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trans\BRZSPbS\"/>
    </mc:Choice>
  </mc:AlternateContent>
  <xr:revisionPtr revIDLastSave="0" documentId="8_{81EADBB4-003B-4B26-AB22-CCF2C6909005}" xr6:coauthVersionLast="47" xr6:coauthVersionMax="47" xr10:uidLastSave="{00000000-0000-0000-0000-000000000000}"/>
  <bookViews>
    <workbookView xWindow="3900" yWindow="1065" windowWidth="18465" windowHeight="16935" firstSheet="9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19" r:id="rId6"/>
    <sheet name="BRZSPbS-psgr-hdv-ALL" sheetId="20" r:id="rId7"/>
    <sheet name="BRZSPbS-frgt-ldv-ALL" sheetId="21" r:id="rId8"/>
    <sheet name="BRZSPbS-frgt-hdv-ALL" sheetId="22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externalReferences>
    <externalReference r:id="rId2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A3" i="22" s="1"/>
  <c r="B4" i="22"/>
  <c r="A4" i="22" s="1"/>
  <c r="B5" i="22"/>
  <c r="A5" i="22" s="1"/>
  <c r="B6" i="22"/>
  <c r="A6" i="22" s="1"/>
  <c r="B7" i="22"/>
  <c r="A7" i="22" s="1"/>
  <c r="B8" i="22"/>
  <c r="A8" i="22" s="1"/>
  <c r="B9" i="22"/>
  <c r="A9" i="22" s="1"/>
  <c r="B10" i="22"/>
  <c r="A10" i="22" s="1"/>
  <c r="B11" i="22"/>
  <c r="A11" i="22" s="1"/>
  <c r="B12" i="22"/>
  <c r="A12" i="22" s="1"/>
  <c r="B13" i="22"/>
  <c r="A13" i="22" s="1"/>
  <c r="B14" i="22"/>
  <c r="A14" i="22" s="1"/>
  <c r="B15" i="22"/>
  <c r="A15" i="22" s="1"/>
  <c r="B16" i="22"/>
  <c r="A16" i="22" s="1"/>
  <c r="B17" i="22"/>
  <c r="A17" i="22" s="1"/>
  <c r="B18" i="22"/>
  <c r="A18" i="22" s="1"/>
  <c r="B19" i="22"/>
  <c r="A19" i="22" s="1"/>
  <c r="B20" i="22"/>
  <c r="A20" i="22" s="1"/>
  <c r="B21" i="22"/>
  <c r="A21" i="22" s="1"/>
  <c r="B22" i="22"/>
  <c r="A22" i="22" s="1"/>
  <c r="B23" i="22"/>
  <c r="A23" i="22" s="1"/>
  <c r="B24" i="22"/>
  <c r="A24" i="22" s="1"/>
  <c r="B25" i="22"/>
  <c r="A25" i="22" s="1"/>
  <c r="B26" i="22"/>
  <c r="A26" i="22" s="1"/>
  <c r="B27" i="22"/>
  <c r="A27" i="22" s="1"/>
  <c r="B28" i="22"/>
  <c r="A28" i="22" s="1"/>
  <c r="B29" i="22"/>
  <c r="A29" i="22" s="1"/>
  <c r="B30" i="22"/>
  <c r="A30" i="22" s="1"/>
  <c r="B31" i="22"/>
  <c r="A31" i="22" s="1"/>
  <c r="B32" i="22"/>
  <c r="A32" i="22" s="1"/>
  <c r="B33" i="22"/>
  <c r="A33" i="22" s="1"/>
  <c r="B34" i="22"/>
  <c r="A34" i="22" s="1"/>
  <c r="B35" i="22"/>
  <c r="A35" i="22" s="1"/>
  <c r="B36" i="22"/>
  <c r="A36" i="22" s="1"/>
  <c r="B37" i="22"/>
  <c r="A37" i="22" s="1"/>
  <c r="B38" i="22"/>
  <c r="A38" i="22" s="1"/>
  <c r="B39" i="22"/>
  <c r="A39" i="22" s="1"/>
  <c r="B40" i="22"/>
  <c r="A40" i="22" s="1"/>
  <c r="B41" i="22"/>
  <c r="A41" i="22" s="1"/>
  <c r="B42" i="22"/>
  <c r="A42" i="22" s="1"/>
  <c r="B43" i="22"/>
  <c r="A43" i="22" s="1"/>
  <c r="B44" i="22"/>
  <c r="A44" i="22" s="1"/>
  <c r="B45" i="22"/>
  <c r="A45" i="22" s="1"/>
  <c r="B46" i="22"/>
  <c r="A46" i="22" s="1"/>
  <c r="B47" i="22"/>
  <c r="A47" i="22" s="1"/>
  <c r="B48" i="22"/>
  <c r="A48" i="22" s="1"/>
  <c r="B49" i="22"/>
  <c r="A49" i="22" s="1"/>
  <c r="B50" i="22"/>
  <c r="A50" i="22" s="1"/>
  <c r="B51" i="22"/>
  <c r="A51" i="22" s="1"/>
  <c r="B52" i="22"/>
  <c r="A52" i="22" s="1"/>
  <c r="B53" i="22"/>
  <c r="A53" i="22" s="1"/>
  <c r="B54" i="22"/>
  <c r="A54" i="22" s="1"/>
  <c r="B55" i="22"/>
  <c r="A55" i="22" s="1"/>
  <c r="B56" i="22"/>
  <c r="A56" i="22" s="1"/>
  <c r="B57" i="22"/>
  <c r="A57" i="22" s="1"/>
  <c r="B58" i="22"/>
  <c r="A58" i="22" s="1"/>
  <c r="B59" i="22"/>
  <c r="A59" i="22" s="1"/>
  <c r="B60" i="22"/>
  <c r="A60" i="22" s="1"/>
  <c r="B61" i="22"/>
  <c r="A61" i="22" s="1"/>
  <c r="B2" i="22"/>
  <c r="A2" i="22" s="1"/>
  <c r="B3" i="21"/>
  <c r="A3" i="21" s="1"/>
  <c r="B4" i="21"/>
  <c r="A4" i="21" s="1"/>
  <c r="B5" i="21"/>
  <c r="A5" i="21" s="1"/>
  <c r="B6" i="21"/>
  <c r="A6" i="21" s="1"/>
  <c r="B7" i="21"/>
  <c r="A7" i="21" s="1"/>
  <c r="B8" i="21"/>
  <c r="A8" i="21" s="1"/>
  <c r="B9" i="21"/>
  <c r="A9" i="21" s="1"/>
  <c r="B10" i="21"/>
  <c r="A10" i="21" s="1"/>
  <c r="B11" i="21"/>
  <c r="A11" i="21" s="1"/>
  <c r="B12" i="21"/>
  <c r="A12" i="21" s="1"/>
  <c r="B13" i="21"/>
  <c r="A13" i="21" s="1"/>
  <c r="B14" i="21"/>
  <c r="A14" i="21" s="1"/>
  <c r="B15" i="21"/>
  <c r="A15" i="21" s="1"/>
  <c r="B16" i="21"/>
  <c r="A16" i="21" s="1"/>
  <c r="B17" i="21"/>
  <c r="A17" i="21" s="1"/>
  <c r="B18" i="21"/>
  <c r="A18" i="21" s="1"/>
  <c r="B19" i="21"/>
  <c r="A19" i="21" s="1"/>
  <c r="B20" i="21"/>
  <c r="A20" i="21" s="1"/>
  <c r="B21" i="21"/>
  <c r="A21" i="21" s="1"/>
  <c r="B22" i="21"/>
  <c r="A22" i="21" s="1"/>
  <c r="B23" i="21"/>
  <c r="A23" i="21" s="1"/>
  <c r="B24" i="21"/>
  <c r="A24" i="21" s="1"/>
  <c r="B25" i="21"/>
  <c r="A25" i="21" s="1"/>
  <c r="B26" i="21"/>
  <c r="A26" i="21" s="1"/>
  <c r="B27" i="21"/>
  <c r="A27" i="21" s="1"/>
  <c r="B28" i="21"/>
  <c r="A28" i="21" s="1"/>
  <c r="B29" i="21"/>
  <c r="A29" i="21" s="1"/>
  <c r="B30" i="21"/>
  <c r="A30" i="21" s="1"/>
  <c r="B31" i="21"/>
  <c r="A31" i="21" s="1"/>
  <c r="B32" i="21"/>
  <c r="A32" i="21" s="1"/>
  <c r="B33" i="21"/>
  <c r="A33" i="21" s="1"/>
  <c r="B34" i="21"/>
  <c r="A34" i="21" s="1"/>
  <c r="B35" i="21"/>
  <c r="A35" i="21" s="1"/>
  <c r="B36" i="21"/>
  <c r="A36" i="21" s="1"/>
  <c r="B37" i="21"/>
  <c r="A37" i="21" s="1"/>
  <c r="B38" i="21"/>
  <c r="A38" i="21" s="1"/>
  <c r="B39" i="21"/>
  <c r="A39" i="21" s="1"/>
  <c r="B40" i="21"/>
  <c r="A40" i="21" s="1"/>
  <c r="B41" i="21"/>
  <c r="A41" i="21" s="1"/>
  <c r="B42" i="21"/>
  <c r="A42" i="21" s="1"/>
  <c r="B43" i="21"/>
  <c r="A43" i="21" s="1"/>
  <c r="B44" i="21"/>
  <c r="A44" i="21" s="1"/>
  <c r="B45" i="21"/>
  <c r="A45" i="21" s="1"/>
  <c r="B46" i="21"/>
  <c r="A46" i="21" s="1"/>
  <c r="B47" i="21"/>
  <c r="A47" i="21" s="1"/>
  <c r="B48" i="21"/>
  <c r="A48" i="21" s="1"/>
  <c r="B49" i="21"/>
  <c r="A49" i="21" s="1"/>
  <c r="B50" i="21"/>
  <c r="A50" i="21" s="1"/>
  <c r="B51" i="21"/>
  <c r="A51" i="21" s="1"/>
  <c r="B52" i="21"/>
  <c r="A52" i="21" s="1"/>
  <c r="B53" i="21"/>
  <c r="A53" i="21" s="1"/>
  <c r="B54" i="21"/>
  <c r="A54" i="21" s="1"/>
  <c r="B55" i="21"/>
  <c r="A55" i="21" s="1"/>
  <c r="B56" i="21"/>
  <c r="A56" i="21" s="1"/>
  <c r="B57" i="21"/>
  <c r="A57" i="21" s="1"/>
  <c r="B58" i="21"/>
  <c r="A58" i="21" s="1"/>
  <c r="B59" i="21"/>
  <c r="A59" i="21" s="1"/>
  <c r="B60" i="21"/>
  <c r="A60" i="21" s="1"/>
  <c r="B61" i="21"/>
  <c r="A61" i="21" s="1"/>
  <c r="B2" i="21"/>
  <c r="A2" i="21" s="1"/>
  <c r="B3" i="20"/>
  <c r="A3" i="20" s="1"/>
  <c r="B4" i="20"/>
  <c r="A4" i="20" s="1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B11" i="20"/>
  <c r="A11" i="20" s="1"/>
  <c r="B12" i="20"/>
  <c r="A12" i="20" s="1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B19" i="20"/>
  <c r="A19" i="20" s="1"/>
  <c r="B20" i="20"/>
  <c r="A20" i="20" s="1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B28" i="20"/>
  <c r="A28" i="20" s="1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B36" i="20"/>
  <c r="A36" i="20" s="1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2" i="20"/>
  <c r="A2" i="20" s="1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2" i="19"/>
  <c r="B2" i="1"/>
  <c r="J2" i="3" s="1"/>
  <c r="B2" i="2" l="1"/>
  <c r="Q2" i="2"/>
  <c r="AA2" i="2"/>
  <c r="S2" i="2"/>
  <c r="K2" i="2"/>
  <c r="C2" i="2"/>
  <c r="Z2" i="3"/>
  <c r="R2" i="3"/>
  <c r="C2" i="6"/>
  <c r="K2" i="6"/>
  <c r="S2" i="6"/>
  <c r="AA2" i="6"/>
  <c r="D2" i="5"/>
  <c r="L2" i="5"/>
  <c r="T2" i="5"/>
  <c r="AB2" i="5"/>
  <c r="M2" i="5"/>
  <c r="U2" i="5"/>
  <c r="AC2" i="5"/>
  <c r="V2" i="5"/>
  <c r="Z2" i="6"/>
  <c r="D2" i="6"/>
  <c r="L2" i="6"/>
  <c r="T2" i="6"/>
  <c r="AB2" i="6"/>
  <c r="E2" i="5"/>
  <c r="N2" i="5"/>
  <c r="AF2" i="5"/>
  <c r="C2" i="5"/>
  <c r="E2" i="6"/>
  <c r="M2" i="6"/>
  <c r="U2" i="6"/>
  <c r="AC2" i="6"/>
  <c r="F2" i="5"/>
  <c r="AD2" i="5"/>
  <c r="F2" i="6"/>
  <c r="N2" i="6"/>
  <c r="V2" i="6"/>
  <c r="AD2" i="6"/>
  <c r="G2" i="5"/>
  <c r="O2" i="5"/>
  <c r="W2" i="5"/>
  <c r="AE2" i="5"/>
  <c r="P2" i="5"/>
  <c r="X2" i="5"/>
  <c r="K2" i="5"/>
  <c r="G2" i="6"/>
  <c r="O2" i="6"/>
  <c r="W2" i="6"/>
  <c r="AE2" i="6"/>
  <c r="H2" i="5"/>
  <c r="H2" i="6"/>
  <c r="P2" i="6"/>
  <c r="X2" i="6"/>
  <c r="AF2" i="6"/>
  <c r="I2" i="5"/>
  <c r="Q2" i="5"/>
  <c r="Y2" i="5"/>
  <c r="B2" i="5"/>
  <c r="Z2" i="5"/>
  <c r="R2" i="6"/>
  <c r="AA2" i="5"/>
  <c r="I2" i="6"/>
  <c r="Q2" i="6"/>
  <c r="Y2" i="6"/>
  <c r="B2" i="6"/>
  <c r="J2" i="5"/>
  <c r="R2" i="5"/>
  <c r="J2" i="6"/>
  <c r="S2" i="5"/>
  <c r="Z2" i="2"/>
  <c r="R2" i="2"/>
  <c r="J2" i="2"/>
  <c r="B2" i="3"/>
  <c r="Y2" i="3"/>
  <c r="Q2" i="3"/>
  <c r="I2" i="3"/>
  <c r="P2" i="3"/>
  <c r="AF2" i="2"/>
  <c r="X2" i="2"/>
  <c r="P2" i="2"/>
  <c r="H2" i="2"/>
  <c r="AE2" i="3"/>
  <c r="W2" i="3"/>
  <c r="O2" i="3"/>
  <c r="G2" i="3"/>
  <c r="H2" i="3"/>
  <c r="AE2" i="2"/>
  <c r="W2" i="2"/>
  <c r="O2" i="2"/>
  <c r="G2" i="2"/>
  <c r="AD2" i="3"/>
  <c r="V2" i="3"/>
  <c r="N2" i="3"/>
  <c r="F2" i="3"/>
  <c r="X2" i="3"/>
  <c r="AD2" i="2"/>
  <c r="V2" i="2"/>
  <c r="N2" i="2"/>
  <c r="F2" i="2"/>
  <c r="AC2" i="3"/>
  <c r="U2" i="3"/>
  <c r="M2" i="3"/>
  <c r="E2" i="3"/>
  <c r="Y2" i="2"/>
  <c r="I2" i="2"/>
  <c r="AC2" i="2"/>
  <c r="U2" i="2"/>
  <c r="M2" i="2"/>
  <c r="E2" i="2"/>
  <c r="AB2" i="3"/>
  <c r="T2" i="3"/>
  <c r="L2" i="3"/>
  <c r="D2" i="3"/>
  <c r="AF2" i="3"/>
  <c r="AB2" i="2"/>
  <c r="T2" i="2"/>
  <c r="L2" i="2"/>
  <c r="D2" i="2"/>
  <c r="AA2" i="3"/>
  <c r="S2" i="3"/>
  <c r="K2" i="3"/>
  <c r="C2" i="3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2" i="19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AH49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AH46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AH44" i="22"/>
  <c r="AG44" i="22"/>
  <c r="AF44" i="22"/>
  <c r="AE44" i="22"/>
  <c r="AD44" i="22"/>
  <c r="AC44" i="22"/>
  <c r="AB44" i="22"/>
  <c r="AA44" i="22"/>
  <c r="Z44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4" i="22"/>
  <c r="E44" i="22"/>
  <c r="D44" i="22"/>
  <c r="AH43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AH38" i="22"/>
  <c r="AG38" i="22"/>
  <c r="AF38" i="22"/>
  <c r="AE38" i="22"/>
  <c r="AD38" i="22"/>
  <c r="AC38" i="22"/>
  <c r="AB38" i="22"/>
  <c r="AA38" i="22"/>
  <c r="Z38" i="22"/>
  <c r="Y38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H33" i="22"/>
  <c r="AG33" i="22"/>
  <c r="AF33" i="22"/>
  <c r="AE33" i="22"/>
  <c r="AD33" i="22"/>
  <c r="AC33" i="22"/>
  <c r="AB33" i="22"/>
  <c r="AA33" i="22"/>
  <c r="Z33" i="22"/>
  <c r="Y33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AH32" i="22"/>
  <c r="AG32" i="22"/>
  <c r="AF32" i="22"/>
  <c r="AE32" i="22"/>
  <c r="AD32" i="22"/>
  <c r="AC32" i="22"/>
  <c r="AB32" i="22"/>
  <c r="AA32" i="22"/>
  <c r="Z32" i="22"/>
  <c r="Y32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2" i="1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J12" i="11" l="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L12" i="11" l="1"/>
  <c r="X17" i="12"/>
  <c r="Y16" i="12"/>
  <c r="Y17" i="12"/>
  <c r="Y15" i="12"/>
  <c r="X16" i="12"/>
  <c r="M12" i="11" l="1"/>
  <c r="L34" i="10"/>
  <c r="N12" i="11" l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O12" i="11" l="1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P12" i="11" l="1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Q12" i="11" l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R12" i="11" l="1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S12" i="11" l="1"/>
  <c r="Q7" i="9"/>
  <c r="L35" i="10"/>
  <c r="S5" i="9"/>
  <c r="T12" i="11" l="1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U12" i="11" l="1"/>
  <c r="Q8" i="9"/>
  <c r="S7" i="9"/>
  <c r="U5" i="9"/>
  <c r="R8" i="9"/>
  <c r="V12" i="11" l="1"/>
  <c r="T7" i="9"/>
  <c r="S8" i="9"/>
  <c r="V5" i="9"/>
  <c r="W12" i="11" l="1"/>
  <c r="U7" i="9"/>
  <c r="W5" i="9"/>
  <c r="T8" i="9"/>
  <c r="X12" i="11" l="1"/>
  <c r="V7" i="9"/>
  <c r="U8" i="9"/>
  <c r="X5" i="9"/>
  <c r="Y12" i="11" l="1"/>
  <c r="W7" i="9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<sst xmlns="http://schemas.openxmlformats.org/spreadsheetml/2006/main" count="1875" uniqueCount="519">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</sst>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0" fontId="14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B2" sqref="B2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6" t="s">
        <v>40</v>
      </c>
      <c r="C1" s="127">
        <v>45372</v>
      </c>
      <c r="F1" s="126" t="s">
        <v>2</v>
      </c>
      <c r="G1" s="126" t="s">
        <v>444</v>
      </c>
    </row>
    <row r="2" spans="1:7" x14ac:dyDescent="0.25">
      <c r="B2" t="str">
        <f>_xlfn.XLOOKUP(B1,F:F,G:G)</f>
        <v>PA</v>
      </c>
      <c r="F2" s="126" t="s">
        <v>445</v>
      </c>
      <c r="G2" s="126" t="s">
        <v>446</v>
      </c>
    </row>
    <row r="3" spans="1:7" x14ac:dyDescent="0.25">
      <c r="A3" s="1" t="s">
        <v>85</v>
      </c>
      <c r="B3" s="3" t="s">
        <v>69</v>
      </c>
      <c r="F3" s="126" t="s">
        <v>4</v>
      </c>
      <c r="G3" s="126" t="s">
        <v>447</v>
      </c>
    </row>
    <row r="4" spans="1:7" x14ac:dyDescent="0.25">
      <c r="B4" t="s">
        <v>70</v>
      </c>
      <c r="F4" s="126" t="s">
        <v>5</v>
      </c>
      <c r="G4" s="126" t="s">
        <v>448</v>
      </c>
    </row>
    <row r="5" spans="1:7" x14ac:dyDescent="0.25">
      <c r="B5" s="4">
        <v>2022</v>
      </c>
      <c r="F5" s="126" t="s">
        <v>449</v>
      </c>
      <c r="G5" s="126" t="s">
        <v>450</v>
      </c>
    </row>
    <row r="6" spans="1:7" x14ac:dyDescent="0.25">
      <c r="B6" t="s">
        <v>71</v>
      </c>
      <c r="F6" s="126" t="s">
        <v>451</v>
      </c>
      <c r="G6" s="126" t="s">
        <v>452</v>
      </c>
    </row>
    <row r="7" spans="1:7" x14ac:dyDescent="0.25">
      <c r="B7" s="5" t="s">
        <v>72</v>
      </c>
      <c r="F7" s="126" t="s">
        <v>8</v>
      </c>
      <c r="G7" s="126" t="s">
        <v>453</v>
      </c>
    </row>
    <row r="8" spans="1:7" x14ac:dyDescent="0.25">
      <c r="B8" t="s">
        <v>77</v>
      </c>
      <c r="F8" s="126" t="s">
        <v>454</v>
      </c>
      <c r="G8" s="126" t="s">
        <v>455</v>
      </c>
    </row>
    <row r="9" spans="1:7" x14ac:dyDescent="0.25">
      <c r="F9" s="126" t="s">
        <v>456</v>
      </c>
      <c r="G9" s="126" t="s">
        <v>457</v>
      </c>
    </row>
    <row r="10" spans="1:7" x14ac:dyDescent="0.25">
      <c r="B10" s="3" t="s">
        <v>73</v>
      </c>
      <c r="F10" s="126" t="s">
        <v>458</v>
      </c>
      <c r="G10" s="126" t="s">
        <v>459</v>
      </c>
    </row>
    <row r="11" spans="1:7" x14ac:dyDescent="0.25">
      <c r="B11" t="s">
        <v>70</v>
      </c>
      <c r="F11" s="126" t="s">
        <v>13</v>
      </c>
      <c r="G11" s="126" t="s">
        <v>460</v>
      </c>
    </row>
    <row r="12" spans="1:7" x14ac:dyDescent="0.25">
      <c r="B12" s="4">
        <v>2022</v>
      </c>
      <c r="F12" s="126" t="s">
        <v>14</v>
      </c>
      <c r="G12" s="126" t="s">
        <v>461</v>
      </c>
    </row>
    <row r="13" spans="1:7" x14ac:dyDescent="0.25">
      <c r="B13" t="s">
        <v>75</v>
      </c>
      <c r="F13" s="126" t="s">
        <v>462</v>
      </c>
      <c r="G13" s="126" t="s">
        <v>463</v>
      </c>
    </row>
    <row r="14" spans="1:7" x14ac:dyDescent="0.25">
      <c r="B14" s="5" t="s">
        <v>74</v>
      </c>
      <c r="F14" s="126" t="s">
        <v>464</v>
      </c>
      <c r="G14" s="126" t="s">
        <v>465</v>
      </c>
    </row>
    <row r="15" spans="1:7" x14ac:dyDescent="0.25">
      <c r="B15" t="s">
        <v>76</v>
      </c>
      <c r="F15" s="126" t="s">
        <v>466</v>
      </c>
      <c r="G15" s="126" t="s">
        <v>467</v>
      </c>
    </row>
    <row r="16" spans="1:7" x14ac:dyDescent="0.25">
      <c r="F16" s="126" t="s">
        <v>18</v>
      </c>
      <c r="G16" s="126" t="s">
        <v>468</v>
      </c>
    </row>
    <row r="17" spans="2:7" x14ac:dyDescent="0.25">
      <c r="B17" s="3" t="s">
        <v>191</v>
      </c>
      <c r="F17" s="126" t="s">
        <v>19</v>
      </c>
      <c r="G17" s="126" t="s">
        <v>469</v>
      </c>
    </row>
    <row r="18" spans="2:7" x14ac:dyDescent="0.25">
      <c r="B18" t="s">
        <v>169</v>
      </c>
      <c r="F18" s="126" t="s">
        <v>20</v>
      </c>
      <c r="G18" s="126" t="s">
        <v>470</v>
      </c>
    </row>
    <row r="19" spans="2:7" x14ac:dyDescent="0.25">
      <c r="B19" s="4" t="s">
        <v>170</v>
      </c>
      <c r="F19" s="126" t="s">
        <v>471</v>
      </c>
      <c r="G19" s="126" t="s">
        <v>472</v>
      </c>
    </row>
    <row r="20" spans="2:7" x14ac:dyDescent="0.25">
      <c r="B20" t="s">
        <v>165</v>
      </c>
      <c r="F20" s="126" t="s">
        <v>22</v>
      </c>
      <c r="G20" s="126" t="s">
        <v>473</v>
      </c>
    </row>
    <row r="21" spans="2:7" x14ac:dyDescent="0.25">
      <c r="B21" s="5" t="s">
        <v>164</v>
      </c>
      <c r="F21" s="126" t="s">
        <v>23</v>
      </c>
      <c r="G21" s="126" t="s">
        <v>474</v>
      </c>
    </row>
    <row r="22" spans="2:7" x14ac:dyDescent="0.25">
      <c r="B22" s="5" t="s">
        <v>166</v>
      </c>
      <c r="C22" t="s">
        <v>174</v>
      </c>
      <c r="F22" s="126" t="s">
        <v>24</v>
      </c>
      <c r="G22" s="126" t="s">
        <v>475</v>
      </c>
    </row>
    <row r="23" spans="2:7" x14ac:dyDescent="0.25">
      <c r="B23" s="5" t="s">
        <v>167</v>
      </c>
      <c r="F23" s="126" t="s">
        <v>476</v>
      </c>
      <c r="G23" s="126" t="s">
        <v>477</v>
      </c>
    </row>
    <row r="24" spans="2:7" x14ac:dyDescent="0.25">
      <c r="B24" s="5" t="s">
        <v>168</v>
      </c>
      <c r="C24" t="s">
        <v>174</v>
      </c>
      <c r="F24" s="126" t="s">
        <v>478</v>
      </c>
      <c r="G24" s="126" t="s">
        <v>479</v>
      </c>
    </row>
    <row r="25" spans="2:7" x14ac:dyDescent="0.25">
      <c r="B25" s="5" t="s">
        <v>171</v>
      </c>
      <c r="F25" s="126" t="s">
        <v>27</v>
      </c>
      <c r="G25" s="126" t="s">
        <v>480</v>
      </c>
    </row>
    <row r="26" spans="2:7" x14ac:dyDescent="0.25">
      <c r="F26" s="126" t="s">
        <v>481</v>
      </c>
      <c r="G26" s="126" t="s">
        <v>482</v>
      </c>
    </row>
    <row r="27" spans="2:7" x14ac:dyDescent="0.25">
      <c r="B27" s="3" t="s">
        <v>192</v>
      </c>
      <c r="F27" s="126" t="s">
        <v>29</v>
      </c>
      <c r="G27" s="126" t="s">
        <v>483</v>
      </c>
    </row>
    <row r="28" spans="2:7" x14ac:dyDescent="0.25">
      <c r="B28" t="s">
        <v>386</v>
      </c>
      <c r="F28" s="126" t="s">
        <v>484</v>
      </c>
      <c r="G28" s="126" t="s">
        <v>485</v>
      </c>
    </row>
    <row r="29" spans="2:7" x14ac:dyDescent="0.25">
      <c r="B29" s="4">
        <v>2023</v>
      </c>
      <c r="F29" s="126" t="s">
        <v>31</v>
      </c>
      <c r="G29" s="126" t="s">
        <v>486</v>
      </c>
    </row>
    <row r="30" spans="2:7" x14ac:dyDescent="0.25">
      <c r="B30" t="s">
        <v>387</v>
      </c>
      <c r="F30" s="126" t="s">
        <v>487</v>
      </c>
      <c r="G30" s="126" t="s">
        <v>488</v>
      </c>
    </row>
    <row r="31" spans="2:7" x14ac:dyDescent="0.25">
      <c r="B31" s="5" t="s">
        <v>388</v>
      </c>
      <c r="F31" s="126" t="s">
        <v>33</v>
      </c>
      <c r="G31" s="126" t="s">
        <v>489</v>
      </c>
    </row>
    <row r="32" spans="2:7" x14ac:dyDescent="0.25">
      <c r="B32" t="s">
        <v>440</v>
      </c>
      <c r="F32" s="126" t="s">
        <v>490</v>
      </c>
      <c r="G32" s="126" t="s">
        <v>491</v>
      </c>
    </row>
    <row r="33" spans="2:7" x14ac:dyDescent="0.25">
      <c r="B33" s="5"/>
      <c r="F33" s="126" t="s">
        <v>35</v>
      </c>
      <c r="G33" s="126" t="s">
        <v>492</v>
      </c>
    </row>
    <row r="34" spans="2:7" x14ac:dyDescent="0.25">
      <c r="B34" s="3" t="s">
        <v>172</v>
      </c>
      <c r="F34" s="126" t="s">
        <v>36</v>
      </c>
      <c r="G34" s="126" t="s">
        <v>493</v>
      </c>
    </row>
    <row r="35" spans="2:7" x14ac:dyDescent="0.25">
      <c r="B35" t="s">
        <v>173</v>
      </c>
      <c r="F35" s="126" t="s">
        <v>37</v>
      </c>
      <c r="G35" s="126" t="s">
        <v>494</v>
      </c>
    </row>
    <row r="36" spans="2:7" x14ac:dyDescent="0.25">
      <c r="B36" s="4">
        <v>2022</v>
      </c>
      <c r="F36" s="126" t="s">
        <v>495</v>
      </c>
      <c r="G36" s="126" t="s">
        <v>496</v>
      </c>
    </row>
    <row r="37" spans="2:7" x14ac:dyDescent="0.25">
      <c r="B37" t="s">
        <v>131</v>
      </c>
      <c r="F37" s="126" t="s">
        <v>497</v>
      </c>
      <c r="G37" s="126" t="s">
        <v>498</v>
      </c>
    </row>
    <row r="38" spans="2:7" x14ac:dyDescent="0.25">
      <c r="B38" s="5" t="s">
        <v>112</v>
      </c>
      <c r="F38" s="126" t="s">
        <v>40</v>
      </c>
      <c r="G38" s="126" t="s">
        <v>499</v>
      </c>
    </row>
    <row r="39" spans="2:7" x14ac:dyDescent="0.25">
      <c r="B39" s="5"/>
      <c r="F39" s="126" t="s">
        <v>500</v>
      </c>
      <c r="G39" s="126" t="s">
        <v>501</v>
      </c>
    </row>
    <row r="40" spans="2:7" x14ac:dyDescent="0.25">
      <c r="B40" s="3" t="s">
        <v>175</v>
      </c>
      <c r="F40" s="126" t="s">
        <v>42</v>
      </c>
      <c r="G40" s="126" t="s">
        <v>502</v>
      </c>
    </row>
    <row r="41" spans="2:7" x14ac:dyDescent="0.25">
      <c r="B41" t="s">
        <v>176</v>
      </c>
      <c r="F41" s="126" t="s">
        <v>503</v>
      </c>
      <c r="G41" s="126" t="s">
        <v>504</v>
      </c>
    </row>
    <row r="42" spans="2:7" x14ac:dyDescent="0.25">
      <c r="B42" s="4">
        <v>2022</v>
      </c>
      <c r="F42" s="126" t="s">
        <v>505</v>
      </c>
      <c r="G42" s="126" t="s">
        <v>506</v>
      </c>
    </row>
    <row r="43" spans="2:7" x14ac:dyDescent="0.25">
      <c r="B43" t="s">
        <v>177</v>
      </c>
      <c r="F43" s="126" t="s">
        <v>507</v>
      </c>
      <c r="G43" s="126" t="s">
        <v>508</v>
      </c>
    </row>
    <row r="44" spans="2:7" x14ac:dyDescent="0.25">
      <c r="B44" s="5" t="s">
        <v>178</v>
      </c>
      <c r="F44" s="126" t="s">
        <v>46</v>
      </c>
      <c r="G44" s="126" t="s">
        <v>509</v>
      </c>
    </row>
    <row r="45" spans="2:7" x14ac:dyDescent="0.25">
      <c r="B45" s="5"/>
      <c r="F45" s="126" t="s">
        <v>47</v>
      </c>
      <c r="G45" s="126" t="s">
        <v>510</v>
      </c>
    </row>
    <row r="46" spans="2:7" x14ac:dyDescent="0.25">
      <c r="B46" s="3" t="s">
        <v>179</v>
      </c>
      <c r="F46" s="126" t="s">
        <v>48</v>
      </c>
      <c r="G46" s="126" t="s">
        <v>511</v>
      </c>
    </row>
    <row r="47" spans="2:7" x14ac:dyDescent="0.25">
      <c r="B47" t="s">
        <v>173</v>
      </c>
      <c r="F47" s="126" t="s">
        <v>512</v>
      </c>
      <c r="G47" s="126" t="s">
        <v>513</v>
      </c>
    </row>
    <row r="48" spans="2:7" x14ac:dyDescent="0.25">
      <c r="B48" s="4">
        <v>2017</v>
      </c>
      <c r="F48" s="126" t="s">
        <v>50</v>
      </c>
      <c r="G48" s="126" t="s">
        <v>514</v>
      </c>
    </row>
    <row r="49" spans="1:7" x14ac:dyDescent="0.25">
      <c r="B49" t="s">
        <v>180</v>
      </c>
      <c r="F49" s="126" t="s">
        <v>515</v>
      </c>
      <c r="G49" s="126" t="s">
        <v>516</v>
      </c>
    </row>
    <row r="50" spans="1:7" x14ac:dyDescent="0.25">
      <c r="B50" s="5" t="s">
        <v>181</v>
      </c>
      <c r="F50" s="126" t="s">
        <v>517</v>
      </c>
      <c r="G50" s="126" t="s">
        <v>518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8" t="s">
        <v>93</v>
      </c>
      <c r="B55" s="129"/>
      <c r="C55" s="130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4" t="s">
        <v>153</v>
      </c>
      <c r="D12" s="135"/>
      <c r="E12" s="136"/>
      <c r="F12" s="131" t="s">
        <v>187</v>
      </c>
      <c r="G12" s="132"/>
      <c r="H12" s="133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C66-F136-4AAE-B187-A537188A31C8}">
  <sheetPr>
    <tabColor theme="5" tint="-0.249977111117893"/>
  </sheetPr>
  <dimension ref="A1:AH61"/>
  <sheetViews>
    <sheetView workbookViewId="0"/>
  </sheetViews>
  <sheetFormatPr defaultRowHeight="15" x14ac:dyDescent="0.25"/>
  <cols>
    <col min="1" max="2" width="9.140625" style="125"/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IF(AND(INDEX('CA Standards and Followers'!$D$14:$D$73,MATCH($C2,'CA Standards and Followers'!$A$14:$A$73,0))=1,INDEX('CA Standards and Followers'!$G$14:$G$73,MATCH($C2,'CA Standards and Followers'!$A$14:$A$73,0))&lt;=D$1),INDEX('CA Standards and Followers'!$3:$3,MATCH(D$1,'CA Standards and Followers'!$1:$1,0)),IF(AND(INDEX('CA Standards and Followers'!$C$14:$C$73,MATCH($C2,'CA Standards and Followers'!$A$14:$A$73,0))=1,INDEX('CA Standards and Followers'!$F$14:$F$73,MATCH($C2,'CA Standards and Followers'!$A$14:$A$73,0))&lt;=D$1),INDEX('CA Standards and Followers'!$2:$2,MATCH(D$1,'CA Standards and Followers'!$1:$1,0)),0))</f>
        <v>0</v>
      </c>
      <c r="E2">
        <f>IF(AND(INDEX('CA Standards and Followers'!$D$14:$D$73,MATCH($C2,'CA Standards and Followers'!$A$14:$A$73,0))=1,INDEX('CA Standards and Followers'!$G$14:$G$73,MATCH($C2,'CA Standards and Followers'!$A$14:$A$73,0))&lt;=E$1),INDEX('CA Standards and Followers'!$3:$3,MATCH(E$1,'CA Standards and Followers'!$1:$1,0)),IF(AND(INDEX('CA Standards and Followers'!$C$14:$C$73,MATCH($C2,'CA Standards and Followers'!$A$14:$A$73,0))=1,INDEX('CA Standards and Followers'!$F$14:$F$73,MATCH($C2,'CA Standards and Followers'!$A$14:$A$73,0))&lt;=E$1),INDEX('CA Standards and Followers'!$2:$2,MATCH(E$1,'CA Standards and Followers'!$1:$1,0)),0))</f>
        <v>0</v>
      </c>
      <c r="F2">
        <f>IF(AND(INDEX('CA Standards and Followers'!$D$14:$D$73,MATCH($C2,'CA Standards and Followers'!$A$14:$A$73,0))=1,INDEX('CA Standards and Followers'!$G$14:$G$73,MATCH($C2,'CA Standards and Followers'!$A$14:$A$73,0))&lt;=F$1),INDEX('CA Standards and Followers'!$3:$3,MATCH(F$1,'CA Standards and Followers'!$1:$1,0)),IF(AND(INDEX('CA Standards and Followers'!$C$14:$C$73,MATCH($C2,'CA Standards and Followers'!$A$14:$A$73,0))=1,INDEX('CA Standards and Followers'!$F$14:$F$73,MATCH($C2,'CA Standards and Followers'!$A$14:$A$73,0))&lt;=F$1),INDEX('CA Standards and Followers'!$2:$2,MATCH(F$1,'CA Standards and Followers'!$1:$1,0)),0))</f>
        <v>0</v>
      </c>
      <c r="G2">
        <f>IF(AND(INDEX('CA Standards and Followers'!$D$14:$D$73,MATCH($C2,'CA Standards and Followers'!$A$14:$A$73,0))=1,INDEX('CA Standards and Followers'!$G$14:$G$73,MATCH($C2,'CA Standards and Followers'!$A$14:$A$73,0))&lt;=G$1),INDEX('CA Standards and Followers'!$3:$3,MATCH(G$1,'CA Standards and Followers'!$1:$1,0)),IF(AND(INDEX('CA Standards and Followers'!$C$14:$C$73,MATCH($C2,'CA Standards and Followers'!$A$14:$A$73,0))=1,INDEX('CA Standards and Followers'!$F$14:$F$73,MATCH($C2,'CA Standards and Followers'!$A$14:$A$73,0))&lt;=G$1),INDEX('CA Standards and Followers'!$2:$2,MATCH(G$1,'CA Standards and Followers'!$1:$1,0)),0))</f>
        <v>0</v>
      </c>
      <c r="H2">
        <f>IF(AND(INDEX('CA Standards and Followers'!$D$14:$D$73,MATCH($C2,'CA Standards and Followers'!$A$14:$A$73,0))=1,INDEX('CA Standards and Followers'!$G$14:$G$73,MATCH($C2,'CA Standards and Followers'!$A$14:$A$73,0))&lt;=H$1),INDEX('CA Standards and Followers'!$3:$3,MATCH(H$1,'CA Standards and Followers'!$1:$1,0)),IF(AND(INDEX('CA Standards and Followers'!$C$14:$C$73,MATCH($C2,'CA Standards and Followers'!$A$14:$A$73,0))=1,INDEX('CA Standards and Followers'!$F$14:$F$73,MATCH($C2,'CA Standards and Followers'!$A$14:$A$73,0))&lt;=H$1),INDEX('CA Standards and Followers'!$2:$2,MATCH(H$1,'CA Standards and Followers'!$1:$1,0)),0))</f>
        <v>0</v>
      </c>
      <c r="I2">
        <f>IF(AND(INDEX('CA Standards and Followers'!$D$14:$D$73,MATCH($C2,'CA Standards and Followers'!$A$14:$A$73,0))=1,INDEX('CA Standards and Followers'!$G$14:$G$73,MATCH($C2,'CA Standards and Followers'!$A$14:$A$73,0))&lt;=I$1),INDEX('CA Standards and Followers'!$3:$3,MATCH(I$1,'CA Standards and Followers'!$1:$1,0)),IF(AND(INDEX('CA Standards and Followers'!$C$14:$C$73,MATCH($C2,'CA Standards and Followers'!$A$14:$A$73,0))=1,INDEX('CA Standards and Followers'!$F$14:$F$73,MATCH($C2,'CA Standards and Followers'!$A$14:$A$73,0))&lt;=I$1),INDEX('CA Standards and Followers'!$2:$2,MATCH(I$1,'CA Standards and Followers'!$1:$1,0)),0))</f>
        <v>0</v>
      </c>
      <c r="J2">
        <f>IF(AND(INDEX('CA Standards and Followers'!$D$14:$D$73,MATCH($C2,'CA Standards and Followers'!$A$14:$A$73,0))=1,INDEX('CA Standards and Followers'!$G$14:$G$73,MATCH($C2,'CA Standards and Followers'!$A$14:$A$73,0))&lt;=J$1),INDEX('CA Standards and Followers'!$3:$3,MATCH(J$1,'CA Standards and Followers'!$1:$1,0)),IF(AND(INDEX('CA Standards and Followers'!$C$14:$C$73,MATCH($C2,'CA Standards and Followers'!$A$14:$A$73,0))=1,INDEX('CA Standards and Followers'!$F$14:$F$73,MATCH($C2,'CA Standards and Followers'!$A$14:$A$73,0))&lt;=J$1),INDEX('CA Standards and Followers'!$2:$2,MATCH(J$1,'CA Standards and Followers'!$1:$1,0)),0))</f>
        <v>0</v>
      </c>
      <c r="K2">
        <f>IF('CA Standards and Followers'!$B14=1,MAX('NDC Standards'!B$12,IF(AND(INDEX('CA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</f>
        <v>0</v>
      </c>
      <c r="L2">
        <f>IF('CA Standards and Followers'!$B14=1,MAX('NDC Standards'!C$12,IF(AND(INDEX('CA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</f>
        <v>0</v>
      </c>
      <c r="M2">
        <f>IF('CA Standards and Followers'!$B14=1,MAX('NDC Standards'!D$12,IF(AND(INDEX('CA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</f>
        <v>0</v>
      </c>
      <c r="N2">
        <f>IF('CA Standards and Followers'!$B14=1,MAX('NDC Standards'!E$12,IF(AND(INDEX('CA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</f>
        <v>0</v>
      </c>
      <c r="O2">
        <f>IF('CA Standards and Followers'!$B14=1,MAX('NDC Standards'!F$12,IF(AND(INDEX('CA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</f>
        <v>0</v>
      </c>
      <c r="P2">
        <f>IF('CA Standards and Followers'!$B14=1,MAX('NDC Standards'!G$12,IF(AND(INDEX('CA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</f>
        <v>0</v>
      </c>
      <c r="Q2">
        <f>IF('CA Standards and Followers'!$B14=1,MAX('NDC Standards'!H$12,IF(AND(INDEX('CA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</f>
        <v>0</v>
      </c>
      <c r="R2">
        <f>IF('CA Standards and Followers'!$B14=1,MAX('NDC Standards'!I$12,IF(AND(INDEX('CA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</f>
        <v>0</v>
      </c>
      <c r="S2">
        <f>IF('CA Standards and Followers'!$B14=1,MAX('NDC Standards'!J$12,IF(AND(INDEX('CA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</f>
        <v>0</v>
      </c>
      <c r="T2">
        <f>IF('CA Standards and Followers'!$B14=1,MAX('NDC Standards'!K$12,IF(AND(INDEX('CA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</f>
        <v>0</v>
      </c>
      <c r="U2">
        <f>IF('CA Standards and Followers'!$B14=1,MAX('NDC Standards'!L$12,IF(AND(INDEX('CA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</f>
        <v>0</v>
      </c>
      <c r="V2">
        <f>IF('CA Standards and Followers'!$B14=1,MAX('NDC Standards'!M$12,IF(AND(INDEX('CA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</f>
        <v>0</v>
      </c>
      <c r="W2">
        <f>IF('CA Standards and Followers'!$B14=1,MAX('NDC Standards'!N$12,IF(AND(INDEX('CA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</f>
        <v>0</v>
      </c>
      <c r="X2">
        <f>IF('CA Standards and Followers'!$B14=1,MAX('NDC Standards'!O$12,IF(AND(INDEX('CA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</f>
        <v>0</v>
      </c>
      <c r="Y2">
        <f>IF('CA Standards and Followers'!$B14=1,MAX('NDC Standards'!P$12,IF(AND(INDEX('CA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</f>
        <v>0</v>
      </c>
      <c r="Z2">
        <f>IF('CA Standards and Followers'!$B14=1,MAX('NDC Standards'!Q$12,IF(AND(INDEX('CA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</f>
        <v>0</v>
      </c>
      <c r="AA2">
        <f>IF('CA Standards and Followers'!$B14=1,MAX('NDC Standards'!R$12,IF(AND(INDEX('CA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</f>
        <v>0</v>
      </c>
      <c r="AB2">
        <f>IF('CA Standards and Followers'!$B14=1,MAX('NDC Standards'!S$12,IF(AND(INDEX('CA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</f>
        <v>0</v>
      </c>
      <c r="AC2">
        <f>IF('CA Standards and Followers'!$B14=1,MAX('NDC Standards'!T$12,IF(AND(INDEX('CA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</f>
        <v>0</v>
      </c>
      <c r="AD2">
        <f>IF('CA Standards and Followers'!$B14=1,MAX('NDC Standards'!U$12,IF(AND(INDEX('CA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</f>
        <v>0</v>
      </c>
      <c r="AE2">
        <f>IF('CA Standards and Followers'!$B14=1,MAX('NDC Standards'!V$12,IF(AND(INDEX('CA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</f>
        <v>0</v>
      </c>
      <c r="AF2">
        <f>IF('CA Standards and Followers'!$B14=1,MAX('NDC Standards'!W$12,IF(AND(INDEX('CA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</f>
        <v>0</v>
      </c>
      <c r="AG2">
        <f>IF('CA Standards and Followers'!$B14=1,MAX('NDC Standards'!X$12,IF(AND(INDEX('CA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</f>
        <v>0</v>
      </c>
      <c r="AH2">
        <f>IF('CA Standards and Followers'!$B14=1,MAX('NDC Standards'!Y$12,IF(AND(INDEX('CA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IF(AND(INDEX('CA Standards and Followers'!$D$14:$D$73,MATCH($C3,'CA Standards and Followers'!$A$14:$A$73,0))=1,INDEX('CA Standards and Followers'!$G$14:$G$73,MATCH($C3,'CA Standards and Followers'!$A$14:$A$73,0))&lt;=D$1),INDEX('CA Standards and Followers'!$3:$3,MATCH(D$1,'CA Standards and Followers'!$1:$1,0)),IF(AND(INDEX('CA Standards and Followers'!$C$14:$C$73,MATCH($C3,'CA Standards and Followers'!$A$14:$A$73,0))=1,INDEX('CA Standards and Followers'!$F$14:$F$73,MATCH($C3,'CA Standards and Followers'!$A$14:$A$73,0))&lt;=D$1),INDEX('CA Standards and Followers'!$2:$2,MATCH(D$1,'CA Standards and Followers'!$1:$1,0)),0))</f>
        <v>0</v>
      </c>
      <c r="E3">
        <f>IF(AND(INDEX('CA Standards and Followers'!$D$14:$D$73,MATCH($C3,'CA Standards and Followers'!$A$14:$A$73,0))=1,INDEX('CA Standards and Followers'!$G$14:$G$73,MATCH($C3,'CA Standards and Followers'!$A$14:$A$73,0))&lt;=E$1),INDEX('CA Standards and Followers'!$3:$3,MATCH(E$1,'CA Standards and Followers'!$1:$1,0)),IF(AND(INDEX('CA Standards and Followers'!$C$14:$C$73,MATCH($C3,'CA Standards and Followers'!$A$14:$A$73,0))=1,INDEX('CA Standards and Followers'!$F$14:$F$73,MATCH($C3,'CA Standards and Followers'!$A$14:$A$73,0))&lt;=E$1),INDEX('CA Standards and Followers'!$2:$2,MATCH(E$1,'CA Standards and Followers'!$1:$1,0)),0))</f>
        <v>0</v>
      </c>
      <c r="F3">
        <f>IF(AND(INDEX('CA Standards and Followers'!$D$14:$D$73,MATCH($C3,'CA Standards and Followers'!$A$14:$A$73,0))=1,INDEX('CA Standards and Followers'!$G$14:$G$73,MATCH($C3,'CA Standards and Followers'!$A$14:$A$73,0))&lt;=F$1),INDEX('CA Standards and Followers'!$3:$3,MATCH(F$1,'CA Standards and Followers'!$1:$1,0)),IF(AND(INDEX('CA Standards and Followers'!$C$14:$C$73,MATCH($C3,'CA Standards and Followers'!$A$14:$A$73,0))=1,INDEX('CA Standards and Followers'!$F$14:$F$73,MATCH($C3,'CA Standards and Followers'!$A$14:$A$73,0))&lt;=F$1),INDEX('CA Standards and Followers'!$2:$2,MATCH(F$1,'CA Standards and Followers'!$1:$1,0)),0))</f>
        <v>0</v>
      </c>
      <c r="G3">
        <f>IF(AND(INDEX('CA Standards and Followers'!$D$14:$D$73,MATCH($C3,'CA Standards and Followers'!$A$14:$A$73,0))=1,INDEX('CA Standards and Followers'!$G$14:$G$73,MATCH($C3,'CA Standards and Followers'!$A$14:$A$73,0))&lt;=G$1),INDEX('CA Standards and Followers'!$3:$3,MATCH(G$1,'CA Standards and Followers'!$1:$1,0)),IF(AND(INDEX('CA Standards and Followers'!$C$14:$C$73,MATCH($C3,'CA Standards and Followers'!$A$14:$A$73,0))=1,INDEX('CA Standards and Followers'!$F$14:$F$73,MATCH($C3,'CA Standards and Followers'!$A$14:$A$73,0))&lt;=G$1),INDEX('CA Standards and Followers'!$2:$2,MATCH(G$1,'CA Standards and Followers'!$1:$1,0)),0))</f>
        <v>0</v>
      </c>
      <c r="H3">
        <f>IF(AND(INDEX('CA Standards and Followers'!$D$14:$D$73,MATCH($C3,'CA Standards and Followers'!$A$14:$A$73,0))=1,INDEX('CA Standards and Followers'!$G$14:$G$73,MATCH($C3,'CA Standards and Followers'!$A$14:$A$73,0))&lt;=H$1),INDEX('CA Standards and Followers'!$3:$3,MATCH(H$1,'CA Standards and Followers'!$1:$1,0)),IF(AND(INDEX('CA Standards and Followers'!$C$14:$C$73,MATCH($C3,'CA Standards and Followers'!$A$14:$A$73,0))=1,INDEX('CA Standards and Followers'!$F$14:$F$73,MATCH($C3,'CA Standards and Followers'!$A$14:$A$73,0))&lt;=H$1),INDEX('CA Standards and Followers'!$2:$2,MATCH(H$1,'CA Standards and Followers'!$1:$1,0)),0))</f>
        <v>0</v>
      </c>
      <c r="I3">
        <f>IF(AND(INDEX('CA Standards and Followers'!$D$14:$D$73,MATCH($C3,'CA Standards and Followers'!$A$14:$A$73,0))=1,INDEX('CA Standards and Followers'!$G$14:$G$73,MATCH($C3,'CA Standards and Followers'!$A$14:$A$73,0))&lt;=I$1),INDEX('CA Standards and Followers'!$3:$3,MATCH(I$1,'CA Standards and Followers'!$1:$1,0)),IF(AND(INDEX('CA Standards and Followers'!$C$14:$C$73,MATCH($C3,'CA Standards and Followers'!$A$14:$A$73,0))=1,INDEX('CA Standards and Followers'!$F$14:$F$73,MATCH($C3,'CA Standards and Followers'!$A$14:$A$73,0))&lt;=I$1),INDEX('CA Standards and Followers'!$2:$2,MATCH(I$1,'CA Standards and Followers'!$1:$1,0)),0))</f>
        <v>0</v>
      </c>
      <c r="J3">
        <f>IF(AND(INDEX('CA Standards and Followers'!$D$14:$D$73,MATCH($C3,'CA Standards and Followers'!$A$14:$A$73,0))=1,INDEX('CA Standards and Followers'!$G$14:$G$73,MATCH($C3,'CA Standards and Followers'!$A$14:$A$73,0))&lt;=J$1),INDEX('CA Standards and Followers'!$3:$3,MATCH(J$1,'CA Standards and Followers'!$1:$1,0)),IF(AND(INDEX('CA Standards and Followers'!$C$14:$C$73,MATCH($C3,'CA Standards and Followers'!$A$14:$A$73,0))=1,INDEX('CA Standards and Followers'!$F$14:$F$73,MATCH($C3,'CA Standards and Followers'!$A$14:$A$73,0))&lt;=J$1),INDEX('CA Standards and Followers'!$2:$2,MATCH(J$1,'CA Standards and Followers'!$1:$1,0)),0))</f>
        <v>0</v>
      </c>
      <c r="K3">
        <f>IF('CA Standards and Followers'!$B15=1,MAX('NDC Standards'!B$12,IF(AND(INDEX('CA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</f>
        <v>0</v>
      </c>
      <c r="L3">
        <f>IF('CA Standards and Followers'!$B15=1,MAX('NDC Standards'!C$12,IF(AND(INDEX('CA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</f>
        <v>0</v>
      </c>
      <c r="M3">
        <f>IF('CA Standards and Followers'!$B15=1,MAX('NDC Standards'!D$12,IF(AND(INDEX('CA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</f>
        <v>0</v>
      </c>
      <c r="N3">
        <f>IF('CA Standards and Followers'!$B15=1,MAX('NDC Standards'!E$12,IF(AND(INDEX('CA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</f>
        <v>0</v>
      </c>
      <c r="O3">
        <f>IF('CA Standards and Followers'!$B15=1,MAX('NDC Standards'!F$12,IF(AND(INDEX('CA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</f>
        <v>0</v>
      </c>
      <c r="P3">
        <f>IF('CA Standards and Followers'!$B15=1,MAX('NDC Standards'!G$12,IF(AND(INDEX('CA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</f>
        <v>0</v>
      </c>
      <c r="Q3">
        <f>IF('CA Standards and Followers'!$B15=1,MAX('NDC Standards'!H$12,IF(AND(INDEX('CA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</f>
        <v>0</v>
      </c>
      <c r="R3">
        <f>IF('CA Standards and Followers'!$B15=1,MAX('NDC Standards'!I$12,IF(AND(INDEX('CA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</f>
        <v>0</v>
      </c>
      <c r="S3">
        <f>IF('CA Standards and Followers'!$B15=1,MAX('NDC Standards'!J$12,IF(AND(INDEX('CA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</f>
        <v>0</v>
      </c>
      <c r="T3">
        <f>IF('CA Standards and Followers'!$B15=1,MAX('NDC Standards'!K$12,IF(AND(INDEX('CA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</f>
        <v>0</v>
      </c>
      <c r="U3">
        <f>IF('CA Standards and Followers'!$B15=1,MAX('NDC Standards'!L$12,IF(AND(INDEX('CA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</f>
        <v>0</v>
      </c>
      <c r="V3">
        <f>IF('CA Standards and Followers'!$B15=1,MAX('NDC Standards'!M$12,IF(AND(INDEX('CA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</f>
        <v>0</v>
      </c>
      <c r="W3">
        <f>IF('CA Standards and Followers'!$B15=1,MAX('NDC Standards'!N$12,IF(AND(INDEX('CA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</f>
        <v>0</v>
      </c>
      <c r="X3">
        <f>IF('CA Standards and Followers'!$B15=1,MAX('NDC Standards'!O$12,IF(AND(INDEX('CA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</f>
        <v>0</v>
      </c>
      <c r="Y3">
        <f>IF('CA Standards and Followers'!$B15=1,MAX('NDC Standards'!P$12,IF(AND(INDEX('CA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</f>
        <v>0</v>
      </c>
      <c r="Z3">
        <f>IF('CA Standards and Followers'!$B15=1,MAX('NDC Standards'!Q$12,IF(AND(INDEX('CA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</f>
        <v>0</v>
      </c>
      <c r="AA3">
        <f>IF('CA Standards and Followers'!$B15=1,MAX('NDC Standards'!R$12,IF(AND(INDEX('CA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</f>
        <v>0</v>
      </c>
      <c r="AB3">
        <f>IF('CA Standards and Followers'!$B15=1,MAX('NDC Standards'!S$12,IF(AND(INDEX('CA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</f>
        <v>0</v>
      </c>
      <c r="AC3">
        <f>IF('CA Standards and Followers'!$B15=1,MAX('NDC Standards'!T$12,IF(AND(INDEX('CA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</f>
        <v>0</v>
      </c>
      <c r="AD3">
        <f>IF('CA Standards and Followers'!$B15=1,MAX('NDC Standards'!U$12,IF(AND(INDEX('CA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</f>
        <v>0</v>
      </c>
      <c r="AE3">
        <f>IF('CA Standards and Followers'!$B15=1,MAX('NDC Standards'!V$12,IF(AND(INDEX('CA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</f>
        <v>0</v>
      </c>
      <c r="AF3">
        <f>IF('CA Standards and Followers'!$B15=1,MAX('NDC Standards'!W$12,IF(AND(INDEX('CA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</f>
        <v>0</v>
      </c>
      <c r="AG3">
        <f>IF('CA Standards and Followers'!$B15=1,MAX('NDC Standards'!X$12,IF(AND(INDEX('CA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</f>
        <v>0</v>
      </c>
      <c r="AH3">
        <f>IF('CA Standards and Followers'!$B15=1,MAX('NDC Standards'!Y$12,IF(AND(INDEX('CA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IF(AND(INDEX('CA Standards and Followers'!$D$14:$D$73,MATCH($C4,'CA Standards and Followers'!$A$14:$A$73,0))=1,INDEX('CA Standards and Followers'!$G$14:$G$73,MATCH($C4,'CA Standards and Followers'!$A$14:$A$73,0))&lt;=D$1),INDEX('CA Standards and Followers'!$3:$3,MATCH(D$1,'CA Standards and Followers'!$1:$1,0)),IF(AND(INDEX('CA Standards and Followers'!$C$14:$C$73,MATCH($C4,'CA Standards and Followers'!$A$14:$A$73,0))=1,INDEX('CA Standards and Followers'!$F$14:$F$73,MATCH($C4,'CA Standards and Followers'!$A$14:$A$73,0))&lt;=D$1),INDEX('CA Standards and Followers'!$2:$2,MATCH(D$1,'CA Standards and Followers'!$1:$1,0)),0))</f>
        <v>0</v>
      </c>
      <c r="E4">
        <f>IF(AND(INDEX('CA Standards and Followers'!$D$14:$D$73,MATCH($C4,'CA Standards and Followers'!$A$14:$A$73,0))=1,INDEX('CA Standards and Followers'!$G$14:$G$73,MATCH($C4,'CA Standards and Followers'!$A$14:$A$73,0))&lt;=E$1),INDEX('CA Standards and Followers'!$3:$3,MATCH(E$1,'CA Standards and Followers'!$1:$1,0)),IF(AND(INDEX('CA Standards and Followers'!$C$14:$C$73,MATCH($C4,'CA Standards and Followers'!$A$14:$A$73,0))=1,INDEX('CA Standards and Followers'!$F$14:$F$73,MATCH($C4,'CA Standards and Followers'!$A$14:$A$73,0))&lt;=E$1),INDEX('CA Standards and Followers'!$2:$2,MATCH(E$1,'CA Standards and Followers'!$1:$1,0)),0))</f>
        <v>0</v>
      </c>
      <c r="F4">
        <f>IF(AND(INDEX('CA Standards and Followers'!$D$14:$D$73,MATCH($C4,'CA Standards and Followers'!$A$14:$A$73,0))=1,INDEX('CA Standards and Followers'!$G$14:$G$73,MATCH($C4,'CA Standards and Followers'!$A$14:$A$73,0))&lt;=F$1),INDEX('CA Standards and Followers'!$3:$3,MATCH(F$1,'CA Standards and Followers'!$1:$1,0)),IF(AND(INDEX('CA Standards and Followers'!$C$14:$C$73,MATCH($C4,'CA Standards and Followers'!$A$14:$A$73,0))=1,INDEX('CA Standards and Followers'!$F$14:$F$73,MATCH($C4,'CA Standards and Followers'!$A$14:$A$73,0))&lt;=F$1),INDEX('CA Standards and Followers'!$2:$2,MATCH(F$1,'CA Standards and Followers'!$1:$1,0)),0))</f>
        <v>0</v>
      </c>
      <c r="G4">
        <f>IF(AND(INDEX('CA Standards and Followers'!$D$14:$D$73,MATCH($C4,'CA Standards and Followers'!$A$14:$A$73,0))=1,INDEX('CA Standards and Followers'!$G$14:$G$73,MATCH($C4,'CA Standards and Followers'!$A$14:$A$73,0))&lt;=G$1),INDEX('CA Standards and Followers'!$3:$3,MATCH(G$1,'CA Standards and Followers'!$1:$1,0)),IF(AND(INDEX('CA Standards and Followers'!$C$14:$C$73,MATCH($C4,'CA Standards and Followers'!$A$14:$A$73,0))=1,INDEX('CA Standards and Followers'!$F$14:$F$73,MATCH($C4,'CA Standards and Followers'!$A$14:$A$73,0))&lt;=G$1),INDEX('CA Standards and Followers'!$2:$2,MATCH(G$1,'CA Standards and Followers'!$1:$1,0)),0))</f>
        <v>0</v>
      </c>
      <c r="H4">
        <f>IF(AND(INDEX('CA Standards and Followers'!$D$14:$D$73,MATCH($C4,'CA Standards and Followers'!$A$14:$A$73,0))=1,INDEX('CA Standards and Followers'!$G$14:$G$73,MATCH($C4,'CA Standards and Followers'!$A$14:$A$73,0))&lt;=H$1),INDEX('CA Standards and Followers'!$3:$3,MATCH(H$1,'CA Standards and Followers'!$1:$1,0)),IF(AND(INDEX('CA Standards and Followers'!$C$14:$C$73,MATCH($C4,'CA Standards and Followers'!$A$14:$A$73,0))=1,INDEX('CA Standards and Followers'!$F$14:$F$73,MATCH($C4,'CA Standards and Followers'!$A$14:$A$73,0))&lt;=H$1),INDEX('CA Standards and Followers'!$2:$2,MATCH(H$1,'CA Standards and Followers'!$1:$1,0)),0))</f>
        <v>0</v>
      </c>
      <c r="I4">
        <f>IF(AND(INDEX('CA Standards and Followers'!$D$14:$D$73,MATCH($C4,'CA Standards and Followers'!$A$14:$A$73,0))=1,INDEX('CA Standards and Followers'!$G$14:$G$73,MATCH($C4,'CA Standards and Followers'!$A$14:$A$73,0))&lt;=I$1),INDEX('CA Standards and Followers'!$3:$3,MATCH(I$1,'CA Standards and Followers'!$1:$1,0)),IF(AND(INDEX('CA Standards and Followers'!$C$14:$C$73,MATCH($C4,'CA Standards and Followers'!$A$14:$A$73,0))=1,INDEX('CA Standards and Followers'!$F$14:$F$73,MATCH($C4,'CA Standards and Followers'!$A$14:$A$73,0))&lt;=I$1),INDEX('CA Standards and Followers'!$2:$2,MATCH(I$1,'CA Standards and Followers'!$1:$1,0)),0))</f>
        <v>0</v>
      </c>
      <c r="J4">
        <f>IF(AND(INDEX('CA Standards and Followers'!$D$14:$D$73,MATCH($C4,'CA Standards and Followers'!$A$14:$A$73,0))=1,INDEX('CA Standards and Followers'!$G$14:$G$73,MATCH($C4,'CA Standards and Followers'!$A$14:$A$73,0))&lt;=J$1),INDEX('CA Standards and Followers'!$3:$3,MATCH(J$1,'CA Standards and Followers'!$1:$1,0)),IF(AND(INDEX('CA Standards and Followers'!$C$14:$C$73,MATCH($C4,'CA Standards and Followers'!$A$14:$A$73,0))=1,INDEX('CA Standards and Followers'!$F$14:$F$73,MATCH($C4,'CA Standards and Followers'!$A$14:$A$73,0))&lt;=J$1),INDEX('CA Standards and Followers'!$2:$2,MATCH(J$1,'CA Standards and Followers'!$1:$1,0)),0))</f>
        <v>0</v>
      </c>
      <c r="K4">
        <f>IF('CA Standards and Followers'!$B16=1,MAX('NDC Standards'!B$12,IF(AND(INDEX('CA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</f>
        <v>0</v>
      </c>
      <c r="L4">
        <f>IF('CA Standards and Followers'!$B16=1,MAX('NDC Standards'!C$12,IF(AND(INDEX('CA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</f>
        <v>0</v>
      </c>
      <c r="M4">
        <f>IF('CA Standards and Followers'!$B16=1,MAX('NDC Standards'!D$12,IF(AND(INDEX('CA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</f>
        <v>0</v>
      </c>
      <c r="N4">
        <f>IF('CA Standards and Followers'!$B16=1,MAX('NDC Standards'!E$12,IF(AND(INDEX('CA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</f>
        <v>0</v>
      </c>
      <c r="O4">
        <f>IF('CA Standards and Followers'!$B16=1,MAX('NDC Standards'!F$12,IF(AND(INDEX('CA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</f>
        <v>0</v>
      </c>
      <c r="P4">
        <f>IF('CA Standards and Followers'!$B16=1,MAX('NDC Standards'!G$12,IF(AND(INDEX('CA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</f>
        <v>0</v>
      </c>
      <c r="Q4">
        <f>IF('CA Standards and Followers'!$B16=1,MAX('NDC Standards'!H$12,IF(AND(INDEX('CA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</f>
        <v>0</v>
      </c>
      <c r="R4">
        <f>IF('CA Standards and Followers'!$B16=1,MAX('NDC Standards'!I$12,IF(AND(INDEX('CA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</f>
        <v>0</v>
      </c>
      <c r="S4">
        <f>IF('CA Standards and Followers'!$B16=1,MAX('NDC Standards'!J$12,IF(AND(INDEX('CA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</f>
        <v>0</v>
      </c>
      <c r="T4">
        <f>IF('CA Standards and Followers'!$B16=1,MAX('NDC Standards'!K$12,IF(AND(INDEX('CA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</f>
        <v>0</v>
      </c>
      <c r="U4">
        <f>IF('CA Standards and Followers'!$B16=1,MAX('NDC Standards'!L$12,IF(AND(INDEX('CA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</f>
        <v>0</v>
      </c>
      <c r="V4">
        <f>IF('CA Standards and Followers'!$B16=1,MAX('NDC Standards'!M$12,IF(AND(INDEX('CA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</f>
        <v>0</v>
      </c>
      <c r="W4">
        <f>IF('CA Standards and Followers'!$B16=1,MAX('NDC Standards'!N$12,IF(AND(INDEX('CA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</f>
        <v>0</v>
      </c>
      <c r="X4">
        <f>IF('CA Standards and Followers'!$B16=1,MAX('NDC Standards'!O$12,IF(AND(INDEX('CA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</f>
        <v>0</v>
      </c>
      <c r="Y4">
        <f>IF('CA Standards and Followers'!$B16=1,MAX('NDC Standards'!P$12,IF(AND(INDEX('CA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</f>
        <v>0</v>
      </c>
      <c r="Z4">
        <f>IF('CA Standards and Followers'!$B16=1,MAX('NDC Standards'!Q$12,IF(AND(INDEX('CA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</f>
        <v>0</v>
      </c>
      <c r="AA4">
        <f>IF('CA Standards and Followers'!$B16=1,MAX('NDC Standards'!R$12,IF(AND(INDEX('CA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</f>
        <v>0</v>
      </c>
      <c r="AB4">
        <f>IF('CA Standards and Followers'!$B16=1,MAX('NDC Standards'!S$12,IF(AND(INDEX('CA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</f>
        <v>0</v>
      </c>
      <c r="AC4">
        <f>IF('CA Standards and Followers'!$B16=1,MAX('NDC Standards'!T$12,IF(AND(INDEX('CA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</f>
        <v>0</v>
      </c>
      <c r="AD4">
        <f>IF('CA Standards and Followers'!$B16=1,MAX('NDC Standards'!U$12,IF(AND(INDEX('CA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</f>
        <v>0</v>
      </c>
      <c r="AE4">
        <f>IF('CA Standards and Followers'!$B16=1,MAX('NDC Standards'!V$12,IF(AND(INDEX('CA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</f>
        <v>0</v>
      </c>
      <c r="AF4">
        <f>IF('CA Standards and Followers'!$B16=1,MAX('NDC Standards'!W$12,IF(AND(INDEX('CA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</f>
        <v>0</v>
      </c>
      <c r="AG4">
        <f>IF('CA Standards and Followers'!$B16=1,MAX('NDC Standards'!X$12,IF(AND(INDEX('CA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</f>
        <v>0</v>
      </c>
      <c r="AH4">
        <f>IF('CA Standards and Followers'!$B16=1,MAX('NDC Standards'!Y$12,IF(AND(INDEX('CA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IF(AND(INDEX('CA Standards and Followers'!$D$14:$D$73,MATCH($C5,'CA Standards and Followers'!$A$14:$A$73,0))=1,INDEX('CA Standards and Followers'!$G$14:$G$73,MATCH($C5,'CA Standards and Followers'!$A$14:$A$73,0))&lt;=D$1),INDEX('CA Standards and Followers'!$3:$3,MATCH(D$1,'CA Standards and Followers'!$1:$1,0)),IF(AND(INDEX('CA Standards and Followers'!$C$14:$C$73,MATCH($C5,'CA Standards and Followers'!$A$14:$A$73,0))=1,INDEX('CA Standards and Followers'!$F$14:$F$73,MATCH($C5,'CA Standards and Followers'!$A$14:$A$73,0))&lt;=D$1),INDEX('CA Standards and Followers'!$2:$2,MATCH(D$1,'CA Standards and Followers'!$1:$1,0)),0))</f>
        <v>0</v>
      </c>
      <c r="E5">
        <f>IF(AND(INDEX('CA Standards and Followers'!$D$14:$D$73,MATCH($C5,'CA Standards and Followers'!$A$14:$A$73,0))=1,INDEX('CA Standards and Followers'!$G$14:$G$73,MATCH($C5,'CA Standards and Followers'!$A$14:$A$73,0))&lt;=E$1),INDEX('CA Standards and Followers'!$3:$3,MATCH(E$1,'CA Standards and Followers'!$1:$1,0)),IF(AND(INDEX('CA Standards and Followers'!$C$14:$C$73,MATCH($C5,'CA Standards and Followers'!$A$14:$A$73,0))=1,INDEX('CA Standards and Followers'!$F$14:$F$73,MATCH($C5,'CA Standards and Followers'!$A$14:$A$73,0))&lt;=E$1),INDEX('CA Standards and Followers'!$2:$2,MATCH(E$1,'CA Standards and Followers'!$1:$1,0)),0))</f>
        <v>0</v>
      </c>
      <c r="F5">
        <f>IF(AND(INDEX('CA Standards and Followers'!$D$14:$D$73,MATCH($C5,'CA Standards and Followers'!$A$14:$A$73,0))=1,INDEX('CA Standards and Followers'!$G$14:$G$73,MATCH($C5,'CA Standards and Followers'!$A$14:$A$73,0))&lt;=F$1),INDEX('CA Standards and Followers'!$3:$3,MATCH(F$1,'CA Standards and Followers'!$1:$1,0)),IF(AND(INDEX('CA Standards and Followers'!$C$14:$C$73,MATCH($C5,'CA Standards and Followers'!$A$14:$A$73,0))=1,INDEX('CA Standards and Followers'!$F$14:$F$73,MATCH($C5,'CA Standards and Followers'!$A$14:$A$73,0))&lt;=F$1),INDEX('CA Standards and Followers'!$2:$2,MATCH(F$1,'CA Standards and Followers'!$1:$1,0)),0))</f>
        <v>0</v>
      </c>
      <c r="G5">
        <f>IF(AND(INDEX('CA Standards and Followers'!$D$14:$D$73,MATCH($C5,'CA Standards and Followers'!$A$14:$A$73,0))=1,INDEX('CA Standards and Followers'!$G$14:$G$73,MATCH($C5,'CA Standards and Followers'!$A$14:$A$73,0))&lt;=G$1),INDEX('CA Standards and Followers'!$3:$3,MATCH(G$1,'CA Standards and Followers'!$1:$1,0)),IF(AND(INDEX('CA Standards and Followers'!$C$14:$C$73,MATCH($C5,'CA Standards and Followers'!$A$14:$A$73,0))=1,INDEX('CA Standards and Followers'!$F$14:$F$73,MATCH($C5,'CA Standards and Followers'!$A$14:$A$73,0))&lt;=G$1),INDEX('CA Standards and Followers'!$2:$2,MATCH(G$1,'CA Standards and Followers'!$1:$1,0)),0))</f>
        <v>0</v>
      </c>
      <c r="H5">
        <f>IF(AND(INDEX('CA Standards and Followers'!$D$14:$D$73,MATCH($C5,'CA Standards and Followers'!$A$14:$A$73,0))=1,INDEX('CA Standards and Followers'!$G$14:$G$73,MATCH($C5,'CA Standards and Followers'!$A$14:$A$73,0))&lt;=H$1),INDEX('CA Standards and Followers'!$3:$3,MATCH(H$1,'CA Standards and Followers'!$1:$1,0)),IF(AND(INDEX('CA Standards and Followers'!$C$14:$C$73,MATCH($C5,'CA Standards and Followers'!$A$14:$A$73,0))=1,INDEX('CA Standards and Followers'!$F$14:$F$73,MATCH($C5,'CA Standards and Followers'!$A$14:$A$73,0))&lt;=H$1),INDEX('CA Standards and Followers'!$2:$2,MATCH(H$1,'CA Standards and Followers'!$1:$1,0)),0))</f>
        <v>0</v>
      </c>
      <c r="I5">
        <f>IF(AND(INDEX('CA Standards and Followers'!$D$14:$D$73,MATCH($C5,'CA Standards and Followers'!$A$14:$A$73,0))=1,INDEX('CA Standards and Followers'!$G$14:$G$73,MATCH($C5,'CA Standards and Followers'!$A$14:$A$73,0))&lt;=I$1),INDEX('CA Standards and Followers'!$3:$3,MATCH(I$1,'CA Standards and Followers'!$1:$1,0)),IF(AND(INDEX('CA Standards and Followers'!$C$14:$C$73,MATCH($C5,'CA Standards and Followers'!$A$14:$A$73,0))=1,INDEX('CA Standards and Followers'!$F$14:$F$73,MATCH($C5,'CA Standards and Followers'!$A$14:$A$73,0))&lt;=I$1),INDEX('CA Standards and Followers'!$2:$2,MATCH(I$1,'CA Standards and Followers'!$1:$1,0)),0))</f>
        <v>0</v>
      </c>
      <c r="J5">
        <f>IF(AND(INDEX('CA Standards and Followers'!$D$14:$D$73,MATCH($C5,'CA Standards and Followers'!$A$14:$A$73,0))=1,INDEX('CA Standards and Followers'!$G$14:$G$73,MATCH($C5,'CA Standards and Followers'!$A$14:$A$73,0))&lt;=J$1),INDEX('CA Standards and Followers'!$3:$3,MATCH(J$1,'CA Standards and Followers'!$1:$1,0)),IF(AND(INDEX('CA Standards and Followers'!$C$14:$C$73,MATCH($C5,'CA Standards and Followers'!$A$14:$A$73,0))=1,INDEX('CA Standards and Followers'!$F$14:$F$73,MATCH($C5,'CA Standards and Followers'!$A$14:$A$73,0))&lt;=J$1),INDEX('CA Standards and Followers'!$2:$2,MATCH(J$1,'CA Standards and Followers'!$1:$1,0)),0))</f>
        <v>0</v>
      </c>
      <c r="K5">
        <f>IF('CA Standards and Followers'!$B17=1,MAX('NDC Standards'!B$12,IF(AND(INDEX('CA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</f>
        <v>0</v>
      </c>
      <c r="L5">
        <f>IF('CA Standards and Followers'!$B17=1,MAX('NDC Standards'!C$12,IF(AND(INDEX('CA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</f>
        <v>0</v>
      </c>
      <c r="M5">
        <f>IF('CA Standards and Followers'!$B17=1,MAX('NDC Standards'!D$12,IF(AND(INDEX('CA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</f>
        <v>0</v>
      </c>
      <c r="N5">
        <f>IF('CA Standards and Followers'!$B17=1,MAX('NDC Standards'!E$12,IF(AND(INDEX('CA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</f>
        <v>0</v>
      </c>
      <c r="O5">
        <f>IF('CA Standards and Followers'!$B17=1,MAX('NDC Standards'!F$12,IF(AND(INDEX('CA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</f>
        <v>0</v>
      </c>
      <c r="P5">
        <f>IF('CA Standards and Followers'!$B17=1,MAX('NDC Standards'!G$12,IF(AND(INDEX('CA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</f>
        <v>0</v>
      </c>
      <c r="Q5">
        <f>IF('CA Standards and Followers'!$B17=1,MAX('NDC Standards'!H$12,IF(AND(INDEX('CA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</f>
        <v>0</v>
      </c>
      <c r="R5">
        <f>IF('CA Standards and Followers'!$B17=1,MAX('NDC Standards'!I$12,IF(AND(INDEX('CA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</f>
        <v>0</v>
      </c>
      <c r="S5">
        <f>IF('CA Standards and Followers'!$B17=1,MAX('NDC Standards'!J$12,IF(AND(INDEX('CA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</f>
        <v>0</v>
      </c>
      <c r="T5">
        <f>IF('CA Standards and Followers'!$B17=1,MAX('NDC Standards'!K$12,IF(AND(INDEX('CA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</f>
        <v>0</v>
      </c>
      <c r="U5">
        <f>IF('CA Standards and Followers'!$B17=1,MAX('NDC Standards'!L$12,IF(AND(INDEX('CA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</f>
        <v>0</v>
      </c>
      <c r="V5">
        <f>IF('CA Standards and Followers'!$B17=1,MAX('NDC Standards'!M$12,IF(AND(INDEX('CA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</f>
        <v>0</v>
      </c>
      <c r="W5">
        <f>IF('CA Standards and Followers'!$B17=1,MAX('NDC Standards'!N$12,IF(AND(INDEX('CA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</f>
        <v>0</v>
      </c>
      <c r="X5">
        <f>IF('CA Standards and Followers'!$B17=1,MAX('NDC Standards'!O$12,IF(AND(INDEX('CA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</f>
        <v>0</v>
      </c>
      <c r="Y5">
        <f>IF('CA Standards and Followers'!$B17=1,MAX('NDC Standards'!P$12,IF(AND(INDEX('CA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</f>
        <v>0</v>
      </c>
      <c r="Z5">
        <f>IF('CA Standards and Followers'!$B17=1,MAX('NDC Standards'!Q$12,IF(AND(INDEX('CA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</f>
        <v>0</v>
      </c>
      <c r="AA5">
        <f>IF('CA Standards and Followers'!$B17=1,MAX('NDC Standards'!R$12,IF(AND(INDEX('CA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</f>
        <v>0</v>
      </c>
      <c r="AB5">
        <f>IF('CA Standards and Followers'!$B17=1,MAX('NDC Standards'!S$12,IF(AND(INDEX('CA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</f>
        <v>0</v>
      </c>
      <c r="AC5">
        <f>IF('CA Standards and Followers'!$B17=1,MAX('NDC Standards'!T$12,IF(AND(INDEX('CA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</f>
        <v>0</v>
      </c>
      <c r="AD5">
        <f>IF('CA Standards and Followers'!$B17=1,MAX('NDC Standards'!U$12,IF(AND(INDEX('CA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</f>
        <v>0</v>
      </c>
      <c r="AE5">
        <f>IF('CA Standards and Followers'!$B17=1,MAX('NDC Standards'!V$12,IF(AND(INDEX('CA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</f>
        <v>0</v>
      </c>
      <c r="AF5">
        <f>IF('CA Standards and Followers'!$B17=1,MAX('NDC Standards'!W$12,IF(AND(INDEX('CA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</f>
        <v>0</v>
      </c>
      <c r="AG5">
        <f>IF('CA Standards and Followers'!$B17=1,MAX('NDC Standards'!X$12,IF(AND(INDEX('CA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</f>
        <v>0</v>
      </c>
      <c r="AH5">
        <f>IF('CA Standards and Followers'!$B17=1,MAX('NDC Standards'!Y$12,IF(AND(INDEX('CA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IF(AND(INDEX('CA Standards and Followers'!$D$14:$D$73,MATCH($C6,'CA Standards and Followers'!$A$14:$A$73,0))=1,INDEX('CA Standards and Followers'!$G$14:$G$73,MATCH($C6,'CA Standards and Followers'!$A$14:$A$73,0))&lt;=D$1),INDEX('CA Standards and Followers'!$3:$3,MATCH(D$1,'CA Standards and Followers'!$1:$1,0)),IF(AND(INDEX('CA Standards and Followers'!$C$14:$C$73,MATCH($C6,'CA Standards and Followers'!$A$14:$A$73,0))=1,INDEX('CA Standards and Followers'!$F$14:$F$73,MATCH($C6,'CA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Followers'!$D$14:$D$73,MATCH($C6,'CA Standards and Followers'!$A$14:$A$73,0))=1,INDEX('CA Standards and Followers'!$G$14:$G$73,MATCH($C6,'CA Standards and Followers'!$A$14:$A$73,0))&lt;=E$1),INDEX('CA Standards and Followers'!$3:$3,MATCH(E$1,'CA Standards and Followers'!$1:$1,0)),IF(AND(INDEX('CA Standards and Followers'!$C$14:$C$73,MATCH($C6,'CA Standards and Followers'!$A$14:$A$73,0))=1,INDEX('CA Standards and Followers'!$F$14:$F$73,MATCH($C6,'CA Standards and Followers'!$A$14:$A$73,0))&lt;=E$1),INDEX('CA Standards and Followers'!$2:$2,MATCH(E$1,'CA Standards and Followers'!$1:$1,0)),0))</f>
        <v>0.12</v>
      </c>
      <c r="F6">
        <f>IF(AND(INDEX('CA Standards and Followers'!$D$14:$D$73,MATCH($C6,'CA Standards and Followers'!$A$14:$A$73,0))=1,INDEX('CA Standards and Followers'!$G$14:$G$73,MATCH($C6,'CA Standards and Followers'!$A$14:$A$73,0))&lt;=F$1),INDEX('CA Standards and Followers'!$3:$3,MATCH(F$1,'CA Standards and Followers'!$1:$1,0)),IF(AND(INDEX('CA Standards and Followers'!$C$14:$C$73,MATCH($C6,'CA Standards and Followers'!$A$14:$A$73,0))=1,INDEX('CA Standards and Followers'!$F$14:$F$73,MATCH($C6,'CA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Followers'!$D$14:$D$73,MATCH($C6,'CA Standards and Followers'!$A$14:$A$73,0))=1,INDEX('CA Standards and Followers'!$G$14:$G$73,MATCH($C6,'CA Standards and Followers'!$A$14:$A$73,0))&lt;=G$1),INDEX('CA Standards and Followers'!$3:$3,MATCH(G$1,'CA Standards and Followers'!$1:$1,0)),IF(AND(INDEX('CA Standards and Followers'!$C$14:$C$73,MATCH($C6,'CA Standards and Followers'!$A$14:$A$73,0))=1,INDEX('CA Standards and Followers'!$F$14:$F$73,MATCH($C6,'CA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Followers'!$D$14:$D$73,MATCH($C6,'CA Standards and Followers'!$A$14:$A$73,0))=1,INDEX('CA Standards and Followers'!$G$14:$G$73,MATCH($C6,'CA Standards and Followers'!$A$14:$A$73,0))&lt;=H$1),INDEX('CA Standards and Followers'!$3:$3,MATCH(H$1,'CA Standards and Followers'!$1:$1,0)),IF(AND(INDEX('CA Standards and Followers'!$C$14:$C$73,MATCH($C6,'CA Standards and Followers'!$A$14:$A$73,0))=1,INDEX('CA Standards and Followers'!$F$14:$F$73,MATCH($C6,'CA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Followers'!$D$14:$D$73,MATCH($C6,'CA Standards and Followers'!$A$14:$A$73,0))=1,INDEX('CA Standards and Followers'!$G$14:$G$73,MATCH($C6,'CA Standards and Followers'!$A$14:$A$73,0))&lt;=I$1),INDEX('CA Standards and Followers'!$3:$3,MATCH(I$1,'CA Standards and Followers'!$1:$1,0)),IF(AND(INDEX('CA Standards and Followers'!$C$14:$C$73,MATCH($C6,'CA Standards and Followers'!$A$14:$A$73,0))=1,INDEX('CA Standards and Followers'!$F$14:$F$73,MATCH($C6,'CA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Followers'!$D$14:$D$73,MATCH($C6,'CA Standards and Followers'!$A$14:$A$73,0))=1,INDEX('CA Standards and Followers'!$G$14:$G$73,MATCH($C6,'CA Standards and Followers'!$A$14:$A$73,0))&lt;=J$1),INDEX('CA Standards and Followers'!$3:$3,MATCH(J$1,'CA Standards and Followers'!$1:$1,0)),IF(AND(INDEX('CA Standards and Followers'!$C$14:$C$73,MATCH($C6,'CA Standards and Followers'!$A$14:$A$73,0))=1,INDEX('CA Standards and Followers'!$F$14:$F$73,MATCH($C6,'CA Standards and Followers'!$A$14:$A$73,0))&lt;=J$1),INDEX('CA Standards and Followers'!$2:$2,MATCH(J$1,'CA Standards and Followers'!$1:$1,0)),0))</f>
        <v>0.35</v>
      </c>
      <c r="K6">
        <f>IF('CA Standards and Followers'!$B18=1,MAX('NDC Standards'!B$12,IF(AND(INDEX('CA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</f>
        <v>0.43</v>
      </c>
      <c r="L6">
        <f>IF('CA Standards and Followers'!$B18=1,MAX('NDC Standards'!C$12,IF(AND(INDEX('CA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</f>
        <v>0.51</v>
      </c>
      <c r="M6">
        <f>IF('CA Standards and Followers'!$B18=1,MAX('NDC Standards'!D$12,IF(AND(INDEX('CA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</f>
        <v>0.59</v>
      </c>
      <c r="N6">
        <f>IF('CA Standards and Followers'!$B18=1,MAX('NDC Standards'!E$12,IF(AND(INDEX('CA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</f>
        <v>0.68</v>
      </c>
      <c r="O6">
        <f>IF('CA Standards and Followers'!$B18=1,MAX('NDC Standards'!F$12,IF(AND(INDEX('CA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</f>
        <v>0.76</v>
      </c>
      <c r="P6">
        <f>IF('CA Standards and Followers'!$B18=1,MAX('NDC Standards'!G$12,IF(AND(INDEX('CA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</f>
        <v>0.82</v>
      </c>
      <c r="Q6">
        <f>IF('CA Standards and Followers'!$B18=1,MAX('NDC Standards'!H$12,IF(AND(INDEX('CA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</f>
        <v>0.88</v>
      </c>
      <c r="R6">
        <f>IF('CA Standards and Followers'!$B18=1,MAX('NDC Standards'!I$12,IF(AND(INDEX('CA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</f>
        <v>0.94</v>
      </c>
      <c r="S6">
        <f>IF('CA Standards and Followers'!$B18=1,MAX('NDC Standards'!J$12,IF(AND(INDEX('CA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</f>
        <v>1</v>
      </c>
      <c r="T6">
        <f>IF('CA Standards and Followers'!$B18=1,MAX('NDC Standards'!K$12,IF(AND(INDEX('CA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</f>
        <v>1</v>
      </c>
      <c r="U6">
        <f>IF('CA Standards and Followers'!$B18=1,MAX('NDC Standards'!L$12,IF(AND(INDEX('CA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</f>
        <v>1</v>
      </c>
      <c r="V6">
        <f>IF('CA Standards and Followers'!$B18=1,MAX('NDC Standards'!M$12,IF(AND(INDEX('CA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</f>
        <v>1</v>
      </c>
      <c r="W6">
        <f>IF('CA Standards and Followers'!$B18=1,MAX('NDC Standards'!N$12,IF(AND(INDEX('CA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</f>
        <v>1</v>
      </c>
      <c r="X6">
        <f>IF('CA Standards and Followers'!$B18=1,MAX('NDC Standards'!O$12,IF(AND(INDEX('CA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</f>
        <v>1</v>
      </c>
      <c r="Y6">
        <f>IF('CA Standards and Followers'!$B18=1,MAX('NDC Standards'!P$12,IF(AND(INDEX('CA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</f>
        <v>1</v>
      </c>
      <c r="Z6">
        <f>IF('CA Standards and Followers'!$B18=1,MAX('NDC Standards'!Q$12,IF(AND(INDEX('CA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</f>
        <v>1</v>
      </c>
      <c r="AA6">
        <f>IF('CA Standards and Followers'!$B18=1,MAX('NDC Standards'!R$12,IF(AND(INDEX('CA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</f>
        <v>1</v>
      </c>
      <c r="AB6">
        <f>IF('CA Standards and Followers'!$B18=1,MAX('NDC Standards'!S$12,IF(AND(INDEX('CA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</f>
        <v>1</v>
      </c>
      <c r="AC6">
        <f>IF('CA Standards and Followers'!$B18=1,MAX('NDC Standards'!T$12,IF(AND(INDEX('CA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</f>
        <v>1</v>
      </c>
      <c r="AD6">
        <f>IF('CA Standards and Followers'!$B18=1,MAX('NDC Standards'!U$12,IF(AND(INDEX('CA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</f>
        <v>1</v>
      </c>
      <c r="AE6">
        <f>IF('CA Standards and Followers'!$B18=1,MAX('NDC Standards'!V$12,IF(AND(INDEX('CA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</f>
        <v>1</v>
      </c>
      <c r="AF6">
        <f>IF('CA Standards and Followers'!$B18=1,MAX('NDC Standards'!W$12,IF(AND(INDEX('CA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</f>
        <v>1</v>
      </c>
      <c r="AG6">
        <f>IF('CA Standards and Followers'!$B18=1,MAX('NDC Standards'!X$12,IF(AND(INDEX('CA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</f>
        <v>1</v>
      </c>
      <c r="AH6">
        <f>IF('CA Standards and Followers'!$B18=1,MAX('NDC Standards'!Y$12,IF(AND(INDEX('CA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</f>
        <v>1</v>
      </c>
    </row>
    <row r="7" spans="1:34" s="108" customFormat="1" x14ac:dyDescent="0.25">
      <c r="A7" s="125" t="str">
        <f>IFERROR(_xlfn.XLOOKUP(B7,About!F:F,About!G:G),"")</f>
        <v>CO</v>
      </c>
      <c r="B7" s="125" t="str">
        <f t="shared" si="0"/>
        <v>Colorado</v>
      </c>
      <c r="C7" s="108" t="s">
        <v>7</v>
      </c>
      <c r="D7" s="123">
        <f>'CA Standards and Followers'!B4</f>
        <v>9.5000000000000001E-2</v>
      </c>
      <c r="E7" s="122">
        <f>'CA Standards and Followers'!C4</f>
        <v>0.12</v>
      </c>
      <c r="F7" s="122">
        <f>'CA Standards and Followers'!D4</f>
        <v>0.14499999999999999</v>
      </c>
      <c r="G7" s="122">
        <f>'CA Standards and Followers'!E4</f>
        <v>0.16999999999999998</v>
      </c>
      <c r="H7" s="122">
        <f>'CA Standards and Followers'!F4</f>
        <v>0.19500000000000001</v>
      </c>
      <c r="I7" s="122">
        <f>'CA Standards and Followers'!G4</f>
        <v>0.21999999999999997</v>
      </c>
      <c r="J7" s="122">
        <f>'CA Standards and Followers'!H4</f>
        <v>0.35</v>
      </c>
      <c r="K7" s="122">
        <f>'CA Standards and Followers'!I4</f>
        <v>0.43</v>
      </c>
      <c r="L7" s="122">
        <f>'CA Standards and Followers'!J4</f>
        <v>0.51</v>
      </c>
      <c r="M7" s="122">
        <f>'CA Standards and Followers'!K4</f>
        <v>0.59</v>
      </c>
      <c r="N7" s="122">
        <f>'CA Standards and Followers'!L4</f>
        <v>0.68</v>
      </c>
      <c r="O7" s="122">
        <f>'CA Standards and Followers'!M4</f>
        <v>0.76</v>
      </c>
      <c r="P7" s="122">
        <f>'CA Standards and Followers'!N4</f>
        <v>0.82</v>
      </c>
      <c r="Q7" s="122">
        <f>'CA Standards and Followers'!O4</f>
        <v>0.82</v>
      </c>
      <c r="R7" s="122">
        <f>'CA Standards and Followers'!P4</f>
        <v>0.82</v>
      </c>
      <c r="S7" s="122">
        <f>'CA Standards and Followers'!Q4</f>
        <v>0.82</v>
      </c>
      <c r="T7" s="122">
        <f>'CA Standards and Followers'!R4</f>
        <v>0.82</v>
      </c>
      <c r="U7" s="122">
        <f>'CA Standards and Followers'!S4</f>
        <v>0.82</v>
      </c>
      <c r="V7" s="122">
        <f>'CA Standards and Followers'!T4</f>
        <v>0.82</v>
      </c>
      <c r="W7" s="122">
        <f>'CA Standards and Followers'!U4</f>
        <v>0.82</v>
      </c>
      <c r="X7" s="122">
        <f>'CA Standards and Followers'!V4</f>
        <v>0.82</v>
      </c>
      <c r="Y7" s="122">
        <f>'CA Standards and Followers'!W4</f>
        <v>0.82</v>
      </c>
      <c r="Z7" s="122">
        <f>'CA Standards and Followers'!X4</f>
        <v>0.82</v>
      </c>
      <c r="AA7" s="122">
        <f>'CA Standards and Followers'!Y4</f>
        <v>0.82</v>
      </c>
      <c r="AB7" s="122">
        <f>'CA Standards and Followers'!Z4</f>
        <v>0.82</v>
      </c>
      <c r="AC7" s="122">
        <f>'CA Standards and Followers'!AA4</f>
        <v>0.82</v>
      </c>
      <c r="AD7" s="122">
        <f>'CA Standards and Followers'!AB4</f>
        <v>0.82</v>
      </c>
      <c r="AE7" s="122">
        <f>'CA Standards and Followers'!AC4</f>
        <v>0.82</v>
      </c>
      <c r="AF7" s="122">
        <f>'CA Standards and Followers'!AD4</f>
        <v>0.82</v>
      </c>
      <c r="AG7" s="122">
        <f>'CA Standards and Followers'!AE4</f>
        <v>0.82</v>
      </c>
      <c r="AH7" s="122">
        <f>'CA Standards and Followers'!AF4</f>
        <v>0.82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IF(AND(INDEX('CA Standards and Followers'!$D$14:$D$73,MATCH($C8,'CA Standards and Followers'!$A$14:$A$73,0))=1,INDEX('CA Standards and Followers'!$G$14:$G$73,MATCH($C8,'CA Standards and Followers'!$A$14:$A$73,0))&lt;=D$1),INDEX('CA Standards and Followers'!$3:$3,MATCH(D$1,'CA Standards and Followers'!$1:$1,0)),IF(AND(INDEX('CA Standards and Followers'!$C$14:$C$73,MATCH($C8,'CA Standards and Followers'!$A$14:$A$73,0))=1,INDEX('CA Standards and Followers'!$F$14:$F$73,MATCH($C8,'CA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Followers'!$D$14:$D$73,MATCH($C8,'CA Standards and Followers'!$A$14:$A$73,0))=1,INDEX('CA Standards and Followers'!$G$14:$G$73,MATCH($C8,'CA Standards and Followers'!$A$14:$A$73,0))&lt;=E$1),INDEX('CA Standards and Followers'!$3:$3,MATCH(E$1,'CA Standards and Followers'!$1:$1,0)),IF(AND(INDEX('CA Standards and Followers'!$C$14:$C$73,MATCH($C8,'CA Standards and Followers'!$A$14:$A$73,0))=1,INDEX('CA Standards and Followers'!$F$14:$F$73,MATCH($C8,'CA Standards and Followers'!$A$14:$A$73,0))&lt;=E$1),INDEX('CA Standards and Followers'!$2:$2,MATCH(E$1,'CA Standards and Followers'!$1:$1,0)),0))</f>
        <v>0.12</v>
      </c>
      <c r="F8">
        <f>IF(AND(INDEX('CA Standards and Followers'!$D$14:$D$73,MATCH($C8,'CA Standards and Followers'!$A$14:$A$73,0))=1,INDEX('CA Standards and Followers'!$G$14:$G$73,MATCH($C8,'CA Standards and Followers'!$A$14:$A$73,0))&lt;=F$1),INDEX('CA Standards and Followers'!$3:$3,MATCH(F$1,'CA Standards and Followers'!$1:$1,0)),IF(AND(INDEX('CA Standards and Followers'!$C$14:$C$73,MATCH($C8,'CA Standards and Followers'!$A$14:$A$73,0))=1,INDEX('CA Standards and Followers'!$F$14:$F$73,MATCH($C8,'CA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Followers'!$D$14:$D$73,MATCH($C8,'CA Standards and Followers'!$A$14:$A$73,0))=1,INDEX('CA Standards and Followers'!$G$14:$G$73,MATCH($C8,'CA Standards and Followers'!$A$14:$A$73,0))&lt;=G$1),INDEX('CA Standards and Followers'!$3:$3,MATCH(G$1,'CA Standards and Followers'!$1:$1,0)),IF(AND(INDEX('CA Standards and Followers'!$C$14:$C$73,MATCH($C8,'CA Standards and Followers'!$A$14:$A$73,0))=1,INDEX('CA Standards and Followers'!$F$14:$F$73,MATCH($C8,'CA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Followers'!$D$14:$D$73,MATCH($C8,'CA Standards and Followers'!$A$14:$A$73,0))=1,INDEX('CA Standards and Followers'!$G$14:$G$73,MATCH($C8,'CA Standards and Followers'!$A$14:$A$73,0))&lt;=H$1),INDEX('CA Standards and Followers'!$3:$3,MATCH(H$1,'CA Standards and Followers'!$1:$1,0)),IF(AND(INDEX('CA Standards and Followers'!$C$14:$C$73,MATCH($C8,'CA Standards and Followers'!$A$14:$A$73,0))=1,INDEX('CA Standards and Followers'!$F$14:$F$73,MATCH($C8,'CA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Followers'!$D$14:$D$73,MATCH($C8,'CA Standards and Followers'!$A$14:$A$73,0))=1,INDEX('CA Standards and Followers'!$G$14:$G$73,MATCH($C8,'CA Standards and Followers'!$A$14:$A$73,0))&lt;=I$1),INDEX('CA Standards and Followers'!$3:$3,MATCH(I$1,'CA Standards and Followers'!$1:$1,0)),IF(AND(INDEX('CA Standards and Followers'!$C$14:$C$73,MATCH($C8,'CA Standards and Followers'!$A$14:$A$73,0))=1,INDEX('CA Standards and Followers'!$F$14:$F$73,MATCH($C8,'CA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Followers'!$D$14:$D$73,MATCH($C8,'CA Standards and Followers'!$A$14:$A$73,0))=1,INDEX('CA Standards and Followers'!$G$14:$G$73,MATCH($C8,'CA Standards and Followers'!$A$14:$A$73,0))&lt;=J$1),INDEX('CA Standards and Followers'!$3:$3,MATCH(J$1,'CA Standards and Followers'!$1:$1,0)),IF(AND(INDEX('CA Standards and Followers'!$C$14:$C$73,MATCH($C8,'CA Standards and Followers'!$A$14:$A$73,0))=1,INDEX('CA Standards and Followers'!$F$14:$F$73,MATCH($C8,'CA Standards and Followers'!$A$14:$A$73,0))&lt;=J$1),INDEX('CA Standards and Followers'!$2:$2,MATCH(J$1,'CA Standards and Followers'!$1:$1,0)),0))</f>
        <v>0.22</v>
      </c>
      <c r="K8">
        <f>IF('CA Standards and Followers'!$B20=1,MAX('NDC Standards'!B$12,IF(AND(INDEX('CA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</f>
        <v>0.22</v>
      </c>
      <c r="L8">
        <f>IF('CA Standards and Followers'!$B20=1,MAX('NDC Standards'!C$12,IF(AND(INDEX('CA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</f>
        <v>0.22</v>
      </c>
      <c r="M8">
        <f>IF('CA Standards and Followers'!$B20=1,MAX('NDC Standards'!D$12,IF(AND(INDEX('CA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</f>
        <v>0.22</v>
      </c>
      <c r="N8">
        <f>IF('CA Standards and Followers'!$B20=1,MAX('NDC Standards'!E$12,IF(AND(INDEX('CA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</f>
        <v>0.22</v>
      </c>
      <c r="O8">
        <f>IF('CA Standards and Followers'!$B20=1,MAX('NDC Standards'!F$12,IF(AND(INDEX('CA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</f>
        <v>0.22</v>
      </c>
      <c r="P8">
        <f>IF('CA Standards and Followers'!$B20=1,MAX('NDC Standards'!G$12,IF(AND(INDEX('CA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</f>
        <v>0.22</v>
      </c>
      <c r="Q8">
        <f>IF('CA Standards and Followers'!$B20=1,MAX('NDC Standards'!H$12,IF(AND(INDEX('CA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</f>
        <v>0.22</v>
      </c>
      <c r="R8">
        <f>IF('CA Standards and Followers'!$B20=1,MAX('NDC Standards'!I$12,IF(AND(INDEX('CA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</f>
        <v>0.22</v>
      </c>
      <c r="S8">
        <f>IF('CA Standards and Followers'!$B20=1,MAX('NDC Standards'!J$12,IF(AND(INDEX('CA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</f>
        <v>0.22</v>
      </c>
      <c r="T8">
        <f>IF('CA Standards and Followers'!$B20=1,MAX('NDC Standards'!K$12,IF(AND(INDEX('CA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</f>
        <v>0.22</v>
      </c>
      <c r="U8">
        <f>IF('CA Standards and Followers'!$B20=1,MAX('NDC Standards'!L$12,IF(AND(INDEX('CA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</f>
        <v>0.22</v>
      </c>
      <c r="V8">
        <f>IF('CA Standards and Followers'!$B20=1,MAX('NDC Standards'!M$12,IF(AND(INDEX('CA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</f>
        <v>0.22</v>
      </c>
      <c r="W8">
        <f>IF('CA Standards and Followers'!$B20=1,MAX('NDC Standards'!N$12,IF(AND(INDEX('CA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</f>
        <v>0.22</v>
      </c>
      <c r="X8">
        <f>IF('CA Standards and Followers'!$B20=1,MAX('NDC Standards'!O$12,IF(AND(INDEX('CA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</f>
        <v>0.22</v>
      </c>
      <c r="Y8">
        <f>IF('CA Standards and Followers'!$B20=1,MAX('NDC Standards'!P$12,IF(AND(INDEX('CA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</f>
        <v>0.22</v>
      </c>
      <c r="Z8">
        <f>IF('CA Standards and Followers'!$B20=1,MAX('NDC Standards'!Q$12,IF(AND(INDEX('CA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</f>
        <v>0.22</v>
      </c>
      <c r="AA8">
        <f>IF('CA Standards and Followers'!$B20=1,MAX('NDC Standards'!R$12,IF(AND(INDEX('CA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</f>
        <v>0.22</v>
      </c>
      <c r="AB8">
        <f>IF('CA Standards and Followers'!$B20=1,MAX('NDC Standards'!S$12,IF(AND(INDEX('CA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</f>
        <v>0.22</v>
      </c>
      <c r="AC8">
        <f>IF('CA Standards and Followers'!$B20=1,MAX('NDC Standards'!T$12,IF(AND(INDEX('CA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</f>
        <v>0.22</v>
      </c>
      <c r="AD8">
        <f>IF('CA Standards and Followers'!$B20=1,MAX('NDC Standards'!U$12,IF(AND(INDEX('CA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</f>
        <v>0.22</v>
      </c>
      <c r="AE8">
        <f>IF('CA Standards and Followers'!$B20=1,MAX('NDC Standards'!V$12,IF(AND(INDEX('CA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</f>
        <v>0.22</v>
      </c>
      <c r="AF8">
        <f>IF('CA Standards and Followers'!$B20=1,MAX('NDC Standards'!W$12,IF(AND(INDEX('CA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</f>
        <v>0.22</v>
      </c>
      <c r="AG8">
        <f>IF('CA Standards and Followers'!$B20=1,MAX('NDC Standards'!X$12,IF(AND(INDEX('CA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</f>
        <v>0.22</v>
      </c>
      <c r="AH8">
        <f>IF('CA Standards and Followers'!$B20=1,MAX('NDC Standards'!Y$12,IF(AND(INDEX('CA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</f>
        <v>0.22</v>
      </c>
    </row>
    <row r="9" spans="1:34" s="108" customFormat="1" x14ac:dyDescent="0.25">
      <c r="A9" s="125" t="str">
        <f>IFERROR(_xlfn.XLOOKUP(B9,About!F:F,About!G:G),"")</f>
        <v>DE</v>
      </c>
      <c r="B9" s="125" t="str">
        <f t="shared" si="0"/>
        <v>Delaware</v>
      </c>
      <c r="C9" s="108" t="s">
        <v>9</v>
      </c>
      <c r="D9" s="123">
        <f>'CA Standards and Followers'!B4</f>
        <v>9.5000000000000001E-2</v>
      </c>
      <c r="E9" s="123">
        <f>'CA Standards and Followers'!C4</f>
        <v>0.12</v>
      </c>
      <c r="F9" s="123">
        <f>'CA Standards and Followers'!D4</f>
        <v>0.14499999999999999</v>
      </c>
      <c r="G9" s="123">
        <f>'CA Standards and Followers'!E4</f>
        <v>0.16999999999999998</v>
      </c>
      <c r="H9" s="123">
        <f>'CA Standards and Followers'!F4</f>
        <v>0.19500000000000001</v>
      </c>
      <c r="I9" s="123">
        <f>'CA Standards and Followers'!G4</f>
        <v>0.21999999999999997</v>
      </c>
      <c r="J9" s="123">
        <f>'CA Standards and Followers'!H4</f>
        <v>0.35</v>
      </c>
      <c r="K9" s="123">
        <f>'CA Standards and Followers'!I4</f>
        <v>0.43</v>
      </c>
      <c r="L9" s="123">
        <f>'CA Standards and Followers'!J4</f>
        <v>0.51</v>
      </c>
      <c r="M9" s="123">
        <f>'CA Standards and Followers'!K4</f>
        <v>0.59</v>
      </c>
      <c r="N9" s="123">
        <f>'CA Standards and Followers'!L4</f>
        <v>0.68</v>
      </c>
      <c r="O9" s="123">
        <f>'CA Standards and Followers'!M4</f>
        <v>0.76</v>
      </c>
      <c r="P9" s="123">
        <f>'CA Standards and Followers'!N4</f>
        <v>0.82</v>
      </c>
      <c r="Q9" s="123">
        <f>'CA Standards and Followers'!O4</f>
        <v>0.82</v>
      </c>
      <c r="R9" s="123">
        <f>'CA Standards and Followers'!P4</f>
        <v>0.82</v>
      </c>
      <c r="S9" s="123">
        <f>'CA Standards and Followers'!Q4</f>
        <v>0.82</v>
      </c>
      <c r="T9" s="123">
        <f>'CA Standards and Followers'!R4</f>
        <v>0.82</v>
      </c>
      <c r="U9" s="123">
        <f>'CA Standards and Followers'!S4</f>
        <v>0.82</v>
      </c>
      <c r="V9" s="123">
        <f>'CA Standards and Followers'!T4</f>
        <v>0.82</v>
      </c>
      <c r="W9" s="123">
        <f>'CA Standards and Followers'!U4</f>
        <v>0.82</v>
      </c>
      <c r="X9" s="123">
        <f>'CA Standards and Followers'!V4</f>
        <v>0.82</v>
      </c>
      <c r="Y9" s="123">
        <f>'CA Standards and Followers'!W4</f>
        <v>0.82</v>
      </c>
      <c r="Z9" s="123">
        <f>'CA Standards and Followers'!X4</f>
        <v>0.82</v>
      </c>
      <c r="AA9" s="123">
        <f>'CA Standards and Followers'!Y4</f>
        <v>0.82</v>
      </c>
      <c r="AB9" s="123">
        <f>'CA Standards and Followers'!Z4</f>
        <v>0.82</v>
      </c>
      <c r="AC9" s="123">
        <f>'CA Standards and Followers'!AA4</f>
        <v>0.82</v>
      </c>
      <c r="AD9" s="123">
        <f>'CA Standards and Followers'!AB4</f>
        <v>0.82</v>
      </c>
      <c r="AE9" s="123">
        <f>'CA Standards and Followers'!AC4</f>
        <v>0.82</v>
      </c>
      <c r="AF9" s="123">
        <f>'CA Standards and Followers'!AD4</f>
        <v>0.82</v>
      </c>
      <c r="AG9" s="123">
        <f>'CA Standards and Followers'!AE4</f>
        <v>0.82</v>
      </c>
      <c r="AH9" s="123">
        <f>'CA Standards and Followers'!AF4</f>
        <v>0.82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IF(AND(INDEX('CA Standards and Followers'!$D$14:$D$73,MATCH($C10,'CA Standards and Followers'!$A$14:$A$73,0))=1,INDEX('CA Standards and Followers'!$G$14:$G$73,MATCH($C10,'CA Standards and Followers'!$A$14:$A$73,0))&lt;=D$1),INDEX('CA Standards and Followers'!$3:$3,MATCH(D$1,'CA Standards and Followers'!$1:$1,0)),IF(AND(INDEX('CA Standards and Followers'!$C$14:$C$73,MATCH($C10,'CA Standards and Followers'!$A$14:$A$73,0))=1,INDEX('CA Standards and Followers'!$F$14:$F$73,MATCH($C10,'CA Standards and Followers'!$A$14:$A$73,0))&lt;=D$1),INDEX('CA Standards and Followers'!$2:$2,MATCH(D$1,'CA Standards and Followers'!$1:$1,0)),0))</f>
        <v>0</v>
      </c>
      <c r="E10">
        <f>IF(AND(INDEX('CA Standards and Followers'!$D$14:$D$73,MATCH($C10,'CA Standards and Followers'!$A$14:$A$73,0))=1,INDEX('CA Standards and Followers'!$G$14:$G$73,MATCH($C10,'CA Standards and Followers'!$A$14:$A$73,0))&lt;=E$1),INDEX('CA Standards and Followers'!$3:$3,MATCH(E$1,'CA Standards and Followers'!$1:$1,0)),IF(AND(INDEX('CA Standards and Followers'!$C$14:$C$73,MATCH($C10,'CA Standards and Followers'!$A$14:$A$73,0))=1,INDEX('CA Standards and Followers'!$F$14:$F$73,MATCH($C10,'CA Standards and Followers'!$A$14:$A$73,0))&lt;=E$1),INDEX('CA Standards and Followers'!$2:$2,MATCH(E$1,'CA Standards and Followers'!$1:$1,0)),0))</f>
        <v>0</v>
      </c>
      <c r="F10">
        <f>IF(AND(INDEX('CA Standards and Followers'!$D$14:$D$73,MATCH($C10,'CA Standards and Followers'!$A$14:$A$73,0))=1,INDEX('CA Standards and Followers'!$G$14:$G$73,MATCH($C10,'CA Standards and Followers'!$A$14:$A$73,0))&lt;=F$1),INDEX('CA Standards and Followers'!$3:$3,MATCH(F$1,'CA Standards and Followers'!$1:$1,0)),IF(AND(INDEX('CA Standards and Followers'!$C$14:$C$73,MATCH($C10,'CA Standards and Followers'!$A$14:$A$73,0))=1,INDEX('CA Standards and Followers'!$F$14:$F$73,MATCH($C10,'CA Standards and Followers'!$A$14:$A$73,0))&lt;=F$1),INDEX('CA Standards and Followers'!$2:$2,MATCH(F$1,'CA Standards and Followers'!$1:$1,0)),0))</f>
        <v>0</v>
      </c>
      <c r="G10">
        <f>IF(AND(INDEX('CA Standards and Followers'!$D$14:$D$73,MATCH($C10,'CA Standards and Followers'!$A$14:$A$73,0))=1,INDEX('CA Standards and Followers'!$G$14:$G$73,MATCH($C10,'CA Standards and Followers'!$A$14:$A$73,0))&lt;=G$1),INDEX('CA Standards and Followers'!$3:$3,MATCH(G$1,'CA Standards and Followers'!$1:$1,0)),IF(AND(INDEX('CA Standards and Followers'!$C$14:$C$73,MATCH($C10,'CA Standards and Followers'!$A$14:$A$73,0))=1,INDEX('CA Standards and Followers'!$F$14:$F$73,MATCH($C10,'CA Standards and Followers'!$A$14:$A$73,0))&lt;=G$1),INDEX('CA Standards and Followers'!$2:$2,MATCH(G$1,'CA Standards and Followers'!$1:$1,0)),0))</f>
        <v>0</v>
      </c>
      <c r="H10">
        <f>IF(AND(INDEX('CA Standards and Followers'!$D$14:$D$73,MATCH($C10,'CA Standards and Followers'!$A$14:$A$73,0))=1,INDEX('CA Standards and Followers'!$G$14:$G$73,MATCH($C10,'CA Standards and Followers'!$A$14:$A$73,0))&lt;=H$1),INDEX('CA Standards and Followers'!$3:$3,MATCH(H$1,'CA Standards and Followers'!$1:$1,0)),IF(AND(INDEX('CA Standards and Followers'!$C$14:$C$73,MATCH($C10,'CA Standards and Followers'!$A$14:$A$73,0))=1,INDEX('CA Standards and Followers'!$F$14:$F$73,MATCH($C10,'CA Standards and Followers'!$A$14:$A$73,0))&lt;=H$1),INDEX('CA Standards and Followers'!$2:$2,MATCH(H$1,'CA Standards and Followers'!$1:$1,0)),0))</f>
        <v>0</v>
      </c>
      <c r="I10">
        <f>IF(AND(INDEX('CA Standards and Followers'!$D$14:$D$73,MATCH($C10,'CA Standards and Followers'!$A$14:$A$73,0))=1,INDEX('CA Standards and Followers'!$G$14:$G$73,MATCH($C10,'CA Standards and Followers'!$A$14:$A$73,0))&lt;=I$1),INDEX('CA Standards and Followers'!$3:$3,MATCH(I$1,'CA Standards and Followers'!$1:$1,0)),IF(AND(INDEX('CA Standards and Followers'!$C$14:$C$73,MATCH($C10,'CA Standards and Followers'!$A$14:$A$73,0))=1,INDEX('CA Standards and Followers'!$F$14:$F$73,MATCH($C10,'CA Standards and Followers'!$A$14:$A$73,0))&lt;=I$1),INDEX('CA Standards and Followers'!$2:$2,MATCH(I$1,'CA Standards and Followers'!$1:$1,0)),0))</f>
        <v>0</v>
      </c>
      <c r="J10">
        <f>IF(AND(INDEX('CA Standards and Followers'!$D$14:$D$73,MATCH($C10,'CA Standards and Followers'!$A$14:$A$73,0))=1,INDEX('CA Standards and Followers'!$G$14:$G$73,MATCH($C10,'CA Standards and Followers'!$A$14:$A$73,0))&lt;=J$1),INDEX('CA Standards and Followers'!$3:$3,MATCH(J$1,'CA Standards and Followers'!$1:$1,0)),IF(AND(INDEX('CA Standards and Followers'!$C$14:$C$73,MATCH($C10,'CA Standards and Followers'!$A$14:$A$73,0))=1,INDEX('CA Standards and Followers'!$F$14:$F$73,MATCH($C10,'CA Standards and Followers'!$A$14:$A$73,0))&lt;=J$1),INDEX('CA Standards and Followers'!$2:$2,MATCH(J$1,'CA Standards and Followers'!$1:$1,0)),0))</f>
        <v>0.35</v>
      </c>
      <c r="K10">
        <f>IF('CA Standards and Followers'!$B22=1,MAX('NDC Standards'!B$12,IF(AND(INDEX('CA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</f>
        <v>0.43</v>
      </c>
      <c r="L10">
        <f>IF('CA Standards and Followers'!$B22=1,MAX('NDC Standards'!C$12,IF(AND(INDEX('CA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</f>
        <v>0.51</v>
      </c>
      <c r="M10">
        <f>IF('CA Standards and Followers'!$B22=1,MAX('NDC Standards'!D$12,IF(AND(INDEX('CA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</f>
        <v>0.59</v>
      </c>
      <c r="N10">
        <f>IF('CA Standards and Followers'!$B22=1,MAX('NDC Standards'!E$12,IF(AND(INDEX('CA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</f>
        <v>0.68</v>
      </c>
      <c r="O10">
        <f>IF('CA Standards and Followers'!$B22=1,MAX('NDC Standards'!F$12,IF(AND(INDEX('CA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</f>
        <v>0.76</v>
      </c>
      <c r="P10">
        <f>IF('CA Standards and Followers'!$B22=1,MAX('NDC Standards'!G$12,IF(AND(INDEX('CA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</f>
        <v>0.82</v>
      </c>
      <c r="Q10">
        <f>IF('CA Standards and Followers'!$B22=1,MAX('NDC Standards'!H$12,IF(AND(INDEX('CA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</f>
        <v>0.88</v>
      </c>
      <c r="R10">
        <f>IF('CA Standards and Followers'!$B22=1,MAX('NDC Standards'!I$12,IF(AND(INDEX('CA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</f>
        <v>0.94</v>
      </c>
      <c r="S10">
        <f>IF('CA Standards and Followers'!$B22=1,MAX('NDC Standards'!J$12,IF(AND(INDEX('CA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</f>
        <v>1</v>
      </c>
      <c r="T10">
        <f>IF('CA Standards and Followers'!$B22=1,MAX('NDC Standards'!K$12,IF(AND(INDEX('CA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</f>
        <v>1</v>
      </c>
      <c r="U10">
        <f>IF('CA Standards and Followers'!$B22=1,MAX('NDC Standards'!L$12,IF(AND(INDEX('CA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</f>
        <v>1</v>
      </c>
      <c r="V10">
        <f>IF('CA Standards and Followers'!$B22=1,MAX('NDC Standards'!M$12,IF(AND(INDEX('CA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</f>
        <v>1</v>
      </c>
      <c r="W10">
        <f>IF('CA Standards and Followers'!$B22=1,MAX('NDC Standards'!N$12,IF(AND(INDEX('CA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</f>
        <v>1</v>
      </c>
      <c r="X10">
        <f>IF('CA Standards and Followers'!$B22=1,MAX('NDC Standards'!O$12,IF(AND(INDEX('CA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</f>
        <v>1</v>
      </c>
      <c r="Y10">
        <f>IF('CA Standards and Followers'!$B22=1,MAX('NDC Standards'!P$12,IF(AND(INDEX('CA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</f>
        <v>1</v>
      </c>
      <c r="Z10">
        <f>IF('CA Standards and Followers'!$B22=1,MAX('NDC Standards'!Q$12,IF(AND(INDEX('CA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</f>
        <v>1</v>
      </c>
      <c r="AA10">
        <f>IF('CA Standards and Followers'!$B22=1,MAX('NDC Standards'!R$12,IF(AND(INDEX('CA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</f>
        <v>1</v>
      </c>
      <c r="AB10">
        <f>IF('CA Standards and Followers'!$B22=1,MAX('NDC Standards'!S$12,IF(AND(INDEX('CA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</f>
        <v>1</v>
      </c>
      <c r="AC10">
        <f>IF('CA Standards and Followers'!$B22=1,MAX('NDC Standards'!T$12,IF(AND(INDEX('CA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</f>
        <v>1</v>
      </c>
      <c r="AD10">
        <f>IF('CA Standards and Followers'!$B22=1,MAX('NDC Standards'!U$12,IF(AND(INDEX('CA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</f>
        <v>1</v>
      </c>
      <c r="AE10">
        <f>IF('CA Standards and Followers'!$B22=1,MAX('NDC Standards'!V$12,IF(AND(INDEX('CA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</f>
        <v>1</v>
      </c>
      <c r="AF10">
        <f>IF('CA Standards and Followers'!$B22=1,MAX('NDC Standards'!W$12,IF(AND(INDEX('CA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</f>
        <v>1</v>
      </c>
      <c r="AG10">
        <f>IF('CA Standards and Followers'!$B22=1,MAX('NDC Standards'!X$12,IF(AND(INDEX('CA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</f>
        <v>1</v>
      </c>
      <c r="AH10">
        <f>IF('CA Standards and Followers'!$B22=1,MAX('NDC Standards'!Y$12,IF(AND(INDEX('CA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</f>
        <v>1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IF(AND(INDEX('CA Standards and Followers'!$D$14:$D$73,MATCH($C11,'CA Standards and Followers'!$A$14:$A$73,0))=1,INDEX('CA Standards and Followers'!$G$14:$G$73,MATCH($C11,'CA Standards and Followers'!$A$14:$A$73,0))&lt;=D$1),INDEX('CA Standards and Followers'!$3:$3,MATCH(D$1,'CA Standards and Followers'!$1:$1,0)),IF(AND(INDEX('CA Standards and Followers'!$C$14:$C$73,MATCH($C11,'CA Standards and Followers'!$A$14:$A$73,0))=1,INDEX('CA Standards and Followers'!$F$14:$F$73,MATCH($C11,'CA Standards and Followers'!$A$14:$A$73,0))&lt;=D$1),INDEX('CA Standards and Followers'!$2:$2,MATCH(D$1,'CA Standards and Followers'!$1:$1,0)),0))</f>
        <v>0</v>
      </c>
      <c r="E11">
        <f>IF(AND(INDEX('CA Standards and Followers'!$D$14:$D$73,MATCH($C11,'CA Standards and Followers'!$A$14:$A$73,0))=1,INDEX('CA Standards and Followers'!$G$14:$G$73,MATCH($C11,'CA Standards and Followers'!$A$14:$A$73,0))&lt;=E$1),INDEX('CA Standards and Followers'!$3:$3,MATCH(E$1,'CA Standards and Followers'!$1:$1,0)),IF(AND(INDEX('CA Standards and Followers'!$C$14:$C$73,MATCH($C11,'CA Standards and Followers'!$A$14:$A$73,0))=1,INDEX('CA Standards and Followers'!$F$14:$F$73,MATCH($C11,'CA Standards and Followers'!$A$14:$A$73,0))&lt;=E$1),INDEX('CA Standards and Followers'!$2:$2,MATCH(E$1,'CA Standards and Followers'!$1:$1,0)),0))</f>
        <v>0</v>
      </c>
      <c r="F11">
        <f>IF(AND(INDEX('CA Standards and Followers'!$D$14:$D$73,MATCH($C11,'CA Standards and Followers'!$A$14:$A$73,0))=1,INDEX('CA Standards and Followers'!$G$14:$G$73,MATCH($C11,'CA Standards and Followers'!$A$14:$A$73,0))&lt;=F$1),INDEX('CA Standards and Followers'!$3:$3,MATCH(F$1,'CA Standards and Followers'!$1:$1,0)),IF(AND(INDEX('CA Standards and Followers'!$C$14:$C$73,MATCH($C11,'CA Standards and Followers'!$A$14:$A$73,0))=1,INDEX('CA Standards and Followers'!$F$14:$F$73,MATCH($C11,'CA Standards and Followers'!$A$14:$A$73,0))&lt;=F$1),INDEX('CA Standards and Followers'!$2:$2,MATCH(F$1,'CA Standards and Followers'!$1:$1,0)),0))</f>
        <v>0</v>
      </c>
      <c r="G11">
        <f>IF(AND(INDEX('CA Standards and Followers'!$D$14:$D$73,MATCH($C11,'CA Standards and Followers'!$A$14:$A$73,0))=1,INDEX('CA Standards and Followers'!$G$14:$G$73,MATCH($C11,'CA Standards and Followers'!$A$14:$A$73,0))&lt;=G$1),INDEX('CA Standards and Followers'!$3:$3,MATCH(G$1,'CA Standards and Followers'!$1:$1,0)),IF(AND(INDEX('CA Standards and Followers'!$C$14:$C$73,MATCH($C11,'CA Standards and Followers'!$A$14:$A$73,0))=1,INDEX('CA Standards and Followers'!$F$14:$F$73,MATCH($C11,'CA Standards and Followers'!$A$14:$A$73,0))&lt;=G$1),INDEX('CA Standards and Followers'!$2:$2,MATCH(G$1,'CA Standards and Followers'!$1:$1,0)),0))</f>
        <v>0</v>
      </c>
      <c r="H11">
        <f>IF(AND(INDEX('CA Standards and Followers'!$D$14:$D$73,MATCH($C11,'CA Standards and Followers'!$A$14:$A$73,0))=1,INDEX('CA Standards and Followers'!$G$14:$G$73,MATCH($C11,'CA Standards and Followers'!$A$14:$A$73,0))&lt;=H$1),INDEX('CA Standards and Followers'!$3:$3,MATCH(H$1,'CA Standards and Followers'!$1:$1,0)),IF(AND(INDEX('CA Standards and Followers'!$C$14:$C$73,MATCH($C11,'CA Standards and Followers'!$A$14:$A$73,0))=1,INDEX('CA Standards and Followers'!$F$14:$F$73,MATCH($C11,'CA Standards and Followers'!$A$14:$A$73,0))&lt;=H$1),INDEX('CA Standards and Followers'!$2:$2,MATCH(H$1,'CA Standards and Followers'!$1:$1,0)),0))</f>
        <v>0</v>
      </c>
      <c r="I11">
        <f>IF(AND(INDEX('CA Standards and Followers'!$D$14:$D$73,MATCH($C11,'CA Standards and Followers'!$A$14:$A$73,0))=1,INDEX('CA Standards and Followers'!$G$14:$G$73,MATCH($C11,'CA Standards and Followers'!$A$14:$A$73,0))&lt;=I$1),INDEX('CA Standards and Followers'!$3:$3,MATCH(I$1,'CA Standards and Followers'!$1:$1,0)),IF(AND(INDEX('CA Standards and Followers'!$C$14:$C$73,MATCH($C11,'CA Standards and Followers'!$A$14:$A$73,0))=1,INDEX('CA Standards and Followers'!$F$14:$F$73,MATCH($C11,'CA Standards and Followers'!$A$14:$A$73,0))&lt;=I$1),INDEX('CA Standards and Followers'!$2:$2,MATCH(I$1,'CA Standards and Followers'!$1:$1,0)),0))</f>
        <v>0</v>
      </c>
      <c r="J11">
        <f>IF(AND(INDEX('CA Standards and Followers'!$D$14:$D$73,MATCH($C11,'CA Standards and Followers'!$A$14:$A$73,0))=1,INDEX('CA Standards and Followers'!$G$14:$G$73,MATCH($C11,'CA Standards and Followers'!$A$14:$A$73,0))&lt;=J$1),INDEX('CA Standards and Followers'!$3:$3,MATCH(J$1,'CA Standards and Followers'!$1:$1,0)),IF(AND(INDEX('CA Standards and Followers'!$C$14:$C$73,MATCH($C11,'CA Standards and Followers'!$A$14:$A$73,0))=1,INDEX('CA Standards and Followers'!$F$14:$F$73,MATCH($C11,'CA Standards and Followers'!$A$14:$A$73,0))&lt;=J$1),INDEX('CA Standards and Followers'!$2:$2,MATCH(J$1,'CA Standards and Followers'!$1:$1,0)),0))</f>
        <v>0</v>
      </c>
      <c r="K11">
        <f>IF('CA Standards and Followers'!$B23=1,MAX('NDC Standards'!B$12,IF(AND(INDEX('CA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</f>
        <v>0</v>
      </c>
      <c r="L11">
        <f>IF('CA Standards and Followers'!$B23=1,MAX('NDC Standards'!C$12,IF(AND(INDEX('CA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</f>
        <v>0</v>
      </c>
      <c r="M11">
        <f>IF('CA Standards and Followers'!$B23=1,MAX('NDC Standards'!D$12,IF(AND(INDEX('CA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</f>
        <v>0</v>
      </c>
      <c r="N11">
        <f>IF('CA Standards and Followers'!$B23=1,MAX('NDC Standards'!E$12,IF(AND(INDEX('CA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</f>
        <v>0</v>
      </c>
      <c r="O11">
        <f>IF('CA Standards and Followers'!$B23=1,MAX('NDC Standards'!F$12,IF(AND(INDEX('CA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</f>
        <v>0</v>
      </c>
      <c r="P11">
        <f>IF('CA Standards and Followers'!$B23=1,MAX('NDC Standards'!G$12,IF(AND(INDEX('CA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</f>
        <v>0</v>
      </c>
      <c r="Q11">
        <f>IF('CA Standards and Followers'!$B23=1,MAX('NDC Standards'!H$12,IF(AND(INDEX('CA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</f>
        <v>0</v>
      </c>
      <c r="R11">
        <f>IF('CA Standards and Followers'!$B23=1,MAX('NDC Standards'!I$12,IF(AND(INDEX('CA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</f>
        <v>0</v>
      </c>
      <c r="S11">
        <f>IF('CA Standards and Followers'!$B23=1,MAX('NDC Standards'!J$12,IF(AND(INDEX('CA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</f>
        <v>0</v>
      </c>
      <c r="T11">
        <f>IF('CA Standards and Followers'!$B23=1,MAX('NDC Standards'!K$12,IF(AND(INDEX('CA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</f>
        <v>0</v>
      </c>
      <c r="U11">
        <f>IF('CA Standards and Followers'!$B23=1,MAX('NDC Standards'!L$12,IF(AND(INDEX('CA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</f>
        <v>0</v>
      </c>
      <c r="V11">
        <f>IF('CA Standards and Followers'!$B23=1,MAX('NDC Standards'!M$12,IF(AND(INDEX('CA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</f>
        <v>0</v>
      </c>
      <c r="W11">
        <f>IF('CA Standards and Followers'!$B23=1,MAX('NDC Standards'!N$12,IF(AND(INDEX('CA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</f>
        <v>0</v>
      </c>
      <c r="X11">
        <f>IF('CA Standards and Followers'!$B23=1,MAX('NDC Standards'!O$12,IF(AND(INDEX('CA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</f>
        <v>0</v>
      </c>
      <c r="Y11">
        <f>IF('CA Standards and Followers'!$B23=1,MAX('NDC Standards'!P$12,IF(AND(INDEX('CA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</f>
        <v>0</v>
      </c>
      <c r="Z11">
        <f>IF('CA Standards and Followers'!$B23=1,MAX('NDC Standards'!Q$12,IF(AND(INDEX('CA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</f>
        <v>0</v>
      </c>
      <c r="AA11">
        <f>IF('CA Standards and Followers'!$B23=1,MAX('NDC Standards'!R$12,IF(AND(INDEX('CA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</f>
        <v>0</v>
      </c>
      <c r="AB11">
        <f>IF('CA Standards and Followers'!$B23=1,MAX('NDC Standards'!S$12,IF(AND(INDEX('CA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</f>
        <v>0</v>
      </c>
      <c r="AC11">
        <f>IF('CA Standards and Followers'!$B23=1,MAX('NDC Standards'!T$12,IF(AND(INDEX('CA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</f>
        <v>0</v>
      </c>
      <c r="AD11">
        <f>IF('CA Standards and Followers'!$B23=1,MAX('NDC Standards'!U$12,IF(AND(INDEX('CA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</f>
        <v>0</v>
      </c>
      <c r="AE11">
        <f>IF('CA Standards and Followers'!$B23=1,MAX('NDC Standards'!V$12,IF(AND(INDEX('CA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</f>
        <v>0</v>
      </c>
      <c r="AF11">
        <f>IF('CA Standards and Followers'!$B23=1,MAX('NDC Standards'!W$12,IF(AND(INDEX('CA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</f>
        <v>0</v>
      </c>
      <c r="AG11">
        <f>IF('CA Standards and Followers'!$B23=1,MAX('NDC Standards'!X$12,IF(AND(INDEX('CA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</f>
        <v>0</v>
      </c>
      <c r="AH11">
        <f>IF('CA Standards and Followers'!$B23=1,MAX('NDC Standards'!Y$12,IF(AND(INDEX('CA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IF(AND(INDEX('CA Standards and Followers'!$D$14:$D$73,MATCH($C12,'CA Standards and Followers'!$A$14:$A$73,0))=1,INDEX('CA Standards and Followers'!$G$14:$G$73,MATCH($C12,'CA Standards and Followers'!$A$14:$A$73,0))&lt;=D$1),INDEX('CA Standards and Followers'!$3:$3,MATCH(D$1,'CA Standards and Followers'!$1:$1,0)),IF(AND(INDEX('CA Standards and Followers'!$C$14:$C$73,MATCH($C12,'CA Standards and Followers'!$A$14:$A$73,0))=1,INDEX('CA Standards and Followers'!$F$14:$F$73,MATCH($C12,'CA Standards and Followers'!$A$14:$A$73,0))&lt;=D$1),INDEX('CA Standards and Followers'!$2:$2,MATCH(D$1,'CA Standards and Followers'!$1:$1,0)),0))</f>
        <v>0</v>
      </c>
      <c r="E12">
        <f>IF(AND(INDEX('CA Standards and Followers'!$D$14:$D$73,MATCH($C12,'CA Standards and Followers'!$A$14:$A$73,0))=1,INDEX('CA Standards and Followers'!$G$14:$G$73,MATCH($C12,'CA Standards and Followers'!$A$14:$A$73,0))&lt;=E$1),INDEX('CA Standards and Followers'!$3:$3,MATCH(E$1,'CA Standards and Followers'!$1:$1,0)),IF(AND(INDEX('CA Standards and Followers'!$C$14:$C$73,MATCH($C12,'CA Standards and Followers'!$A$14:$A$73,0))=1,INDEX('CA Standards and Followers'!$F$14:$F$73,MATCH($C12,'CA Standards and Followers'!$A$14:$A$73,0))&lt;=E$1),INDEX('CA Standards and Followers'!$2:$2,MATCH(E$1,'CA Standards and Followers'!$1:$1,0)),0))</f>
        <v>0</v>
      </c>
      <c r="F12">
        <f>IF(AND(INDEX('CA Standards and Followers'!$D$14:$D$73,MATCH($C12,'CA Standards and Followers'!$A$14:$A$73,0))=1,INDEX('CA Standards and Followers'!$G$14:$G$73,MATCH($C12,'CA Standards and Followers'!$A$14:$A$73,0))&lt;=F$1),INDEX('CA Standards and Followers'!$3:$3,MATCH(F$1,'CA Standards and Followers'!$1:$1,0)),IF(AND(INDEX('CA Standards and Followers'!$C$14:$C$73,MATCH($C12,'CA Standards and Followers'!$A$14:$A$73,0))=1,INDEX('CA Standards and Followers'!$F$14:$F$73,MATCH($C12,'CA Standards and Followers'!$A$14:$A$73,0))&lt;=F$1),INDEX('CA Standards and Followers'!$2:$2,MATCH(F$1,'CA Standards and Followers'!$1:$1,0)),0))</f>
        <v>0</v>
      </c>
      <c r="G12">
        <f>IF(AND(INDEX('CA Standards and Followers'!$D$14:$D$73,MATCH($C12,'CA Standards and Followers'!$A$14:$A$73,0))=1,INDEX('CA Standards and Followers'!$G$14:$G$73,MATCH($C12,'CA Standards and Followers'!$A$14:$A$73,0))&lt;=G$1),INDEX('CA Standards and Followers'!$3:$3,MATCH(G$1,'CA Standards and Followers'!$1:$1,0)),IF(AND(INDEX('CA Standards and Followers'!$C$14:$C$73,MATCH($C12,'CA Standards and Followers'!$A$14:$A$73,0))=1,INDEX('CA Standards and Followers'!$F$14:$F$73,MATCH($C12,'CA Standards and Followers'!$A$14:$A$73,0))&lt;=G$1),INDEX('CA Standards and Followers'!$2:$2,MATCH(G$1,'CA Standards and Followers'!$1:$1,0)),0))</f>
        <v>0</v>
      </c>
      <c r="H12">
        <f>IF(AND(INDEX('CA Standards and Followers'!$D$14:$D$73,MATCH($C12,'CA Standards and Followers'!$A$14:$A$73,0))=1,INDEX('CA Standards and Followers'!$G$14:$G$73,MATCH($C12,'CA Standards and Followers'!$A$14:$A$73,0))&lt;=H$1),INDEX('CA Standards and Followers'!$3:$3,MATCH(H$1,'CA Standards and Followers'!$1:$1,0)),IF(AND(INDEX('CA Standards and Followers'!$C$14:$C$73,MATCH($C12,'CA Standards and Followers'!$A$14:$A$73,0))=1,INDEX('CA Standards and Followers'!$F$14:$F$73,MATCH($C12,'CA Standards and Followers'!$A$14:$A$73,0))&lt;=H$1),INDEX('CA Standards and Followers'!$2:$2,MATCH(H$1,'CA Standards and Followers'!$1:$1,0)),0))</f>
        <v>0</v>
      </c>
      <c r="I12">
        <f>IF(AND(INDEX('CA Standards and Followers'!$D$14:$D$73,MATCH($C12,'CA Standards and Followers'!$A$14:$A$73,0))=1,INDEX('CA Standards and Followers'!$G$14:$G$73,MATCH($C12,'CA Standards and Followers'!$A$14:$A$73,0))&lt;=I$1),INDEX('CA Standards and Followers'!$3:$3,MATCH(I$1,'CA Standards and Followers'!$1:$1,0)),IF(AND(INDEX('CA Standards and Followers'!$C$14:$C$73,MATCH($C12,'CA Standards and Followers'!$A$14:$A$73,0))=1,INDEX('CA Standards and Followers'!$F$14:$F$73,MATCH($C12,'CA Standards and Followers'!$A$14:$A$73,0))&lt;=I$1),INDEX('CA Standards and Followers'!$2:$2,MATCH(I$1,'CA Standards and Followers'!$1:$1,0)),0))</f>
        <v>0</v>
      </c>
      <c r="J12">
        <f>IF(AND(INDEX('CA Standards and Followers'!$D$14:$D$73,MATCH($C12,'CA Standards and Followers'!$A$14:$A$73,0))=1,INDEX('CA Standards and Followers'!$G$14:$G$73,MATCH($C12,'CA Standards and Followers'!$A$14:$A$73,0))&lt;=J$1),INDEX('CA Standards and Followers'!$3:$3,MATCH(J$1,'CA Standards and Followers'!$1:$1,0)),IF(AND(INDEX('CA Standards and Followers'!$C$14:$C$73,MATCH($C12,'CA Standards and Followers'!$A$14:$A$73,0))=1,INDEX('CA Standards and Followers'!$F$14:$F$73,MATCH($C12,'CA Standards and Followers'!$A$14:$A$73,0))&lt;=J$1),INDEX('CA Standards and Followers'!$2:$2,MATCH(J$1,'CA Standards and Followers'!$1:$1,0)),0))</f>
        <v>0</v>
      </c>
      <c r="K12">
        <f>IF('CA Standards and Followers'!$B24=1,MAX('NDC Standards'!B$12,IF(AND(INDEX('CA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</f>
        <v>0</v>
      </c>
      <c r="L12">
        <f>IF('CA Standards and Followers'!$B24=1,MAX('NDC Standards'!C$12,IF(AND(INDEX('CA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</f>
        <v>0</v>
      </c>
      <c r="M12">
        <f>IF('CA Standards and Followers'!$B24=1,MAX('NDC Standards'!D$12,IF(AND(INDEX('CA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</f>
        <v>0</v>
      </c>
      <c r="N12">
        <f>IF('CA Standards and Followers'!$B24=1,MAX('NDC Standards'!E$12,IF(AND(INDEX('CA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</f>
        <v>0</v>
      </c>
      <c r="O12">
        <f>IF('CA Standards and Followers'!$B24=1,MAX('NDC Standards'!F$12,IF(AND(INDEX('CA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</f>
        <v>0</v>
      </c>
      <c r="P12">
        <f>IF('CA Standards and Followers'!$B24=1,MAX('NDC Standards'!G$12,IF(AND(INDEX('CA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</f>
        <v>0</v>
      </c>
      <c r="Q12">
        <f>IF('CA Standards and Followers'!$B24=1,MAX('NDC Standards'!H$12,IF(AND(INDEX('CA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</f>
        <v>0</v>
      </c>
      <c r="R12">
        <f>IF('CA Standards and Followers'!$B24=1,MAX('NDC Standards'!I$12,IF(AND(INDEX('CA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</f>
        <v>0</v>
      </c>
      <c r="S12">
        <f>IF('CA Standards and Followers'!$B24=1,MAX('NDC Standards'!J$12,IF(AND(INDEX('CA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</f>
        <v>0</v>
      </c>
      <c r="T12">
        <f>IF('CA Standards and Followers'!$B24=1,MAX('NDC Standards'!K$12,IF(AND(INDEX('CA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</f>
        <v>0</v>
      </c>
      <c r="U12">
        <f>IF('CA Standards and Followers'!$B24=1,MAX('NDC Standards'!L$12,IF(AND(INDEX('CA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</f>
        <v>0</v>
      </c>
      <c r="V12">
        <f>IF('CA Standards and Followers'!$B24=1,MAX('NDC Standards'!M$12,IF(AND(INDEX('CA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</f>
        <v>0</v>
      </c>
      <c r="W12">
        <f>IF('CA Standards and Followers'!$B24=1,MAX('NDC Standards'!N$12,IF(AND(INDEX('CA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</f>
        <v>0</v>
      </c>
      <c r="X12">
        <f>IF('CA Standards and Followers'!$B24=1,MAX('NDC Standards'!O$12,IF(AND(INDEX('CA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</f>
        <v>0</v>
      </c>
      <c r="Y12">
        <f>IF('CA Standards and Followers'!$B24=1,MAX('NDC Standards'!P$12,IF(AND(INDEX('CA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</f>
        <v>0</v>
      </c>
      <c r="Z12">
        <f>IF('CA Standards and Followers'!$B24=1,MAX('NDC Standards'!Q$12,IF(AND(INDEX('CA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</f>
        <v>0</v>
      </c>
      <c r="AA12">
        <f>IF('CA Standards and Followers'!$B24=1,MAX('NDC Standards'!R$12,IF(AND(INDEX('CA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</f>
        <v>0</v>
      </c>
      <c r="AB12">
        <f>IF('CA Standards and Followers'!$B24=1,MAX('NDC Standards'!S$12,IF(AND(INDEX('CA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</f>
        <v>0</v>
      </c>
      <c r="AC12">
        <f>IF('CA Standards and Followers'!$B24=1,MAX('NDC Standards'!T$12,IF(AND(INDEX('CA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</f>
        <v>0</v>
      </c>
      <c r="AD12">
        <f>IF('CA Standards and Followers'!$B24=1,MAX('NDC Standards'!U$12,IF(AND(INDEX('CA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</f>
        <v>0</v>
      </c>
      <c r="AE12">
        <f>IF('CA Standards and Followers'!$B24=1,MAX('NDC Standards'!V$12,IF(AND(INDEX('CA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</f>
        <v>0</v>
      </c>
      <c r="AF12">
        <f>IF('CA Standards and Followers'!$B24=1,MAX('NDC Standards'!W$12,IF(AND(INDEX('CA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</f>
        <v>0</v>
      </c>
      <c r="AG12">
        <f>IF('CA Standards and Followers'!$B24=1,MAX('NDC Standards'!X$12,IF(AND(INDEX('CA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</f>
        <v>0</v>
      </c>
      <c r="AH12">
        <f>IF('CA Standards and Followers'!$B24=1,MAX('NDC Standards'!Y$12,IF(AND(INDEX('CA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IF(AND(INDEX('CA Standards and Followers'!$D$14:$D$73,MATCH($C13,'CA Standards and Followers'!$A$14:$A$73,0))=1,INDEX('CA Standards and Followers'!$G$14:$G$73,MATCH($C13,'CA Standards and Followers'!$A$14:$A$73,0))&lt;=D$1),INDEX('CA Standards and Followers'!$3:$3,MATCH(D$1,'CA Standards and Followers'!$1:$1,0)),IF(AND(INDEX('CA Standards and Followers'!$C$14:$C$73,MATCH($C13,'CA Standards and Followers'!$A$14:$A$73,0))=1,INDEX('CA Standards and Followers'!$F$14:$F$73,MATCH($C13,'CA Standards and Followers'!$A$14:$A$73,0))&lt;=D$1),INDEX('CA Standards and Followers'!$2:$2,MATCH(D$1,'CA Standards and Followers'!$1:$1,0)),0))</f>
        <v>0</v>
      </c>
      <c r="E13">
        <f>IF(AND(INDEX('CA Standards and Followers'!$D$14:$D$73,MATCH($C13,'CA Standards and Followers'!$A$14:$A$73,0))=1,INDEX('CA Standards and Followers'!$G$14:$G$73,MATCH($C13,'CA Standards and Followers'!$A$14:$A$73,0))&lt;=E$1),INDEX('CA Standards and Followers'!$3:$3,MATCH(E$1,'CA Standards and Followers'!$1:$1,0)),IF(AND(INDEX('CA Standards and Followers'!$C$14:$C$73,MATCH($C13,'CA Standards and Followers'!$A$14:$A$73,0))=1,INDEX('CA Standards and Followers'!$F$14:$F$73,MATCH($C13,'CA Standards and Followers'!$A$14:$A$73,0))&lt;=E$1),INDEX('CA Standards and Followers'!$2:$2,MATCH(E$1,'CA Standards and Followers'!$1:$1,0)),0))</f>
        <v>0</v>
      </c>
      <c r="F13">
        <f>IF(AND(INDEX('CA Standards and Followers'!$D$14:$D$73,MATCH($C13,'CA Standards and Followers'!$A$14:$A$73,0))=1,INDEX('CA Standards and Followers'!$G$14:$G$73,MATCH($C13,'CA Standards and Followers'!$A$14:$A$73,0))&lt;=F$1),INDEX('CA Standards and Followers'!$3:$3,MATCH(F$1,'CA Standards and Followers'!$1:$1,0)),IF(AND(INDEX('CA Standards and Followers'!$C$14:$C$73,MATCH($C13,'CA Standards and Followers'!$A$14:$A$73,0))=1,INDEX('CA Standards and Followers'!$F$14:$F$73,MATCH($C13,'CA Standards and Followers'!$A$14:$A$73,0))&lt;=F$1),INDEX('CA Standards and Followers'!$2:$2,MATCH(F$1,'CA Standards and Followers'!$1:$1,0)),0))</f>
        <v>0</v>
      </c>
      <c r="G13">
        <f>IF(AND(INDEX('CA Standards and Followers'!$D$14:$D$73,MATCH($C13,'CA Standards and Followers'!$A$14:$A$73,0))=1,INDEX('CA Standards and Followers'!$G$14:$G$73,MATCH($C13,'CA Standards and Followers'!$A$14:$A$73,0))&lt;=G$1),INDEX('CA Standards and Followers'!$3:$3,MATCH(G$1,'CA Standards and Followers'!$1:$1,0)),IF(AND(INDEX('CA Standards and Followers'!$C$14:$C$73,MATCH($C13,'CA Standards and Followers'!$A$14:$A$73,0))=1,INDEX('CA Standards and Followers'!$F$14:$F$73,MATCH($C13,'CA Standards and Followers'!$A$14:$A$73,0))&lt;=G$1),INDEX('CA Standards and Followers'!$2:$2,MATCH(G$1,'CA Standards and Followers'!$1:$1,0)),0))</f>
        <v>0</v>
      </c>
      <c r="H13">
        <f>IF(AND(INDEX('CA Standards and Followers'!$D$14:$D$73,MATCH($C13,'CA Standards and Followers'!$A$14:$A$73,0))=1,INDEX('CA Standards and Followers'!$G$14:$G$73,MATCH($C13,'CA Standards and Followers'!$A$14:$A$73,0))&lt;=H$1),INDEX('CA Standards and Followers'!$3:$3,MATCH(H$1,'CA Standards and Followers'!$1:$1,0)),IF(AND(INDEX('CA Standards and Followers'!$C$14:$C$73,MATCH($C13,'CA Standards and Followers'!$A$14:$A$73,0))=1,INDEX('CA Standards and Followers'!$F$14:$F$73,MATCH($C13,'CA Standards and Followers'!$A$14:$A$73,0))&lt;=H$1),INDEX('CA Standards and Followers'!$2:$2,MATCH(H$1,'CA Standards and Followers'!$1:$1,0)),0))</f>
        <v>0</v>
      </c>
      <c r="I13">
        <f>IF(AND(INDEX('CA Standards and Followers'!$D$14:$D$73,MATCH($C13,'CA Standards and Followers'!$A$14:$A$73,0))=1,INDEX('CA Standards and Followers'!$G$14:$G$73,MATCH($C13,'CA Standards and Followers'!$A$14:$A$73,0))&lt;=I$1),INDEX('CA Standards and Followers'!$3:$3,MATCH(I$1,'CA Standards and Followers'!$1:$1,0)),IF(AND(INDEX('CA Standards and Followers'!$C$14:$C$73,MATCH($C13,'CA Standards and Followers'!$A$14:$A$73,0))=1,INDEX('CA Standards and Followers'!$F$14:$F$73,MATCH($C13,'CA Standards and Followers'!$A$14:$A$73,0))&lt;=I$1),INDEX('CA Standards and Followers'!$2:$2,MATCH(I$1,'CA Standards and Followers'!$1:$1,0)),0))</f>
        <v>0</v>
      </c>
      <c r="J13">
        <f>IF(AND(INDEX('CA Standards and Followers'!$D$14:$D$73,MATCH($C13,'CA Standards and Followers'!$A$14:$A$73,0))=1,INDEX('CA Standards and Followers'!$G$14:$G$73,MATCH($C13,'CA Standards and Followers'!$A$14:$A$73,0))&lt;=J$1),INDEX('CA Standards and Followers'!$3:$3,MATCH(J$1,'CA Standards and Followers'!$1:$1,0)),IF(AND(INDEX('CA Standards and Followers'!$C$14:$C$73,MATCH($C13,'CA Standards and Followers'!$A$14:$A$73,0))=1,INDEX('CA Standards and Followers'!$F$14:$F$73,MATCH($C13,'CA Standards and Followers'!$A$14:$A$73,0))&lt;=J$1),INDEX('CA Standards and Followers'!$2:$2,MATCH(J$1,'CA Standards and Followers'!$1:$1,0)),0))</f>
        <v>0</v>
      </c>
      <c r="K13">
        <f>IF('CA Standards and Followers'!$B25=1,MAX('NDC Standards'!B$12,IF(AND(INDEX('CA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</f>
        <v>0</v>
      </c>
      <c r="L13">
        <f>IF('CA Standards and Followers'!$B25=1,MAX('NDC Standards'!C$12,IF(AND(INDEX('CA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</f>
        <v>0</v>
      </c>
      <c r="M13">
        <f>IF('CA Standards and Followers'!$B25=1,MAX('NDC Standards'!D$12,IF(AND(INDEX('CA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</f>
        <v>0</v>
      </c>
      <c r="N13">
        <f>IF('CA Standards and Followers'!$B25=1,MAX('NDC Standards'!E$12,IF(AND(INDEX('CA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</f>
        <v>0</v>
      </c>
      <c r="O13">
        <f>IF('CA Standards and Followers'!$B25=1,MAX('NDC Standards'!F$12,IF(AND(INDEX('CA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</f>
        <v>0</v>
      </c>
      <c r="P13">
        <f>IF('CA Standards and Followers'!$B25=1,MAX('NDC Standards'!G$12,IF(AND(INDEX('CA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</f>
        <v>0</v>
      </c>
      <c r="Q13">
        <f>IF('CA Standards and Followers'!$B25=1,MAX('NDC Standards'!H$12,IF(AND(INDEX('CA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</f>
        <v>0</v>
      </c>
      <c r="R13">
        <f>IF('CA Standards and Followers'!$B25=1,MAX('NDC Standards'!I$12,IF(AND(INDEX('CA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</f>
        <v>0</v>
      </c>
      <c r="S13">
        <f>IF('CA Standards and Followers'!$B25=1,MAX('NDC Standards'!J$12,IF(AND(INDEX('CA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</f>
        <v>0</v>
      </c>
      <c r="T13">
        <f>IF('CA Standards and Followers'!$B25=1,MAX('NDC Standards'!K$12,IF(AND(INDEX('CA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</f>
        <v>0</v>
      </c>
      <c r="U13">
        <f>IF('CA Standards and Followers'!$B25=1,MAX('NDC Standards'!L$12,IF(AND(INDEX('CA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</f>
        <v>0</v>
      </c>
      <c r="V13">
        <f>IF('CA Standards and Followers'!$B25=1,MAX('NDC Standards'!M$12,IF(AND(INDEX('CA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</f>
        <v>0</v>
      </c>
      <c r="W13">
        <f>IF('CA Standards and Followers'!$B25=1,MAX('NDC Standards'!N$12,IF(AND(INDEX('CA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</f>
        <v>0</v>
      </c>
      <c r="X13">
        <f>IF('CA Standards and Followers'!$B25=1,MAX('NDC Standards'!O$12,IF(AND(INDEX('CA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</f>
        <v>0</v>
      </c>
      <c r="Y13">
        <f>IF('CA Standards and Followers'!$B25=1,MAX('NDC Standards'!P$12,IF(AND(INDEX('CA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</f>
        <v>0</v>
      </c>
      <c r="Z13">
        <f>IF('CA Standards and Followers'!$B25=1,MAX('NDC Standards'!Q$12,IF(AND(INDEX('CA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</f>
        <v>0</v>
      </c>
      <c r="AA13">
        <f>IF('CA Standards and Followers'!$B25=1,MAX('NDC Standards'!R$12,IF(AND(INDEX('CA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</f>
        <v>0</v>
      </c>
      <c r="AB13">
        <f>IF('CA Standards and Followers'!$B25=1,MAX('NDC Standards'!S$12,IF(AND(INDEX('CA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</f>
        <v>0</v>
      </c>
      <c r="AC13">
        <f>IF('CA Standards and Followers'!$B25=1,MAX('NDC Standards'!T$12,IF(AND(INDEX('CA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</f>
        <v>0</v>
      </c>
      <c r="AD13">
        <f>IF('CA Standards and Followers'!$B25=1,MAX('NDC Standards'!U$12,IF(AND(INDEX('CA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</f>
        <v>0</v>
      </c>
      <c r="AE13">
        <f>IF('CA Standards and Followers'!$B25=1,MAX('NDC Standards'!V$12,IF(AND(INDEX('CA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</f>
        <v>0</v>
      </c>
      <c r="AF13">
        <f>IF('CA Standards and Followers'!$B25=1,MAX('NDC Standards'!W$12,IF(AND(INDEX('CA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</f>
        <v>0</v>
      </c>
      <c r="AG13">
        <f>IF('CA Standards and Followers'!$B25=1,MAX('NDC Standards'!X$12,IF(AND(INDEX('CA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</f>
        <v>0</v>
      </c>
      <c r="AH13">
        <f>IF('CA Standards and Followers'!$B25=1,MAX('NDC Standards'!Y$12,IF(AND(INDEX('CA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IF(AND(INDEX('CA Standards and Followers'!$D$14:$D$73,MATCH($C14,'CA Standards and Followers'!$A$14:$A$73,0))=1,INDEX('CA Standards and Followers'!$G$14:$G$73,MATCH($C14,'CA Standards and Followers'!$A$14:$A$73,0))&lt;=D$1),INDEX('CA Standards and Followers'!$3:$3,MATCH(D$1,'CA Standards and Followers'!$1:$1,0)),IF(AND(INDEX('CA Standards and Followers'!$C$14:$C$73,MATCH($C14,'CA Standards and Followers'!$A$14:$A$73,0))=1,INDEX('CA Standards and Followers'!$F$14:$F$73,MATCH($C14,'CA Standards and Followers'!$A$14:$A$73,0))&lt;=D$1),INDEX('CA Standards and Followers'!$2:$2,MATCH(D$1,'CA Standards and Followers'!$1:$1,0)),0))</f>
        <v>0</v>
      </c>
      <c r="E14">
        <f>IF(AND(INDEX('CA Standards and Followers'!$D$14:$D$73,MATCH($C14,'CA Standards and Followers'!$A$14:$A$73,0))=1,INDEX('CA Standards and Followers'!$G$14:$G$73,MATCH($C14,'CA Standards and Followers'!$A$14:$A$73,0))&lt;=E$1),INDEX('CA Standards and Followers'!$3:$3,MATCH(E$1,'CA Standards and Followers'!$1:$1,0)),IF(AND(INDEX('CA Standards and Followers'!$C$14:$C$73,MATCH($C14,'CA Standards and Followers'!$A$14:$A$73,0))=1,INDEX('CA Standards and Followers'!$F$14:$F$73,MATCH($C14,'CA Standards and Followers'!$A$14:$A$73,0))&lt;=E$1),INDEX('CA Standards and Followers'!$2:$2,MATCH(E$1,'CA Standards and Followers'!$1:$1,0)),0))</f>
        <v>0</v>
      </c>
      <c r="F14">
        <f>IF(AND(INDEX('CA Standards and Followers'!$D$14:$D$73,MATCH($C14,'CA Standards and Followers'!$A$14:$A$73,0))=1,INDEX('CA Standards and Followers'!$G$14:$G$73,MATCH($C14,'CA Standards and Followers'!$A$14:$A$73,0))&lt;=F$1),INDEX('CA Standards and Followers'!$3:$3,MATCH(F$1,'CA Standards and Followers'!$1:$1,0)),IF(AND(INDEX('CA Standards and Followers'!$C$14:$C$73,MATCH($C14,'CA Standards and Followers'!$A$14:$A$73,0))=1,INDEX('CA Standards and Followers'!$F$14:$F$73,MATCH($C14,'CA Standards and Followers'!$A$14:$A$73,0))&lt;=F$1),INDEX('CA Standards and Followers'!$2:$2,MATCH(F$1,'CA Standards and Followers'!$1:$1,0)),0))</f>
        <v>0</v>
      </c>
      <c r="G14">
        <f>IF(AND(INDEX('CA Standards and Followers'!$D$14:$D$73,MATCH($C14,'CA Standards and Followers'!$A$14:$A$73,0))=1,INDEX('CA Standards and Followers'!$G$14:$G$73,MATCH($C14,'CA Standards and Followers'!$A$14:$A$73,0))&lt;=G$1),INDEX('CA Standards and Followers'!$3:$3,MATCH(G$1,'CA Standards and Followers'!$1:$1,0)),IF(AND(INDEX('CA Standards and Followers'!$C$14:$C$73,MATCH($C14,'CA Standards and Followers'!$A$14:$A$73,0))=1,INDEX('CA Standards and Followers'!$F$14:$F$73,MATCH($C14,'CA Standards and Followers'!$A$14:$A$73,0))&lt;=G$1),INDEX('CA Standards and Followers'!$2:$2,MATCH(G$1,'CA Standards and Followers'!$1:$1,0)),0))</f>
        <v>0</v>
      </c>
      <c r="H14">
        <f>IF(AND(INDEX('CA Standards and Followers'!$D$14:$D$73,MATCH($C14,'CA Standards and Followers'!$A$14:$A$73,0))=1,INDEX('CA Standards and Followers'!$G$14:$G$73,MATCH($C14,'CA Standards and Followers'!$A$14:$A$73,0))&lt;=H$1),INDEX('CA Standards and Followers'!$3:$3,MATCH(H$1,'CA Standards and Followers'!$1:$1,0)),IF(AND(INDEX('CA Standards and Followers'!$C$14:$C$73,MATCH($C14,'CA Standards and Followers'!$A$14:$A$73,0))=1,INDEX('CA Standards and Followers'!$F$14:$F$73,MATCH($C14,'CA Standards and Followers'!$A$14:$A$73,0))&lt;=H$1),INDEX('CA Standards and Followers'!$2:$2,MATCH(H$1,'CA Standards and Followers'!$1:$1,0)),0))</f>
        <v>0</v>
      </c>
      <c r="I14">
        <f>IF(AND(INDEX('CA Standards and Followers'!$D$14:$D$73,MATCH($C14,'CA Standards and Followers'!$A$14:$A$73,0))=1,INDEX('CA Standards and Followers'!$G$14:$G$73,MATCH($C14,'CA Standards and Followers'!$A$14:$A$73,0))&lt;=I$1),INDEX('CA Standards and Followers'!$3:$3,MATCH(I$1,'CA Standards and Followers'!$1:$1,0)),IF(AND(INDEX('CA Standards and Followers'!$C$14:$C$73,MATCH($C14,'CA Standards and Followers'!$A$14:$A$73,0))=1,INDEX('CA Standards and Followers'!$F$14:$F$73,MATCH($C14,'CA Standards and Followers'!$A$14:$A$73,0))&lt;=I$1),INDEX('CA Standards and Followers'!$2:$2,MATCH(I$1,'CA Standards and Followers'!$1:$1,0)),0))</f>
        <v>0</v>
      </c>
      <c r="J14">
        <f>IF(AND(INDEX('CA Standards and Followers'!$D$14:$D$73,MATCH($C14,'CA Standards and Followers'!$A$14:$A$73,0))=1,INDEX('CA Standards and Followers'!$G$14:$G$73,MATCH($C14,'CA Standards and Followers'!$A$14:$A$73,0))&lt;=J$1),INDEX('CA Standards and Followers'!$3:$3,MATCH(J$1,'CA Standards and Followers'!$1:$1,0)),IF(AND(INDEX('CA Standards and Followers'!$C$14:$C$73,MATCH($C14,'CA Standards and Followers'!$A$14:$A$73,0))=1,INDEX('CA Standards and Followers'!$F$14:$F$73,MATCH($C14,'CA Standards and Followers'!$A$14:$A$73,0))&lt;=J$1),INDEX('CA Standards and Followers'!$2:$2,MATCH(J$1,'CA Standards and Followers'!$1:$1,0)),0))</f>
        <v>0</v>
      </c>
      <c r="K14">
        <f>IF('CA Standards and Followers'!$B26=1,MAX('NDC Standards'!B$12,IF(AND(INDEX('CA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</f>
        <v>0</v>
      </c>
      <c r="L14">
        <f>IF('CA Standards and Followers'!$B26=1,MAX('NDC Standards'!C$12,IF(AND(INDEX('CA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</f>
        <v>0</v>
      </c>
      <c r="M14">
        <f>IF('CA Standards and Followers'!$B26=1,MAX('NDC Standards'!D$12,IF(AND(INDEX('CA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</f>
        <v>0</v>
      </c>
      <c r="N14">
        <f>IF('CA Standards and Followers'!$B26=1,MAX('NDC Standards'!E$12,IF(AND(INDEX('CA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</f>
        <v>0</v>
      </c>
      <c r="O14">
        <f>IF('CA Standards and Followers'!$B26=1,MAX('NDC Standards'!F$12,IF(AND(INDEX('CA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</f>
        <v>0</v>
      </c>
      <c r="P14">
        <f>IF('CA Standards and Followers'!$B26=1,MAX('NDC Standards'!G$12,IF(AND(INDEX('CA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</f>
        <v>0</v>
      </c>
      <c r="Q14">
        <f>IF('CA Standards and Followers'!$B26=1,MAX('NDC Standards'!H$12,IF(AND(INDEX('CA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</f>
        <v>0</v>
      </c>
      <c r="R14">
        <f>IF('CA Standards and Followers'!$B26=1,MAX('NDC Standards'!I$12,IF(AND(INDEX('CA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</f>
        <v>0</v>
      </c>
      <c r="S14">
        <f>IF('CA Standards and Followers'!$B26=1,MAX('NDC Standards'!J$12,IF(AND(INDEX('CA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</f>
        <v>0</v>
      </c>
      <c r="T14">
        <f>IF('CA Standards and Followers'!$B26=1,MAX('NDC Standards'!K$12,IF(AND(INDEX('CA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</f>
        <v>0</v>
      </c>
      <c r="U14">
        <f>IF('CA Standards and Followers'!$B26=1,MAX('NDC Standards'!L$12,IF(AND(INDEX('CA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</f>
        <v>0</v>
      </c>
      <c r="V14">
        <f>IF('CA Standards and Followers'!$B26=1,MAX('NDC Standards'!M$12,IF(AND(INDEX('CA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</f>
        <v>0</v>
      </c>
      <c r="W14">
        <f>IF('CA Standards and Followers'!$B26=1,MAX('NDC Standards'!N$12,IF(AND(INDEX('CA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</f>
        <v>0</v>
      </c>
      <c r="X14">
        <f>IF('CA Standards and Followers'!$B26=1,MAX('NDC Standards'!O$12,IF(AND(INDEX('CA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</f>
        <v>0</v>
      </c>
      <c r="Y14">
        <f>IF('CA Standards and Followers'!$B26=1,MAX('NDC Standards'!P$12,IF(AND(INDEX('CA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</f>
        <v>0</v>
      </c>
      <c r="Z14">
        <f>IF('CA Standards and Followers'!$B26=1,MAX('NDC Standards'!Q$12,IF(AND(INDEX('CA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</f>
        <v>0</v>
      </c>
      <c r="AA14">
        <f>IF('CA Standards and Followers'!$B26=1,MAX('NDC Standards'!R$12,IF(AND(INDEX('CA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</f>
        <v>0</v>
      </c>
      <c r="AB14">
        <f>IF('CA Standards and Followers'!$B26=1,MAX('NDC Standards'!S$12,IF(AND(INDEX('CA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</f>
        <v>0</v>
      </c>
      <c r="AC14">
        <f>IF('CA Standards and Followers'!$B26=1,MAX('NDC Standards'!T$12,IF(AND(INDEX('CA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</f>
        <v>0</v>
      </c>
      <c r="AD14">
        <f>IF('CA Standards and Followers'!$B26=1,MAX('NDC Standards'!U$12,IF(AND(INDEX('CA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</f>
        <v>0</v>
      </c>
      <c r="AE14">
        <f>IF('CA Standards and Followers'!$B26=1,MAX('NDC Standards'!V$12,IF(AND(INDEX('CA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</f>
        <v>0</v>
      </c>
      <c r="AF14">
        <f>IF('CA Standards and Followers'!$B26=1,MAX('NDC Standards'!W$12,IF(AND(INDEX('CA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</f>
        <v>0</v>
      </c>
      <c r="AG14">
        <f>IF('CA Standards and Followers'!$B26=1,MAX('NDC Standards'!X$12,IF(AND(INDEX('CA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</f>
        <v>0</v>
      </c>
      <c r="AH14">
        <f>IF('CA Standards and Followers'!$B26=1,MAX('NDC Standards'!Y$12,IF(AND(INDEX('CA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IF(AND(INDEX('CA Standards and Followers'!$D$14:$D$73,MATCH($C15,'CA Standards and Followers'!$A$14:$A$73,0))=1,INDEX('CA Standards and Followers'!$G$14:$G$73,MATCH($C15,'CA Standards and Followers'!$A$14:$A$73,0))&lt;=D$1),INDEX('CA Standards and Followers'!$3:$3,MATCH(D$1,'CA Standards and Followers'!$1:$1,0)),IF(AND(INDEX('CA Standards and Followers'!$C$14:$C$73,MATCH($C15,'CA Standards and Followers'!$A$14:$A$73,0))=1,INDEX('CA Standards and Followers'!$F$14:$F$73,MATCH($C15,'CA Standards and Followers'!$A$14:$A$73,0))&lt;=D$1),INDEX('CA Standards and Followers'!$2:$2,MATCH(D$1,'CA Standards and Followers'!$1:$1,0)),0))</f>
        <v>0</v>
      </c>
      <c r="E15">
        <f>IF(AND(INDEX('CA Standards and Followers'!$D$14:$D$73,MATCH($C15,'CA Standards and Followers'!$A$14:$A$73,0))=1,INDEX('CA Standards and Followers'!$G$14:$G$73,MATCH($C15,'CA Standards and Followers'!$A$14:$A$73,0))&lt;=E$1),INDEX('CA Standards and Followers'!$3:$3,MATCH(E$1,'CA Standards and Followers'!$1:$1,0)),IF(AND(INDEX('CA Standards and Followers'!$C$14:$C$73,MATCH($C15,'CA Standards and Followers'!$A$14:$A$73,0))=1,INDEX('CA Standards and Followers'!$F$14:$F$73,MATCH($C15,'CA Standards and Followers'!$A$14:$A$73,0))&lt;=E$1),INDEX('CA Standards and Followers'!$2:$2,MATCH(E$1,'CA Standards and Followers'!$1:$1,0)),0))</f>
        <v>0</v>
      </c>
      <c r="F15">
        <f>IF(AND(INDEX('CA Standards and Followers'!$D$14:$D$73,MATCH($C15,'CA Standards and Followers'!$A$14:$A$73,0))=1,INDEX('CA Standards and Followers'!$G$14:$G$73,MATCH($C15,'CA Standards and Followers'!$A$14:$A$73,0))&lt;=F$1),INDEX('CA Standards and Followers'!$3:$3,MATCH(F$1,'CA Standards and Followers'!$1:$1,0)),IF(AND(INDEX('CA Standards and Followers'!$C$14:$C$73,MATCH($C15,'CA Standards and Followers'!$A$14:$A$73,0))=1,INDEX('CA Standards and Followers'!$F$14:$F$73,MATCH($C15,'CA Standards and Followers'!$A$14:$A$73,0))&lt;=F$1),INDEX('CA Standards and Followers'!$2:$2,MATCH(F$1,'CA Standards and Followers'!$1:$1,0)),0))</f>
        <v>0</v>
      </c>
      <c r="G15">
        <f>IF(AND(INDEX('CA Standards and Followers'!$D$14:$D$73,MATCH($C15,'CA Standards and Followers'!$A$14:$A$73,0))=1,INDEX('CA Standards and Followers'!$G$14:$G$73,MATCH($C15,'CA Standards and Followers'!$A$14:$A$73,0))&lt;=G$1),INDEX('CA Standards and Followers'!$3:$3,MATCH(G$1,'CA Standards and Followers'!$1:$1,0)),IF(AND(INDEX('CA Standards and Followers'!$C$14:$C$73,MATCH($C15,'CA Standards and Followers'!$A$14:$A$73,0))=1,INDEX('CA Standards and Followers'!$F$14:$F$73,MATCH($C15,'CA Standards and Followers'!$A$14:$A$73,0))&lt;=G$1),INDEX('CA Standards and Followers'!$2:$2,MATCH(G$1,'CA Standards and Followers'!$1:$1,0)),0))</f>
        <v>0</v>
      </c>
      <c r="H15">
        <f>IF(AND(INDEX('CA Standards and Followers'!$D$14:$D$73,MATCH($C15,'CA Standards and Followers'!$A$14:$A$73,0))=1,INDEX('CA Standards and Followers'!$G$14:$G$73,MATCH($C15,'CA Standards and Followers'!$A$14:$A$73,0))&lt;=H$1),INDEX('CA Standards and Followers'!$3:$3,MATCH(H$1,'CA Standards and Followers'!$1:$1,0)),IF(AND(INDEX('CA Standards and Followers'!$C$14:$C$73,MATCH($C15,'CA Standards and Followers'!$A$14:$A$73,0))=1,INDEX('CA Standards and Followers'!$F$14:$F$73,MATCH($C15,'CA Standards and Followers'!$A$14:$A$73,0))&lt;=H$1),INDEX('CA Standards and Followers'!$2:$2,MATCH(H$1,'CA Standards and Followers'!$1:$1,0)),0))</f>
        <v>0</v>
      </c>
      <c r="I15">
        <f>IF(AND(INDEX('CA Standards and Followers'!$D$14:$D$73,MATCH($C15,'CA Standards and Followers'!$A$14:$A$73,0))=1,INDEX('CA Standards and Followers'!$G$14:$G$73,MATCH($C15,'CA Standards and Followers'!$A$14:$A$73,0))&lt;=I$1),INDEX('CA Standards and Followers'!$3:$3,MATCH(I$1,'CA Standards and Followers'!$1:$1,0)),IF(AND(INDEX('CA Standards and Followers'!$C$14:$C$73,MATCH($C15,'CA Standards and Followers'!$A$14:$A$73,0))=1,INDEX('CA Standards and Followers'!$F$14:$F$73,MATCH($C15,'CA Standards and Followers'!$A$14:$A$73,0))&lt;=I$1),INDEX('CA Standards and Followers'!$2:$2,MATCH(I$1,'CA Standards and Followers'!$1:$1,0)),0))</f>
        <v>0</v>
      </c>
      <c r="J15">
        <f>IF(AND(INDEX('CA Standards and Followers'!$D$14:$D$73,MATCH($C15,'CA Standards and Followers'!$A$14:$A$73,0))=1,INDEX('CA Standards and Followers'!$G$14:$G$73,MATCH($C15,'CA Standards and Followers'!$A$14:$A$73,0))&lt;=J$1),INDEX('CA Standards and Followers'!$3:$3,MATCH(J$1,'CA Standards and Followers'!$1:$1,0)),IF(AND(INDEX('CA Standards and Followers'!$C$14:$C$73,MATCH($C15,'CA Standards and Followers'!$A$14:$A$73,0))=1,INDEX('CA Standards and Followers'!$F$14:$F$73,MATCH($C15,'CA Standards and Followers'!$A$14:$A$73,0))&lt;=J$1),INDEX('CA Standards and Followers'!$2:$2,MATCH(J$1,'CA Standards and Followers'!$1:$1,0)),0))</f>
        <v>0</v>
      </c>
      <c r="K15">
        <f>IF('CA Standards and Followers'!$B27=1,MAX('NDC Standards'!B$12,IF(AND(INDEX('CA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</f>
        <v>0</v>
      </c>
      <c r="L15">
        <f>IF('CA Standards and Followers'!$B27=1,MAX('NDC Standards'!C$12,IF(AND(INDEX('CA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</f>
        <v>0</v>
      </c>
      <c r="M15">
        <f>IF('CA Standards and Followers'!$B27=1,MAX('NDC Standards'!D$12,IF(AND(INDEX('CA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</f>
        <v>0</v>
      </c>
      <c r="N15">
        <f>IF('CA Standards and Followers'!$B27=1,MAX('NDC Standards'!E$12,IF(AND(INDEX('CA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</f>
        <v>0</v>
      </c>
      <c r="O15">
        <f>IF('CA Standards and Followers'!$B27=1,MAX('NDC Standards'!F$12,IF(AND(INDEX('CA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</f>
        <v>0</v>
      </c>
      <c r="P15">
        <f>IF('CA Standards and Followers'!$B27=1,MAX('NDC Standards'!G$12,IF(AND(INDEX('CA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</f>
        <v>0</v>
      </c>
      <c r="Q15">
        <f>IF('CA Standards and Followers'!$B27=1,MAX('NDC Standards'!H$12,IF(AND(INDEX('CA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</f>
        <v>0</v>
      </c>
      <c r="R15">
        <f>IF('CA Standards and Followers'!$B27=1,MAX('NDC Standards'!I$12,IF(AND(INDEX('CA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</f>
        <v>0</v>
      </c>
      <c r="S15">
        <f>IF('CA Standards and Followers'!$B27=1,MAX('NDC Standards'!J$12,IF(AND(INDEX('CA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</f>
        <v>0</v>
      </c>
      <c r="T15">
        <f>IF('CA Standards and Followers'!$B27=1,MAX('NDC Standards'!K$12,IF(AND(INDEX('CA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</f>
        <v>0</v>
      </c>
      <c r="U15">
        <f>IF('CA Standards and Followers'!$B27=1,MAX('NDC Standards'!L$12,IF(AND(INDEX('CA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</f>
        <v>0</v>
      </c>
      <c r="V15">
        <f>IF('CA Standards and Followers'!$B27=1,MAX('NDC Standards'!M$12,IF(AND(INDEX('CA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</f>
        <v>0</v>
      </c>
      <c r="W15">
        <f>IF('CA Standards and Followers'!$B27=1,MAX('NDC Standards'!N$12,IF(AND(INDEX('CA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</f>
        <v>0</v>
      </c>
      <c r="X15">
        <f>IF('CA Standards and Followers'!$B27=1,MAX('NDC Standards'!O$12,IF(AND(INDEX('CA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</f>
        <v>0</v>
      </c>
      <c r="Y15">
        <f>IF('CA Standards and Followers'!$B27=1,MAX('NDC Standards'!P$12,IF(AND(INDEX('CA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</f>
        <v>0</v>
      </c>
      <c r="Z15">
        <f>IF('CA Standards and Followers'!$B27=1,MAX('NDC Standards'!Q$12,IF(AND(INDEX('CA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</f>
        <v>0</v>
      </c>
      <c r="AA15">
        <f>IF('CA Standards and Followers'!$B27=1,MAX('NDC Standards'!R$12,IF(AND(INDEX('CA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</f>
        <v>0</v>
      </c>
      <c r="AB15">
        <f>IF('CA Standards and Followers'!$B27=1,MAX('NDC Standards'!S$12,IF(AND(INDEX('CA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</f>
        <v>0</v>
      </c>
      <c r="AC15">
        <f>IF('CA Standards and Followers'!$B27=1,MAX('NDC Standards'!T$12,IF(AND(INDEX('CA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</f>
        <v>0</v>
      </c>
      <c r="AD15">
        <f>IF('CA Standards and Followers'!$B27=1,MAX('NDC Standards'!U$12,IF(AND(INDEX('CA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</f>
        <v>0</v>
      </c>
      <c r="AE15">
        <f>IF('CA Standards and Followers'!$B27=1,MAX('NDC Standards'!V$12,IF(AND(INDEX('CA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</f>
        <v>0</v>
      </c>
      <c r="AF15">
        <f>IF('CA Standards and Followers'!$B27=1,MAX('NDC Standards'!W$12,IF(AND(INDEX('CA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</f>
        <v>0</v>
      </c>
      <c r="AG15">
        <f>IF('CA Standards and Followers'!$B27=1,MAX('NDC Standards'!X$12,IF(AND(INDEX('CA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</f>
        <v>0</v>
      </c>
      <c r="AH15">
        <f>IF('CA Standards and Followers'!$B27=1,MAX('NDC Standards'!Y$12,IF(AND(INDEX('CA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IF(AND(INDEX('CA Standards and Followers'!$D$14:$D$73,MATCH($C16,'CA Standards and Followers'!$A$14:$A$73,0))=1,INDEX('CA Standards and Followers'!$G$14:$G$73,MATCH($C16,'CA Standards and Followers'!$A$14:$A$73,0))&lt;=D$1),INDEX('CA Standards and Followers'!$3:$3,MATCH(D$1,'CA Standards and Followers'!$1:$1,0)),IF(AND(INDEX('CA Standards and Followers'!$C$14:$C$73,MATCH($C16,'CA Standards and Followers'!$A$14:$A$73,0))=1,INDEX('CA Standards and Followers'!$F$14:$F$73,MATCH($C16,'CA Standards and Followers'!$A$14:$A$73,0))&lt;=D$1),INDEX('CA Standards and Followers'!$2:$2,MATCH(D$1,'CA Standards and Followers'!$1:$1,0)),0))</f>
        <v>0</v>
      </c>
      <c r="E16">
        <f>IF(AND(INDEX('CA Standards and Followers'!$D$14:$D$73,MATCH($C16,'CA Standards and Followers'!$A$14:$A$73,0))=1,INDEX('CA Standards and Followers'!$G$14:$G$73,MATCH($C16,'CA Standards and Followers'!$A$14:$A$73,0))&lt;=E$1),INDEX('CA Standards and Followers'!$3:$3,MATCH(E$1,'CA Standards and Followers'!$1:$1,0)),IF(AND(INDEX('CA Standards and Followers'!$C$14:$C$73,MATCH($C16,'CA Standards and Followers'!$A$14:$A$73,0))=1,INDEX('CA Standards and Followers'!$F$14:$F$73,MATCH($C16,'CA Standards and Followers'!$A$14:$A$73,0))&lt;=E$1),INDEX('CA Standards and Followers'!$2:$2,MATCH(E$1,'CA Standards and Followers'!$1:$1,0)),0))</f>
        <v>0</v>
      </c>
      <c r="F16">
        <f>IF(AND(INDEX('CA Standards and Followers'!$D$14:$D$73,MATCH($C16,'CA Standards and Followers'!$A$14:$A$73,0))=1,INDEX('CA Standards and Followers'!$G$14:$G$73,MATCH($C16,'CA Standards and Followers'!$A$14:$A$73,0))&lt;=F$1),INDEX('CA Standards and Followers'!$3:$3,MATCH(F$1,'CA Standards and Followers'!$1:$1,0)),IF(AND(INDEX('CA Standards and Followers'!$C$14:$C$73,MATCH($C16,'CA Standards and Followers'!$A$14:$A$73,0))=1,INDEX('CA Standards and Followers'!$F$14:$F$73,MATCH($C16,'CA Standards and Followers'!$A$14:$A$73,0))&lt;=F$1),INDEX('CA Standards and Followers'!$2:$2,MATCH(F$1,'CA Standards and Followers'!$1:$1,0)),0))</f>
        <v>0</v>
      </c>
      <c r="G16">
        <f>IF(AND(INDEX('CA Standards and Followers'!$D$14:$D$73,MATCH($C16,'CA Standards and Followers'!$A$14:$A$73,0))=1,INDEX('CA Standards and Followers'!$G$14:$G$73,MATCH($C16,'CA Standards and Followers'!$A$14:$A$73,0))&lt;=G$1),INDEX('CA Standards and Followers'!$3:$3,MATCH(G$1,'CA Standards and Followers'!$1:$1,0)),IF(AND(INDEX('CA Standards and Followers'!$C$14:$C$73,MATCH($C16,'CA Standards and Followers'!$A$14:$A$73,0))=1,INDEX('CA Standards and Followers'!$F$14:$F$73,MATCH($C16,'CA Standards and Followers'!$A$14:$A$73,0))&lt;=G$1),INDEX('CA Standards and Followers'!$2:$2,MATCH(G$1,'CA Standards and Followers'!$1:$1,0)),0))</f>
        <v>0</v>
      </c>
      <c r="H16">
        <f>IF(AND(INDEX('CA Standards and Followers'!$D$14:$D$73,MATCH($C16,'CA Standards and Followers'!$A$14:$A$73,0))=1,INDEX('CA Standards and Followers'!$G$14:$G$73,MATCH($C16,'CA Standards and Followers'!$A$14:$A$73,0))&lt;=H$1),INDEX('CA Standards and Followers'!$3:$3,MATCH(H$1,'CA Standards and Followers'!$1:$1,0)),IF(AND(INDEX('CA Standards and Followers'!$C$14:$C$73,MATCH($C16,'CA Standards and Followers'!$A$14:$A$73,0))=1,INDEX('CA Standards and Followers'!$F$14:$F$73,MATCH($C16,'CA Standards and Followers'!$A$14:$A$73,0))&lt;=H$1),INDEX('CA Standards and Followers'!$2:$2,MATCH(H$1,'CA Standards and Followers'!$1:$1,0)),0))</f>
        <v>0</v>
      </c>
      <c r="I16">
        <f>IF(AND(INDEX('CA Standards and Followers'!$D$14:$D$73,MATCH($C16,'CA Standards and Followers'!$A$14:$A$73,0))=1,INDEX('CA Standards and Followers'!$G$14:$G$73,MATCH($C16,'CA Standards and Followers'!$A$14:$A$73,0))&lt;=I$1),INDEX('CA Standards and Followers'!$3:$3,MATCH(I$1,'CA Standards and Followers'!$1:$1,0)),IF(AND(INDEX('CA Standards and Followers'!$C$14:$C$73,MATCH($C16,'CA Standards and Followers'!$A$14:$A$73,0))=1,INDEX('CA Standards and Followers'!$F$14:$F$73,MATCH($C16,'CA Standards and Followers'!$A$14:$A$73,0))&lt;=I$1),INDEX('CA Standards and Followers'!$2:$2,MATCH(I$1,'CA Standards and Followers'!$1:$1,0)),0))</f>
        <v>0</v>
      </c>
      <c r="J16">
        <f>IF(AND(INDEX('CA Standards and Followers'!$D$14:$D$73,MATCH($C16,'CA Standards and Followers'!$A$14:$A$73,0))=1,INDEX('CA Standards and Followers'!$G$14:$G$73,MATCH($C16,'CA Standards and Followers'!$A$14:$A$73,0))&lt;=J$1),INDEX('CA Standards and Followers'!$3:$3,MATCH(J$1,'CA Standards and Followers'!$1:$1,0)),IF(AND(INDEX('CA Standards and Followers'!$C$14:$C$73,MATCH($C16,'CA Standards and Followers'!$A$14:$A$73,0))=1,INDEX('CA Standards and Followers'!$F$14:$F$73,MATCH($C16,'CA Standards and Followers'!$A$14:$A$73,0))&lt;=J$1),INDEX('CA Standards and Followers'!$2:$2,MATCH(J$1,'CA Standards and Followers'!$1:$1,0)),0))</f>
        <v>0</v>
      </c>
      <c r="K16">
        <f>IF('CA Standards and Followers'!$B28=1,MAX('NDC Standards'!B$12,IF(AND(INDEX('CA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</f>
        <v>0</v>
      </c>
      <c r="L16">
        <f>IF('CA Standards and Followers'!$B28=1,MAX('NDC Standards'!C$12,IF(AND(INDEX('CA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</f>
        <v>0</v>
      </c>
      <c r="M16">
        <f>IF('CA Standards and Followers'!$B28=1,MAX('NDC Standards'!D$12,IF(AND(INDEX('CA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</f>
        <v>0</v>
      </c>
      <c r="N16">
        <f>IF('CA Standards and Followers'!$B28=1,MAX('NDC Standards'!E$12,IF(AND(INDEX('CA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</f>
        <v>0</v>
      </c>
      <c r="O16">
        <f>IF('CA Standards and Followers'!$B28=1,MAX('NDC Standards'!F$12,IF(AND(INDEX('CA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</f>
        <v>0</v>
      </c>
      <c r="P16">
        <f>IF('CA Standards and Followers'!$B28=1,MAX('NDC Standards'!G$12,IF(AND(INDEX('CA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</f>
        <v>0</v>
      </c>
      <c r="Q16">
        <f>IF('CA Standards and Followers'!$B28=1,MAX('NDC Standards'!H$12,IF(AND(INDEX('CA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</f>
        <v>0</v>
      </c>
      <c r="R16">
        <f>IF('CA Standards and Followers'!$B28=1,MAX('NDC Standards'!I$12,IF(AND(INDEX('CA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</f>
        <v>0</v>
      </c>
      <c r="S16">
        <f>IF('CA Standards and Followers'!$B28=1,MAX('NDC Standards'!J$12,IF(AND(INDEX('CA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</f>
        <v>0</v>
      </c>
      <c r="T16">
        <f>IF('CA Standards and Followers'!$B28=1,MAX('NDC Standards'!K$12,IF(AND(INDEX('CA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</f>
        <v>0</v>
      </c>
      <c r="U16">
        <f>IF('CA Standards and Followers'!$B28=1,MAX('NDC Standards'!L$12,IF(AND(INDEX('CA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</f>
        <v>0</v>
      </c>
      <c r="V16">
        <f>IF('CA Standards and Followers'!$B28=1,MAX('NDC Standards'!M$12,IF(AND(INDEX('CA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</f>
        <v>0</v>
      </c>
      <c r="W16">
        <f>IF('CA Standards and Followers'!$B28=1,MAX('NDC Standards'!N$12,IF(AND(INDEX('CA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</f>
        <v>0</v>
      </c>
      <c r="X16">
        <f>IF('CA Standards and Followers'!$B28=1,MAX('NDC Standards'!O$12,IF(AND(INDEX('CA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</f>
        <v>0</v>
      </c>
      <c r="Y16">
        <f>IF('CA Standards and Followers'!$B28=1,MAX('NDC Standards'!P$12,IF(AND(INDEX('CA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</f>
        <v>0</v>
      </c>
      <c r="Z16">
        <f>IF('CA Standards and Followers'!$B28=1,MAX('NDC Standards'!Q$12,IF(AND(INDEX('CA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</f>
        <v>0</v>
      </c>
      <c r="AA16">
        <f>IF('CA Standards and Followers'!$B28=1,MAX('NDC Standards'!R$12,IF(AND(INDEX('CA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</f>
        <v>0</v>
      </c>
      <c r="AB16">
        <f>IF('CA Standards and Followers'!$B28=1,MAX('NDC Standards'!S$12,IF(AND(INDEX('CA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</f>
        <v>0</v>
      </c>
      <c r="AC16">
        <f>IF('CA Standards and Followers'!$B28=1,MAX('NDC Standards'!T$12,IF(AND(INDEX('CA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</f>
        <v>0</v>
      </c>
      <c r="AD16">
        <f>IF('CA Standards and Followers'!$B28=1,MAX('NDC Standards'!U$12,IF(AND(INDEX('CA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</f>
        <v>0</v>
      </c>
      <c r="AE16">
        <f>IF('CA Standards and Followers'!$B28=1,MAX('NDC Standards'!V$12,IF(AND(INDEX('CA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</f>
        <v>0</v>
      </c>
      <c r="AF16">
        <f>IF('CA Standards and Followers'!$B28=1,MAX('NDC Standards'!W$12,IF(AND(INDEX('CA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</f>
        <v>0</v>
      </c>
      <c r="AG16">
        <f>IF('CA Standards and Followers'!$B28=1,MAX('NDC Standards'!X$12,IF(AND(INDEX('CA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</f>
        <v>0</v>
      </c>
      <c r="AH16">
        <f>IF('CA Standards and Followers'!$B28=1,MAX('NDC Standards'!Y$12,IF(AND(INDEX('CA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IF(AND(INDEX('CA Standards and Followers'!$D$14:$D$73,MATCH($C17,'CA Standards and Followers'!$A$14:$A$73,0))=1,INDEX('CA Standards and Followers'!$G$14:$G$73,MATCH($C17,'CA Standards and Followers'!$A$14:$A$73,0))&lt;=D$1),INDEX('CA Standards and Followers'!$3:$3,MATCH(D$1,'CA Standards and Followers'!$1:$1,0)),IF(AND(INDEX('CA Standards and Followers'!$C$14:$C$73,MATCH($C17,'CA Standards and Followers'!$A$14:$A$73,0))=1,INDEX('CA Standards and Followers'!$F$14:$F$73,MATCH($C17,'CA Standards and Followers'!$A$14:$A$73,0))&lt;=D$1),INDEX('CA Standards and Followers'!$2:$2,MATCH(D$1,'CA Standards and Followers'!$1:$1,0)),0))</f>
        <v>0</v>
      </c>
      <c r="E17">
        <f>IF(AND(INDEX('CA Standards and Followers'!$D$14:$D$73,MATCH($C17,'CA Standards and Followers'!$A$14:$A$73,0))=1,INDEX('CA Standards and Followers'!$G$14:$G$73,MATCH($C17,'CA Standards and Followers'!$A$14:$A$73,0))&lt;=E$1),INDEX('CA Standards and Followers'!$3:$3,MATCH(E$1,'CA Standards and Followers'!$1:$1,0)),IF(AND(INDEX('CA Standards and Followers'!$C$14:$C$73,MATCH($C17,'CA Standards and Followers'!$A$14:$A$73,0))=1,INDEX('CA Standards and Followers'!$F$14:$F$73,MATCH($C17,'CA Standards and Followers'!$A$14:$A$73,0))&lt;=E$1),INDEX('CA Standards and Followers'!$2:$2,MATCH(E$1,'CA Standards and Followers'!$1:$1,0)),0))</f>
        <v>0</v>
      </c>
      <c r="F17">
        <f>IF(AND(INDEX('CA Standards and Followers'!$D$14:$D$73,MATCH($C17,'CA Standards and Followers'!$A$14:$A$73,0))=1,INDEX('CA Standards and Followers'!$G$14:$G$73,MATCH($C17,'CA Standards and Followers'!$A$14:$A$73,0))&lt;=F$1),INDEX('CA Standards and Followers'!$3:$3,MATCH(F$1,'CA Standards and Followers'!$1:$1,0)),IF(AND(INDEX('CA Standards and Followers'!$C$14:$C$73,MATCH($C17,'CA Standards and Followers'!$A$14:$A$73,0))=1,INDEX('CA Standards and Followers'!$F$14:$F$73,MATCH($C17,'CA Standards and Followers'!$A$14:$A$73,0))&lt;=F$1),INDEX('CA Standards and Followers'!$2:$2,MATCH(F$1,'CA Standards and Followers'!$1:$1,0)),0))</f>
        <v>0</v>
      </c>
      <c r="G17">
        <f>IF(AND(INDEX('CA Standards and Followers'!$D$14:$D$73,MATCH($C17,'CA Standards and Followers'!$A$14:$A$73,0))=1,INDEX('CA Standards and Followers'!$G$14:$G$73,MATCH($C17,'CA Standards and Followers'!$A$14:$A$73,0))&lt;=G$1),INDEX('CA Standards and Followers'!$3:$3,MATCH(G$1,'CA Standards and Followers'!$1:$1,0)),IF(AND(INDEX('CA Standards and Followers'!$C$14:$C$73,MATCH($C17,'CA Standards and Followers'!$A$14:$A$73,0))=1,INDEX('CA Standards and Followers'!$F$14:$F$73,MATCH($C17,'CA Standards and Followers'!$A$14:$A$73,0))&lt;=G$1),INDEX('CA Standards and Followers'!$2:$2,MATCH(G$1,'CA Standards and Followers'!$1:$1,0)),0))</f>
        <v>0</v>
      </c>
      <c r="H17">
        <f>IF(AND(INDEX('CA Standards and Followers'!$D$14:$D$73,MATCH($C17,'CA Standards and Followers'!$A$14:$A$73,0))=1,INDEX('CA Standards and Followers'!$G$14:$G$73,MATCH($C17,'CA Standards and Followers'!$A$14:$A$73,0))&lt;=H$1),INDEX('CA Standards and Followers'!$3:$3,MATCH(H$1,'CA Standards and Followers'!$1:$1,0)),IF(AND(INDEX('CA Standards and Followers'!$C$14:$C$73,MATCH($C17,'CA Standards and Followers'!$A$14:$A$73,0))=1,INDEX('CA Standards and Followers'!$F$14:$F$73,MATCH($C17,'CA Standards and Followers'!$A$14:$A$73,0))&lt;=H$1),INDEX('CA Standards and Followers'!$2:$2,MATCH(H$1,'CA Standards and Followers'!$1:$1,0)),0))</f>
        <v>0</v>
      </c>
      <c r="I17">
        <f>IF(AND(INDEX('CA Standards and Followers'!$D$14:$D$73,MATCH($C17,'CA Standards and Followers'!$A$14:$A$73,0))=1,INDEX('CA Standards and Followers'!$G$14:$G$73,MATCH($C17,'CA Standards and Followers'!$A$14:$A$73,0))&lt;=I$1),INDEX('CA Standards and Followers'!$3:$3,MATCH(I$1,'CA Standards and Followers'!$1:$1,0)),IF(AND(INDEX('CA Standards and Followers'!$C$14:$C$73,MATCH($C17,'CA Standards and Followers'!$A$14:$A$73,0))=1,INDEX('CA Standards and Followers'!$F$14:$F$73,MATCH($C17,'CA Standards and Followers'!$A$14:$A$73,0))&lt;=I$1),INDEX('CA Standards and Followers'!$2:$2,MATCH(I$1,'CA Standards and Followers'!$1:$1,0)),0))</f>
        <v>0</v>
      </c>
      <c r="J17">
        <f>IF(AND(INDEX('CA Standards and Followers'!$D$14:$D$73,MATCH($C17,'CA Standards and Followers'!$A$14:$A$73,0))=1,INDEX('CA Standards and Followers'!$G$14:$G$73,MATCH($C17,'CA Standards and Followers'!$A$14:$A$73,0))&lt;=J$1),INDEX('CA Standards and Followers'!$3:$3,MATCH(J$1,'CA Standards and Followers'!$1:$1,0)),IF(AND(INDEX('CA Standards and Followers'!$C$14:$C$73,MATCH($C17,'CA Standards and Followers'!$A$14:$A$73,0))=1,INDEX('CA Standards and Followers'!$F$14:$F$73,MATCH($C17,'CA Standards and Followers'!$A$14:$A$73,0))&lt;=J$1),INDEX('CA Standards and Followers'!$2:$2,MATCH(J$1,'CA Standards and Followers'!$1:$1,0)),0))</f>
        <v>0</v>
      </c>
      <c r="K17">
        <f>IF('CA Standards and Followers'!$B29=1,MAX('NDC Standards'!B$12,IF(AND(INDEX('CA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</f>
        <v>0</v>
      </c>
      <c r="L17">
        <f>IF('CA Standards and Followers'!$B29=1,MAX('NDC Standards'!C$12,IF(AND(INDEX('CA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</f>
        <v>0</v>
      </c>
      <c r="M17">
        <f>IF('CA Standards and Followers'!$B29=1,MAX('NDC Standards'!D$12,IF(AND(INDEX('CA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</f>
        <v>0</v>
      </c>
      <c r="N17">
        <f>IF('CA Standards and Followers'!$B29=1,MAX('NDC Standards'!E$12,IF(AND(INDEX('CA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</f>
        <v>0</v>
      </c>
      <c r="O17">
        <f>IF('CA Standards and Followers'!$B29=1,MAX('NDC Standards'!F$12,IF(AND(INDEX('CA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</f>
        <v>0</v>
      </c>
      <c r="P17">
        <f>IF('CA Standards and Followers'!$B29=1,MAX('NDC Standards'!G$12,IF(AND(INDEX('CA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</f>
        <v>0</v>
      </c>
      <c r="Q17">
        <f>IF('CA Standards and Followers'!$B29=1,MAX('NDC Standards'!H$12,IF(AND(INDEX('CA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</f>
        <v>0</v>
      </c>
      <c r="R17">
        <f>IF('CA Standards and Followers'!$B29=1,MAX('NDC Standards'!I$12,IF(AND(INDEX('CA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</f>
        <v>0</v>
      </c>
      <c r="S17">
        <f>IF('CA Standards and Followers'!$B29=1,MAX('NDC Standards'!J$12,IF(AND(INDEX('CA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</f>
        <v>0</v>
      </c>
      <c r="T17">
        <f>IF('CA Standards and Followers'!$B29=1,MAX('NDC Standards'!K$12,IF(AND(INDEX('CA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</f>
        <v>0</v>
      </c>
      <c r="U17">
        <f>IF('CA Standards and Followers'!$B29=1,MAX('NDC Standards'!L$12,IF(AND(INDEX('CA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</f>
        <v>0</v>
      </c>
      <c r="V17">
        <f>IF('CA Standards and Followers'!$B29=1,MAX('NDC Standards'!M$12,IF(AND(INDEX('CA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</f>
        <v>0</v>
      </c>
      <c r="W17">
        <f>IF('CA Standards and Followers'!$B29=1,MAX('NDC Standards'!N$12,IF(AND(INDEX('CA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</f>
        <v>0</v>
      </c>
      <c r="X17">
        <f>IF('CA Standards and Followers'!$B29=1,MAX('NDC Standards'!O$12,IF(AND(INDEX('CA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</f>
        <v>0</v>
      </c>
      <c r="Y17">
        <f>IF('CA Standards and Followers'!$B29=1,MAX('NDC Standards'!P$12,IF(AND(INDEX('CA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</f>
        <v>0</v>
      </c>
      <c r="Z17">
        <f>IF('CA Standards and Followers'!$B29=1,MAX('NDC Standards'!Q$12,IF(AND(INDEX('CA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</f>
        <v>0</v>
      </c>
      <c r="AA17">
        <f>IF('CA Standards and Followers'!$B29=1,MAX('NDC Standards'!R$12,IF(AND(INDEX('CA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</f>
        <v>0</v>
      </c>
      <c r="AB17">
        <f>IF('CA Standards and Followers'!$B29=1,MAX('NDC Standards'!S$12,IF(AND(INDEX('CA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</f>
        <v>0</v>
      </c>
      <c r="AC17">
        <f>IF('CA Standards and Followers'!$B29=1,MAX('NDC Standards'!T$12,IF(AND(INDEX('CA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</f>
        <v>0</v>
      </c>
      <c r="AD17">
        <f>IF('CA Standards and Followers'!$B29=1,MAX('NDC Standards'!U$12,IF(AND(INDEX('CA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</f>
        <v>0</v>
      </c>
      <c r="AE17">
        <f>IF('CA Standards and Followers'!$B29=1,MAX('NDC Standards'!V$12,IF(AND(INDEX('CA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</f>
        <v>0</v>
      </c>
      <c r="AF17">
        <f>IF('CA Standards and Followers'!$B29=1,MAX('NDC Standards'!W$12,IF(AND(INDEX('CA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</f>
        <v>0</v>
      </c>
      <c r="AG17">
        <f>IF('CA Standards and Followers'!$B29=1,MAX('NDC Standards'!X$12,IF(AND(INDEX('CA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</f>
        <v>0</v>
      </c>
      <c r="AH17">
        <f>IF('CA Standards and Followers'!$B29=1,MAX('NDC Standards'!Y$12,IF(AND(INDEX('CA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IF(AND(INDEX('CA Standards and Followers'!$D$14:$D$73,MATCH($C18,'CA Standards and Followers'!$A$14:$A$73,0))=1,INDEX('CA Standards and Followers'!$G$14:$G$73,MATCH($C18,'CA Standards and Followers'!$A$14:$A$73,0))&lt;=D$1),INDEX('CA Standards and Followers'!$3:$3,MATCH(D$1,'CA Standards and Followers'!$1:$1,0)),IF(AND(INDEX('CA Standards and Followers'!$C$14:$C$73,MATCH($C18,'CA Standards and Followers'!$A$14:$A$73,0))=1,INDEX('CA Standards and Followers'!$F$14:$F$73,MATCH($C18,'CA Standards and Followers'!$A$14:$A$73,0))&lt;=D$1),INDEX('CA Standards and Followers'!$2:$2,MATCH(D$1,'CA Standards and Followers'!$1:$1,0)),0))</f>
        <v>0</v>
      </c>
      <c r="E18">
        <f>IF(AND(INDEX('CA Standards and Followers'!$D$14:$D$73,MATCH($C18,'CA Standards and Followers'!$A$14:$A$73,0))=1,INDEX('CA Standards and Followers'!$G$14:$G$73,MATCH($C18,'CA Standards and Followers'!$A$14:$A$73,0))&lt;=E$1),INDEX('CA Standards and Followers'!$3:$3,MATCH(E$1,'CA Standards and Followers'!$1:$1,0)),IF(AND(INDEX('CA Standards and Followers'!$C$14:$C$73,MATCH($C18,'CA Standards and Followers'!$A$14:$A$73,0))=1,INDEX('CA Standards and Followers'!$F$14:$F$73,MATCH($C18,'CA Standards and Followers'!$A$14:$A$73,0))&lt;=E$1),INDEX('CA Standards and Followers'!$2:$2,MATCH(E$1,'CA Standards and Followers'!$1:$1,0)),0))</f>
        <v>0</v>
      </c>
      <c r="F18">
        <f>IF(AND(INDEX('CA Standards and Followers'!$D$14:$D$73,MATCH($C18,'CA Standards and Followers'!$A$14:$A$73,0))=1,INDEX('CA Standards and Followers'!$G$14:$G$73,MATCH($C18,'CA Standards and Followers'!$A$14:$A$73,0))&lt;=F$1),INDEX('CA Standards and Followers'!$3:$3,MATCH(F$1,'CA Standards and Followers'!$1:$1,0)),IF(AND(INDEX('CA Standards and Followers'!$C$14:$C$73,MATCH($C18,'CA Standards and Followers'!$A$14:$A$73,0))=1,INDEX('CA Standards and Followers'!$F$14:$F$73,MATCH($C18,'CA Standards and Followers'!$A$14:$A$73,0))&lt;=F$1),INDEX('CA Standards and Followers'!$2:$2,MATCH(F$1,'CA Standards and Followers'!$1:$1,0)),0))</f>
        <v>0</v>
      </c>
      <c r="G18">
        <f>IF(AND(INDEX('CA Standards and Followers'!$D$14:$D$73,MATCH($C18,'CA Standards and Followers'!$A$14:$A$73,0))=1,INDEX('CA Standards and Followers'!$G$14:$G$73,MATCH($C18,'CA Standards and Followers'!$A$14:$A$73,0))&lt;=G$1),INDEX('CA Standards and Followers'!$3:$3,MATCH(G$1,'CA Standards and Followers'!$1:$1,0)),IF(AND(INDEX('CA Standards and Followers'!$C$14:$C$73,MATCH($C18,'CA Standards and Followers'!$A$14:$A$73,0))=1,INDEX('CA Standards and Followers'!$F$14:$F$73,MATCH($C18,'CA Standards and Followers'!$A$14:$A$73,0))&lt;=G$1),INDEX('CA Standards and Followers'!$2:$2,MATCH(G$1,'CA Standards and Followers'!$1:$1,0)),0))</f>
        <v>0</v>
      </c>
      <c r="H18">
        <f>IF(AND(INDEX('CA Standards and Followers'!$D$14:$D$73,MATCH($C18,'CA Standards and Followers'!$A$14:$A$73,0))=1,INDEX('CA Standards and Followers'!$G$14:$G$73,MATCH($C18,'CA Standards and Followers'!$A$14:$A$73,0))&lt;=H$1),INDEX('CA Standards and Followers'!$3:$3,MATCH(H$1,'CA Standards and Followers'!$1:$1,0)),IF(AND(INDEX('CA Standards and Followers'!$C$14:$C$73,MATCH($C18,'CA Standards and Followers'!$A$14:$A$73,0))=1,INDEX('CA Standards and Followers'!$F$14:$F$73,MATCH($C18,'CA Standards and Followers'!$A$14:$A$73,0))&lt;=H$1),INDEX('CA Standards and Followers'!$2:$2,MATCH(H$1,'CA Standards and Followers'!$1:$1,0)),0))</f>
        <v>0</v>
      </c>
      <c r="I18">
        <f>IF(AND(INDEX('CA Standards and Followers'!$D$14:$D$73,MATCH($C18,'CA Standards and Followers'!$A$14:$A$73,0))=1,INDEX('CA Standards and Followers'!$G$14:$G$73,MATCH($C18,'CA Standards and Followers'!$A$14:$A$73,0))&lt;=I$1),INDEX('CA Standards and Followers'!$3:$3,MATCH(I$1,'CA Standards and Followers'!$1:$1,0)),IF(AND(INDEX('CA Standards and Followers'!$C$14:$C$73,MATCH($C18,'CA Standards and Followers'!$A$14:$A$73,0))=1,INDEX('CA Standards and Followers'!$F$14:$F$73,MATCH($C18,'CA Standards and Followers'!$A$14:$A$73,0))&lt;=I$1),INDEX('CA Standards and Followers'!$2:$2,MATCH(I$1,'CA Standards and Followers'!$1:$1,0)),0))</f>
        <v>0</v>
      </c>
      <c r="J18">
        <f>IF(AND(INDEX('CA Standards and Followers'!$D$14:$D$73,MATCH($C18,'CA Standards and Followers'!$A$14:$A$73,0))=1,INDEX('CA Standards and Followers'!$G$14:$G$73,MATCH($C18,'CA Standards and Followers'!$A$14:$A$73,0))&lt;=J$1),INDEX('CA Standards and Followers'!$3:$3,MATCH(J$1,'CA Standards and Followers'!$1:$1,0)),IF(AND(INDEX('CA Standards and Followers'!$C$14:$C$73,MATCH($C18,'CA Standards and Followers'!$A$14:$A$73,0))=1,INDEX('CA Standards and Followers'!$F$14:$F$73,MATCH($C18,'CA Standards and Followers'!$A$14:$A$73,0))&lt;=J$1),INDEX('CA Standards and Followers'!$2:$2,MATCH(J$1,'CA Standards and Followers'!$1:$1,0)),0))</f>
        <v>0</v>
      </c>
      <c r="K18">
        <f>IF('CA Standards and Followers'!$B30=1,MAX('NDC Standards'!B$12,IF(AND(INDEX('CA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</f>
        <v>0</v>
      </c>
      <c r="L18">
        <f>IF('CA Standards and Followers'!$B30=1,MAX('NDC Standards'!C$12,IF(AND(INDEX('CA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</f>
        <v>0</v>
      </c>
      <c r="M18">
        <f>IF('CA Standards and Followers'!$B30=1,MAX('NDC Standards'!D$12,IF(AND(INDEX('CA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</f>
        <v>0</v>
      </c>
      <c r="N18">
        <f>IF('CA Standards and Followers'!$B30=1,MAX('NDC Standards'!E$12,IF(AND(INDEX('CA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</f>
        <v>0</v>
      </c>
      <c r="O18">
        <f>IF('CA Standards and Followers'!$B30=1,MAX('NDC Standards'!F$12,IF(AND(INDEX('CA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</f>
        <v>0</v>
      </c>
      <c r="P18">
        <f>IF('CA Standards and Followers'!$B30=1,MAX('NDC Standards'!G$12,IF(AND(INDEX('CA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</f>
        <v>0</v>
      </c>
      <c r="Q18">
        <f>IF('CA Standards and Followers'!$B30=1,MAX('NDC Standards'!H$12,IF(AND(INDEX('CA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</f>
        <v>0</v>
      </c>
      <c r="R18">
        <f>IF('CA Standards and Followers'!$B30=1,MAX('NDC Standards'!I$12,IF(AND(INDEX('CA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</f>
        <v>0</v>
      </c>
      <c r="S18">
        <f>IF('CA Standards and Followers'!$B30=1,MAX('NDC Standards'!J$12,IF(AND(INDEX('CA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</f>
        <v>0</v>
      </c>
      <c r="T18">
        <f>IF('CA Standards and Followers'!$B30=1,MAX('NDC Standards'!K$12,IF(AND(INDEX('CA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</f>
        <v>0</v>
      </c>
      <c r="U18">
        <f>IF('CA Standards and Followers'!$B30=1,MAX('NDC Standards'!L$12,IF(AND(INDEX('CA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</f>
        <v>0</v>
      </c>
      <c r="V18">
        <f>IF('CA Standards and Followers'!$B30=1,MAX('NDC Standards'!M$12,IF(AND(INDEX('CA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</f>
        <v>0</v>
      </c>
      <c r="W18">
        <f>IF('CA Standards and Followers'!$B30=1,MAX('NDC Standards'!N$12,IF(AND(INDEX('CA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</f>
        <v>0</v>
      </c>
      <c r="X18">
        <f>IF('CA Standards and Followers'!$B30=1,MAX('NDC Standards'!O$12,IF(AND(INDEX('CA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</f>
        <v>0</v>
      </c>
      <c r="Y18">
        <f>IF('CA Standards and Followers'!$B30=1,MAX('NDC Standards'!P$12,IF(AND(INDEX('CA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</f>
        <v>0</v>
      </c>
      <c r="Z18">
        <f>IF('CA Standards and Followers'!$B30=1,MAX('NDC Standards'!Q$12,IF(AND(INDEX('CA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</f>
        <v>0</v>
      </c>
      <c r="AA18">
        <f>IF('CA Standards and Followers'!$B30=1,MAX('NDC Standards'!R$12,IF(AND(INDEX('CA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</f>
        <v>0</v>
      </c>
      <c r="AB18">
        <f>IF('CA Standards and Followers'!$B30=1,MAX('NDC Standards'!S$12,IF(AND(INDEX('CA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</f>
        <v>0</v>
      </c>
      <c r="AC18">
        <f>IF('CA Standards and Followers'!$B30=1,MAX('NDC Standards'!T$12,IF(AND(INDEX('CA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</f>
        <v>0</v>
      </c>
      <c r="AD18">
        <f>IF('CA Standards and Followers'!$B30=1,MAX('NDC Standards'!U$12,IF(AND(INDEX('CA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</f>
        <v>0</v>
      </c>
      <c r="AE18">
        <f>IF('CA Standards and Followers'!$B30=1,MAX('NDC Standards'!V$12,IF(AND(INDEX('CA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</f>
        <v>0</v>
      </c>
      <c r="AF18">
        <f>IF('CA Standards and Followers'!$B30=1,MAX('NDC Standards'!W$12,IF(AND(INDEX('CA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</f>
        <v>0</v>
      </c>
      <c r="AG18">
        <f>IF('CA Standards and Followers'!$B30=1,MAX('NDC Standards'!X$12,IF(AND(INDEX('CA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</f>
        <v>0</v>
      </c>
      <c r="AH18">
        <f>IF('CA Standards and Followers'!$B30=1,MAX('NDC Standards'!Y$12,IF(AND(INDEX('CA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IF(AND(INDEX('CA Standards and Followers'!$D$14:$D$73,MATCH($C19,'CA Standards and Followers'!$A$14:$A$73,0))=1,INDEX('CA Standards and Followers'!$G$14:$G$73,MATCH($C19,'CA Standards and Followers'!$A$14:$A$73,0))&lt;=D$1),INDEX('CA Standards and Followers'!$3:$3,MATCH(D$1,'CA Standards and Followers'!$1:$1,0)),IF(AND(INDEX('CA Standards and Followers'!$C$14:$C$73,MATCH($C19,'CA Standards and Followers'!$A$14:$A$73,0))=1,INDEX('CA Standards and Followers'!$F$14:$F$73,MATCH($C19,'CA Standards and Followers'!$A$14:$A$73,0))&lt;=D$1),INDEX('CA Standards and Followers'!$2:$2,MATCH(D$1,'CA Standards and Followers'!$1:$1,0)),0))</f>
        <v>0</v>
      </c>
      <c r="E19">
        <f>IF(AND(INDEX('CA Standards and Followers'!$D$14:$D$73,MATCH($C19,'CA Standards and Followers'!$A$14:$A$73,0))=1,INDEX('CA Standards and Followers'!$G$14:$G$73,MATCH($C19,'CA Standards and Followers'!$A$14:$A$73,0))&lt;=E$1),INDEX('CA Standards and Followers'!$3:$3,MATCH(E$1,'CA Standards and Followers'!$1:$1,0)),IF(AND(INDEX('CA Standards and Followers'!$C$14:$C$73,MATCH($C19,'CA Standards and Followers'!$A$14:$A$73,0))=1,INDEX('CA Standards and Followers'!$F$14:$F$73,MATCH($C19,'CA Standards and Followers'!$A$14:$A$73,0))&lt;=E$1),INDEX('CA Standards and Followers'!$2:$2,MATCH(E$1,'CA Standards and Followers'!$1:$1,0)),0))</f>
        <v>0</v>
      </c>
      <c r="F19">
        <f>IF(AND(INDEX('CA Standards and Followers'!$D$14:$D$73,MATCH($C19,'CA Standards and Followers'!$A$14:$A$73,0))=1,INDEX('CA Standards and Followers'!$G$14:$G$73,MATCH($C19,'CA Standards and Followers'!$A$14:$A$73,0))&lt;=F$1),INDEX('CA Standards and Followers'!$3:$3,MATCH(F$1,'CA Standards and Followers'!$1:$1,0)),IF(AND(INDEX('CA Standards and Followers'!$C$14:$C$73,MATCH($C19,'CA Standards and Followers'!$A$14:$A$73,0))=1,INDEX('CA Standards and Followers'!$F$14:$F$73,MATCH($C19,'CA Standards and Followers'!$A$14:$A$73,0))&lt;=F$1),INDEX('CA Standards and Followers'!$2:$2,MATCH(F$1,'CA Standards and Followers'!$1:$1,0)),0))</f>
        <v>0</v>
      </c>
      <c r="G19">
        <f>IF(AND(INDEX('CA Standards and Followers'!$D$14:$D$73,MATCH($C19,'CA Standards and Followers'!$A$14:$A$73,0))=1,INDEX('CA Standards and Followers'!$G$14:$G$73,MATCH($C19,'CA Standards and Followers'!$A$14:$A$73,0))&lt;=G$1),INDEX('CA Standards and Followers'!$3:$3,MATCH(G$1,'CA Standards and Followers'!$1:$1,0)),IF(AND(INDEX('CA Standards and Followers'!$C$14:$C$73,MATCH($C19,'CA Standards and Followers'!$A$14:$A$73,0))=1,INDEX('CA Standards and Followers'!$F$14:$F$73,MATCH($C19,'CA Standards and Followers'!$A$14:$A$73,0))&lt;=G$1),INDEX('CA Standards and Followers'!$2:$2,MATCH(G$1,'CA Standards and Followers'!$1:$1,0)),0))</f>
        <v>0</v>
      </c>
      <c r="H19">
        <f>IF(AND(INDEX('CA Standards and Followers'!$D$14:$D$73,MATCH($C19,'CA Standards and Followers'!$A$14:$A$73,0))=1,INDEX('CA Standards and Followers'!$G$14:$G$73,MATCH($C19,'CA Standards and Followers'!$A$14:$A$73,0))&lt;=H$1),INDEX('CA Standards and Followers'!$3:$3,MATCH(H$1,'CA Standards and Followers'!$1:$1,0)),IF(AND(INDEX('CA Standards and Followers'!$C$14:$C$73,MATCH($C19,'CA Standards and Followers'!$A$14:$A$73,0))=1,INDEX('CA Standards and Followers'!$F$14:$F$73,MATCH($C19,'CA Standards and Followers'!$A$14:$A$73,0))&lt;=H$1),INDEX('CA Standards and Followers'!$2:$2,MATCH(H$1,'CA Standards and Followers'!$1:$1,0)),0))</f>
        <v>0</v>
      </c>
      <c r="I19">
        <f>IF(AND(INDEX('CA Standards and Followers'!$D$14:$D$73,MATCH($C19,'CA Standards and Followers'!$A$14:$A$73,0))=1,INDEX('CA Standards and Followers'!$G$14:$G$73,MATCH($C19,'CA Standards and Followers'!$A$14:$A$73,0))&lt;=I$1),INDEX('CA Standards and Followers'!$3:$3,MATCH(I$1,'CA Standards and Followers'!$1:$1,0)),IF(AND(INDEX('CA Standards and Followers'!$C$14:$C$73,MATCH($C19,'CA Standards and Followers'!$A$14:$A$73,0))=1,INDEX('CA Standards and Followers'!$F$14:$F$73,MATCH($C19,'CA Standards and Followers'!$A$14:$A$73,0))&lt;=I$1),INDEX('CA Standards and Followers'!$2:$2,MATCH(I$1,'CA Standards and Followers'!$1:$1,0)),0))</f>
        <v>0</v>
      </c>
      <c r="J19">
        <f>IF(AND(INDEX('CA Standards and Followers'!$D$14:$D$73,MATCH($C19,'CA Standards and Followers'!$A$14:$A$73,0))=1,INDEX('CA Standards and Followers'!$G$14:$G$73,MATCH($C19,'CA Standards and Followers'!$A$14:$A$73,0))&lt;=J$1),INDEX('CA Standards and Followers'!$3:$3,MATCH(J$1,'CA Standards and Followers'!$1:$1,0)),IF(AND(INDEX('CA Standards and Followers'!$C$14:$C$73,MATCH($C19,'CA Standards and Followers'!$A$14:$A$73,0))=1,INDEX('CA Standards and Followers'!$F$14:$F$73,MATCH($C19,'CA Standards and Followers'!$A$14:$A$73,0))&lt;=J$1),INDEX('CA Standards and Followers'!$2:$2,MATCH(J$1,'CA Standards and Followers'!$1:$1,0)),0))</f>
        <v>0</v>
      </c>
      <c r="K19">
        <f>IF('CA Standards and Followers'!$B31=1,MAX('NDC Standards'!B$12,IF(AND(INDEX('CA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</f>
        <v>0</v>
      </c>
      <c r="L19">
        <f>IF('CA Standards and Followers'!$B31=1,MAX('NDC Standards'!C$12,IF(AND(INDEX('CA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</f>
        <v>0</v>
      </c>
      <c r="M19">
        <f>IF('CA Standards and Followers'!$B31=1,MAX('NDC Standards'!D$12,IF(AND(INDEX('CA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</f>
        <v>0</v>
      </c>
      <c r="N19">
        <f>IF('CA Standards and Followers'!$B31=1,MAX('NDC Standards'!E$12,IF(AND(INDEX('CA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</f>
        <v>0</v>
      </c>
      <c r="O19">
        <f>IF('CA Standards and Followers'!$B31=1,MAX('NDC Standards'!F$12,IF(AND(INDEX('CA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</f>
        <v>0</v>
      </c>
      <c r="P19">
        <f>IF('CA Standards and Followers'!$B31=1,MAX('NDC Standards'!G$12,IF(AND(INDEX('CA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</f>
        <v>0</v>
      </c>
      <c r="Q19">
        <f>IF('CA Standards and Followers'!$B31=1,MAX('NDC Standards'!H$12,IF(AND(INDEX('CA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</f>
        <v>0</v>
      </c>
      <c r="R19">
        <f>IF('CA Standards and Followers'!$B31=1,MAX('NDC Standards'!I$12,IF(AND(INDEX('CA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</f>
        <v>0</v>
      </c>
      <c r="S19">
        <f>IF('CA Standards and Followers'!$B31=1,MAX('NDC Standards'!J$12,IF(AND(INDEX('CA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</f>
        <v>0</v>
      </c>
      <c r="T19">
        <f>IF('CA Standards and Followers'!$B31=1,MAX('NDC Standards'!K$12,IF(AND(INDEX('CA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</f>
        <v>0</v>
      </c>
      <c r="U19">
        <f>IF('CA Standards and Followers'!$B31=1,MAX('NDC Standards'!L$12,IF(AND(INDEX('CA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</f>
        <v>0</v>
      </c>
      <c r="V19">
        <f>IF('CA Standards and Followers'!$B31=1,MAX('NDC Standards'!M$12,IF(AND(INDEX('CA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</f>
        <v>0</v>
      </c>
      <c r="W19">
        <f>IF('CA Standards and Followers'!$B31=1,MAX('NDC Standards'!N$12,IF(AND(INDEX('CA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</f>
        <v>0</v>
      </c>
      <c r="X19">
        <f>IF('CA Standards and Followers'!$B31=1,MAX('NDC Standards'!O$12,IF(AND(INDEX('CA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</f>
        <v>0</v>
      </c>
      <c r="Y19">
        <f>IF('CA Standards and Followers'!$B31=1,MAX('NDC Standards'!P$12,IF(AND(INDEX('CA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</f>
        <v>0</v>
      </c>
      <c r="Z19">
        <f>IF('CA Standards and Followers'!$B31=1,MAX('NDC Standards'!Q$12,IF(AND(INDEX('CA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</f>
        <v>0</v>
      </c>
      <c r="AA19">
        <f>IF('CA Standards and Followers'!$B31=1,MAX('NDC Standards'!R$12,IF(AND(INDEX('CA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</f>
        <v>0</v>
      </c>
      <c r="AB19">
        <f>IF('CA Standards and Followers'!$B31=1,MAX('NDC Standards'!S$12,IF(AND(INDEX('CA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</f>
        <v>0</v>
      </c>
      <c r="AC19">
        <f>IF('CA Standards and Followers'!$B31=1,MAX('NDC Standards'!T$12,IF(AND(INDEX('CA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</f>
        <v>0</v>
      </c>
      <c r="AD19">
        <f>IF('CA Standards and Followers'!$B31=1,MAX('NDC Standards'!U$12,IF(AND(INDEX('CA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</f>
        <v>0</v>
      </c>
      <c r="AE19">
        <f>IF('CA Standards and Followers'!$B31=1,MAX('NDC Standards'!V$12,IF(AND(INDEX('CA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</f>
        <v>0</v>
      </c>
      <c r="AF19">
        <f>IF('CA Standards and Followers'!$B31=1,MAX('NDC Standards'!W$12,IF(AND(INDEX('CA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</f>
        <v>0</v>
      </c>
      <c r="AG19">
        <f>IF('CA Standards and Followers'!$B31=1,MAX('NDC Standards'!X$12,IF(AND(INDEX('CA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</f>
        <v>0</v>
      </c>
      <c r="AH19">
        <f>IF('CA Standards and Followers'!$B31=1,MAX('NDC Standards'!Y$12,IF(AND(INDEX('CA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IF(AND(INDEX('CA Standards and Followers'!$D$14:$D$73,MATCH($C20,'CA Standards and Followers'!$A$14:$A$73,0))=1,INDEX('CA Standards and Followers'!$G$14:$G$73,MATCH($C20,'CA Standards and Followers'!$A$14:$A$73,0))&lt;=D$1),INDEX('CA Standards and Followers'!$3:$3,MATCH(D$1,'CA Standards and Followers'!$1:$1,0)),IF(AND(INDEX('CA Standards and Followers'!$C$14:$C$73,MATCH($C20,'CA Standards and Followers'!$A$14:$A$73,0))=1,INDEX('CA Standards and Followers'!$F$14:$F$73,MATCH($C20,'CA Standards and Followers'!$A$14:$A$73,0))&lt;=D$1),INDEX('CA Standards and Followers'!$2:$2,MATCH(D$1,'CA Standards and Followers'!$1:$1,0)),0))</f>
        <v>0</v>
      </c>
      <c r="E20">
        <f>IF(AND(INDEX('CA Standards and Followers'!$D$14:$D$73,MATCH($C20,'CA Standards and Followers'!$A$14:$A$73,0))=1,INDEX('CA Standards and Followers'!$G$14:$G$73,MATCH($C20,'CA Standards and Followers'!$A$14:$A$73,0))&lt;=E$1),INDEX('CA Standards and Followers'!$3:$3,MATCH(E$1,'CA Standards and Followers'!$1:$1,0)),IF(AND(INDEX('CA Standards and Followers'!$C$14:$C$73,MATCH($C20,'CA Standards and Followers'!$A$14:$A$73,0))=1,INDEX('CA Standards and Followers'!$F$14:$F$73,MATCH($C20,'CA Standards and Followers'!$A$14:$A$73,0))&lt;=E$1),INDEX('CA Standards and Followers'!$2:$2,MATCH(E$1,'CA Standards and Followers'!$1:$1,0)),0))</f>
        <v>0</v>
      </c>
      <c r="F20">
        <f>IF(AND(INDEX('CA Standards and Followers'!$D$14:$D$73,MATCH($C20,'CA Standards and Followers'!$A$14:$A$73,0))=1,INDEX('CA Standards and Followers'!$G$14:$G$73,MATCH($C20,'CA Standards and Followers'!$A$14:$A$73,0))&lt;=F$1),INDEX('CA Standards and Followers'!$3:$3,MATCH(F$1,'CA Standards and Followers'!$1:$1,0)),IF(AND(INDEX('CA Standards and Followers'!$C$14:$C$73,MATCH($C20,'CA Standards and Followers'!$A$14:$A$73,0))=1,INDEX('CA Standards and Followers'!$F$14:$F$73,MATCH($C20,'CA Standards and Followers'!$A$14:$A$73,0))&lt;=F$1),INDEX('CA Standards and Followers'!$2:$2,MATCH(F$1,'CA Standards and Followers'!$1:$1,0)),0))</f>
        <v>0</v>
      </c>
      <c r="G20">
        <f>IF(AND(INDEX('CA Standards and Followers'!$D$14:$D$73,MATCH($C20,'CA Standards and Followers'!$A$14:$A$73,0))=1,INDEX('CA Standards and Followers'!$G$14:$G$73,MATCH($C20,'CA Standards and Followers'!$A$14:$A$73,0))&lt;=G$1),INDEX('CA Standards and Followers'!$3:$3,MATCH(G$1,'CA Standards and Followers'!$1:$1,0)),IF(AND(INDEX('CA Standards and Followers'!$C$14:$C$73,MATCH($C20,'CA Standards and Followers'!$A$14:$A$73,0))=1,INDEX('CA Standards and Followers'!$F$14:$F$73,MATCH($C20,'CA Standards and Followers'!$A$14:$A$73,0))&lt;=G$1),INDEX('CA Standards and Followers'!$2:$2,MATCH(G$1,'CA Standards and Followers'!$1:$1,0)),0))</f>
        <v>0</v>
      </c>
      <c r="H20">
        <f>IF(AND(INDEX('CA Standards and Followers'!$D$14:$D$73,MATCH($C20,'CA Standards and Followers'!$A$14:$A$73,0))=1,INDEX('CA Standards and Followers'!$G$14:$G$73,MATCH($C20,'CA Standards and Followers'!$A$14:$A$73,0))&lt;=H$1),INDEX('CA Standards and Followers'!$3:$3,MATCH(H$1,'CA Standards and Followers'!$1:$1,0)),IF(AND(INDEX('CA Standards and Followers'!$C$14:$C$73,MATCH($C20,'CA Standards and Followers'!$A$14:$A$73,0))=1,INDEX('CA Standards and Followers'!$F$14:$F$73,MATCH($C20,'CA Standards and Followers'!$A$14:$A$73,0))&lt;=H$1),INDEX('CA Standards and Followers'!$2:$2,MATCH(H$1,'CA Standards and Followers'!$1:$1,0)),0))</f>
        <v>0</v>
      </c>
      <c r="I20">
        <f>IF(AND(INDEX('CA Standards and Followers'!$D$14:$D$73,MATCH($C20,'CA Standards and Followers'!$A$14:$A$73,0))=1,INDEX('CA Standards and Followers'!$G$14:$G$73,MATCH($C20,'CA Standards and Followers'!$A$14:$A$73,0))&lt;=I$1),INDEX('CA Standards and Followers'!$3:$3,MATCH(I$1,'CA Standards and Followers'!$1:$1,0)),IF(AND(INDEX('CA Standards and Followers'!$C$14:$C$73,MATCH($C20,'CA Standards and Followers'!$A$14:$A$73,0))=1,INDEX('CA Standards and Followers'!$F$14:$F$73,MATCH($C20,'CA Standards and Followers'!$A$14:$A$73,0))&lt;=I$1),INDEX('CA Standards and Followers'!$2:$2,MATCH(I$1,'CA Standards and Followers'!$1:$1,0)),0))</f>
        <v>0</v>
      </c>
      <c r="J20">
        <f>IF(AND(INDEX('CA Standards and Followers'!$D$14:$D$73,MATCH($C20,'CA Standards and Followers'!$A$14:$A$73,0))=1,INDEX('CA Standards and Followers'!$G$14:$G$73,MATCH($C20,'CA Standards and Followers'!$A$14:$A$73,0))&lt;=J$1),INDEX('CA Standards and Followers'!$3:$3,MATCH(J$1,'CA Standards and Followers'!$1:$1,0)),IF(AND(INDEX('CA Standards and Followers'!$C$14:$C$73,MATCH($C20,'CA Standards and Followers'!$A$14:$A$73,0))=1,INDEX('CA Standards and Followers'!$F$14:$F$73,MATCH($C20,'CA Standards and Followers'!$A$14:$A$73,0))&lt;=J$1),INDEX('CA Standards and Followers'!$2:$2,MATCH(J$1,'CA Standards and Followers'!$1:$1,0)),0))</f>
        <v>0</v>
      </c>
      <c r="K20">
        <f>IF('CA Standards and Followers'!$B32=1,MAX('NDC Standards'!B$12,IF(AND(INDEX('CA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</f>
        <v>0</v>
      </c>
      <c r="L20">
        <f>IF('CA Standards and Followers'!$B32=1,MAX('NDC Standards'!C$12,IF(AND(INDEX('CA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</f>
        <v>0</v>
      </c>
      <c r="M20">
        <f>IF('CA Standards and Followers'!$B32=1,MAX('NDC Standards'!D$12,IF(AND(INDEX('CA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</f>
        <v>0</v>
      </c>
      <c r="N20">
        <f>IF('CA Standards and Followers'!$B32=1,MAX('NDC Standards'!E$12,IF(AND(INDEX('CA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</f>
        <v>0</v>
      </c>
      <c r="O20">
        <f>IF('CA Standards and Followers'!$B32=1,MAX('NDC Standards'!F$12,IF(AND(INDEX('CA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</f>
        <v>0</v>
      </c>
      <c r="P20">
        <f>IF('CA Standards and Followers'!$B32=1,MAX('NDC Standards'!G$12,IF(AND(INDEX('CA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</f>
        <v>0</v>
      </c>
      <c r="Q20">
        <f>IF('CA Standards and Followers'!$B32=1,MAX('NDC Standards'!H$12,IF(AND(INDEX('CA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</f>
        <v>0</v>
      </c>
      <c r="R20">
        <f>IF('CA Standards and Followers'!$B32=1,MAX('NDC Standards'!I$12,IF(AND(INDEX('CA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</f>
        <v>0</v>
      </c>
      <c r="S20">
        <f>IF('CA Standards and Followers'!$B32=1,MAX('NDC Standards'!J$12,IF(AND(INDEX('CA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</f>
        <v>0</v>
      </c>
      <c r="T20">
        <f>IF('CA Standards and Followers'!$B32=1,MAX('NDC Standards'!K$12,IF(AND(INDEX('CA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</f>
        <v>0</v>
      </c>
      <c r="U20">
        <f>IF('CA Standards and Followers'!$B32=1,MAX('NDC Standards'!L$12,IF(AND(INDEX('CA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</f>
        <v>0</v>
      </c>
      <c r="V20">
        <f>IF('CA Standards and Followers'!$B32=1,MAX('NDC Standards'!M$12,IF(AND(INDEX('CA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</f>
        <v>0</v>
      </c>
      <c r="W20">
        <f>IF('CA Standards and Followers'!$B32=1,MAX('NDC Standards'!N$12,IF(AND(INDEX('CA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</f>
        <v>0</v>
      </c>
      <c r="X20">
        <f>IF('CA Standards and Followers'!$B32=1,MAX('NDC Standards'!O$12,IF(AND(INDEX('CA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</f>
        <v>0</v>
      </c>
      <c r="Y20">
        <f>IF('CA Standards and Followers'!$B32=1,MAX('NDC Standards'!P$12,IF(AND(INDEX('CA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</f>
        <v>0</v>
      </c>
      <c r="Z20">
        <f>IF('CA Standards and Followers'!$B32=1,MAX('NDC Standards'!Q$12,IF(AND(INDEX('CA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</f>
        <v>0</v>
      </c>
      <c r="AA20">
        <f>IF('CA Standards and Followers'!$B32=1,MAX('NDC Standards'!R$12,IF(AND(INDEX('CA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</f>
        <v>0</v>
      </c>
      <c r="AB20">
        <f>IF('CA Standards and Followers'!$B32=1,MAX('NDC Standards'!S$12,IF(AND(INDEX('CA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</f>
        <v>0</v>
      </c>
      <c r="AC20">
        <f>IF('CA Standards and Followers'!$B32=1,MAX('NDC Standards'!T$12,IF(AND(INDEX('CA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</f>
        <v>0</v>
      </c>
      <c r="AD20">
        <f>IF('CA Standards and Followers'!$B32=1,MAX('NDC Standards'!U$12,IF(AND(INDEX('CA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</f>
        <v>0</v>
      </c>
      <c r="AE20">
        <f>IF('CA Standards and Followers'!$B32=1,MAX('NDC Standards'!V$12,IF(AND(INDEX('CA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</f>
        <v>0</v>
      </c>
      <c r="AF20">
        <f>IF('CA Standards and Followers'!$B32=1,MAX('NDC Standards'!W$12,IF(AND(INDEX('CA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</f>
        <v>0</v>
      </c>
      <c r="AG20">
        <f>IF('CA Standards and Followers'!$B32=1,MAX('NDC Standards'!X$12,IF(AND(INDEX('CA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</f>
        <v>0</v>
      </c>
      <c r="AH20">
        <f>IF('CA Standards and Followers'!$B32=1,MAX('NDC Standards'!Y$12,IF(AND(INDEX('CA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IF(AND(INDEX('CA Standards and Followers'!$D$14:$D$73,MATCH($C21,'CA Standards and Followers'!$A$14:$A$73,0))=1,INDEX('CA Standards and Followers'!$G$14:$G$73,MATCH($C21,'CA Standards and Followers'!$A$14:$A$73,0))&lt;=D$1),INDEX('CA Standards and Followers'!$3:$3,MATCH(D$1,'CA Standards and Followers'!$1:$1,0)),IF(AND(INDEX('CA Standards and Followers'!$C$14:$C$73,MATCH($C21,'CA Standards and Followers'!$A$14:$A$73,0))=1,INDEX('CA Standards and Followers'!$F$14:$F$73,MATCH($C21,'CA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Followers'!$D$14:$D$73,MATCH($C21,'CA Standards and Followers'!$A$14:$A$73,0))=1,INDEX('CA Standards and Followers'!$G$14:$G$73,MATCH($C21,'CA Standards and Followers'!$A$14:$A$73,0))&lt;=E$1),INDEX('CA Standards and Followers'!$3:$3,MATCH(E$1,'CA Standards and Followers'!$1:$1,0)),IF(AND(INDEX('CA Standards and Followers'!$C$14:$C$73,MATCH($C21,'CA Standards and Followers'!$A$14:$A$73,0))=1,INDEX('CA Standards and Followers'!$F$14:$F$73,MATCH($C21,'CA Standards and Followers'!$A$14:$A$73,0))&lt;=E$1),INDEX('CA Standards and Followers'!$2:$2,MATCH(E$1,'CA Standards and Followers'!$1:$1,0)),0))</f>
        <v>0.12</v>
      </c>
      <c r="F21">
        <f>IF(AND(INDEX('CA Standards and Followers'!$D$14:$D$73,MATCH($C21,'CA Standards and Followers'!$A$14:$A$73,0))=1,INDEX('CA Standards and Followers'!$G$14:$G$73,MATCH($C21,'CA Standards and Followers'!$A$14:$A$73,0))&lt;=F$1),INDEX('CA Standards and Followers'!$3:$3,MATCH(F$1,'CA Standards and Followers'!$1:$1,0)),IF(AND(INDEX('CA Standards and Followers'!$C$14:$C$73,MATCH($C21,'CA Standards and Followers'!$A$14:$A$73,0))=1,INDEX('CA Standards and Followers'!$F$14:$F$73,MATCH($C21,'CA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Followers'!$D$14:$D$73,MATCH($C21,'CA Standards and Followers'!$A$14:$A$73,0))=1,INDEX('CA Standards and Followers'!$G$14:$G$73,MATCH($C21,'CA Standards and Followers'!$A$14:$A$73,0))&lt;=G$1),INDEX('CA Standards and Followers'!$3:$3,MATCH(G$1,'CA Standards and Followers'!$1:$1,0)),IF(AND(INDEX('CA Standards and Followers'!$C$14:$C$73,MATCH($C21,'CA Standards and Followers'!$A$14:$A$73,0))=1,INDEX('CA Standards and Followers'!$F$14:$F$73,MATCH($C21,'CA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Followers'!$D$14:$D$73,MATCH($C21,'CA Standards and Followers'!$A$14:$A$73,0))=1,INDEX('CA Standards and Followers'!$G$14:$G$73,MATCH($C21,'CA Standards and Followers'!$A$14:$A$73,0))&lt;=H$1),INDEX('CA Standards and Followers'!$3:$3,MATCH(H$1,'CA Standards and Followers'!$1:$1,0)),IF(AND(INDEX('CA Standards and Followers'!$C$14:$C$73,MATCH($C21,'CA Standards and Followers'!$A$14:$A$73,0))=1,INDEX('CA Standards and Followers'!$F$14:$F$73,MATCH($C21,'CA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Followers'!$D$14:$D$73,MATCH($C21,'CA Standards and Followers'!$A$14:$A$73,0))=1,INDEX('CA Standards and Followers'!$G$14:$G$73,MATCH($C21,'CA Standards and Followers'!$A$14:$A$73,0))&lt;=I$1),INDEX('CA Standards and Followers'!$3:$3,MATCH(I$1,'CA Standards and Followers'!$1:$1,0)),IF(AND(INDEX('CA Standards and Followers'!$C$14:$C$73,MATCH($C21,'CA Standards and Followers'!$A$14:$A$73,0))=1,INDEX('CA Standards and Followers'!$F$14:$F$73,MATCH($C21,'CA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Followers'!$D$14:$D$73,MATCH($C21,'CA Standards and Followers'!$A$14:$A$73,0))=1,INDEX('CA Standards and Followers'!$G$14:$G$73,MATCH($C21,'CA Standards and Followers'!$A$14:$A$73,0))&lt;=J$1),INDEX('CA Standards and Followers'!$3:$3,MATCH(J$1,'CA Standards and Followers'!$1:$1,0)),IF(AND(INDEX('CA Standards and Followers'!$C$14:$C$73,MATCH($C21,'CA Standards and Followers'!$A$14:$A$73,0))=1,INDEX('CA Standards and Followers'!$F$14:$F$73,MATCH($C21,'CA Standards and Followers'!$A$14:$A$73,0))&lt;=J$1),INDEX('CA Standards and Followers'!$2:$2,MATCH(J$1,'CA Standards and Followers'!$1:$1,0)),0))</f>
        <v>0.22</v>
      </c>
      <c r="K21">
        <f>IF('CA Standards and Followers'!$B33=1,MAX('NDC Standards'!B$12,IF(AND(INDEX('CA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</f>
        <v>0.22</v>
      </c>
      <c r="L21">
        <f>IF('CA Standards and Followers'!$B33=1,MAX('NDC Standards'!C$12,IF(AND(INDEX('CA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</f>
        <v>0.22</v>
      </c>
      <c r="M21">
        <f>IF('CA Standards and Followers'!$B33=1,MAX('NDC Standards'!D$12,IF(AND(INDEX('CA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</f>
        <v>0.22</v>
      </c>
      <c r="N21">
        <f>IF('CA Standards and Followers'!$B33=1,MAX('NDC Standards'!E$12,IF(AND(INDEX('CA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</f>
        <v>0.22</v>
      </c>
      <c r="O21">
        <f>IF('CA Standards and Followers'!$B33=1,MAX('NDC Standards'!F$12,IF(AND(INDEX('CA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</f>
        <v>0.22</v>
      </c>
      <c r="P21">
        <f>IF('CA Standards and Followers'!$B33=1,MAX('NDC Standards'!G$12,IF(AND(INDEX('CA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</f>
        <v>0.22</v>
      </c>
      <c r="Q21">
        <f>IF('CA Standards and Followers'!$B33=1,MAX('NDC Standards'!H$12,IF(AND(INDEX('CA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</f>
        <v>0.22</v>
      </c>
      <c r="R21">
        <f>IF('CA Standards and Followers'!$B33=1,MAX('NDC Standards'!I$12,IF(AND(INDEX('CA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</f>
        <v>0.22</v>
      </c>
      <c r="S21">
        <f>IF('CA Standards and Followers'!$B33=1,MAX('NDC Standards'!J$12,IF(AND(INDEX('CA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</f>
        <v>0.22</v>
      </c>
      <c r="T21">
        <f>IF('CA Standards and Followers'!$B33=1,MAX('NDC Standards'!K$12,IF(AND(INDEX('CA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</f>
        <v>0.22</v>
      </c>
      <c r="U21">
        <f>IF('CA Standards and Followers'!$B33=1,MAX('NDC Standards'!L$12,IF(AND(INDEX('CA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</f>
        <v>0.22</v>
      </c>
      <c r="V21">
        <f>IF('CA Standards and Followers'!$B33=1,MAX('NDC Standards'!M$12,IF(AND(INDEX('CA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</f>
        <v>0.22</v>
      </c>
      <c r="W21">
        <f>IF('CA Standards and Followers'!$B33=1,MAX('NDC Standards'!N$12,IF(AND(INDEX('CA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</f>
        <v>0.22</v>
      </c>
      <c r="X21">
        <f>IF('CA Standards and Followers'!$B33=1,MAX('NDC Standards'!O$12,IF(AND(INDEX('CA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</f>
        <v>0.22</v>
      </c>
      <c r="Y21">
        <f>IF('CA Standards and Followers'!$B33=1,MAX('NDC Standards'!P$12,IF(AND(INDEX('CA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</f>
        <v>0.22</v>
      </c>
      <c r="Z21">
        <f>IF('CA Standards and Followers'!$B33=1,MAX('NDC Standards'!Q$12,IF(AND(INDEX('CA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</f>
        <v>0.22</v>
      </c>
      <c r="AA21">
        <f>IF('CA Standards and Followers'!$B33=1,MAX('NDC Standards'!R$12,IF(AND(INDEX('CA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</f>
        <v>0.22</v>
      </c>
      <c r="AB21">
        <f>IF('CA Standards and Followers'!$B33=1,MAX('NDC Standards'!S$12,IF(AND(INDEX('CA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</f>
        <v>0.22</v>
      </c>
      <c r="AC21">
        <f>IF('CA Standards and Followers'!$B33=1,MAX('NDC Standards'!T$12,IF(AND(INDEX('CA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</f>
        <v>0.22</v>
      </c>
      <c r="AD21">
        <f>IF('CA Standards and Followers'!$B33=1,MAX('NDC Standards'!U$12,IF(AND(INDEX('CA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</f>
        <v>0.22</v>
      </c>
      <c r="AE21">
        <f>IF('CA Standards and Followers'!$B33=1,MAX('NDC Standards'!V$12,IF(AND(INDEX('CA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</f>
        <v>0.22</v>
      </c>
      <c r="AF21">
        <f>IF('CA Standards and Followers'!$B33=1,MAX('NDC Standards'!W$12,IF(AND(INDEX('CA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</f>
        <v>0.22</v>
      </c>
      <c r="AG21">
        <f>IF('CA Standards and Followers'!$B33=1,MAX('NDC Standards'!X$12,IF(AND(INDEX('CA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</f>
        <v>0.22</v>
      </c>
      <c r="AH21">
        <f>IF('CA Standards and Followers'!$B33=1,MAX('NDC Standards'!Y$12,IF(AND(INDEX('CA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</f>
        <v>0.22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IF(AND(INDEX('CA Standards and Followers'!$D$14:$D$73,MATCH($C22,'CA Standards and Followers'!$A$14:$A$73,0))=1,INDEX('CA Standards and Followers'!$G$14:$G$73,MATCH($C22,'CA Standards and Followers'!$A$14:$A$73,0))&lt;=D$1),INDEX('CA Standards and Followers'!$3:$3,MATCH(D$1,'CA Standards and Followers'!$1:$1,0)),IF(AND(INDEX('CA Standards and Followers'!$C$14:$C$73,MATCH($C22,'CA Standards and Followers'!$A$14:$A$73,0))=1,INDEX('CA Standards and Followers'!$F$14:$F$73,MATCH($C22,'CA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Followers'!$D$14:$D$73,MATCH($C22,'CA Standards and Followers'!$A$14:$A$73,0))=1,INDEX('CA Standards and Followers'!$G$14:$G$73,MATCH($C22,'CA Standards and Followers'!$A$14:$A$73,0))&lt;=E$1),INDEX('CA Standards and Followers'!$3:$3,MATCH(E$1,'CA Standards and Followers'!$1:$1,0)),IF(AND(INDEX('CA Standards and Followers'!$C$14:$C$73,MATCH($C22,'CA Standards and Followers'!$A$14:$A$73,0))=1,INDEX('CA Standards and Followers'!$F$14:$F$73,MATCH($C22,'CA Standards and Followers'!$A$14:$A$73,0))&lt;=E$1),INDEX('CA Standards and Followers'!$2:$2,MATCH(E$1,'CA Standards and Followers'!$1:$1,0)),0))</f>
        <v>0.12</v>
      </c>
      <c r="F22">
        <f>IF(AND(INDEX('CA Standards and Followers'!$D$14:$D$73,MATCH($C22,'CA Standards and Followers'!$A$14:$A$73,0))=1,INDEX('CA Standards and Followers'!$G$14:$G$73,MATCH($C22,'CA Standards and Followers'!$A$14:$A$73,0))&lt;=F$1),INDEX('CA Standards and Followers'!$3:$3,MATCH(F$1,'CA Standards and Followers'!$1:$1,0)),IF(AND(INDEX('CA Standards and Followers'!$C$14:$C$73,MATCH($C22,'CA Standards and Followers'!$A$14:$A$73,0))=1,INDEX('CA Standards and Followers'!$F$14:$F$73,MATCH($C22,'CA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Followers'!$D$14:$D$73,MATCH($C22,'CA Standards and Followers'!$A$14:$A$73,0))=1,INDEX('CA Standards and Followers'!$G$14:$G$73,MATCH($C22,'CA Standards and Followers'!$A$14:$A$73,0))&lt;=G$1),INDEX('CA Standards and Followers'!$3:$3,MATCH(G$1,'CA Standards and Followers'!$1:$1,0)),IF(AND(INDEX('CA Standards and Followers'!$C$14:$C$73,MATCH($C22,'CA Standards and Followers'!$A$14:$A$73,0))=1,INDEX('CA Standards and Followers'!$F$14:$F$73,MATCH($C22,'CA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Followers'!$D$14:$D$73,MATCH($C22,'CA Standards and Followers'!$A$14:$A$73,0))=1,INDEX('CA Standards and Followers'!$G$14:$G$73,MATCH($C22,'CA Standards and Followers'!$A$14:$A$73,0))&lt;=H$1),INDEX('CA Standards and Followers'!$3:$3,MATCH(H$1,'CA Standards and Followers'!$1:$1,0)),IF(AND(INDEX('CA Standards and Followers'!$C$14:$C$73,MATCH($C22,'CA Standards and Followers'!$A$14:$A$73,0))=1,INDEX('CA Standards and Followers'!$F$14:$F$73,MATCH($C22,'CA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Followers'!$D$14:$D$73,MATCH($C22,'CA Standards and Followers'!$A$14:$A$73,0))=1,INDEX('CA Standards and Followers'!$G$14:$G$73,MATCH($C22,'CA Standards and Followers'!$A$14:$A$73,0))&lt;=I$1),INDEX('CA Standards and Followers'!$3:$3,MATCH(I$1,'CA Standards and Followers'!$1:$1,0)),IF(AND(INDEX('CA Standards and Followers'!$C$14:$C$73,MATCH($C22,'CA Standards and Followers'!$A$14:$A$73,0))=1,INDEX('CA Standards and Followers'!$F$14:$F$73,MATCH($C22,'CA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Followers'!$D$14:$D$73,MATCH($C22,'CA Standards and Followers'!$A$14:$A$73,0))=1,INDEX('CA Standards and Followers'!$G$14:$G$73,MATCH($C22,'CA Standards and Followers'!$A$14:$A$73,0))&lt;=J$1),INDEX('CA Standards and Followers'!$3:$3,MATCH(J$1,'CA Standards and Followers'!$1:$1,0)),IF(AND(INDEX('CA Standards and Followers'!$C$14:$C$73,MATCH($C22,'CA Standards and Followers'!$A$14:$A$73,0))=1,INDEX('CA Standards and Followers'!$F$14:$F$73,MATCH($C22,'CA Standards and Followers'!$A$14:$A$73,0))&lt;=J$1),INDEX('CA Standards and Followers'!$2:$2,MATCH(J$1,'CA Standards and Followers'!$1:$1,0)),0))</f>
        <v>0.35</v>
      </c>
      <c r="K22">
        <f>IF('CA Standards and Followers'!$B34=1,MAX('NDC Standards'!B$12,IF(AND(INDEX('CA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</f>
        <v>0.43</v>
      </c>
      <c r="L22">
        <f>IF('CA Standards and Followers'!$B34=1,MAX('NDC Standards'!C$12,IF(AND(INDEX('CA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</f>
        <v>0.51</v>
      </c>
      <c r="M22">
        <f>IF('CA Standards and Followers'!$B34=1,MAX('NDC Standards'!D$12,IF(AND(INDEX('CA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</f>
        <v>0.59</v>
      </c>
      <c r="N22">
        <f>IF('CA Standards and Followers'!$B34=1,MAX('NDC Standards'!E$12,IF(AND(INDEX('CA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</f>
        <v>0.68</v>
      </c>
      <c r="O22">
        <f>IF('CA Standards and Followers'!$B34=1,MAX('NDC Standards'!F$12,IF(AND(INDEX('CA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</f>
        <v>0.76</v>
      </c>
      <c r="P22">
        <f>IF('CA Standards and Followers'!$B34=1,MAX('NDC Standards'!G$12,IF(AND(INDEX('CA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</f>
        <v>0.82</v>
      </c>
      <c r="Q22">
        <f>IF('CA Standards and Followers'!$B34=1,MAX('NDC Standards'!H$12,IF(AND(INDEX('CA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</f>
        <v>0.88</v>
      </c>
      <c r="R22">
        <f>IF('CA Standards and Followers'!$B34=1,MAX('NDC Standards'!I$12,IF(AND(INDEX('CA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</f>
        <v>0.94</v>
      </c>
      <c r="S22">
        <f>IF('CA Standards and Followers'!$B34=1,MAX('NDC Standards'!J$12,IF(AND(INDEX('CA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</f>
        <v>1</v>
      </c>
      <c r="T22">
        <f>IF('CA Standards and Followers'!$B34=1,MAX('NDC Standards'!K$12,IF(AND(INDEX('CA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</f>
        <v>1</v>
      </c>
      <c r="U22">
        <f>IF('CA Standards and Followers'!$B34=1,MAX('NDC Standards'!L$12,IF(AND(INDEX('CA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</f>
        <v>1</v>
      </c>
      <c r="V22">
        <f>IF('CA Standards and Followers'!$B34=1,MAX('NDC Standards'!M$12,IF(AND(INDEX('CA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</f>
        <v>1</v>
      </c>
      <c r="W22">
        <f>IF('CA Standards and Followers'!$B34=1,MAX('NDC Standards'!N$12,IF(AND(INDEX('CA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</f>
        <v>1</v>
      </c>
      <c r="X22">
        <f>IF('CA Standards and Followers'!$B34=1,MAX('NDC Standards'!O$12,IF(AND(INDEX('CA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</f>
        <v>1</v>
      </c>
      <c r="Y22">
        <f>IF('CA Standards and Followers'!$B34=1,MAX('NDC Standards'!P$12,IF(AND(INDEX('CA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</f>
        <v>1</v>
      </c>
      <c r="Z22">
        <f>IF('CA Standards and Followers'!$B34=1,MAX('NDC Standards'!Q$12,IF(AND(INDEX('CA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</f>
        <v>1</v>
      </c>
      <c r="AA22">
        <f>IF('CA Standards and Followers'!$B34=1,MAX('NDC Standards'!R$12,IF(AND(INDEX('CA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</f>
        <v>1</v>
      </c>
      <c r="AB22">
        <f>IF('CA Standards and Followers'!$B34=1,MAX('NDC Standards'!S$12,IF(AND(INDEX('CA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</f>
        <v>1</v>
      </c>
      <c r="AC22">
        <f>IF('CA Standards and Followers'!$B34=1,MAX('NDC Standards'!T$12,IF(AND(INDEX('CA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</f>
        <v>1</v>
      </c>
      <c r="AD22">
        <f>IF('CA Standards and Followers'!$B34=1,MAX('NDC Standards'!U$12,IF(AND(INDEX('CA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</f>
        <v>1</v>
      </c>
      <c r="AE22">
        <f>IF('CA Standards and Followers'!$B34=1,MAX('NDC Standards'!V$12,IF(AND(INDEX('CA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</f>
        <v>1</v>
      </c>
      <c r="AF22">
        <f>IF('CA Standards and Followers'!$B34=1,MAX('NDC Standards'!W$12,IF(AND(INDEX('CA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</f>
        <v>1</v>
      </c>
      <c r="AG22">
        <f>IF('CA Standards and Followers'!$B34=1,MAX('NDC Standards'!X$12,IF(AND(INDEX('CA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</f>
        <v>1</v>
      </c>
      <c r="AH22">
        <f>IF('CA Standards and Followers'!$B34=1,MAX('NDC Standards'!Y$12,IF(AND(INDEX('CA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</f>
        <v>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IF(AND(INDEX('CA Standards and Followers'!$D$14:$D$73,MATCH($C23,'CA Standards and Followers'!$A$14:$A$73,0))=1,INDEX('CA Standards and Followers'!$G$14:$G$73,MATCH($C23,'CA Standards and Followers'!$A$14:$A$73,0))&lt;=D$1),INDEX('CA Standards and Followers'!$3:$3,MATCH(D$1,'CA Standards and Followers'!$1:$1,0)),IF(AND(INDEX('CA Standards and Followers'!$C$14:$C$73,MATCH($C23,'CA Standards and Followers'!$A$14:$A$73,0))=1,INDEX('CA Standards and Followers'!$F$14:$F$73,MATCH($C23,'CA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Followers'!$D$14:$D$73,MATCH($C23,'CA Standards and Followers'!$A$14:$A$73,0))=1,INDEX('CA Standards and Followers'!$G$14:$G$73,MATCH($C23,'CA Standards and Followers'!$A$14:$A$73,0))&lt;=E$1),INDEX('CA Standards and Followers'!$3:$3,MATCH(E$1,'CA Standards and Followers'!$1:$1,0)),IF(AND(INDEX('CA Standards and Followers'!$C$14:$C$73,MATCH($C23,'CA Standards and Followers'!$A$14:$A$73,0))=1,INDEX('CA Standards and Followers'!$F$14:$F$73,MATCH($C23,'CA Standards and Followers'!$A$14:$A$73,0))&lt;=E$1),INDEX('CA Standards and Followers'!$2:$2,MATCH(E$1,'CA Standards and Followers'!$1:$1,0)),0))</f>
        <v>0.12</v>
      </c>
      <c r="F23">
        <f>IF(AND(INDEX('CA Standards and Followers'!$D$14:$D$73,MATCH($C23,'CA Standards and Followers'!$A$14:$A$73,0))=1,INDEX('CA Standards and Followers'!$G$14:$G$73,MATCH($C23,'CA Standards and Followers'!$A$14:$A$73,0))&lt;=F$1),INDEX('CA Standards and Followers'!$3:$3,MATCH(F$1,'CA Standards and Followers'!$1:$1,0)),IF(AND(INDEX('CA Standards and Followers'!$C$14:$C$73,MATCH($C23,'CA Standards and Followers'!$A$14:$A$73,0))=1,INDEX('CA Standards and Followers'!$F$14:$F$73,MATCH($C23,'CA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Followers'!$D$14:$D$73,MATCH($C23,'CA Standards and Followers'!$A$14:$A$73,0))=1,INDEX('CA Standards and Followers'!$G$14:$G$73,MATCH($C23,'CA Standards and Followers'!$A$14:$A$73,0))&lt;=G$1),INDEX('CA Standards and Followers'!$3:$3,MATCH(G$1,'CA Standards and Followers'!$1:$1,0)),IF(AND(INDEX('CA Standards and Followers'!$C$14:$C$73,MATCH($C23,'CA Standards and Followers'!$A$14:$A$73,0))=1,INDEX('CA Standards and Followers'!$F$14:$F$73,MATCH($C23,'CA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Followers'!$D$14:$D$73,MATCH($C23,'CA Standards and Followers'!$A$14:$A$73,0))=1,INDEX('CA Standards and Followers'!$G$14:$G$73,MATCH($C23,'CA Standards and Followers'!$A$14:$A$73,0))&lt;=H$1),INDEX('CA Standards and Followers'!$3:$3,MATCH(H$1,'CA Standards and Followers'!$1:$1,0)),IF(AND(INDEX('CA Standards and Followers'!$C$14:$C$73,MATCH($C23,'CA Standards and Followers'!$A$14:$A$73,0))=1,INDEX('CA Standards and Followers'!$F$14:$F$73,MATCH($C23,'CA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Followers'!$D$14:$D$73,MATCH($C23,'CA Standards and Followers'!$A$14:$A$73,0))=1,INDEX('CA Standards and Followers'!$G$14:$G$73,MATCH($C23,'CA Standards and Followers'!$A$14:$A$73,0))&lt;=I$1),INDEX('CA Standards and Followers'!$3:$3,MATCH(I$1,'CA Standards and Followers'!$1:$1,0)),IF(AND(INDEX('CA Standards and Followers'!$C$14:$C$73,MATCH($C23,'CA Standards and Followers'!$A$14:$A$73,0))=1,INDEX('CA Standards and Followers'!$F$14:$F$73,MATCH($C23,'CA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Followers'!$D$14:$D$73,MATCH($C23,'CA Standards and Followers'!$A$14:$A$73,0))=1,INDEX('CA Standards and Followers'!$G$14:$G$73,MATCH($C23,'CA Standards and Followers'!$A$14:$A$73,0))&lt;=J$1),INDEX('CA Standards and Followers'!$3:$3,MATCH(J$1,'CA Standards and Followers'!$1:$1,0)),IF(AND(INDEX('CA Standards and Followers'!$C$14:$C$73,MATCH($C23,'CA Standards and Followers'!$A$14:$A$73,0))=1,INDEX('CA Standards and Followers'!$F$14:$F$73,MATCH($C23,'CA Standards and Followers'!$A$14:$A$73,0))&lt;=J$1),INDEX('CA Standards and Followers'!$2:$2,MATCH(J$1,'CA Standards and Followers'!$1:$1,0)),0))</f>
        <v>0.35</v>
      </c>
      <c r="K23">
        <f>IF('CA Standards and Followers'!$B35=1,MAX('NDC Standards'!B$12,IF(AND(INDEX('CA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</f>
        <v>0.43</v>
      </c>
      <c r="L23">
        <f>IF('CA Standards and Followers'!$B35=1,MAX('NDC Standards'!C$12,IF(AND(INDEX('CA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</f>
        <v>0.51</v>
      </c>
      <c r="M23">
        <f>IF('CA Standards and Followers'!$B35=1,MAX('NDC Standards'!D$12,IF(AND(INDEX('CA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</f>
        <v>0.59</v>
      </c>
      <c r="N23">
        <f>IF('CA Standards and Followers'!$B35=1,MAX('NDC Standards'!E$12,IF(AND(INDEX('CA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</f>
        <v>0.68</v>
      </c>
      <c r="O23">
        <f>IF('CA Standards and Followers'!$B35=1,MAX('NDC Standards'!F$12,IF(AND(INDEX('CA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</f>
        <v>0.76</v>
      </c>
      <c r="P23">
        <f>IF('CA Standards and Followers'!$B35=1,MAX('NDC Standards'!G$12,IF(AND(INDEX('CA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</f>
        <v>0.82</v>
      </c>
      <c r="Q23">
        <f>IF('CA Standards and Followers'!$B35=1,MAX('NDC Standards'!H$12,IF(AND(INDEX('CA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</f>
        <v>0.88</v>
      </c>
      <c r="R23">
        <f>IF('CA Standards and Followers'!$B35=1,MAX('NDC Standards'!I$12,IF(AND(INDEX('CA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</f>
        <v>0.94</v>
      </c>
      <c r="S23">
        <f>IF('CA Standards and Followers'!$B35=1,MAX('NDC Standards'!J$12,IF(AND(INDEX('CA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</f>
        <v>1</v>
      </c>
      <c r="T23">
        <f>IF('CA Standards and Followers'!$B35=1,MAX('NDC Standards'!K$12,IF(AND(INDEX('CA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</f>
        <v>1</v>
      </c>
      <c r="U23">
        <f>IF('CA Standards and Followers'!$B35=1,MAX('NDC Standards'!L$12,IF(AND(INDEX('CA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</f>
        <v>1</v>
      </c>
      <c r="V23">
        <f>IF('CA Standards and Followers'!$B35=1,MAX('NDC Standards'!M$12,IF(AND(INDEX('CA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</f>
        <v>1</v>
      </c>
      <c r="W23">
        <f>IF('CA Standards and Followers'!$B35=1,MAX('NDC Standards'!N$12,IF(AND(INDEX('CA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</f>
        <v>1</v>
      </c>
      <c r="X23">
        <f>IF('CA Standards and Followers'!$B35=1,MAX('NDC Standards'!O$12,IF(AND(INDEX('CA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</f>
        <v>1</v>
      </c>
      <c r="Y23">
        <f>IF('CA Standards and Followers'!$B35=1,MAX('NDC Standards'!P$12,IF(AND(INDEX('CA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</f>
        <v>1</v>
      </c>
      <c r="Z23">
        <f>IF('CA Standards and Followers'!$B35=1,MAX('NDC Standards'!Q$12,IF(AND(INDEX('CA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</f>
        <v>1</v>
      </c>
      <c r="AA23">
        <f>IF('CA Standards and Followers'!$B35=1,MAX('NDC Standards'!R$12,IF(AND(INDEX('CA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</f>
        <v>1</v>
      </c>
      <c r="AB23">
        <f>IF('CA Standards and Followers'!$B35=1,MAX('NDC Standards'!S$12,IF(AND(INDEX('CA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</f>
        <v>1</v>
      </c>
      <c r="AC23">
        <f>IF('CA Standards and Followers'!$B35=1,MAX('NDC Standards'!T$12,IF(AND(INDEX('CA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</f>
        <v>1</v>
      </c>
      <c r="AD23">
        <f>IF('CA Standards and Followers'!$B35=1,MAX('NDC Standards'!U$12,IF(AND(INDEX('CA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</f>
        <v>1</v>
      </c>
      <c r="AE23">
        <f>IF('CA Standards and Followers'!$B35=1,MAX('NDC Standards'!V$12,IF(AND(INDEX('CA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</f>
        <v>1</v>
      </c>
      <c r="AF23">
        <f>IF('CA Standards and Followers'!$B35=1,MAX('NDC Standards'!W$12,IF(AND(INDEX('CA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</f>
        <v>1</v>
      </c>
      <c r="AG23">
        <f>IF('CA Standards and Followers'!$B35=1,MAX('NDC Standards'!X$12,IF(AND(INDEX('CA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</f>
        <v>1</v>
      </c>
      <c r="AH23">
        <f>IF('CA Standards and Followers'!$B35=1,MAX('NDC Standards'!Y$12,IF(AND(INDEX('CA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</f>
        <v>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IF(AND(INDEX('CA Standards and Followers'!$D$14:$D$73,MATCH($C24,'CA Standards and Followers'!$A$14:$A$73,0))=1,INDEX('CA Standards and Followers'!$G$14:$G$73,MATCH($C24,'CA Standards and Followers'!$A$14:$A$73,0))&lt;=D$1),INDEX('CA Standards and Followers'!$3:$3,MATCH(D$1,'CA Standards and Followers'!$1:$1,0)),IF(AND(INDEX('CA Standards and Followers'!$C$14:$C$73,MATCH($C24,'CA Standards and Followers'!$A$14:$A$73,0))=1,INDEX('CA Standards and Followers'!$F$14:$F$73,MATCH($C24,'CA Standards and Followers'!$A$14:$A$73,0))&lt;=D$1),INDEX('CA Standards and Followers'!$2:$2,MATCH(D$1,'CA Standards and Followers'!$1:$1,0)),0))</f>
        <v>0</v>
      </c>
      <c r="E24">
        <f>IF(AND(INDEX('CA Standards and Followers'!$D$14:$D$73,MATCH($C24,'CA Standards and Followers'!$A$14:$A$73,0))=1,INDEX('CA Standards and Followers'!$G$14:$G$73,MATCH($C24,'CA Standards and Followers'!$A$14:$A$73,0))&lt;=E$1),INDEX('CA Standards and Followers'!$3:$3,MATCH(E$1,'CA Standards and Followers'!$1:$1,0)),IF(AND(INDEX('CA Standards and Followers'!$C$14:$C$73,MATCH($C24,'CA Standards and Followers'!$A$14:$A$73,0))=1,INDEX('CA Standards and Followers'!$F$14:$F$73,MATCH($C24,'CA Standards and Followers'!$A$14:$A$73,0))&lt;=E$1),INDEX('CA Standards and Followers'!$2:$2,MATCH(E$1,'CA Standards and Followers'!$1:$1,0)),0))</f>
        <v>0</v>
      </c>
      <c r="F24">
        <f>IF(AND(INDEX('CA Standards and Followers'!$D$14:$D$73,MATCH($C24,'CA Standards and Followers'!$A$14:$A$73,0))=1,INDEX('CA Standards and Followers'!$G$14:$G$73,MATCH($C24,'CA Standards and Followers'!$A$14:$A$73,0))&lt;=F$1),INDEX('CA Standards and Followers'!$3:$3,MATCH(F$1,'CA Standards and Followers'!$1:$1,0)),IF(AND(INDEX('CA Standards and Followers'!$C$14:$C$73,MATCH($C24,'CA Standards and Followers'!$A$14:$A$73,0))=1,INDEX('CA Standards and Followers'!$F$14:$F$73,MATCH($C24,'CA Standards and Followers'!$A$14:$A$73,0))&lt;=F$1),INDEX('CA Standards and Followers'!$2:$2,MATCH(F$1,'CA Standards and Followers'!$1:$1,0)),0))</f>
        <v>0</v>
      </c>
      <c r="G24">
        <f>IF(AND(INDEX('CA Standards and Followers'!$D$14:$D$73,MATCH($C24,'CA Standards and Followers'!$A$14:$A$73,0))=1,INDEX('CA Standards and Followers'!$G$14:$G$73,MATCH($C24,'CA Standards and Followers'!$A$14:$A$73,0))&lt;=G$1),INDEX('CA Standards and Followers'!$3:$3,MATCH(G$1,'CA Standards and Followers'!$1:$1,0)),IF(AND(INDEX('CA Standards and Followers'!$C$14:$C$73,MATCH($C24,'CA Standards and Followers'!$A$14:$A$73,0))=1,INDEX('CA Standards and Followers'!$F$14:$F$73,MATCH($C24,'CA Standards and Followers'!$A$14:$A$73,0))&lt;=G$1),INDEX('CA Standards and Followers'!$2:$2,MATCH(G$1,'CA Standards and Followers'!$1:$1,0)),0))</f>
        <v>0</v>
      </c>
      <c r="H24">
        <f>IF(AND(INDEX('CA Standards and Followers'!$D$14:$D$73,MATCH($C24,'CA Standards and Followers'!$A$14:$A$73,0))=1,INDEX('CA Standards and Followers'!$G$14:$G$73,MATCH($C24,'CA Standards and Followers'!$A$14:$A$73,0))&lt;=H$1),INDEX('CA Standards and Followers'!$3:$3,MATCH(H$1,'CA Standards and Followers'!$1:$1,0)),IF(AND(INDEX('CA Standards and Followers'!$C$14:$C$73,MATCH($C24,'CA Standards and Followers'!$A$14:$A$73,0))=1,INDEX('CA Standards and Followers'!$F$14:$F$73,MATCH($C24,'CA Standards and Followers'!$A$14:$A$73,0))&lt;=H$1),INDEX('CA Standards and Followers'!$2:$2,MATCH(H$1,'CA Standards and Followers'!$1:$1,0)),0))</f>
        <v>0</v>
      </c>
      <c r="I24">
        <f>IF(AND(INDEX('CA Standards and Followers'!$D$14:$D$73,MATCH($C24,'CA Standards and Followers'!$A$14:$A$73,0))=1,INDEX('CA Standards and Followers'!$G$14:$G$73,MATCH($C24,'CA Standards and Followers'!$A$14:$A$73,0))&lt;=I$1),INDEX('CA Standards and Followers'!$3:$3,MATCH(I$1,'CA Standards and Followers'!$1:$1,0)),IF(AND(INDEX('CA Standards and Followers'!$C$14:$C$73,MATCH($C24,'CA Standards and Followers'!$A$14:$A$73,0))=1,INDEX('CA Standards and Followers'!$F$14:$F$73,MATCH($C24,'CA Standards and Followers'!$A$14:$A$73,0))&lt;=I$1),INDEX('CA Standards and Followers'!$2:$2,MATCH(I$1,'CA Standards and Followers'!$1:$1,0)),0))</f>
        <v>0</v>
      </c>
      <c r="J24">
        <f>IF(AND(INDEX('CA Standards and Followers'!$D$14:$D$73,MATCH($C24,'CA Standards and Followers'!$A$14:$A$73,0))=1,INDEX('CA Standards and Followers'!$G$14:$G$73,MATCH($C24,'CA Standards and Followers'!$A$14:$A$73,0))&lt;=J$1),INDEX('CA Standards and Followers'!$3:$3,MATCH(J$1,'CA Standards and Followers'!$1:$1,0)),IF(AND(INDEX('CA Standards and Followers'!$C$14:$C$73,MATCH($C24,'CA Standards and Followers'!$A$14:$A$73,0))=1,INDEX('CA Standards and Followers'!$F$14:$F$73,MATCH($C24,'CA Standards and Followers'!$A$14:$A$73,0))&lt;=J$1),INDEX('CA Standards and Followers'!$2:$2,MATCH(J$1,'CA Standards and Followers'!$1:$1,0)),0))</f>
        <v>0</v>
      </c>
      <c r="K24">
        <f>IF('CA Standards and Followers'!$B36=1,MAX('NDC Standards'!B$12,IF(AND(INDEX('CA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</f>
        <v>0</v>
      </c>
      <c r="L24">
        <f>IF('CA Standards and Followers'!$B36=1,MAX('NDC Standards'!C$12,IF(AND(INDEX('CA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</f>
        <v>0</v>
      </c>
      <c r="M24">
        <f>IF('CA Standards and Followers'!$B36=1,MAX('NDC Standards'!D$12,IF(AND(INDEX('CA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</f>
        <v>0</v>
      </c>
      <c r="N24">
        <f>IF('CA Standards and Followers'!$B36=1,MAX('NDC Standards'!E$12,IF(AND(INDEX('CA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</f>
        <v>0</v>
      </c>
      <c r="O24">
        <f>IF('CA Standards and Followers'!$B36=1,MAX('NDC Standards'!F$12,IF(AND(INDEX('CA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</f>
        <v>0</v>
      </c>
      <c r="P24">
        <f>IF('CA Standards and Followers'!$B36=1,MAX('NDC Standards'!G$12,IF(AND(INDEX('CA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</f>
        <v>0</v>
      </c>
      <c r="Q24">
        <f>IF('CA Standards and Followers'!$B36=1,MAX('NDC Standards'!H$12,IF(AND(INDEX('CA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</f>
        <v>0</v>
      </c>
      <c r="R24">
        <f>IF('CA Standards and Followers'!$B36=1,MAX('NDC Standards'!I$12,IF(AND(INDEX('CA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</f>
        <v>0</v>
      </c>
      <c r="S24">
        <f>IF('CA Standards and Followers'!$B36=1,MAX('NDC Standards'!J$12,IF(AND(INDEX('CA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</f>
        <v>0</v>
      </c>
      <c r="T24">
        <f>IF('CA Standards and Followers'!$B36=1,MAX('NDC Standards'!K$12,IF(AND(INDEX('CA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</f>
        <v>0</v>
      </c>
      <c r="U24">
        <f>IF('CA Standards and Followers'!$B36=1,MAX('NDC Standards'!L$12,IF(AND(INDEX('CA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</f>
        <v>0</v>
      </c>
      <c r="V24">
        <f>IF('CA Standards and Followers'!$B36=1,MAX('NDC Standards'!M$12,IF(AND(INDEX('CA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</f>
        <v>0</v>
      </c>
      <c r="W24">
        <f>IF('CA Standards and Followers'!$B36=1,MAX('NDC Standards'!N$12,IF(AND(INDEX('CA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</f>
        <v>0</v>
      </c>
      <c r="X24">
        <f>IF('CA Standards and Followers'!$B36=1,MAX('NDC Standards'!O$12,IF(AND(INDEX('CA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</f>
        <v>0</v>
      </c>
      <c r="Y24">
        <f>IF('CA Standards and Followers'!$B36=1,MAX('NDC Standards'!P$12,IF(AND(INDEX('CA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</f>
        <v>0</v>
      </c>
      <c r="Z24">
        <f>IF('CA Standards and Followers'!$B36=1,MAX('NDC Standards'!Q$12,IF(AND(INDEX('CA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</f>
        <v>0</v>
      </c>
      <c r="AA24">
        <f>IF('CA Standards and Followers'!$B36=1,MAX('NDC Standards'!R$12,IF(AND(INDEX('CA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</f>
        <v>0</v>
      </c>
      <c r="AB24">
        <f>IF('CA Standards and Followers'!$B36=1,MAX('NDC Standards'!S$12,IF(AND(INDEX('CA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</f>
        <v>0</v>
      </c>
      <c r="AC24">
        <f>IF('CA Standards and Followers'!$B36=1,MAX('NDC Standards'!T$12,IF(AND(INDEX('CA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</f>
        <v>0</v>
      </c>
      <c r="AD24">
        <f>IF('CA Standards and Followers'!$B36=1,MAX('NDC Standards'!U$12,IF(AND(INDEX('CA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</f>
        <v>0</v>
      </c>
      <c r="AE24">
        <f>IF('CA Standards and Followers'!$B36=1,MAX('NDC Standards'!V$12,IF(AND(INDEX('CA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</f>
        <v>0</v>
      </c>
      <c r="AF24">
        <f>IF('CA Standards and Followers'!$B36=1,MAX('NDC Standards'!W$12,IF(AND(INDEX('CA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</f>
        <v>0</v>
      </c>
      <c r="AG24">
        <f>IF('CA Standards and Followers'!$B36=1,MAX('NDC Standards'!X$12,IF(AND(INDEX('CA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</f>
        <v>0</v>
      </c>
      <c r="AH24">
        <f>IF('CA Standards and Followers'!$B36=1,MAX('NDC Standards'!Y$12,IF(AND(INDEX('CA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IF(AND(INDEX('CA Standards and Followers'!$D$14:$D$73,MATCH($C25,'CA Standards and Followers'!$A$14:$A$73,0))=1,INDEX('CA Standards and Followers'!$G$14:$G$73,MATCH($C25,'CA Standards and Followers'!$A$14:$A$73,0))&lt;=D$1),INDEX('CA Standards and Followers'!$3:$3,MATCH(D$1,'CA Standards and Followers'!$1:$1,0)),IF(AND(INDEX('CA Standards and Followers'!$C$14:$C$73,MATCH($C25,'CA Standards and Followers'!$A$14:$A$73,0))=1,INDEX('CA Standards and Followers'!$F$14:$F$73,MATCH($C25,'CA Standards and Followers'!$A$14:$A$73,0))&lt;=D$1),INDEX('CA Standards and Followers'!$2:$2,MATCH(D$1,'CA Standards and Followers'!$1:$1,0)),0))</f>
        <v>0</v>
      </c>
      <c r="E25">
        <f>IF(AND(INDEX('CA Standards and Followers'!$D$14:$D$73,MATCH($C25,'CA Standards and Followers'!$A$14:$A$73,0))=1,INDEX('CA Standards and Followers'!$G$14:$G$73,MATCH($C25,'CA Standards and Followers'!$A$14:$A$73,0))&lt;=E$1),INDEX('CA Standards and Followers'!$3:$3,MATCH(E$1,'CA Standards and Followers'!$1:$1,0)),IF(AND(INDEX('CA Standards and Followers'!$C$14:$C$73,MATCH($C25,'CA Standards and Followers'!$A$14:$A$73,0))=1,INDEX('CA Standards and Followers'!$F$14:$F$73,MATCH($C25,'CA Standards and Followers'!$A$14:$A$73,0))&lt;=E$1),INDEX('CA Standards and Followers'!$2:$2,MATCH(E$1,'CA Standards and Followers'!$1:$1,0)),0))</f>
        <v>0</v>
      </c>
      <c r="F25">
        <f>IF(AND(INDEX('CA Standards and Followers'!$D$14:$D$73,MATCH($C25,'CA Standards and Followers'!$A$14:$A$73,0))=1,INDEX('CA Standards and Followers'!$G$14:$G$73,MATCH($C25,'CA Standards and Followers'!$A$14:$A$73,0))&lt;=F$1),INDEX('CA Standards and Followers'!$3:$3,MATCH(F$1,'CA Standards and Followers'!$1:$1,0)),IF(AND(INDEX('CA Standards and Followers'!$C$14:$C$73,MATCH($C25,'CA Standards and Followers'!$A$14:$A$73,0))=1,INDEX('CA Standards and Followers'!$F$14:$F$73,MATCH($C25,'CA Standards and Followers'!$A$14:$A$73,0))&lt;=F$1),INDEX('CA Standards and Followers'!$2:$2,MATCH(F$1,'CA Standards and Followers'!$1:$1,0)),0))</f>
        <v>0</v>
      </c>
      <c r="G25">
        <f>IF(AND(INDEX('CA Standards and Followers'!$D$14:$D$73,MATCH($C25,'CA Standards and Followers'!$A$14:$A$73,0))=1,INDEX('CA Standards and Followers'!$G$14:$G$73,MATCH($C25,'CA Standards and Followers'!$A$14:$A$73,0))&lt;=G$1),INDEX('CA Standards and Followers'!$3:$3,MATCH(G$1,'CA Standards and Followers'!$1:$1,0)),IF(AND(INDEX('CA Standards and Followers'!$C$14:$C$73,MATCH($C25,'CA Standards and Followers'!$A$14:$A$73,0))=1,INDEX('CA Standards and Followers'!$F$14:$F$73,MATCH($C25,'CA Standards and Followers'!$A$14:$A$73,0))&lt;=G$1),INDEX('CA Standards and Followers'!$2:$2,MATCH(G$1,'CA Standards and Followers'!$1:$1,0)),0))</f>
        <v>0</v>
      </c>
      <c r="H25">
        <f>IF(AND(INDEX('CA Standards and Followers'!$D$14:$D$73,MATCH($C25,'CA Standards and Followers'!$A$14:$A$73,0))=1,INDEX('CA Standards and Followers'!$G$14:$G$73,MATCH($C25,'CA Standards and Followers'!$A$14:$A$73,0))&lt;=H$1),INDEX('CA Standards and Followers'!$3:$3,MATCH(H$1,'CA Standards and Followers'!$1:$1,0)),IF(AND(INDEX('CA Standards and Followers'!$C$14:$C$73,MATCH($C25,'CA Standards and Followers'!$A$14:$A$73,0))=1,INDEX('CA Standards and Followers'!$F$14:$F$73,MATCH($C25,'CA Standards and Followers'!$A$14:$A$73,0))&lt;=H$1),INDEX('CA Standards and Followers'!$2:$2,MATCH(H$1,'CA Standards and Followers'!$1:$1,0)),0))</f>
        <v>0</v>
      </c>
      <c r="I25">
        <f>IF(AND(INDEX('CA Standards and Followers'!$D$14:$D$73,MATCH($C25,'CA Standards and Followers'!$A$14:$A$73,0))=1,INDEX('CA Standards and Followers'!$G$14:$G$73,MATCH($C25,'CA Standards and Followers'!$A$14:$A$73,0))&lt;=I$1),INDEX('CA Standards and Followers'!$3:$3,MATCH(I$1,'CA Standards and Followers'!$1:$1,0)),IF(AND(INDEX('CA Standards and Followers'!$C$14:$C$73,MATCH($C25,'CA Standards and Followers'!$A$14:$A$73,0))=1,INDEX('CA Standards and Followers'!$F$14:$F$73,MATCH($C25,'CA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Followers'!$D$14:$D$73,MATCH($C25,'CA Standards and Followers'!$A$14:$A$73,0))=1,INDEX('CA Standards and Followers'!$G$14:$G$73,MATCH($C25,'CA Standards and Followers'!$A$14:$A$73,0))&lt;=J$1),INDEX('CA Standards and Followers'!$3:$3,MATCH(J$1,'CA Standards and Followers'!$1:$1,0)),IF(AND(INDEX('CA Standards and Followers'!$C$14:$C$73,MATCH($C25,'CA Standards and Followers'!$A$14:$A$73,0))=1,INDEX('CA Standards and Followers'!$F$14:$F$73,MATCH($C25,'CA Standards and Followers'!$A$14:$A$73,0))&lt;=J$1),INDEX('CA Standards and Followers'!$2:$2,MATCH(J$1,'CA Standards and Followers'!$1:$1,0)),0))</f>
        <v>0.22</v>
      </c>
      <c r="K25">
        <f>IF('CA Standards and Followers'!$B37=1,MAX('NDC Standards'!B$12,IF(AND(INDEX('CA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</f>
        <v>0.22</v>
      </c>
      <c r="L25">
        <f>IF('CA Standards and Followers'!$B37=1,MAX('NDC Standards'!C$12,IF(AND(INDEX('CA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</f>
        <v>0.22</v>
      </c>
      <c r="M25">
        <f>IF('CA Standards and Followers'!$B37=1,MAX('NDC Standards'!D$12,IF(AND(INDEX('CA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</f>
        <v>0.22</v>
      </c>
      <c r="N25">
        <f>IF('CA Standards and Followers'!$B37=1,MAX('NDC Standards'!E$12,IF(AND(INDEX('CA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</f>
        <v>0.22</v>
      </c>
      <c r="O25">
        <f>IF('CA Standards and Followers'!$B37=1,MAX('NDC Standards'!F$12,IF(AND(INDEX('CA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</f>
        <v>0.22</v>
      </c>
      <c r="P25">
        <f>IF('CA Standards and Followers'!$B37=1,MAX('NDC Standards'!G$12,IF(AND(INDEX('CA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</f>
        <v>0.22</v>
      </c>
      <c r="Q25">
        <f>IF('CA Standards and Followers'!$B37=1,MAX('NDC Standards'!H$12,IF(AND(INDEX('CA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</f>
        <v>0.22</v>
      </c>
      <c r="R25">
        <f>IF('CA Standards and Followers'!$B37=1,MAX('NDC Standards'!I$12,IF(AND(INDEX('CA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</f>
        <v>0.22</v>
      </c>
      <c r="S25">
        <f>IF('CA Standards and Followers'!$B37=1,MAX('NDC Standards'!J$12,IF(AND(INDEX('CA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</f>
        <v>0.22</v>
      </c>
      <c r="T25">
        <f>IF('CA Standards and Followers'!$B37=1,MAX('NDC Standards'!K$12,IF(AND(INDEX('CA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</f>
        <v>0.22</v>
      </c>
      <c r="U25">
        <f>IF('CA Standards and Followers'!$B37=1,MAX('NDC Standards'!L$12,IF(AND(INDEX('CA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</f>
        <v>0.22</v>
      </c>
      <c r="V25">
        <f>IF('CA Standards and Followers'!$B37=1,MAX('NDC Standards'!M$12,IF(AND(INDEX('CA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</f>
        <v>0.22</v>
      </c>
      <c r="W25">
        <f>IF('CA Standards and Followers'!$B37=1,MAX('NDC Standards'!N$12,IF(AND(INDEX('CA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</f>
        <v>0.22</v>
      </c>
      <c r="X25">
        <f>IF('CA Standards and Followers'!$B37=1,MAX('NDC Standards'!O$12,IF(AND(INDEX('CA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</f>
        <v>0.22</v>
      </c>
      <c r="Y25">
        <f>IF('CA Standards and Followers'!$B37=1,MAX('NDC Standards'!P$12,IF(AND(INDEX('CA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</f>
        <v>0.22</v>
      </c>
      <c r="Z25">
        <f>IF('CA Standards and Followers'!$B37=1,MAX('NDC Standards'!Q$12,IF(AND(INDEX('CA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</f>
        <v>0.22</v>
      </c>
      <c r="AA25">
        <f>IF('CA Standards and Followers'!$B37=1,MAX('NDC Standards'!R$12,IF(AND(INDEX('CA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</f>
        <v>0.22</v>
      </c>
      <c r="AB25">
        <f>IF('CA Standards and Followers'!$B37=1,MAX('NDC Standards'!S$12,IF(AND(INDEX('CA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</f>
        <v>0.22</v>
      </c>
      <c r="AC25">
        <f>IF('CA Standards and Followers'!$B37=1,MAX('NDC Standards'!T$12,IF(AND(INDEX('CA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</f>
        <v>0.22</v>
      </c>
      <c r="AD25">
        <f>IF('CA Standards and Followers'!$B37=1,MAX('NDC Standards'!U$12,IF(AND(INDEX('CA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</f>
        <v>0.22</v>
      </c>
      <c r="AE25">
        <f>IF('CA Standards and Followers'!$B37=1,MAX('NDC Standards'!V$12,IF(AND(INDEX('CA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</f>
        <v>0.22</v>
      </c>
      <c r="AF25">
        <f>IF('CA Standards and Followers'!$B37=1,MAX('NDC Standards'!W$12,IF(AND(INDEX('CA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</f>
        <v>0.22</v>
      </c>
      <c r="AG25">
        <f>IF('CA Standards and Followers'!$B37=1,MAX('NDC Standards'!X$12,IF(AND(INDEX('CA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</f>
        <v>0.22</v>
      </c>
      <c r="AH25">
        <f>IF('CA Standards and Followers'!$B37=1,MAX('NDC Standards'!Y$12,IF(AND(INDEX('CA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</f>
        <v>0.22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IF(AND(INDEX('CA Standards and Followers'!$D$14:$D$73,MATCH($C26,'CA Standards and Followers'!$A$14:$A$73,0))=1,INDEX('CA Standards and Followers'!$G$14:$G$73,MATCH($C26,'CA Standards and Followers'!$A$14:$A$73,0))&lt;=D$1),INDEX('CA Standards and Followers'!$3:$3,MATCH(D$1,'CA Standards and Followers'!$1:$1,0)),IF(AND(INDEX('CA Standards and Followers'!$C$14:$C$73,MATCH($C26,'CA Standards and Followers'!$A$14:$A$73,0))=1,INDEX('CA Standards and Followers'!$F$14:$F$73,MATCH($C26,'CA Standards and Followers'!$A$14:$A$73,0))&lt;=D$1),INDEX('CA Standards and Followers'!$2:$2,MATCH(D$1,'CA Standards and Followers'!$1:$1,0)),0))</f>
        <v>0</v>
      </c>
      <c r="E26">
        <f>IF(AND(INDEX('CA Standards and Followers'!$D$14:$D$73,MATCH($C26,'CA Standards and Followers'!$A$14:$A$73,0))=1,INDEX('CA Standards and Followers'!$G$14:$G$73,MATCH($C26,'CA Standards and Followers'!$A$14:$A$73,0))&lt;=E$1),INDEX('CA Standards and Followers'!$3:$3,MATCH(E$1,'CA Standards and Followers'!$1:$1,0)),IF(AND(INDEX('CA Standards and Followers'!$C$14:$C$73,MATCH($C26,'CA Standards and Followers'!$A$14:$A$73,0))=1,INDEX('CA Standards and Followers'!$F$14:$F$73,MATCH($C26,'CA Standards and Followers'!$A$14:$A$73,0))&lt;=E$1),INDEX('CA Standards and Followers'!$2:$2,MATCH(E$1,'CA Standards and Followers'!$1:$1,0)),0))</f>
        <v>0</v>
      </c>
      <c r="F26">
        <f>IF(AND(INDEX('CA Standards and Followers'!$D$14:$D$73,MATCH($C26,'CA Standards and Followers'!$A$14:$A$73,0))=1,INDEX('CA Standards and Followers'!$G$14:$G$73,MATCH($C26,'CA Standards and Followers'!$A$14:$A$73,0))&lt;=F$1),INDEX('CA Standards and Followers'!$3:$3,MATCH(F$1,'CA Standards and Followers'!$1:$1,0)),IF(AND(INDEX('CA Standards and Followers'!$C$14:$C$73,MATCH($C26,'CA Standards and Followers'!$A$14:$A$73,0))=1,INDEX('CA Standards and Followers'!$F$14:$F$73,MATCH($C26,'CA Standards and Followers'!$A$14:$A$73,0))&lt;=F$1),INDEX('CA Standards and Followers'!$2:$2,MATCH(F$1,'CA Standards and Followers'!$1:$1,0)),0))</f>
        <v>0</v>
      </c>
      <c r="G26">
        <f>IF(AND(INDEX('CA Standards and Followers'!$D$14:$D$73,MATCH($C26,'CA Standards and Followers'!$A$14:$A$73,0))=1,INDEX('CA Standards and Followers'!$G$14:$G$73,MATCH($C26,'CA Standards and Followers'!$A$14:$A$73,0))&lt;=G$1),INDEX('CA Standards and Followers'!$3:$3,MATCH(G$1,'CA Standards and Followers'!$1:$1,0)),IF(AND(INDEX('CA Standards and Followers'!$C$14:$C$73,MATCH($C26,'CA Standards and Followers'!$A$14:$A$73,0))=1,INDEX('CA Standards and Followers'!$F$14:$F$73,MATCH($C26,'CA Standards and Followers'!$A$14:$A$73,0))&lt;=G$1),INDEX('CA Standards and Followers'!$2:$2,MATCH(G$1,'CA Standards and Followers'!$1:$1,0)),0))</f>
        <v>0</v>
      </c>
      <c r="H26">
        <f>IF(AND(INDEX('CA Standards and Followers'!$D$14:$D$73,MATCH($C26,'CA Standards and Followers'!$A$14:$A$73,0))=1,INDEX('CA Standards and Followers'!$G$14:$G$73,MATCH($C26,'CA Standards and Followers'!$A$14:$A$73,0))&lt;=H$1),INDEX('CA Standards and Followers'!$3:$3,MATCH(H$1,'CA Standards and Followers'!$1:$1,0)),IF(AND(INDEX('CA Standards and Followers'!$C$14:$C$73,MATCH($C26,'CA Standards and Followers'!$A$14:$A$73,0))=1,INDEX('CA Standards and Followers'!$F$14:$F$73,MATCH($C26,'CA Standards and Followers'!$A$14:$A$73,0))&lt;=H$1),INDEX('CA Standards and Followers'!$2:$2,MATCH(H$1,'CA Standards and Followers'!$1:$1,0)),0))</f>
        <v>0</v>
      </c>
      <c r="I26">
        <f>IF(AND(INDEX('CA Standards and Followers'!$D$14:$D$73,MATCH($C26,'CA Standards and Followers'!$A$14:$A$73,0))=1,INDEX('CA Standards and Followers'!$G$14:$G$73,MATCH($C26,'CA Standards and Followers'!$A$14:$A$73,0))&lt;=I$1),INDEX('CA Standards and Followers'!$3:$3,MATCH(I$1,'CA Standards and Followers'!$1:$1,0)),IF(AND(INDEX('CA Standards and Followers'!$C$14:$C$73,MATCH($C26,'CA Standards and Followers'!$A$14:$A$73,0))=1,INDEX('CA Standards and Followers'!$F$14:$F$73,MATCH($C26,'CA Standards and Followers'!$A$14:$A$73,0))&lt;=I$1),INDEX('CA Standards and Followers'!$2:$2,MATCH(I$1,'CA Standards and Followers'!$1:$1,0)),0))</f>
        <v>0</v>
      </c>
      <c r="J26">
        <f>IF(AND(INDEX('CA Standards and Followers'!$D$14:$D$73,MATCH($C26,'CA Standards and Followers'!$A$14:$A$73,0))=1,INDEX('CA Standards and Followers'!$G$14:$G$73,MATCH($C26,'CA Standards and Followers'!$A$14:$A$73,0))&lt;=J$1),INDEX('CA Standards and Followers'!$3:$3,MATCH(J$1,'CA Standards and Followers'!$1:$1,0)),IF(AND(INDEX('CA Standards and Followers'!$C$14:$C$73,MATCH($C26,'CA Standards and Followers'!$A$14:$A$73,0))=1,INDEX('CA Standards and Followers'!$F$14:$F$73,MATCH($C26,'CA Standards and Followers'!$A$14:$A$73,0))&lt;=J$1),INDEX('CA Standards and Followers'!$2:$2,MATCH(J$1,'CA Standards and Followers'!$1:$1,0)),0))</f>
        <v>0</v>
      </c>
      <c r="K26">
        <f>IF('CA Standards and Followers'!$B38=1,MAX('NDC Standards'!B$12,IF(AND(INDEX('CA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</f>
        <v>0</v>
      </c>
      <c r="L26">
        <f>IF('CA Standards and Followers'!$B38=1,MAX('NDC Standards'!C$12,IF(AND(INDEX('CA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</f>
        <v>0</v>
      </c>
      <c r="M26">
        <f>IF('CA Standards and Followers'!$B38=1,MAX('NDC Standards'!D$12,IF(AND(INDEX('CA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</f>
        <v>0</v>
      </c>
      <c r="N26">
        <f>IF('CA Standards and Followers'!$B38=1,MAX('NDC Standards'!E$12,IF(AND(INDEX('CA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</f>
        <v>0</v>
      </c>
      <c r="O26">
        <f>IF('CA Standards and Followers'!$B38=1,MAX('NDC Standards'!F$12,IF(AND(INDEX('CA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</f>
        <v>0</v>
      </c>
      <c r="P26">
        <f>IF('CA Standards and Followers'!$B38=1,MAX('NDC Standards'!G$12,IF(AND(INDEX('CA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</f>
        <v>0</v>
      </c>
      <c r="Q26">
        <f>IF('CA Standards and Followers'!$B38=1,MAX('NDC Standards'!H$12,IF(AND(INDEX('CA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</f>
        <v>0</v>
      </c>
      <c r="R26">
        <f>IF('CA Standards and Followers'!$B38=1,MAX('NDC Standards'!I$12,IF(AND(INDEX('CA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</f>
        <v>0</v>
      </c>
      <c r="S26">
        <f>IF('CA Standards and Followers'!$B38=1,MAX('NDC Standards'!J$12,IF(AND(INDEX('CA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</f>
        <v>0</v>
      </c>
      <c r="T26">
        <f>IF('CA Standards and Followers'!$B38=1,MAX('NDC Standards'!K$12,IF(AND(INDEX('CA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</f>
        <v>0</v>
      </c>
      <c r="U26">
        <f>IF('CA Standards and Followers'!$B38=1,MAX('NDC Standards'!L$12,IF(AND(INDEX('CA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</f>
        <v>0</v>
      </c>
      <c r="V26">
        <f>IF('CA Standards and Followers'!$B38=1,MAX('NDC Standards'!M$12,IF(AND(INDEX('CA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</f>
        <v>0</v>
      </c>
      <c r="W26">
        <f>IF('CA Standards and Followers'!$B38=1,MAX('NDC Standards'!N$12,IF(AND(INDEX('CA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</f>
        <v>0</v>
      </c>
      <c r="X26">
        <f>IF('CA Standards and Followers'!$B38=1,MAX('NDC Standards'!O$12,IF(AND(INDEX('CA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</f>
        <v>0</v>
      </c>
      <c r="Y26">
        <f>IF('CA Standards and Followers'!$B38=1,MAX('NDC Standards'!P$12,IF(AND(INDEX('CA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</f>
        <v>0</v>
      </c>
      <c r="Z26">
        <f>IF('CA Standards and Followers'!$B38=1,MAX('NDC Standards'!Q$12,IF(AND(INDEX('CA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</f>
        <v>0</v>
      </c>
      <c r="AA26">
        <f>IF('CA Standards and Followers'!$B38=1,MAX('NDC Standards'!R$12,IF(AND(INDEX('CA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</f>
        <v>0</v>
      </c>
      <c r="AB26">
        <f>IF('CA Standards and Followers'!$B38=1,MAX('NDC Standards'!S$12,IF(AND(INDEX('CA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</f>
        <v>0</v>
      </c>
      <c r="AC26">
        <f>IF('CA Standards and Followers'!$B38=1,MAX('NDC Standards'!T$12,IF(AND(INDEX('CA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</f>
        <v>0</v>
      </c>
      <c r="AD26">
        <f>IF('CA Standards and Followers'!$B38=1,MAX('NDC Standards'!U$12,IF(AND(INDEX('CA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</f>
        <v>0</v>
      </c>
      <c r="AE26">
        <f>IF('CA Standards and Followers'!$B38=1,MAX('NDC Standards'!V$12,IF(AND(INDEX('CA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</f>
        <v>0</v>
      </c>
      <c r="AF26">
        <f>IF('CA Standards and Followers'!$B38=1,MAX('NDC Standards'!W$12,IF(AND(INDEX('CA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</f>
        <v>0</v>
      </c>
      <c r="AG26">
        <f>IF('CA Standards and Followers'!$B38=1,MAX('NDC Standards'!X$12,IF(AND(INDEX('CA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</f>
        <v>0</v>
      </c>
      <c r="AH26">
        <f>IF('CA Standards and Followers'!$B38=1,MAX('NDC Standards'!Y$12,IF(AND(INDEX('CA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IF(AND(INDEX('CA Standards and Followers'!$D$14:$D$73,MATCH($C27,'CA Standards and Followers'!$A$14:$A$73,0))=1,INDEX('CA Standards and Followers'!$G$14:$G$73,MATCH($C27,'CA Standards and Followers'!$A$14:$A$73,0))&lt;=D$1),INDEX('CA Standards and Followers'!$3:$3,MATCH(D$1,'CA Standards and Followers'!$1:$1,0)),IF(AND(INDEX('CA Standards and Followers'!$C$14:$C$73,MATCH($C27,'CA Standards and Followers'!$A$14:$A$73,0))=1,INDEX('CA Standards and Followers'!$F$14:$F$73,MATCH($C27,'CA Standards and Followers'!$A$14:$A$73,0))&lt;=D$1),INDEX('CA Standards and Followers'!$2:$2,MATCH(D$1,'CA Standards and Followers'!$1:$1,0)),0))</f>
        <v>0</v>
      </c>
      <c r="E27">
        <f>IF(AND(INDEX('CA Standards and Followers'!$D$14:$D$73,MATCH($C27,'CA Standards and Followers'!$A$14:$A$73,0))=1,INDEX('CA Standards and Followers'!$G$14:$G$73,MATCH($C27,'CA Standards and Followers'!$A$14:$A$73,0))&lt;=E$1),INDEX('CA Standards and Followers'!$3:$3,MATCH(E$1,'CA Standards and Followers'!$1:$1,0)),IF(AND(INDEX('CA Standards and Followers'!$C$14:$C$73,MATCH($C27,'CA Standards and Followers'!$A$14:$A$73,0))=1,INDEX('CA Standards and Followers'!$F$14:$F$73,MATCH($C27,'CA Standards and Followers'!$A$14:$A$73,0))&lt;=E$1),INDEX('CA Standards and Followers'!$2:$2,MATCH(E$1,'CA Standards and Followers'!$1:$1,0)),0))</f>
        <v>0</v>
      </c>
      <c r="F27">
        <f>IF(AND(INDEX('CA Standards and Followers'!$D$14:$D$73,MATCH($C27,'CA Standards and Followers'!$A$14:$A$73,0))=1,INDEX('CA Standards and Followers'!$G$14:$G$73,MATCH($C27,'CA Standards and Followers'!$A$14:$A$73,0))&lt;=F$1),INDEX('CA Standards and Followers'!$3:$3,MATCH(F$1,'CA Standards and Followers'!$1:$1,0)),IF(AND(INDEX('CA Standards and Followers'!$C$14:$C$73,MATCH($C27,'CA Standards and Followers'!$A$14:$A$73,0))=1,INDEX('CA Standards and Followers'!$F$14:$F$73,MATCH($C27,'CA Standards and Followers'!$A$14:$A$73,0))&lt;=F$1),INDEX('CA Standards and Followers'!$2:$2,MATCH(F$1,'CA Standards and Followers'!$1:$1,0)),0))</f>
        <v>0</v>
      </c>
      <c r="G27">
        <f>IF(AND(INDEX('CA Standards and Followers'!$D$14:$D$73,MATCH($C27,'CA Standards and Followers'!$A$14:$A$73,0))=1,INDEX('CA Standards and Followers'!$G$14:$G$73,MATCH($C27,'CA Standards and Followers'!$A$14:$A$73,0))&lt;=G$1),INDEX('CA Standards and Followers'!$3:$3,MATCH(G$1,'CA Standards and Followers'!$1:$1,0)),IF(AND(INDEX('CA Standards and Followers'!$C$14:$C$73,MATCH($C27,'CA Standards and Followers'!$A$14:$A$73,0))=1,INDEX('CA Standards and Followers'!$F$14:$F$73,MATCH($C27,'CA Standards and Followers'!$A$14:$A$73,0))&lt;=G$1),INDEX('CA Standards and Followers'!$2:$2,MATCH(G$1,'CA Standards and Followers'!$1:$1,0)),0))</f>
        <v>0</v>
      </c>
      <c r="H27">
        <f>IF(AND(INDEX('CA Standards and Followers'!$D$14:$D$73,MATCH($C27,'CA Standards and Followers'!$A$14:$A$73,0))=1,INDEX('CA Standards and Followers'!$G$14:$G$73,MATCH($C27,'CA Standards and Followers'!$A$14:$A$73,0))&lt;=H$1),INDEX('CA Standards and Followers'!$3:$3,MATCH(H$1,'CA Standards and Followers'!$1:$1,0)),IF(AND(INDEX('CA Standards and Followers'!$C$14:$C$73,MATCH($C27,'CA Standards and Followers'!$A$14:$A$73,0))=1,INDEX('CA Standards and Followers'!$F$14:$F$73,MATCH($C27,'CA Standards and Followers'!$A$14:$A$73,0))&lt;=H$1),INDEX('CA Standards and Followers'!$2:$2,MATCH(H$1,'CA Standards and Followers'!$1:$1,0)),0))</f>
        <v>0</v>
      </c>
      <c r="I27">
        <f>IF(AND(INDEX('CA Standards and Followers'!$D$14:$D$73,MATCH($C27,'CA Standards and Followers'!$A$14:$A$73,0))=1,INDEX('CA Standards and Followers'!$G$14:$G$73,MATCH($C27,'CA Standards and Followers'!$A$14:$A$73,0))&lt;=I$1),INDEX('CA Standards and Followers'!$3:$3,MATCH(I$1,'CA Standards and Followers'!$1:$1,0)),IF(AND(INDEX('CA Standards and Followers'!$C$14:$C$73,MATCH($C27,'CA Standards and Followers'!$A$14:$A$73,0))=1,INDEX('CA Standards and Followers'!$F$14:$F$73,MATCH($C27,'CA Standards and Followers'!$A$14:$A$73,0))&lt;=I$1),INDEX('CA Standards and Followers'!$2:$2,MATCH(I$1,'CA Standards and Followers'!$1:$1,0)),0))</f>
        <v>0</v>
      </c>
      <c r="J27">
        <f>IF(AND(INDEX('CA Standards and Followers'!$D$14:$D$73,MATCH($C27,'CA Standards and Followers'!$A$14:$A$73,0))=1,INDEX('CA Standards and Followers'!$G$14:$G$73,MATCH($C27,'CA Standards and Followers'!$A$14:$A$73,0))&lt;=J$1),INDEX('CA Standards and Followers'!$3:$3,MATCH(J$1,'CA Standards and Followers'!$1:$1,0)),IF(AND(INDEX('CA Standards and Followers'!$C$14:$C$73,MATCH($C27,'CA Standards and Followers'!$A$14:$A$73,0))=1,INDEX('CA Standards and Followers'!$F$14:$F$73,MATCH($C27,'CA Standards and Followers'!$A$14:$A$73,0))&lt;=J$1),INDEX('CA Standards and Followers'!$2:$2,MATCH(J$1,'CA Standards and Followers'!$1:$1,0)),0))</f>
        <v>0</v>
      </c>
      <c r="K27">
        <f>IF('CA Standards and Followers'!$B39=1,MAX('NDC Standards'!B$12,IF(AND(INDEX('CA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</f>
        <v>0</v>
      </c>
      <c r="L27">
        <f>IF('CA Standards and Followers'!$B39=1,MAX('NDC Standards'!C$12,IF(AND(INDEX('CA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</f>
        <v>0</v>
      </c>
      <c r="M27">
        <f>IF('CA Standards and Followers'!$B39=1,MAX('NDC Standards'!D$12,IF(AND(INDEX('CA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</f>
        <v>0</v>
      </c>
      <c r="N27">
        <f>IF('CA Standards and Followers'!$B39=1,MAX('NDC Standards'!E$12,IF(AND(INDEX('CA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</f>
        <v>0</v>
      </c>
      <c r="O27">
        <f>IF('CA Standards and Followers'!$B39=1,MAX('NDC Standards'!F$12,IF(AND(INDEX('CA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</f>
        <v>0</v>
      </c>
      <c r="P27">
        <f>IF('CA Standards and Followers'!$B39=1,MAX('NDC Standards'!G$12,IF(AND(INDEX('CA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</f>
        <v>0</v>
      </c>
      <c r="Q27">
        <f>IF('CA Standards and Followers'!$B39=1,MAX('NDC Standards'!H$12,IF(AND(INDEX('CA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</f>
        <v>0</v>
      </c>
      <c r="R27">
        <f>IF('CA Standards and Followers'!$B39=1,MAX('NDC Standards'!I$12,IF(AND(INDEX('CA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</f>
        <v>0</v>
      </c>
      <c r="S27">
        <f>IF('CA Standards and Followers'!$B39=1,MAX('NDC Standards'!J$12,IF(AND(INDEX('CA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</f>
        <v>0</v>
      </c>
      <c r="T27">
        <f>IF('CA Standards and Followers'!$B39=1,MAX('NDC Standards'!K$12,IF(AND(INDEX('CA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</f>
        <v>0</v>
      </c>
      <c r="U27">
        <f>IF('CA Standards and Followers'!$B39=1,MAX('NDC Standards'!L$12,IF(AND(INDEX('CA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</f>
        <v>0</v>
      </c>
      <c r="V27">
        <f>IF('CA Standards and Followers'!$B39=1,MAX('NDC Standards'!M$12,IF(AND(INDEX('CA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</f>
        <v>0</v>
      </c>
      <c r="W27">
        <f>IF('CA Standards and Followers'!$B39=1,MAX('NDC Standards'!N$12,IF(AND(INDEX('CA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</f>
        <v>0</v>
      </c>
      <c r="X27">
        <f>IF('CA Standards and Followers'!$B39=1,MAX('NDC Standards'!O$12,IF(AND(INDEX('CA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</f>
        <v>0</v>
      </c>
      <c r="Y27">
        <f>IF('CA Standards and Followers'!$B39=1,MAX('NDC Standards'!P$12,IF(AND(INDEX('CA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</f>
        <v>0</v>
      </c>
      <c r="Z27">
        <f>IF('CA Standards and Followers'!$B39=1,MAX('NDC Standards'!Q$12,IF(AND(INDEX('CA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</f>
        <v>0</v>
      </c>
      <c r="AA27">
        <f>IF('CA Standards and Followers'!$B39=1,MAX('NDC Standards'!R$12,IF(AND(INDEX('CA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</f>
        <v>0</v>
      </c>
      <c r="AB27">
        <f>IF('CA Standards and Followers'!$B39=1,MAX('NDC Standards'!S$12,IF(AND(INDEX('CA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</f>
        <v>0</v>
      </c>
      <c r="AC27">
        <f>IF('CA Standards and Followers'!$B39=1,MAX('NDC Standards'!T$12,IF(AND(INDEX('CA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</f>
        <v>0</v>
      </c>
      <c r="AD27">
        <f>IF('CA Standards and Followers'!$B39=1,MAX('NDC Standards'!U$12,IF(AND(INDEX('CA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</f>
        <v>0</v>
      </c>
      <c r="AE27">
        <f>IF('CA Standards and Followers'!$B39=1,MAX('NDC Standards'!V$12,IF(AND(INDEX('CA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</f>
        <v>0</v>
      </c>
      <c r="AF27">
        <f>IF('CA Standards and Followers'!$B39=1,MAX('NDC Standards'!W$12,IF(AND(INDEX('CA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</f>
        <v>0</v>
      </c>
      <c r="AG27">
        <f>IF('CA Standards and Followers'!$B39=1,MAX('NDC Standards'!X$12,IF(AND(INDEX('CA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</f>
        <v>0</v>
      </c>
      <c r="AH27">
        <f>IF('CA Standards and Followers'!$B39=1,MAX('NDC Standards'!Y$12,IF(AND(INDEX('CA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IF(AND(INDEX('CA Standards and Followers'!$D$14:$D$73,MATCH($C28,'CA Standards and Followers'!$A$14:$A$73,0))=1,INDEX('CA Standards and Followers'!$G$14:$G$73,MATCH($C28,'CA Standards and Followers'!$A$14:$A$73,0))&lt;=D$1),INDEX('CA Standards and Followers'!$3:$3,MATCH(D$1,'CA Standards and Followers'!$1:$1,0)),IF(AND(INDEX('CA Standards and Followers'!$C$14:$C$73,MATCH($C28,'CA Standards and Followers'!$A$14:$A$73,0))=1,INDEX('CA Standards and Followers'!$F$14:$F$73,MATCH($C28,'CA Standards and Followers'!$A$14:$A$73,0))&lt;=D$1),INDEX('CA Standards and Followers'!$2:$2,MATCH(D$1,'CA Standards and Followers'!$1:$1,0)),0))</f>
        <v>0</v>
      </c>
      <c r="E28">
        <f>IF(AND(INDEX('CA Standards and Followers'!$D$14:$D$73,MATCH($C28,'CA Standards and Followers'!$A$14:$A$73,0))=1,INDEX('CA Standards and Followers'!$G$14:$G$73,MATCH($C28,'CA Standards and Followers'!$A$14:$A$73,0))&lt;=E$1),INDEX('CA Standards and Followers'!$3:$3,MATCH(E$1,'CA Standards and Followers'!$1:$1,0)),IF(AND(INDEX('CA Standards and Followers'!$C$14:$C$73,MATCH($C28,'CA Standards and Followers'!$A$14:$A$73,0))=1,INDEX('CA Standards and Followers'!$F$14:$F$73,MATCH($C28,'CA Standards and Followers'!$A$14:$A$73,0))&lt;=E$1),INDEX('CA Standards and Followers'!$2:$2,MATCH(E$1,'CA Standards and Followers'!$1:$1,0)),0))</f>
        <v>0</v>
      </c>
      <c r="F28">
        <f>IF(AND(INDEX('CA Standards and Followers'!$D$14:$D$73,MATCH($C28,'CA Standards and Followers'!$A$14:$A$73,0))=1,INDEX('CA Standards and Followers'!$G$14:$G$73,MATCH($C28,'CA Standards and Followers'!$A$14:$A$73,0))&lt;=F$1),INDEX('CA Standards and Followers'!$3:$3,MATCH(F$1,'CA Standards and Followers'!$1:$1,0)),IF(AND(INDEX('CA Standards and Followers'!$C$14:$C$73,MATCH($C28,'CA Standards and Followers'!$A$14:$A$73,0))=1,INDEX('CA Standards and Followers'!$F$14:$F$73,MATCH($C28,'CA Standards and Followers'!$A$14:$A$73,0))&lt;=F$1),INDEX('CA Standards and Followers'!$2:$2,MATCH(F$1,'CA Standards and Followers'!$1:$1,0)),0))</f>
        <v>0</v>
      </c>
      <c r="G28">
        <f>IF(AND(INDEX('CA Standards and Followers'!$D$14:$D$73,MATCH($C28,'CA Standards and Followers'!$A$14:$A$73,0))=1,INDEX('CA Standards and Followers'!$G$14:$G$73,MATCH($C28,'CA Standards and Followers'!$A$14:$A$73,0))&lt;=G$1),INDEX('CA Standards and Followers'!$3:$3,MATCH(G$1,'CA Standards and Followers'!$1:$1,0)),IF(AND(INDEX('CA Standards and Followers'!$C$14:$C$73,MATCH($C28,'CA Standards and Followers'!$A$14:$A$73,0))=1,INDEX('CA Standards and Followers'!$F$14:$F$73,MATCH($C28,'CA Standards and Followers'!$A$14:$A$73,0))&lt;=G$1),INDEX('CA Standards and Followers'!$2:$2,MATCH(G$1,'CA Standards and Followers'!$1:$1,0)),0))</f>
        <v>0</v>
      </c>
      <c r="H28">
        <f>IF(AND(INDEX('CA Standards and Followers'!$D$14:$D$73,MATCH($C28,'CA Standards and Followers'!$A$14:$A$73,0))=1,INDEX('CA Standards and Followers'!$G$14:$G$73,MATCH($C28,'CA Standards and Followers'!$A$14:$A$73,0))&lt;=H$1),INDEX('CA Standards and Followers'!$3:$3,MATCH(H$1,'CA Standards and Followers'!$1:$1,0)),IF(AND(INDEX('CA Standards and Followers'!$C$14:$C$73,MATCH($C28,'CA Standards and Followers'!$A$14:$A$73,0))=1,INDEX('CA Standards and Followers'!$F$14:$F$73,MATCH($C28,'CA Standards and Followers'!$A$14:$A$73,0))&lt;=H$1),INDEX('CA Standards and Followers'!$2:$2,MATCH(H$1,'CA Standards and Followers'!$1:$1,0)),0))</f>
        <v>0</v>
      </c>
      <c r="I28">
        <f>IF(AND(INDEX('CA Standards and Followers'!$D$14:$D$73,MATCH($C28,'CA Standards and Followers'!$A$14:$A$73,0))=1,INDEX('CA Standards and Followers'!$G$14:$G$73,MATCH($C28,'CA Standards and Followers'!$A$14:$A$73,0))&lt;=I$1),INDEX('CA Standards and Followers'!$3:$3,MATCH(I$1,'CA Standards and Followers'!$1:$1,0)),IF(AND(INDEX('CA Standards and Followers'!$C$14:$C$73,MATCH($C28,'CA Standards and Followers'!$A$14:$A$73,0))=1,INDEX('CA Standards and Followers'!$F$14:$F$73,MATCH($C28,'CA Standards and Followers'!$A$14:$A$73,0))&lt;=I$1),INDEX('CA Standards and Followers'!$2:$2,MATCH(I$1,'CA Standards and Followers'!$1:$1,0)),0))</f>
        <v>0</v>
      </c>
      <c r="J28">
        <f>IF(AND(INDEX('CA Standards and Followers'!$D$14:$D$73,MATCH($C28,'CA Standards and Followers'!$A$14:$A$73,0))=1,INDEX('CA Standards and Followers'!$G$14:$G$73,MATCH($C28,'CA Standards and Followers'!$A$14:$A$73,0))&lt;=J$1),INDEX('CA Standards and Followers'!$3:$3,MATCH(J$1,'CA Standards and Followers'!$1:$1,0)),IF(AND(INDEX('CA Standards and Followers'!$C$14:$C$73,MATCH($C28,'CA Standards and Followers'!$A$14:$A$73,0))=1,INDEX('CA Standards and Followers'!$F$14:$F$73,MATCH($C28,'CA Standards and Followers'!$A$14:$A$73,0))&lt;=J$1),INDEX('CA Standards and Followers'!$2:$2,MATCH(J$1,'CA Standards and Followers'!$1:$1,0)),0))</f>
        <v>0</v>
      </c>
      <c r="K28">
        <f>IF('CA Standards and Followers'!$B40=1,MAX('NDC Standards'!B$12,IF(AND(INDEX('CA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</f>
        <v>0</v>
      </c>
      <c r="L28">
        <f>IF('CA Standards and Followers'!$B40=1,MAX('NDC Standards'!C$12,IF(AND(INDEX('CA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</f>
        <v>0</v>
      </c>
      <c r="M28">
        <f>IF('CA Standards and Followers'!$B40=1,MAX('NDC Standards'!D$12,IF(AND(INDEX('CA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</f>
        <v>0</v>
      </c>
      <c r="N28">
        <f>IF('CA Standards and Followers'!$B40=1,MAX('NDC Standards'!E$12,IF(AND(INDEX('CA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</f>
        <v>0</v>
      </c>
      <c r="O28">
        <f>IF('CA Standards and Followers'!$B40=1,MAX('NDC Standards'!F$12,IF(AND(INDEX('CA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</f>
        <v>0</v>
      </c>
      <c r="P28">
        <f>IF('CA Standards and Followers'!$B40=1,MAX('NDC Standards'!G$12,IF(AND(INDEX('CA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</f>
        <v>0</v>
      </c>
      <c r="Q28">
        <f>IF('CA Standards and Followers'!$B40=1,MAX('NDC Standards'!H$12,IF(AND(INDEX('CA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</f>
        <v>0</v>
      </c>
      <c r="R28">
        <f>IF('CA Standards and Followers'!$B40=1,MAX('NDC Standards'!I$12,IF(AND(INDEX('CA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</f>
        <v>0</v>
      </c>
      <c r="S28">
        <f>IF('CA Standards and Followers'!$B40=1,MAX('NDC Standards'!J$12,IF(AND(INDEX('CA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</f>
        <v>0</v>
      </c>
      <c r="T28">
        <f>IF('CA Standards and Followers'!$B40=1,MAX('NDC Standards'!K$12,IF(AND(INDEX('CA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</f>
        <v>0</v>
      </c>
      <c r="U28">
        <f>IF('CA Standards and Followers'!$B40=1,MAX('NDC Standards'!L$12,IF(AND(INDEX('CA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</f>
        <v>0</v>
      </c>
      <c r="V28">
        <f>IF('CA Standards and Followers'!$B40=1,MAX('NDC Standards'!M$12,IF(AND(INDEX('CA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</f>
        <v>0</v>
      </c>
      <c r="W28">
        <f>IF('CA Standards and Followers'!$B40=1,MAX('NDC Standards'!N$12,IF(AND(INDEX('CA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</f>
        <v>0</v>
      </c>
      <c r="X28">
        <f>IF('CA Standards and Followers'!$B40=1,MAX('NDC Standards'!O$12,IF(AND(INDEX('CA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</f>
        <v>0</v>
      </c>
      <c r="Y28">
        <f>IF('CA Standards and Followers'!$B40=1,MAX('NDC Standards'!P$12,IF(AND(INDEX('CA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</f>
        <v>0</v>
      </c>
      <c r="Z28">
        <f>IF('CA Standards and Followers'!$B40=1,MAX('NDC Standards'!Q$12,IF(AND(INDEX('CA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</f>
        <v>0</v>
      </c>
      <c r="AA28">
        <f>IF('CA Standards and Followers'!$B40=1,MAX('NDC Standards'!R$12,IF(AND(INDEX('CA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</f>
        <v>0</v>
      </c>
      <c r="AB28">
        <f>IF('CA Standards and Followers'!$B40=1,MAX('NDC Standards'!S$12,IF(AND(INDEX('CA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</f>
        <v>0</v>
      </c>
      <c r="AC28">
        <f>IF('CA Standards and Followers'!$B40=1,MAX('NDC Standards'!T$12,IF(AND(INDEX('CA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</f>
        <v>0</v>
      </c>
      <c r="AD28">
        <f>IF('CA Standards and Followers'!$B40=1,MAX('NDC Standards'!U$12,IF(AND(INDEX('CA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</f>
        <v>0</v>
      </c>
      <c r="AE28">
        <f>IF('CA Standards and Followers'!$B40=1,MAX('NDC Standards'!V$12,IF(AND(INDEX('CA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</f>
        <v>0</v>
      </c>
      <c r="AF28">
        <f>IF('CA Standards and Followers'!$B40=1,MAX('NDC Standards'!W$12,IF(AND(INDEX('CA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</f>
        <v>0</v>
      </c>
      <c r="AG28">
        <f>IF('CA Standards and Followers'!$B40=1,MAX('NDC Standards'!X$12,IF(AND(INDEX('CA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</f>
        <v>0</v>
      </c>
      <c r="AH28">
        <f>IF('CA Standards and Followers'!$B40=1,MAX('NDC Standards'!Y$12,IF(AND(INDEX('CA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IF(AND(INDEX('CA Standards and Followers'!$D$14:$D$73,MATCH($C29,'CA Standards and Followers'!$A$14:$A$73,0))=1,INDEX('CA Standards and Followers'!$G$14:$G$73,MATCH($C29,'CA Standards and Followers'!$A$14:$A$73,0))&lt;=D$1),INDEX('CA Standards and Followers'!$3:$3,MATCH(D$1,'CA Standards and Followers'!$1:$1,0)),IF(AND(INDEX('CA Standards and Followers'!$C$14:$C$73,MATCH($C29,'CA Standards and Followers'!$A$14:$A$73,0))=1,INDEX('CA Standards and Followers'!$F$14:$F$73,MATCH($C29,'CA Standards and Followers'!$A$14:$A$73,0))&lt;=D$1),INDEX('CA Standards and Followers'!$2:$2,MATCH(D$1,'CA Standards and Followers'!$1:$1,0)),0))</f>
        <v>0</v>
      </c>
      <c r="E29">
        <f>IF(AND(INDEX('CA Standards and Followers'!$D$14:$D$73,MATCH($C29,'CA Standards and Followers'!$A$14:$A$73,0))=1,INDEX('CA Standards and Followers'!$G$14:$G$73,MATCH($C29,'CA Standards and Followers'!$A$14:$A$73,0))&lt;=E$1),INDEX('CA Standards and Followers'!$3:$3,MATCH(E$1,'CA Standards and Followers'!$1:$1,0)),IF(AND(INDEX('CA Standards and Followers'!$C$14:$C$73,MATCH($C29,'CA Standards and Followers'!$A$14:$A$73,0))=1,INDEX('CA Standards and Followers'!$F$14:$F$73,MATCH($C29,'CA Standards and Followers'!$A$14:$A$73,0))&lt;=E$1),INDEX('CA Standards and Followers'!$2:$2,MATCH(E$1,'CA Standards and Followers'!$1:$1,0)),0))</f>
        <v>0</v>
      </c>
      <c r="F29">
        <f>IF(AND(INDEX('CA Standards and Followers'!$D$14:$D$73,MATCH($C29,'CA Standards and Followers'!$A$14:$A$73,0))=1,INDEX('CA Standards and Followers'!$G$14:$G$73,MATCH($C29,'CA Standards and Followers'!$A$14:$A$73,0))&lt;=F$1),INDEX('CA Standards and Followers'!$3:$3,MATCH(F$1,'CA Standards and Followers'!$1:$1,0)),IF(AND(INDEX('CA Standards and Followers'!$C$14:$C$73,MATCH($C29,'CA Standards and Followers'!$A$14:$A$73,0))=1,INDEX('CA Standards and Followers'!$F$14:$F$73,MATCH($C29,'CA Standards and Followers'!$A$14:$A$73,0))&lt;=F$1),INDEX('CA Standards and Followers'!$2:$2,MATCH(F$1,'CA Standards and Followers'!$1:$1,0)),0))</f>
        <v>0</v>
      </c>
      <c r="G29">
        <f>IF(AND(INDEX('CA Standards and Followers'!$D$14:$D$73,MATCH($C29,'CA Standards and Followers'!$A$14:$A$73,0))=1,INDEX('CA Standards and Followers'!$G$14:$G$73,MATCH($C29,'CA Standards and Followers'!$A$14:$A$73,0))&lt;=G$1),INDEX('CA Standards and Followers'!$3:$3,MATCH(G$1,'CA Standards and Followers'!$1:$1,0)),IF(AND(INDEX('CA Standards and Followers'!$C$14:$C$73,MATCH($C29,'CA Standards and Followers'!$A$14:$A$73,0))=1,INDEX('CA Standards and Followers'!$F$14:$F$73,MATCH($C29,'CA Standards and Followers'!$A$14:$A$73,0))&lt;=G$1),INDEX('CA Standards and Followers'!$2:$2,MATCH(G$1,'CA Standards and Followers'!$1:$1,0)),0))</f>
        <v>0</v>
      </c>
      <c r="H29">
        <f>IF(AND(INDEX('CA Standards and Followers'!$D$14:$D$73,MATCH($C29,'CA Standards and Followers'!$A$14:$A$73,0))=1,INDEX('CA Standards and Followers'!$G$14:$G$73,MATCH($C29,'CA Standards and Followers'!$A$14:$A$73,0))&lt;=H$1),INDEX('CA Standards and Followers'!$3:$3,MATCH(H$1,'CA Standards and Followers'!$1:$1,0)),IF(AND(INDEX('CA Standards and Followers'!$C$14:$C$73,MATCH($C29,'CA Standards and Followers'!$A$14:$A$73,0))=1,INDEX('CA Standards and Followers'!$F$14:$F$73,MATCH($C29,'CA Standards and Followers'!$A$14:$A$73,0))&lt;=H$1),INDEX('CA Standards and Followers'!$2:$2,MATCH(H$1,'CA Standards and Followers'!$1:$1,0)),0))</f>
        <v>0</v>
      </c>
      <c r="I29">
        <f>IF(AND(INDEX('CA Standards and Followers'!$D$14:$D$73,MATCH($C29,'CA Standards and Followers'!$A$14:$A$73,0))=1,INDEX('CA Standards and Followers'!$G$14:$G$73,MATCH($C29,'CA Standards and Followers'!$A$14:$A$73,0))&lt;=I$1),INDEX('CA Standards and Followers'!$3:$3,MATCH(I$1,'CA Standards and Followers'!$1:$1,0)),IF(AND(INDEX('CA Standards and Followers'!$C$14:$C$73,MATCH($C29,'CA Standards and Followers'!$A$14:$A$73,0))=1,INDEX('CA Standards and Followers'!$F$14:$F$73,MATCH($C29,'CA Standards and Followers'!$A$14:$A$73,0))&lt;=I$1),INDEX('CA Standards and Followers'!$2:$2,MATCH(I$1,'CA Standards and Followers'!$1:$1,0)),0))</f>
        <v>0</v>
      </c>
      <c r="J29">
        <f>IF(AND(INDEX('CA Standards and Followers'!$D$14:$D$73,MATCH($C29,'CA Standards and Followers'!$A$14:$A$73,0))=1,INDEX('CA Standards and Followers'!$G$14:$G$73,MATCH($C29,'CA Standards and Followers'!$A$14:$A$73,0))&lt;=J$1),INDEX('CA Standards and Followers'!$3:$3,MATCH(J$1,'CA Standards and Followers'!$1:$1,0)),IF(AND(INDEX('CA Standards and Followers'!$C$14:$C$73,MATCH($C29,'CA Standards and Followers'!$A$14:$A$73,0))=1,INDEX('CA Standards and Followers'!$F$14:$F$73,MATCH($C29,'CA Standards and Followers'!$A$14:$A$73,0))&lt;=J$1),INDEX('CA Standards and Followers'!$2:$2,MATCH(J$1,'CA Standards and Followers'!$1:$1,0)),0))</f>
        <v>0</v>
      </c>
      <c r="K29">
        <f>IF('CA Standards and Followers'!$B41=1,MAX('NDC Standards'!B$12,IF(AND(INDEX('CA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</f>
        <v>0</v>
      </c>
      <c r="L29">
        <f>IF('CA Standards and Followers'!$B41=1,MAX('NDC Standards'!C$12,IF(AND(INDEX('CA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</f>
        <v>0</v>
      </c>
      <c r="M29">
        <f>IF('CA Standards and Followers'!$B41=1,MAX('NDC Standards'!D$12,IF(AND(INDEX('CA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</f>
        <v>0</v>
      </c>
      <c r="N29">
        <f>IF('CA Standards and Followers'!$B41=1,MAX('NDC Standards'!E$12,IF(AND(INDEX('CA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</f>
        <v>0</v>
      </c>
      <c r="O29">
        <f>IF('CA Standards and Followers'!$B41=1,MAX('NDC Standards'!F$12,IF(AND(INDEX('CA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</f>
        <v>0</v>
      </c>
      <c r="P29">
        <f>IF('CA Standards and Followers'!$B41=1,MAX('NDC Standards'!G$12,IF(AND(INDEX('CA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</f>
        <v>0</v>
      </c>
      <c r="Q29">
        <f>IF('CA Standards and Followers'!$B41=1,MAX('NDC Standards'!H$12,IF(AND(INDEX('CA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</f>
        <v>0</v>
      </c>
      <c r="R29">
        <f>IF('CA Standards and Followers'!$B41=1,MAX('NDC Standards'!I$12,IF(AND(INDEX('CA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</f>
        <v>0</v>
      </c>
      <c r="S29">
        <f>IF('CA Standards and Followers'!$B41=1,MAX('NDC Standards'!J$12,IF(AND(INDEX('CA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</f>
        <v>0</v>
      </c>
      <c r="T29">
        <f>IF('CA Standards and Followers'!$B41=1,MAX('NDC Standards'!K$12,IF(AND(INDEX('CA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</f>
        <v>0</v>
      </c>
      <c r="U29">
        <f>IF('CA Standards and Followers'!$B41=1,MAX('NDC Standards'!L$12,IF(AND(INDEX('CA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</f>
        <v>0</v>
      </c>
      <c r="V29">
        <f>IF('CA Standards and Followers'!$B41=1,MAX('NDC Standards'!M$12,IF(AND(INDEX('CA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</f>
        <v>0</v>
      </c>
      <c r="W29">
        <f>IF('CA Standards and Followers'!$B41=1,MAX('NDC Standards'!N$12,IF(AND(INDEX('CA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</f>
        <v>0</v>
      </c>
      <c r="X29">
        <f>IF('CA Standards and Followers'!$B41=1,MAX('NDC Standards'!O$12,IF(AND(INDEX('CA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</f>
        <v>0</v>
      </c>
      <c r="Y29">
        <f>IF('CA Standards and Followers'!$B41=1,MAX('NDC Standards'!P$12,IF(AND(INDEX('CA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</f>
        <v>0</v>
      </c>
      <c r="Z29">
        <f>IF('CA Standards and Followers'!$B41=1,MAX('NDC Standards'!Q$12,IF(AND(INDEX('CA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</f>
        <v>0</v>
      </c>
      <c r="AA29">
        <f>IF('CA Standards and Followers'!$B41=1,MAX('NDC Standards'!R$12,IF(AND(INDEX('CA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</f>
        <v>0</v>
      </c>
      <c r="AB29">
        <f>IF('CA Standards and Followers'!$B41=1,MAX('NDC Standards'!S$12,IF(AND(INDEX('CA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</f>
        <v>0</v>
      </c>
      <c r="AC29">
        <f>IF('CA Standards and Followers'!$B41=1,MAX('NDC Standards'!T$12,IF(AND(INDEX('CA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</f>
        <v>0</v>
      </c>
      <c r="AD29">
        <f>IF('CA Standards and Followers'!$B41=1,MAX('NDC Standards'!U$12,IF(AND(INDEX('CA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</f>
        <v>0</v>
      </c>
      <c r="AE29">
        <f>IF('CA Standards and Followers'!$B41=1,MAX('NDC Standards'!V$12,IF(AND(INDEX('CA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</f>
        <v>0</v>
      </c>
      <c r="AF29">
        <f>IF('CA Standards and Followers'!$B41=1,MAX('NDC Standards'!W$12,IF(AND(INDEX('CA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</f>
        <v>0</v>
      </c>
      <c r="AG29">
        <f>IF('CA Standards and Followers'!$B41=1,MAX('NDC Standards'!X$12,IF(AND(INDEX('CA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</f>
        <v>0</v>
      </c>
      <c r="AH29">
        <f>IF('CA Standards and Followers'!$B41=1,MAX('NDC Standards'!Y$12,IF(AND(INDEX('CA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IF(AND(INDEX('CA Standards and Followers'!$D$14:$D$73,MATCH($C30,'CA Standards and Followers'!$A$14:$A$73,0))=1,INDEX('CA Standards and Followers'!$G$14:$G$73,MATCH($C30,'CA Standards and Followers'!$A$14:$A$73,0))&lt;=D$1),INDEX('CA Standards and Followers'!$3:$3,MATCH(D$1,'CA Standards and Followers'!$1:$1,0)),IF(AND(INDEX('CA Standards and Followers'!$C$14:$C$73,MATCH($C30,'CA Standards and Followers'!$A$14:$A$73,0))=1,INDEX('CA Standards and Followers'!$F$14:$F$73,MATCH($C30,'CA Standards and Followers'!$A$14:$A$73,0))&lt;=D$1),INDEX('CA Standards and Followers'!$2:$2,MATCH(D$1,'CA Standards and Followers'!$1:$1,0)),0))</f>
        <v>0</v>
      </c>
      <c r="E30">
        <f>IF(AND(INDEX('CA Standards and Followers'!$D$14:$D$73,MATCH($C30,'CA Standards and Followers'!$A$14:$A$73,0))=1,INDEX('CA Standards and Followers'!$G$14:$G$73,MATCH($C30,'CA Standards and Followers'!$A$14:$A$73,0))&lt;=E$1),INDEX('CA Standards and Followers'!$3:$3,MATCH(E$1,'CA Standards and Followers'!$1:$1,0)),IF(AND(INDEX('CA Standards and Followers'!$C$14:$C$73,MATCH($C30,'CA Standards and Followers'!$A$14:$A$73,0))=1,INDEX('CA Standards and Followers'!$F$14:$F$73,MATCH($C30,'CA Standards and Followers'!$A$14:$A$73,0))&lt;=E$1),INDEX('CA Standards and Followers'!$2:$2,MATCH(E$1,'CA Standards and Followers'!$1:$1,0)),0))</f>
        <v>0</v>
      </c>
      <c r="F30">
        <f>IF(AND(INDEX('CA Standards and Followers'!$D$14:$D$73,MATCH($C30,'CA Standards and Followers'!$A$14:$A$73,0))=1,INDEX('CA Standards and Followers'!$G$14:$G$73,MATCH($C30,'CA Standards and Followers'!$A$14:$A$73,0))&lt;=F$1),INDEX('CA Standards and Followers'!$3:$3,MATCH(F$1,'CA Standards and Followers'!$1:$1,0)),IF(AND(INDEX('CA Standards and Followers'!$C$14:$C$73,MATCH($C30,'CA Standards and Followers'!$A$14:$A$73,0))=1,INDEX('CA Standards and Followers'!$F$14:$F$73,MATCH($C30,'CA Standards and Followers'!$A$14:$A$73,0))&lt;=F$1),INDEX('CA Standards and Followers'!$2:$2,MATCH(F$1,'CA Standards and Followers'!$1:$1,0)),0))</f>
        <v>0</v>
      </c>
      <c r="G30">
        <f>IF(AND(INDEX('CA Standards and Followers'!$D$14:$D$73,MATCH($C30,'CA Standards and Followers'!$A$14:$A$73,0))=1,INDEX('CA Standards and Followers'!$G$14:$G$73,MATCH($C30,'CA Standards and Followers'!$A$14:$A$73,0))&lt;=G$1),INDEX('CA Standards and Followers'!$3:$3,MATCH(G$1,'CA Standards and Followers'!$1:$1,0)),IF(AND(INDEX('CA Standards and Followers'!$C$14:$C$73,MATCH($C30,'CA Standards and Followers'!$A$14:$A$73,0))=1,INDEX('CA Standards and Followers'!$F$14:$F$73,MATCH($C30,'CA Standards and Followers'!$A$14:$A$73,0))&lt;=G$1),INDEX('CA Standards and Followers'!$2:$2,MATCH(G$1,'CA Standards and Followers'!$1:$1,0)),0))</f>
        <v>0</v>
      </c>
      <c r="H30">
        <f>IF(AND(INDEX('CA Standards and Followers'!$D$14:$D$73,MATCH($C30,'CA Standards and Followers'!$A$14:$A$73,0))=1,INDEX('CA Standards and Followers'!$G$14:$G$73,MATCH($C30,'CA Standards and Followers'!$A$14:$A$73,0))&lt;=H$1),INDEX('CA Standards and Followers'!$3:$3,MATCH(H$1,'CA Standards and Followers'!$1:$1,0)),IF(AND(INDEX('CA Standards and Followers'!$C$14:$C$73,MATCH($C30,'CA Standards and Followers'!$A$14:$A$73,0))=1,INDEX('CA Standards and Followers'!$F$14:$F$73,MATCH($C30,'CA Standards and Followers'!$A$14:$A$73,0))&lt;=H$1),INDEX('CA Standards and Followers'!$2:$2,MATCH(H$1,'CA Standards and Followers'!$1:$1,0)),0))</f>
        <v>0</v>
      </c>
      <c r="I30">
        <f>IF(AND(INDEX('CA Standards and Followers'!$D$14:$D$73,MATCH($C30,'CA Standards and Followers'!$A$14:$A$73,0))=1,INDEX('CA Standards and Followers'!$G$14:$G$73,MATCH($C30,'CA Standards and Followers'!$A$14:$A$73,0))&lt;=I$1),INDEX('CA Standards and Followers'!$3:$3,MATCH(I$1,'CA Standards and Followers'!$1:$1,0)),IF(AND(INDEX('CA Standards and Followers'!$C$14:$C$73,MATCH($C30,'CA Standards and Followers'!$A$14:$A$73,0))=1,INDEX('CA Standards and Followers'!$F$14:$F$73,MATCH($C30,'CA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Followers'!$D$14:$D$73,MATCH($C30,'CA Standards and Followers'!$A$14:$A$73,0))=1,INDEX('CA Standards and Followers'!$G$14:$G$73,MATCH($C30,'CA Standards and Followers'!$A$14:$A$73,0))&lt;=J$1),INDEX('CA Standards and Followers'!$3:$3,MATCH(J$1,'CA Standards and Followers'!$1:$1,0)),IF(AND(INDEX('CA Standards and Followers'!$C$14:$C$73,MATCH($C30,'CA Standards and Followers'!$A$14:$A$73,0))=1,INDEX('CA Standards and Followers'!$F$14:$F$73,MATCH($C30,'CA Standards and Followers'!$A$14:$A$73,0))&lt;=J$1),INDEX('CA Standards and Followers'!$2:$2,MATCH(J$1,'CA Standards and Followers'!$1:$1,0)),0))</f>
        <v>0.22</v>
      </c>
      <c r="K30">
        <f>IF('CA Standards and Followers'!$B42=1,MAX('NDC Standards'!B$12,IF(AND(INDEX('CA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</f>
        <v>0.22</v>
      </c>
      <c r="L30">
        <f>IF('CA Standards and Followers'!$B42=1,MAX('NDC Standards'!C$12,IF(AND(INDEX('CA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</f>
        <v>0.22</v>
      </c>
      <c r="M30">
        <f>IF('CA Standards and Followers'!$B42=1,MAX('NDC Standards'!D$12,IF(AND(INDEX('CA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</f>
        <v>0.22</v>
      </c>
      <c r="N30">
        <f>IF('CA Standards and Followers'!$B42=1,MAX('NDC Standards'!E$12,IF(AND(INDEX('CA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</f>
        <v>0.22</v>
      </c>
      <c r="O30">
        <f>IF('CA Standards and Followers'!$B42=1,MAX('NDC Standards'!F$12,IF(AND(INDEX('CA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</f>
        <v>0.22</v>
      </c>
      <c r="P30">
        <f>IF('CA Standards and Followers'!$B42=1,MAX('NDC Standards'!G$12,IF(AND(INDEX('CA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</f>
        <v>0.22</v>
      </c>
      <c r="Q30">
        <f>IF('CA Standards and Followers'!$B42=1,MAX('NDC Standards'!H$12,IF(AND(INDEX('CA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</f>
        <v>0.22</v>
      </c>
      <c r="R30">
        <f>IF('CA Standards and Followers'!$B42=1,MAX('NDC Standards'!I$12,IF(AND(INDEX('CA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</f>
        <v>0.22</v>
      </c>
      <c r="S30">
        <f>IF('CA Standards and Followers'!$B42=1,MAX('NDC Standards'!J$12,IF(AND(INDEX('CA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</f>
        <v>0.22</v>
      </c>
      <c r="T30">
        <f>IF('CA Standards and Followers'!$B42=1,MAX('NDC Standards'!K$12,IF(AND(INDEX('CA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</f>
        <v>0.22</v>
      </c>
      <c r="U30">
        <f>IF('CA Standards and Followers'!$B42=1,MAX('NDC Standards'!L$12,IF(AND(INDEX('CA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</f>
        <v>0.22</v>
      </c>
      <c r="V30">
        <f>IF('CA Standards and Followers'!$B42=1,MAX('NDC Standards'!M$12,IF(AND(INDEX('CA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</f>
        <v>0.22</v>
      </c>
      <c r="W30">
        <f>IF('CA Standards and Followers'!$B42=1,MAX('NDC Standards'!N$12,IF(AND(INDEX('CA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</f>
        <v>0.22</v>
      </c>
      <c r="X30">
        <f>IF('CA Standards and Followers'!$B42=1,MAX('NDC Standards'!O$12,IF(AND(INDEX('CA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</f>
        <v>0.22</v>
      </c>
      <c r="Y30">
        <f>IF('CA Standards and Followers'!$B42=1,MAX('NDC Standards'!P$12,IF(AND(INDEX('CA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</f>
        <v>0.22</v>
      </c>
      <c r="Z30">
        <f>IF('CA Standards and Followers'!$B42=1,MAX('NDC Standards'!Q$12,IF(AND(INDEX('CA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</f>
        <v>0.22</v>
      </c>
      <c r="AA30">
        <f>IF('CA Standards and Followers'!$B42=1,MAX('NDC Standards'!R$12,IF(AND(INDEX('CA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</f>
        <v>0.22</v>
      </c>
      <c r="AB30">
        <f>IF('CA Standards and Followers'!$B42=1,MAX('NDC Standards'!S$12,IF(AND(INDEX('CA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</f>
        <v>0.22</v>
      </c>
      <c r="AC30">
        <f>IF('CA Standards and Followers'!$B42=1,MAX('NDC Standards'!T$12,IF(AND(INDEX('CA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</f>
        <v>0.22</v>
      </c>
      <c r="AD30">
        <f>IF('CA Standards and Followers'!$B42=1,MAX('NDC Standards'!U$12,IF(AND(INDEX('CA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</f>
        <v>0.22</v>
      </c>
      <c r="AE30">
        <f>IF('CA Standards and Followers'!$B42=1,MAX('NDC Standards'!V$12,IF(AND(INDEX('CA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</f>
        <v>0.22</v>
      </c>
      <c r="AF30">
        <f>IF('CA Standards and Followers'!$B42=1,MAX('NDC Standards'!W$12,IF(AND(INDEX('CA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</f>
        <v>0.22</v>
      </c>
      <c r="AG30">
        <f>IF('CA Standards and Followers'!$B42=1,MAX('NDC Standards'!X$12,IF(AND(INDEX('CA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</f>
        <v>0.22</v>
      </c>
      <c r="AH30">
        <f>IF('CA Standards and Followers'!$B42=1,MAX('NDC Standards'!Y$12,IF(AND(INDEX('CA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</f>
        <v>0.22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IF(AND(INDEX('CA Standards and Followers'!$D$14:$D$73,MATCH($C31,'CA Standards and Followers'!$A$14:$A$73,0))=1,INDEX('CA Standards and Followers'!$G$14:$G$73,MATCH($C31,'CA Standards and Followers'!$A$14:$A$73,0))&lt;=D$1),INDEX('CA Standards and Followers'!$3:$3,MATCH(D$1,'CA Standards and Followers'!$1:$1,0)),IF(AND(INDEX('CA Standards and Followers'!$C$14:$C$73,MATCH($C31,'CA Standards and Followers'!$A$14:$A$73,0))=1,INDEX('CA Standards and Followers'!$F$14:$F$73,MATCH($C31,'CA Standards and Followers'!$A$14:$A$73,0))&lt;=D$1),INDEX('CA Standards and Followers'!$2:$2,MATCH(D$1,'CA Standards and Followers'!$1:$1,0)),0))</f>
        <v>0</v>
      </c>
      <c r="E31">
        <f>IF(AND(INDEX('CA Standards and Followers'!$D$14:$D$73,MATCH($C31,'CA Standards and Followers'!$A$14:$A$73,0))=1,INDEX('CA Standards and Followers'!$G$14:$G$73,MATCH($C31,'CA Standards and Followers'!$A$14:$A$73,0))&lt;=E$1),INDEX('CA Standards and Followers'!$3:$3,MATCH(E$1,'CA Standards and Followers'!$1:$1,0)),IF(AND(INDEX('CA Standards and Followers'!$C$14:$C$73,MATCH($C31,'CA Standards and Followers'!$A$14:$A$73,0))=1,INDEX('CA Standards and Followers'!$F$14:$F$73,MATCH($C31,'CA Standards and Followers'!$A$14:$A$73,0))&lt;=E$1),INDEX('CA Standards and Followers'!$2:$2,MATCH(E$1,'CA Standards and Followers'!$1:$1,0)),0))</f>
        <v>0</v>
      </c>
      <c r="F31">
        <f>IF(AND(INDEX('CA Standards and Followers'!$D$14:$D$73,MATCH($C31,'CA Standards and Followers'!$A$14:$A$73,0))=1,INDEX('CA Standards and Followers'!$G$14:$G$73,MATCH($C31,'CA Standards and Followers'!$A$14:$A$73,0))&lt;=F$1),INDEX('CA Standards and Followers'!$3:$3,MATCH(F$1,'CA Standards and Followers'!$1:$1,0)),IF(AND(INDEX('CA Standards and Followers'!$C$14:$C$73,MATCH($C31,'CA Standards and Followers'!$A$14:$A$73,0))=1,INDEX('CA Standards and Followers'!$F$14:$F$73,MATCH($C31,'CA Standards and Followers'!$A$14:$A$73,0))&lt;=F$1),INDEX('CA Standards and Followers'!$2:$2,MATCH(F$1,'CA Standards and Followers'!$1:$1,0)),0))</f>
        <v>0</v>
      </c>
      <c r="G31">
        <f>IF(AND(INDEX('CA Standards and Followers'!$D$14:$D$73,MATCH($C31,'CA Standards and Followers'!$A$14:$A$73,0))=1,INDEX('CA Standards and Followers'!$G$14:$G$73,MATCH($C31,'CA Standards and Followers'!$A$14:$A$73,0))&lt;=G$1),INDEX('CA Standards and Followers'!$3:$3,MATCH(G$1,'CA Standards and Followers'!$1:$1,0)),IF(AND(INDEX('CA Standards and Followers'!$C$14:$C$73,MATCH($C31,'CA Standards and Followers'!$A$14:$A$73,0))=1,INDEX('CA Standards and Followers'!$F$14:$F$73,MATCH($C31,'CA Standards and Followers'!$A$14:$A$73,0))&lt;=G$1),INDEX('CA Standards and Followers'!$2:$2,MATCH(G$1,'CA Standards and Followers'!$1:$1,0)),0))</f>
        <v>0</v>
      </c>
      <c r="H31">
        <f>IF(AND(INDEX('CA Standards and Followers'!$D$14:$D$73,MATCH($C31,'CA Standards and Followers'!$A$14:$A$73,0))=1,INDEX('CA Standards and Followers'!$G$14:$G$73,MATCH($C31,'CA Standards and Followers'!$A$14:$A$73,0))&lt;=H$1),INDEX('CA Standards and Followers'!$3:$3,MATCH(H$1,'CA Standards and Followers'!$1:$1,0)),IF(AND(INDEX('CA Standards and Followers'!$C$14:$C$73,MATCH($C31,'CA Standards and Followers'!$A$14:$A$73,0))=1,INDEX('CA Standards and Followers'!$F$14:$F$73,MATCH($C31,'CA Standards and Followers'!$A$14:$A$73,0))&lt;=H$1),INDEX('CA Standards and Followers'!$2:$2,MATCH(H$1,'CA Standards and Followers'!$1:$1,0)),0))</f>
        <v>0</v>
      </c>
      <c r="I31">
        <f>IF(AND(INDEX('CA Standards and Followers'!$D$14:$D$73,MATCH($C31,'CA Standards and Followers'!$A$14:$A$73,0))=1,INDEX('CA Standards and Followers'!$G$14:$G$73,MATCH($C31,'CA Standards and Followers'!$A$14:$A$73,0))&lt;=I$1),INDEX('CA Standards and Followers'!$3:$3,MATCH(I$1,'CA Standards and Followers'!$1:$1,0)),IF(AND(INDEX('CA Standards and Followers'!$C$14:$C$73,MATCH($C31,'CA Standards and Followers'!$A$14:$A$73,0))=1,INDEX('CA Standards and Followers'!$F$14:$F$73,MATCH($C31,'CA Standards and Followers'!$A$14:$A$73,0))&lt;=I$1),INDEX('CA Standards and Followers'!$2:$2,MATCH(I$1,'CA Standards and Followers'!$1:$1,0)),0))</f>
        <v>0</v>
      </c>
      <c r="J31">
        <f>IF(AND(INDEX('CA Standards and Followers'!$D$14:$D$73,MATCH($C31,'CA Standards and Followers'!$A$14:$A$73,0))=1,INDEX('CA Standards and Followers'!$G$14:$G$73,MATCH($C31,'CA Standards and Followers'!$A$14:$A$73,0))&lt;=J$1),INDEX('CA Standards and Followers'!$3:$3,MATCH(J$1,'CA Standards and Followers'!$1:$1,0)),IF(AND(INDEX('CA Standards and Followers'!$C$14:$C$73,MATCH($C31,'CA Standards and Followers'!$A$14:$A$73,0))=1,INDEX('CA Standards and Followers'!$F$14:$F$73,MATCH($C31,'CA Standards and Followers'!$A$14:$A$73,0))&lt;=J$1),INDEX('CA Standards and Followers'!$2:$2,MATCH(J$1,'CA Standards and Followers'!$1:$1,0)),0))</f>
        <v>0</v>
      </c>
      <c r="K31">
        <f>IF('CA Standards and Followers'!$B43=1,MAX('NDC Standards'!B$12,IF(AND(INDEX('CA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</f>
        <v>0</v>
      </c>
      <c r="L31">
        <f>IF('CA Standards and Followers'!$B43=1,MAX('NDC Standards'!C$12,IF(AND(INDEX('CA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</f>
        <v>0</v>
      </c>
      <c r="M31">
        <f>IF('CA Standards and Followers'!$B43=1,MAX('NDC Standards'!D$12,IF(AND(INDEX('CA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</f>
        <v>0</v>
      </c>
      <c r="N31">
        <f>IF('CA Standards and Followers'!$B43=1,MAX('NDC Standards'!E$12,IF(AND(INDEX('CA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</f>
        <v>0</v>
      </c>
      <c r="O31">
        <f>IF('CA Standards and Followers'!$B43=1,MAX('NDC Standards'!F$12,IF(AND(INDEX('CA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</f>
        <v>0</v>
      </c>
      <c r="P31">
        <f>IF('CA Standards and Followers'!$B43=1,MAX('NDC Standards'!G$12,IF(AND(INDEX('CA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</f>
        <v>0</v>
      </c>
      <c r="Q31">
        <f>IF('CA Standards and Followers'!$B43=1,MAX('NDC Standards'!H$12,IF(AND(INDEX('CA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</f>
        <v>0</v>
      </c>
      <c r="R31">
        <f>IF('CA Standards and Followers'!$B43=1,MAX('NDC Standards'!I$12,IF(AND(INDEX('CA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</f>
        <v>0</v>
      </c>
      <c r="S31">
        <f>IF('CA Standards and Followers'!$B43=1,MAX('NDC Standards'!J$12,IF(AND(INDEX('CA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</f>
        <v>0</v>
      </c>
      <c r="T31">
        <f>IF('CA Standards and Followers'!$B43=1,MAX('NDC Standards'!K$12,IF(AND(INDEX('CA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</f>
        <v>0</v>
      </c>
      <c r="U31">
        <f>IF('CA Standards and Followers'!$B43=1,MAX('NDC Standards'!L$12,IF(AND(INDEX('CA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</f>
        <v>0</v>
      </c>
      <c r="V31">
        <f>IF('CA Standards and Followers'!$B43=1,MAX('NDC Standards'!M$12,IF(AND(INDEX('CA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</f>
        <v>0</v>
      </c>
      <c r="W31">
        <f>IF('CA Standards and Followers'!$B43=1,MAX('NDC Standards'!N$12,IF(AND(INDEX('CA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</f>
        <v>0</v>
      </c>
      <c r="X31">
        <f>IF('CA Standards and Followers'!$B43=1,MAX('NDC Standards'!O$12,IF(AND(INDEX('CA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</f>
        <v>0</v>
      </c>
      <c r="Y31">
        <f>IF('CA Standards and Followers'!$B43=1,MAX('NDC Standards'!P$12,IF(AND(INDEX('CA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</f>
        <v>0</v>
      </c>
      <c r="Z31">
        <f>IF('CA Standards and Followers'!$B43=1,MAX('NDC Standards'!Q$12,IF(AND(INDEX('CA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</f>
        <v>0</v>
      </c>
      <c r="AA31">
        <f>IF('CA Standards and Followers'!$B43=1,MAX('NDC Standards'!R$12,IF(AND(INDEX('CA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</f>
        <v>0</v>
      </c>
      <c r="AB31">
        <f>IF('CA Standards and Followers'!$B43=1,MAX('NDC Standards'!S$12,IF(AND(INDEX('CA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</f>
        <v>0</v>
      </c>
      <c r="AC31">
        <f>IF('CA Standards and Followers'!$B43=1,MAX('NDC Standards'!T$12,IF(AND(INDEX('CA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</f>
        <v>0</v>
      </c>
      <c r="AD31">
        <f>IF('CA Standards and Followers'!$B43=1,MAX('NDC Standards'!U$12,IF(AND(INDEX('CA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</f>
        <v>0</v>
      </c>
      <c r="AE31">
        <f>IF('CA Standards and Followers'!$B43=1,MAX('NDC Standards'!V$12,IF(AND(INDEX('CA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</f>
        <v>0</v>
      </c>
      <c r="AF31">
        <f>IF('CA Standards and Followers'!$B43=1,MAX('NDC Standards'!W$12,IF(AND(INDEX('CA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</f>
        <v>0</v>
      </c>
      <c r="AG31">
        <f>IF('CA Standards and Followers'!$B43=1,MAX('NDC Standards'!X$12,IF(AND(INDEX('CA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</f>
        <v>0</v>
      </c>
      <c r="AH31">
        <f>IF('CA Standards and Followers'!$B43=1,MAX('NDC Standards'!Y$12,IF(AND(INDEX('CA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IF(AND(INDEX('CA Standards and Followers'!$D$14:$D$73,MATCH($C32,'CA Standards and Followers'!$A$14:$A$73,0))=1,INDEX('CA Standards and Followers'!$G$14:$G$73,MATCH($C32,'CA Standards and Followers'!$A$14:$A$73,0))&lt;=D$1),INDEX('CA Standards and Followers'!$3:$3,MATCH(D$1,'CA Standards and Followers'!$1:$1,0)),IF(AND(INDEX('CA Standards and Followers'!$C$14:$C$73,MATCH($C32,'CA Standards and Followers'!$A$14:$A$73,0))=1,INDEX('CA Standards and Followers'!$F$14:$F$73,MATCH($C32,'CA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Followers'!$D$14:$D$73,MATCH($C32,'CA Standards and Followers'!$A$14:$A$73,0))=1,INDEX('CA Standards and Followers'!$G$14:$G$73,MATCH($C32,'CA Standards and Followers'!$A$14:$A$73,0))&lt;=E$1),INDEX('CA Standards and Followers'!$3:$3,MATCH(E$1,'CA Standards and Followers'!$1:$1,0)),IF(AND(INDEX('CA Standards and Followers'!$C$14:$C$73,MATCH($C32,'CA Standards and Followers'!$A$14:$A$73,0))=1,INDEX('CA Standards and Followers'!$F$14:$F$73,MATCH($C32,'CA Standards and Followers'!$A$14:$A$73,0))&lt;=E$1),INDEX('CA Standards and Followers'!$2:$2,MATCH(E$1,'CA Standards and Followers'!$1:$1,0)),0))</f>
        <v>0.12</v>
      </c>
      <c r="F32">
        <f>IF(AND(INDEX('CA Standards and Followers'!$D$14:$D$73,MATCH($C32,'CA Standards and Followers'!$A$14:$A$73,0))=1,INDEX('CA Standards and Followers'!$G$14:$G$73,MATCH($C32,'CA Standards and Followers'!$A$14:$A$73,0))&lt;=F$1),INDEX('CA Standards and Followers'!$3:$3,MATCH(F$1,'CA Standards and Followers'!$1:$1,0)),IF(AND(INDEX('CA Standards and Followers'!$C$14:$C$73,MATCH($C32,'CA Standards and Followers'!$A$14:$A$73,0))=1,INDEX('CA Standards and Followers'!$F$14:$F$73,MATCH($C32,'CA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Followers'!$D$14:$D$73,MATCH($C32,'CA Standards and Followers'!$A$14:$A$73,0))=1,INDEX('CA Standards and Followers'!$G$14:$G$73,MATCH($C32,'CA Standards and Followers'!$A$14:$A$73,0))&lt;=G$1),INDEX('CA Standards and Followers'!$3:$3,MATCH(G$1,'CA Standards and Followers'!$1:$1,0)),IF(AND(INDEX('CA Standards and Followers'!$C$14:$C$73,MATCH($C32,'CA Standards and Followers'!$A$14:$A$73,0))=1,INDEX('CA Standards and Followers'!$F$14:$F$73,MATCH($C32,'CA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Followers'!$D$14:$D$73,MATCH($C32,'CA Standards and Followers'!$A$14:$A$73,0))=1,INDEX('CA Standards and Followers'!$G$14:$G$73,MATCH($C32,'CA Standards and Followers'!$A$14:$A$73,0))&lt;=H$1),INDEX('CA Standards and Followers'!$3:$3,MATCH(H$1,'CA Standards and Followers'!$1:$1,0)),IF(AND(INDEX('CA Standards and Followers'!$C$14:$C$73,MATCH($C32,'CA Standards and Followers'!$A$14:$A$73,0))=1,INDEX('CA Standards and Followers'!$F$14:$F$73,MATCH($C32,'CA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Followers'!$D$14:$D$73,MATCH($C32,'CA Standards and Followers'!$A$14:$A$73,0))=1,INDEX('CA Standards and Followers'!$G$14:$G$73,MATCH($C32,'CA Standards and Followers'!$A$14:$A$73,0))&lt;=I$1),INDEX('CA Standards and Followers'!$3:$3,MATCH(I$1,'CA Standards and Followers'!$1:$1,0)),IF(AND(INDEX('CA Standards and Followers'!$C$14:$C$73,MATCH($C32,'CA Standards and Followers'!$A$14:$A$73,0))=1,INDEX('CA Standards and Followers'!$F$14:$F$73,MATCH($C32,'CA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Followers'!$D$14:$D$73,MATCH($C32,'CA Standards and Followers'!$A$14:$A$73,0))=1,INDEX('CA Standards and Followers'!$G$14:$G$73,MATCH($C32,'CA Standards and Followers'!$A$14:$A$73,0))&lt;=J$1),INDEX('CA Standards and Followers'!$3:$3,MATCH(J$1,'CA Standards and Followers'!$1:$1,0)),IF(AND(INDEX('CA Standards and Followers'!$C$14:$C$73,MATCH($C32,'CA Standards and Followers'!$A$14:$A$73,0))=1,INDEX('CA Standards and Followers'!$F$14:$F$73,MATCH($C32,'CA Standards and Followers'!$A$14:$A$73,0))&lt;=J$1),INDEX('CA Standards and Followers'!$2:$2,MATCH(J$1,'CA Standards and Followers'!$1:$1,0)),0))</f>
        <v>0.35</v>
      </c>
      <c r="K32">
        <f>IF('CA Standards and Followers'!$B44=1,MAX('NDC Standards'!B$12,IF(AND(INDEX('CA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</f>
        <v>0.43</v>
      </c>
      <c r="L32">
        <f>IF('CA Standards and Followers'!$B44=1,MAX('NDC Standards'!C$12,IF(AND(INDEX('CA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</f>
        <v>0.51</v>
      </c>
      <c r="M32">
        <f>IF('CA Standards and Followers'!$B44=1,MAX('NDC Standards'!D$12,IF(AND(INDEX('CA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</f>
        <v>0.59</v>
      </c>
      <c r="N32">
        <f>IF('CA Standards and Followers'!$B44=1,MAX('NDC Standards'!E$12,IF(AND(INDEX('CA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</f>
        <v>0.68</v>
      </c>
      <c r="O32">
        <f>IF('CA Standards and Followers'!$B44=1,MAX('NDC Standards'!F$12,IF(AND(INDEX('CA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</f>
        <v>0.76</v>
      </c>
      <c r="P32">
        <f>IF('CA Standards and Followers'!$B44=1,MAX('NDC Standards'!G$12,IF(AND(INDEX('CA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</f>
        <v>0.82</v>
      </c>
      <c r="Q32">
        <f>IF('CA Standards and Followers'!$B44=1,MAX('NDC Standards'!H$12,IF(AND(INDEX('CA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</f>
        <v>0.88</v>
      </c>
      <c r="R32">
        <f>IF('CA Standards and Followers'!$B44=1,MAX('NDC Standards'!I$12,IF(AND(INDEX('CA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</f>
        <v>0.94</v>
      </c>
      <c r="S32">
        <f>IF('CA Standards and Followers'!$B44=1,MAX('NDC Standards'!J$12,IF(AND(INDEX('CA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</f>
        <v>1</v>
      </c>
      <c r="T32">
        <f>IF('CA Standards and Followers'!$B44=1,MAX('NDC Standards'!K$12,IF(AND(INDEX('CA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</f>
        <v>1</v>
      </c>
      <c r="U32">
        <f>IF('CA Standards and Followers'!$B44=1,MAX('NDC Standards'!L$12,IF(AND(INDEX('CA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</f>
        <v>1</v>
      </c>
      <c r="V32">
        <f>IF('CA Standards and Followers'!$B44=1,MAX('NDC Standards'!M$12,IF(AND(INDEX('CA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</f>
        <v>1</v>
      </c>
      <c r="W32">
        <f>IF('CA Standards and Followers'!$B44=1,MAX('NDC Standards'!N$12,IF(AND(INDEX('CA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</f>
        <v>1</v>
      </c>
      <c r="X32">
        <f>IF('CA Standards and Followers'!$B44=1,MAX('NDC Standards'!O$12,IF(AND(INDEX('CA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</f>
        <v>1</v>
      </c>
      <c r="Y32">
        <f>IF('CA Standards and Followers'!$B44=1,MAX('NDC Standards'!P$12,IF(AND(INDEX('CA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</f>
        <v>1</v>
      </c>
      <c r="Z32">
        <f>IF('CA Standards and Followers'!$B44=1,MAX('NDC Standards'!Q$12,IF(AND(INDEX('CA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</f>
        <v>1</v>
      </c>
      <c r="AA32">
        <f>IF('CA Standards and Followers'!$B44=1,MAX('NDC Standards'!R$12,IF(AND(INDEX('CA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</f>
        <v>1</v>
      </c>
      <c r="AB32">
        <f>IF('CA Standards and Followers'!$B44=1,MAX('NDC Standards'!S$12,IF(AND(INDEX('CA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</f>
        <v>1</v>
      </c>
      <c r="AC32">
        <f>IF('CA Standards and Followers'!$B44=1,MAX('NDC Standards'!T$12,IF(AND(INDEX('CA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</f>
        <v>1</v>
      </c>
      <c r="AD32">
        <f>IF('CA Standards and Followers'!$B44=1,MAX('NDC Standards'!U$12,IF(AND(INDEX('CA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</f>
        <v>1</v>
      </c>
      <c r="AE32">
        <f>IF('CA Standards and Followers'!$B44=1,MAX('NDC Standards'!V$12,IF(AND(INDEX('CA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</f>
        <v>1</v>
      </c>
      <c r="AF32">
        <f>IF('CA Standards and Followers'!$B44=1,MAX('NDC Standards'!W$12,IF(AND(INDEX('CA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</f>
        <v>1</v>
      </c>
      <c r="AG32">
        <f>IF('CA Standards and Followers'!$B44=1,MAX('NDC Standards'!X$12,IF(AND(INDEX('CA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</f>
        <v>1</v>
      </c>
      <c r="AH32">
        <f>IF('CA Standards and Followers'!$B44=1,MAX('NDC Standards'!Y$12,IF(AND(INDEX('CA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</f>
        <v>1</v>
      </c>
    </row>
    <row r="33" spans="1:34" s="108" customFormat="1" x14ac:dyDescent="0.25">
      <c r="A33" s="125" t="str">
        <f>IFERROR(_xlfn.XLOOKUP(B33,About!F:F,About!G:G),"")</f>
        <v>NM</v>
      </c>
      <c r="B33" s="125" t="str">
        <f t="shared" si="0"/>
        <v>New Mexico</v>
      </c>
      <c r="C33" s="108" t="s">
        <v>33</v>
      </c>
      <c r="D33" s="108">
        <f>'CA Standards and Followers'!B4</f>
        <v>9.5000000000000001E-2</v>
      </c>
      <c r="E33" s="108">
        <f>'CA Standards and Followers'!C4</f>
        <v>0.12</v>
      </c>
      <c r="F33" s="108">
        <f>'CA Standards and Followers'!D4</f>
        <v>0.14499999999999999</v>
      </c>
      <c r="G33" s="108">
        <f>'CA Standards and Followers'!E4</f>
        <v>0.16999999999999998</v>
      </c>
      <c r="H33" s="108">
        <f>'CA Standards and Followers'!F4</f>
        <v>0.19500000000000001</v>
      </c>
      <c r="I33" s="108">
        <f>'CA Standards and Followers'!G4</f>
        <v>0.21999999999999997</v>
      </c>
      <c r="J33" s="108">
        <f>'CA Standards and Followers'!H4</f>
        <v>0.35</v>
      </c>
      <c r="K33" s="108">
        <f>'CA Standards and Followers'!I4</f>
        <v>0.43</v>
      </c>
      <c r="L33" s="108">
        <f>'CA Standards and Followers'!J4</f>
        <v>0.51</v>
      </c>
      <c r="M33" s="108">
        <f>'CA Standards and Followers'!K4</f>
        <v>0.59</v>
      </c>
      <c r="N33" s="108">
        <f>'CA Standards and Followers'!L4</f>
        <v>0.68</v>
      </c>
      <c r="O33" s="108">
        <f>'CA Standards and Followers'!M4</f>
        <v>0.76</v>
      </c>
      <c r="P33" s="108">
        <f>'CA Standards and Followers'!N4</f>
        <v>0.82</v>
      </c>
      <c r="Q33" s="108">
        <f>'CA Standards and Followers'!O4</f>
        <v>0.82</v>
      </c>
      <c r="R33" s="108">
        <f>'CA Standards and Followers'!P4</f>
        <v>0.82</v>
      </c>
      <c r="S33" s="108">
        <f>'CA Standards and Followers'!Q4</f>
        <v>0.82</v>
      </c>
      <c r="T33" s="108">
        <f>'CA Standards and Followers'!R4</f>
        <v>0.82</v>
      </c>
      <c r="U33" s="108">
        <f>'CA Standards and Followers'!S4</f>
        <v>0.82</v>
      </c>
      <c r="V33" s="108">
        <f>'CA Standards and Followers'!T4</f>
        <v>0.82</v>
      </c>
      <c r="W33" s="108">
        <f>'CA Standards and Followers'!U4</f>
        <v>0.82</v>
      </c>
      <c r="X33" s="108">
        <f>'CA Standards and Followers'!V4</f>
        <v>0.82</v>
      </c>
      <c r="Y33" s="108">
        <f>'CA Standards and Followers'!W4</f>
        <v>0.82</v>
      </c>
      <c r="Z33" s="108">
        <f>'CA Standards and Followers'!X4</f>
        <v>0.82</v>
      </c>
      <c r="AA33" s="108">
        <f>'CA Standards and Followers'!Y4</f>
        <v>0.82</v>
      </c>
      <c r="AB33" s="108">
        <f>'CA Standards and Followers'!Z4</f>
        <v>0.82</v>
      </c>
      <c r="AC33" s="108">
        <f>'CA Standards and Followers'!AA4</f>
        <v>0.82</v>
      </c>
      <c r="AD33" s="108">
        <f>'CA Standards and Followers'!AB4</f>
        <v>0.82</v>
      </c>
      <c r="AE33" s="108">
        <f>'CA Standards and Followers'!AC4</f>
        <v>0.82</v>
      </c>
      <c r="AF33" s="108">
        <f>'CA Standards and Followers'!AD4</f>
        <v>0.82</v>
      </c>
      <c r="AG33" s="108">
        <f>'CA Standards and Followers'!AE4</f>
        <v>0.82</v>
      </c>
      <c r="AH33" s="108">
        <f>'CA Standards and Followers'!AF4</f>
        <v>0.82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IF(AND(INDEX('CA Standards and Followers'!$D$14:$D$73,MATCH($C34,'CA Standards and Followers'!$A$14:$A$73,0))=1,INDEX('CA Standards and Followers'!$G$14:$G$73,MATCH($C34,'CA Standards and Followers'!$A$14:$A$73,0))&lt;=D$1),INDEX('CA Standards and Followers'!$3:$3,MATCH(D$1,'CA Standards and Followers'!$1:$1,0)),IF(AND(INDEX('CA Standards and Followers'!$C$14:$C$73,MATCH($C34,'CA Standards and Followers'!$A$14:$A$73,0))=1,INDEX('CA Standards and Followers'!$F$14:$F$73,MATCH($C34,'CA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Followers'!$D$14:$D$73,MATCH($C34,'CA Standards and Followers'!$A$14:$A$73,0))=1,INDEX('CA Standards and Followers'!$G$14:$G$73,MATCH($C34,'CA Standards and Followers'!$A$14:$A$73,0))&lt;=E$1),INDEX('CA Standards and Followers'!$3:$3,MATCH(E$1,'CA Standards and Followers'!$1:$1,0)),IF(AND(INDEX('CA Standards and Followers'!$C$14:$C$73,MATCH($C34,'CA Standards and Followers'!$A$14:$A$73,0))=1,INDEX('CA Standards and Followers'!$F$14:$F$73,MATCH($C34,'CA Standards and Followers'!$A$14:$A$73,0))&lt;=E$1),INDEX('CA Standards and Followers'!$2:$2,MATCH(E$1,'CA Standards and Followers'!$1:$1,0)),0))</f>
        <v>0.12</v>
      </c>
      <c r="F34">
        <f>IF(AND(INDEX('CA Standards and Followers'!$D$14:$D$73,MATCH($C34,'CA Standards and Followers'!$A$14:$A$73,0))=1,INDEX('CA Standards and Followers'!$G$14:$G$73,MATCH($C34,'CA Standards and Followers'!$A$14:$A$73,0))&lt;=F$1),INDEX('CA Standards and Followers'!$3:$3,MATCH(F$1,'CA Standards and Followers'!$1:$1,0)),IF(AND(INDEX('CA Standards and Followers'!$C$14:$C$73,MATCH($C34,'CA Standards and Followers'!$A$14:$A$73,0))=1,INDEX('CA Standards and Followers'!$F$14:$F$73,MATCH($C34,'CA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Followers'!$D$14:$D$73,MATCH($C34,'CA Standards and Followers'!$A$14:$A$73,0))=1,INDEX('CA Standards and Followers'!$G$14:$G$73,MATCH($C34,'CA Standards and Followers'!$A$14:$A$73,0))&lt;=G$1),INDEX('CA Standards and Followers'!$3:$3,MATCH(G$1,'CA Standards and Followers'!$1:$1,0)),IF(AND(INDEX('CA Standards and Followers'!$C$14:$C$73,MATCH($C34,'CA Standards and Followers'!$A$14:$A$73,0))=1,INDEX('CA Standards and Followers'!$F$14:$F$73,MATCH($C34,'CA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Followers'!$D$14:$D$73,MATCH($C34,'CA Standards and Followers'!$A$14:$A$73,0))=1,INDEX('CA Standards and Followers'!$G$14:$G$73,MATCH($C34,'CA Standards and Followers'!$A$14:$A$73,0))&lt;=H$1),INDEX('CA Standards and Followers'!$3:$3,MATCH(H$1,'CA Standards and Followers'!$1:$1,0)),IF(AND(INDEX('CA Standards and Followers'!$C$14:$C$73,MATCH($C34,'CA Standards and Followers'!$A$14:$A$73,0))=1,INDEX('CA Standards and Followers'!$F$14:$F$73,MATCH($C34,'CA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Followers'!$D$14:$D$73,MATCH($C34,'CA Standards and Followers'!$A$14:$A$73,0))=1,INDEX('CA Standards and Followers'!$G$14:$G$73,MATCH($C34,'CA Standards and Followers'!$A$14:$A$73,0))&lt;=I$1),INDEX('CA Standards and Followers'!$3:$3,MATCH(I$1,'CA Standards and Followers'!$1:$1,0)),IF(AND(INDEX('CA Standards and Followers'!$C$14:$C$73,MATCH($C34,'CA Standards and Followers'!$A$14:$A$73,0))=1,INDEX('CA Standards and Followers'!$F$14:$F$73,MATCH($C34,'CA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Followers'!$D$14:$D$73,MATCH($C34,'CA Standards and Followers'!$A$14:$A$73,0))=1,INDEX('CA Standards and Followers'!$G$14:$G$73,MATCH($C34,'CA Standards and Followers'!$A$14:$A$73,0))&lt;=J$1),INDEX('CA Standards and Followers'!$3:$3,MATCH(J$1,'CA Standards and Followers'!$1:$1,0)),IF(AND(INDEX('CA Standards and Followers'!$C$14:$C$73,MATCH($C34,'CA Standards and Followers'!$A$14:$A$73,0))=1,INDEX('CA Standards and Followers'!$F$14:$F$73,MATCH($C34,'CA Standards and Followers'!$A$14:$A$73,0))&lt;=J$1),INDEX('CA Standards and Followers'!$2:$2,MATCH(J$1,'CA Standards and Followers'!$1:$1,0)),0))</f>
        <v>0.35</v>
      </c>
      <c r="K34">
        <f>IF('CA Standards and Followers'!$B46=1,MAX('NDC Standards'!B$12,IF(AND(INDEX('CA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</f>
        <v>0.43</v>
      </c>
      <c r="L34">
        <f>IF('CA Standards and Followers'!$B46=1,MAX('NDC Standards'!C$12,IF(AND(INDEX('CA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</f>
        <v>0.51</v>
      </c>
      <c r="M34">
        <f>IF('CA Standards and Followers'!$B46=1,MAX('NDC Standards'!D$12,IF(AND(INDEX('CA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</f>
        <v>0.59</v>
      </c>
      <c r="N34">
        <f>IF('CA Standards and Followers'!$B46=1,MAX('NDC Standards'!E$12,IF(AND(INDEX('CA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</f>
        <v>0.68</v>
      </c>
      <c r="O34">
        <f>IF('CA Standards and Followers'!$B46=1,MAX('NDC Standards'!F$12,IF(AND(INDEX('CA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</f>
        <v>0.76</v>
      </c>
      <c r="P34">
        <f>IF('CA Standards and Followers'!$B46=1,MAX('NDC Standards'!G$12,IF(AND(INDEX('CA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</f>
        <v>0.82</v>
      </c>
      <c r="Q34">
        <f>IF('CA Standards and Followers'!$B46=1,MAX('NDC Standards'!H$12,IF(AND(INDEX('CA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</f>
        <v>0.88</v>
      </c>
      <c r="R34">
        <f>IF('CA Standards and Followers'!$B46=1,MAX('NDC Standards'!I$12,IF(AND(INDEX('CA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</f>
        <v>0.94</v>
      </c>
      <c r="S34">
        <f>IF('CA Standards and Followers'!$B46=1,MAX('NDC Standards'!J$12,IF(AND(INDEX('CA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</f>
        <v>1</v>
      </c>
      <c r="T34">
        <f>IF('CA Standards and Followers'!$B46=1,MAX('NDC Standards'!K$12,IF(AND(INDEX('CA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</f>
        <v>1</v>
      </c>
      <c r="U34">
        <f>IF('CA Standards and Followers'!$B46=1,MAX('NDC Standards'!L$12,IF(AND(INDEX('CA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</f>
        <v>1</v>
      </c>
      <c r="V34">
        <f>IF('CA Standards and Followers'!$B46=1,MAX('NDC Standards'!M$12,IF(AND(INDEX('CA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</f>
        <v>1</v>
      </c>
      <c r="W34">
        <f>IF('CA Standards and Followers'!$B46=1,MAX('NDC Standards'!N$12,IF(AND(INDEX('CA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</f>
        <v>1</v>
      </c>
      <c r="X34">
        <f>IF('CA Standards and Followers'!$B46=1,MAX('NDC Standards'!O$12,IF(AND(INDEX('CA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</f>
        <v>1</v>
      </c>
      <c r="Y34">
        <f>IF('CA Standards and Followers'!$B46=1,MAX('NDC Standards'!P$12,IF(AND(INDEX('CA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</f>
        <v>1</v>
      </c>
      <c r="Z34">
        <f>IF('CA Standards and Followers'!$B46=1,MAX('NDC Standards'!Q$12,IF(AND(INDEX('CA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</f>
        <v>1</v>
      </c>
      <c r="AA34">
        <f>IF('CA Standards and Followers'!$B46=1,MAX('NDC Standards'!R$12,IF(AND(INDEX('CA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</f>
        <v>1</v>
      </c>
      <c r="AB34">
        <f>IF('CA Standards and Followers'!$B46=1,MAX('NDC Standards'!S$12,IF(AND(INDEX('CA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</f>
        <v>1</v>
      </c>
      <c r="AC34">
        <f>IF('CA Standards and Followers'!$B46=1,MAX('NDC Standards'!T$12,IF(AND(INDEX('CA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</f>
        <v>1</v>
      </c>
      <c r="AD34">
        <f>IF('CA Standards and Followers'!$B46=1,MAX('NDC Standards'!U$12,IF(AND(INDEX('CA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</f>
        <v>1</v>
      </c>
      <c r="AE34">
        <f>IF('CA Standards and Followers'!$B46=1,MAX('NDC Standards'!V$12,IF(AND(INDEX('CA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</f>
        <v>1</v>
      </c>
      <c r="AF34">
        <f>IF('CA Standards and Followers'!$B46=1,MAX('NDC Standards'!W$12,IF(AND(INDEX('CA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</f>
        <v>1</v>
      </c>
      <c r="AG34">
        <f>IF('CA Standards and Followers'!$B46=1,MAX('NDC Standards'!X$12,IF(AND(INDEX('CA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</f>
        <v>1</v>
      </c>
      <c r="AH34">
        <f>IF('CA Standards and Followers'!$B46=1,MAX('NDC Standards'!Y$12,IF(AND(INDEX('CA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</f>
        <v>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IF(AND(INDEX('CA Standards and Followers'!$D$14:$D$73,MATCH($C35,'CA Standards and Followers'!$A$14:$A$73,0))=1,INDEX('CA Standards and Followers'!$G$14:$G$73,MATCH($C35,'CA Standards and Followers'!$A$14:$A$73,0))&lt;=D$1),INDEX('CA Standards and Followers'!$3:$3,MATCH(D$1,'CA Standards and Followers'!$1:$1,0)),IF(AND(INDEX('CA Standards and Followers'!$C$14:$C$73,MATCH($C35,'CA Standards and Followers'!$A$14:$A$73,0))=1,INDEX('CA Standards and Followers'!$F$14:$F$73,MATCH($C35,'CA Standards and Followers'!$A$14:$A$73,0))&lt;=D$1),INDEX('CA Standards and Followers'!$2:$2,MATCH(D$1,'CA Standards and Followers'!$1:$1,0)),0))</f>
        <v>0</v>
      </c>
      <c r="E35">
        <f>IF(AND(INDEX('CA Standards and Followers'!$D$14:$D$73,MATCH($C35,'CA Standards and Followers'!$A$14:$A$73,0))=1,INDEX('CA Standards and Followers'!$G$14:$G$73,MATCH($C35,'CA Standards and Followers'!$A$14:$A$73,0))&lt;=E$1),INDEX('CA Standards and Followers'!$3:$3,MATCH(E$1,'CA Standards and Followers'!$1:$1,0)),IF(AND(INDEX('CA Standards and Followers'!$C$14:$C$73,MATCH($C35,'CA Standards and Followers'!$A$14:$A$73,0))=1,INDEX('CA Standards and Followers'!$F$14:$F$73,MATCH($C35,'CA Standards and Followers'!$A$14:$A$73,0))&lt;=E$1),INDEX('CA Standards and Followers'!$2:$2,MATCH(E$1,'CA Standards and Followers'!$1:$1,0)),0))</f>
        <v>0</v>
      </c>
      <c r="F35">
        <f>IF(AND(INDEX('CA Standards and Followers'!$D$14:$D$73,MATCH($C35,'CA Standards and Followers'!$A$14:$A$73,0))=1,INDEX('CA Standards and Followers'!$G$14:$G$73,MATCH($C35,'CA Standards and Followers'!$A$14:$A$73,0))&lt;=F$1),INDEX('CA Standards and Followers'!$3:$3,MATCH(F$1,'CA Standards and Followers'!$1:$1,0)),IF(AND(INDEX('CA Standards and Followers'!$C$14:$C$73,MATCH($C35,'CA Standards and Followers'!$A$14:$A$73,0))=1,INDEX('CA Standards and Followers'!$F$14:$F$73,MATCH($C35,'CA Standards and Followers'!$A$14:$A$73,0))&lt;=F$1),INDEX('CA Standards and Followers'!$2:$2,MATCH(F$1,'CA Standards and Followers'!$1:$1,0)),0))</f>
        <v>0</v>
      </c>
      <c r="G35">
        <f>IF(AND(INDEX('CA Standards and Followers'!$D$14:$D$73,MATCH($C35,'CA Standards and Followers'!$A$14:$A$73,0))=1,INDEX('CA Standards and Followers'!$G$14:$G$73,MATCH($C35,'CA Standards and Followers'!$A$14:$A$73,0))&lt;=G$1),INDEX('CA Standards and Followers'!$3:$3,MATCH(G$1,'CA Standards and Followers'!$1:$1,0)),IF(AND(INDEX('CA Standards and Followers'!$C$14:$C$73,MATCH($C35,'CA Standards and Followers'!$A$14:$A$73,0))=1,INDEX('CA Standards and Followers'!$F$14:$F$73,MATCH($C35,'CA Standards and Followers'!$A$14:$A$73,0))&lt;=G$1),INDEX('CA Standards and Followers'!$2:$2,MATCH(G$1,'CA Standards and Followers'!$1:$1,0)),0))</f>
        <v>0</v>
      </c>
      <c r="H35">
        <f>IF(AND(INDEX('CA Standards and Followers'!$D$14:$D$73,MATCH($C35,'CA Standards and Followers'!$A$14:$A$73,0))=1,INDEX('CA Standards and Followers'!$G$14:$G$73,MATCH($C35,'CA Standards and Followers'!$A$14:$A$73,0))&lt;=H$1),INDEX('CA Standards and Followers'!$3:$3,MATCH(H$1,'CA Standards and Followers'!$1:$1,0)),IF(AND(INDEX('CA Standards and Followers'!$C$14:$C$73,MATCH($C35,'CA Standards and Followers'!$A$14:$A$73,0))=1,INDEX('CA Standards and Followers'!$F$14:$F$73,MATCH($C35,'CA Standards and Followers'!$A$14:$A$73,0))&lt;=H$1),INDEX('CA Standards and Followers'!$2:$2,MATCH(H$1,'CA Standards and Followers'!$1:$1,0)),0))</f>
        <v>0</v>
      </c>
      <c r="I35">
        <f>IF(AND(INDEX('CA Standards and Followers'!$D$14:$D$73,MATCH($C35,'CA Standards and Followers'!$A$14:$A$73,0))=1,INDEX('CA Standards and Followers'!$G$14:$G$73,MATCH($C35,'CA Standards and Followers'!$A$14:$A$73,0))&lt;=I$1),INDEX('CA Standards and Followers'!$3:$3,MATCH(I$1,'CA Standards and Followers'!$1:$1,0)),IF(AND(INDEX('CA Standards and Followers'!$C$14:$C$73,MATCH($C35,'CA Standards and Followers'!$A$14:$A$73,0))=1,INDEX('CA Standards and Followers'!$F$14:$F$73,MATCH($C35,'CA Standards and Followers'!$A$14:$A$73,0))&lt;=I$1),INDEX('CA Standards and Followers'!$2:$2,MATCH(I$1,'CA Standards and Followers'!$1:$1,0)),0))</f>
        <v>0</v>
      </c>
      <c r="J35">
        <f>IF(AND(INDEX('CA Standards and Followers'!$D$14:$D$73,MATCH($C35,'CA Standards and Followers'!$A$14:$A$73,0))=1,INDEX('CA Standards and Followers'!$G$14:$G$73,MATCH($C35,'CA Standards and Followers'!$A$14:$A$73,0))&lt;=J$1),INDEX('CA Standards and Followers'!$3:$3,MATCH(J$1,'CA Standards and Followers'!$1:$1,0)),IF(AND(INDEX('CA Standards and Followers'!$C$14:$C$73,MATCH($C35,'CA Standards and Followers'!$A$14:$A$73,0))=1,INDEX('CA Standards and Followers'!$F$14:$F$73,MATCH($C35,'CA Standards and Followers'!$A$14:$A$73,0))&lt;=J$1),INDEX('CA Standards and Followers'!$2:$2,MATCH(J$1,'CA Standards and Followers'!$1:$1,0)),0))</f>
        <v>0</v>
      </c>
      <c r="K35">
        <f>IF('CA Standards and Followers'!$B47=1,MAX('NDC Standards'!B$12,IF(AND(INDEX('CA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</f>
        <v>0</v>
      </c>
      <c r="L35">
        <f>IF('CA Standards and Followers'!$B47=1,MAX('NDC Standards'!C$12,IF(AND(INDEX('CA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</f>
        <v>0</v>
      </c>
      <c r="M35">
        <f>IF('CA Standards and Followers'!$B47=1,MAX('NDC Standards'!D$12,IF(AND(INDEX('CA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</f>
        <v>0</v>
      </c>
      <c r="N35">
        <f>IF('CA Standards and Followers'!$B47=1,MAX('NDC Standards'!E$12,IF(AND(INDEX('CA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</f>
        <v>0</v>
      </c>
      <c r="O35">
        <f>IF('CA Standards and Followers'!$B47=1,MAX('NDC Standards'!F$12,IF(AND(INDEX('CA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</f>
        <v>0</v>
      </c>
      <c r="P35">
        <f>IF('CA Standards and Followers'!$B47=1,MAX('NDC Standards'!G$12,IF(AND(INDEX('CA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</f>
        <v>0</v>
      </c>
      <c r="Q35">
        <f>IF('CA Standards and Followers'!$B47=1,MAX('NDC Standards'!H$12,IF(AND(INDEX('CA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</f>
        <v>0</v>
      </c>
      <c r="R35">
        <f>IF('CA Standards and Followers'!$B47=1,MAX('NDC Standards'!I$12,IF(AND(INDEX('CA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</f>
        <v>0</v>
      </c>
      <c r="S35">
        <f>IF('CA Standards and Followers'!$B47=1,MAX('NDC Standards'!J$12,IF(AND(INDEX('CA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</f>
        <v>0</v>
      </c>
      <c r="T35">
        <f>IF('CA Standards and Followers'!$B47=1,MAX('NDC Standards'!K$12,IF(AND(INDEX('CA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</f>
        <v>0</v>
      </c>
      <c r="U35">
        <f>IF('CA Standards and Followers'!$B47=1,MAX('NDC Standards'!L$12,IF(AND(INDEX('CA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</f>
        <v>0</v>
      </c>
      <c r="V35">
        <f>IF('CA Standards and Followers'!$B47=1,MAX('NDC Standards'!M$12,IF(AND(INDEX('CA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</f>
        <v>0</v>
      </c>
      <c r="W35">
        <f>IF('CA Standards and Followers'!$B47=1,MAX('NDC Standards'!N$12,IF(AND(INDEX('CA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</f>
        <v>0</v>
      </c>
      <c r="X35">
        <f>IF('CA Standards and Followers'!$B47=1,MAX('NDC Standards'!O$12,IF(AND(INDEX('CA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</f>
        <v>0</v>
      </c>
      <c r="Y35">
        <f>IF('CA Standards and Followers'!$B47=1,MAX('NDC Standards'!P$12,IF(AND(INDEX('CA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</f>
        <v>0</v>
      </c>
      <c r="Z35">
        <f>IF('CA Standards and Followers'!$B47=1,MAX('NDC Standards'!Q$12,IF(AND(INDEX('CA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</f>
        <v>0</v>
      </c>
      <c r="AA35">
        <f>IF('CA Standards and Followers'!$B47=1,MAX('NDC Standards'!R$12,IF(AND(INDEX('CA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</f>
        <v>0</v>
      </c>
      <c r="AB35">
        <f>IF('CA Standards and Followers'!$B47=1,MAX('NDC Standards'!S$12,IF(AND(INDEX('CA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</f>
        <v>0</v>
      </c>
      <c r="AC35">
        <f>IF('CA Standards and Followers'!$B47=1,MAX('NDC Standards'!T$12,IF(AND(INDEX('CA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</f>
        <v>0</v>
      </c>
      <c r="AD35">
        <f>IF('CA Standards and Followers'!$B47=1,MAX('NDC Standards'!U$12,IF(AND(INDEX('CA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</f>
        <v>0</v>
      </c>
      <c r="AE35">
        <f>IF('CA Standards and Followers'!$B47=1,MAX('NDC Standards'!V$12,IF(AND(INDEX('CA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</f>
        <v>0</v>
      </c>
      <c r="AF35">
        <f>IF('CA Standards and Followers'!$B47=1,MAX('NDC Standards'!W$12,IF(AND(INDEX('CA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</f>
        <v>0</v>
      </c>
      <c r="AG35">
        <f>IF('CA Standards and Followers'!$B47=1,MAX('NDC Standards'!X$12,IF(AND(INDEX('CA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</f>
        <v>0</v>
      </c>
      <c r="AH35">
        <f>IF('CA Standards and Followers'!$B47=1,MAX('NDC Standards'!Y$12,IF(AND(INDEX('CA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IF(AND(INDEX('CA Standards and Followers'!$D$14:$D$73,MATCH($C36,'CA Standards and Followers'!$A$14:$A$73,0))=1,INDEX('CA Standards and Followers'!$G$14:$G$73,MATCH($C36,'CA Standards and Followers'!$A$14:$A$73,0))&lt;=D$1),INDEX('CA Standards and Followers'!$3:$3,MATCH(D$1,'CA Standards and Followers'!$1:$1,0)),IF(AND(INDEX('CA Standards and Followers'!$C$14:$C$73,MATCH($C36,'CA Standards and Followers'!$A$14:$A$73,0))=1,INDEX('CA Standards and Followers'!$F$14:$F$73,MATCH($C36,'CA Standards and Followers'!$A$14:$A$73,0))&lt;=D$1),INDEX('CA Standards and Followers'!$2:$2,MATCH(D$1,'CA Standards and Followers'!$1:$1,0)),0))</f>
        <v>0</v>
      </c>
      <c r="E36">
        <f>IF(AND(INDEX('CA Standards and Followers'!$D$14:$D$73,MATCH($C36,'CA Standards and Followers'!$A$14:$A$73,0))=1,INDEX('CA Standards and Followers'!$G$14:$G$73,MATCH($C36,'CA Standards and Followers'!$A$14:$A$73,0))&lt;=E$1),INDEX('CA Standards and Followers'!$3:$3,MATCH(E$1,'CA Standards and Followers'!$1:$1,0)),IF(AND(INDEX('CA Standards and Followers'!$C$14:$C$73,MATCH($C36,'CA Standards and Followers'!$A$14:$A$73,0))=1,INDEX('CA Standards and Followers'!$F$14:$F$73,MATCH($C36,'CA Standards and Followers'!$A$14:$A$73,0))&lt;=E$1),INDEX('CA Standards and Followers'!$2:$2,MATCH(E$1,'CA Standards and Followers'!$1:$1,0)),0))</f>
        <v>0</v>
      </c>
      <c r="F36">
        <f>IF(AND(INDEX('CA Standards and Followers'!$D$14:$D$73,MATCH($C36,'CA Standards and Followers'!$A$14:$A$73,0))=1,INDEX('CA Standards and Followers'!$G$14:$G$73,MATCH($C36,'CA Standards and Followers'!$A$14:$A$73,0))&lt;=F$1),INDEX('CA Standards and Followers'!$3:$3,MATCH(F$1,'CA Standards and Followers'!$1:$1,0)),IF(AND(INDEX('CA Standards and Followers'!$C$14:$C$73,MATCH($C36,'CA Standards and Followers'!$A$14:$A$73,0))=1,INDEX('CA Standards and Followers'!$F$14:$F$73,MATCH($C36,'CA Standards and Followers'!$A$14:$A$73,0))&lt;=F$1),INDEX('CA Standards and Followers'!$2:$2,MATCH(F$1,'CA Standards and Followers'!$1:$1,0)),0))</f>
        <v>0</v>
      </c>
      <c r="G36">
        <f>IF(AND(INDEX('CA Standards and Followers'!$D$14:$D$73,MATCH($C36,'CA Standards and Followers'!$A$14:$A$73,0))=1,INDEX('CA Standards and Followers'!$G$14:$G$73,MATCH($C36,'CA Standards and Followers'!$A$14:$A$73,0))&lt;=G$1),INDEX('CA Standards and Followers'!$3:$3,MATCH(G$1,'CA Standards and Followers'!$1:$1,0)),IF(AND(INDEX('CA Standards and Followers'!$C$14:$C$73,MATCH($C36,'CA Standards and Followers'!$A$14:$A$73,0))=1,INDEX('CA Standards and Followers'!$F$14:$F$73,MATCH($C36,'CA Standards and Followers'!$A$14:$A$73,0))&lt;=G$1),INDEX('CA Standards and Followers'!$2:$2,MATCH(G$1,'CA Standards and Followers'!$1:$1,0)),0))</f>
        <v>0</v>
      </c>
      <c r="H36">
        <f>IF(AND(INDEX('CA Standards and Followers'!$D$14:$D$73,MATCH($C36,'CA Standards and Followers'!$A$14:$A$73,0))=1,INDEX('CA Standards and Followers'!$G$14:$G$73,MATCH($C36,'CA Standards and Followers'!$A$14:$A$73,0))&lt;=H$1),INDEX('CA Standards and Followers'!$3:$3,MATCH(H$1,'CA Standards and Followers'!$1:$1,0)),IF(AND(INDEX('CA Standards and Followers'!$C$14:$C$73,MATCH($C36,'CA Standards and Followers'!$A$14:$A$73,0))=1,INDEX('CA Standards and Followers'!$F$14:$F$73,MATCH($C36,'CA Standards and Followers'!$A$14:$A$73,0))&lt;=H$1),INDEX('CA Standards and Followers'!$2:$2,MATCH(H$1,'CA Standards and Followers'!$1:$1,0)),0))</f>
        <v>0</v>
      </c>
      <c r="I36">
        <f>IF(AND(INDEX('CA Standards and Followers'!$D$14:$D$73,MATCH($C36,'CA Standards and Followers'!$A$14:$A$73,0))=1,INDEX('CA Standards and Followers'!$G$14:$G$73,MATCH($C36,'CA Standards and Followers'!$A$14:$A$73,0))&lt;=I$1),INDEX('CA Standards and Followers'!$3:$3,MATCH(I$1,'CA Standards and Followers'!$1:$1,0)),IF(AND(INDEX('CA Standards and Followers'!$C$14:$C$73,MATCH($C36,'CA Standards and Followers'!$A$14:$A$73,0))=1,INDEX('CA Standards and Followers'!$F$14:$F$73,MATCH($C36,'CA Standards and Followers'!$A$14:$A$73,0))&lt;=I$1),INDEX('CA Standards and Followers'!$2:$2,MATCH(I$1,'CA Standards and Followers'!$1:$1,0)),0))</f>
        <v>0</v>
      </c>
      <c r="J36">
        <f>IF(AND(INDEX('CA Standards and Followers'!$D$14:$D$73,MATCH($C36,'CA Standards and Followers'!$A$14:$A$73,0))=1,INDEX('CA Standards and Followers'!$G$14:$G$73,MATCH($C36,'CA Standards and Followers'!$A$14:$A$73,0))&lt;=J$1),INDEX('CA Standards and Followers'!$3:$3,MATCH(J$1,'CA Standards and Followers'!$1:$1,0)),IF(AND(INDEX('CA Standards and Followers'!$C$14:$C$73,MATCH($C36,'CA Standards and Followers'!$A$14:$A$73,0))=1,INDEX('CA Standards and Followers'!$F$14:$F$73,MATCH($C36,'CA Standards and Followers'!$A$14:$A$73,0))&lt;=J$1),INDEX('CA Standards and Followers'!$2:$2,MATCH(J$1,'CA Standards and Followers'!$1:$1,0)),0))</f>
        <v>0</v>
      </c>
      <c r="K36">
        <f>IF('CA Standards and Followers'!$B48=1,MAX('NDC Standards'!B$12,IF(AND(INDEX('CA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</f>
        <v>0</v>
      </c>
      <c r="L36">
        <f>IF('CA Standards and Followers'!$B48=1,MAX('NDC Standards'!C$12,IF(AND(INDEX('CA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</f>
        <v>0</v>
      </c>
      <c r="M36">
        <f>IF('CA Standards and Followers'!$B48=1,MAX('NDC Standards'!D$12,IF(AND(INDEX('CA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</f>
        <v>0</v>
      </c>
      <c r="N36">
        <f>IF('CA Standards and Followers'!$B48=1,MAX('NDC Standards'!E$12,IF(AND(INDEX('CA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</f>
        <v>0</v>
      </c>
      <c r="O36">
        <f>IF('CA Standards and Followers'!$B48=1,MAX('NDC Standards'!F$12,IF(AND(INDEX('CA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</f>
        <v>0</v>
      </c>
      <c r="P36">
        <f>IF('CA Standards and Followers'!$B48=1,MAX('NDC Standards'!G$12,IF(AND(INDEX('CA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</f>
        <v>0</v>
      </c>
      <c r="Q36">
        <f>IF('CA Standards and Followers'!$B48=1,MAX('NDC Standards'!H$12,IF(AND(INDEX('CA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</f>
        <v>0</v>
      </c>
      <c r="R36">
        <f>IF('CA Standards and Followers'!$B48=1,MAX('NDC Standards'!I$12,IF(AND(INDEX('CA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</f>
        <v>0</v>
      </c>
      <c r="S36">
        <f>IF('CA Standards and Followers'!$B48=1,MAX('NDC Standards'!J$12,IF(AND(INDEX('CA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</f>
        <v>0</v>
      </c>
      <c r="T36">
        <f>IF('CA Standards and Followers'!$B48=1,MAX('NDC Standards'!K$12,IF(AND(INDEX('CA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</f>
        <v>0</v>
      </c>
      <c r="U36">
        <f>IF('CA Standards and Followers'!$B48=1,MAX('NDC Standards'!L$12,IF(AND(INDEX('CA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</f>
        <v>0</v>
      </c>
      <c r="V36">
        <f>IF('CA Standards and Followers'!$B48=1,MAX('NDC Standards'!M$12,IF(AND(INDEX('CA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</f>
        <v>0</v>
      </c>
      <c r="W36">
        <f>IF('CA Standards and Followers'!$B48=1,MAX('NDC Standards'!N$12,IF(AND(INDEX('CA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</f>
        <v>0</v>
      </c>
      <c r="X36">
        <f>IF('CA Standards and Followers'!$B48=1,MAX('NDC Standards'!O$12,IF(AND(INDEX('CA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</f>
        <v>0</v>
      </c>
      <c r="Y36">
        <f>IF('CA Standards and Followers'!$B48=1,MAX('NDC Standards'!P$12,IF(AND(INDEX('CA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</f>
        <v>0</v>
      </c>
      <c r="Z36">
        <f>IF('CA Standards and Followers'!$B48=1,MAX('NDC Standards'!Q$12,IF(AND(INDEX('CA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</f>
        <v>0</v>
      </c>
      <c r="AA36">
        <f>IF('CA Standards and Followers'!$B48=1,MAX('NDC Standards'!R$12,IF(AND(INDEX('CA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</f>
        <v>0</v>
      </c>
      <c r="AB36">
        <f>IF('CA Standards and Followers'!$B48=1,MAX('NDC Standards'!S$12,IF(AND(INDEX('CA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</f>
        <v>0</v>
      </c>
      <c r="AC36">
        <f>IF('CA Standards and Followers'!$B48=1,MAX('NDC Standards'!T$12,IF(AND(INDEX('CA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</f>
        <v>0</v>
      </c>
      <c r="AD36">
        <f>IF('CA Standards and Followers'!$B48=1,MAX('NDC Standards'!U$12,IF(AND(INDEX('CA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</f>
        <v>0</v>
      </c>
      <c r="AE36">
        <f>IF('CA Standards and Followers'!$B48=1,MAX('NDC Standards'!V$12,IF(AND(INDEX('CA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</f>
        <v>0</v>
      </c>
      <c r="AF36">
        <f>IF('CA Standards and Followers'!$B48=1,MAX('NDC Standards'!W$12,IF(AND(INDEX('CA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</f>
        <v>0</v>
      </c>
      <c r="AG36">
        <f>IF('CA Standards and Followers'!$B48=1,MAX('NDC Standards'!X$12,IF(AND(INDEX('CA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</f>
        <v>0</v>
      </c>
      <c r="AH36">
        <f>IF('CA Standards and Followers'!$B48=1,MAX('NDC Standards'!Y$12,IF(AND(INDEX('CA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IF(AND(INDEX('CA Standards and Followers'!$D$14:$D$73,MATCH($C37,'CA Standards and Followers'!$A$14:$A$73,0))=1,INDEX('CA Standards and Followers'!$G$14:$G$73,MATCH($C37,'CA Standards and Followers'!$A$14:$A$73,0))&lt;=D$1),INDEX('CA Standards and Followers'!$3:$3,MATCH(D$1,'CA Standards and Followers'!$1:$1,0)),IF(AND(INDEX('CA Standards and Followers'!$C$14:$C$73,MATCH($C37,'CA Standards and Followers'!$A$14:$A$73,0))=1,INDEX('CA Standards and Followers'!$F$14:$F$73,MATCH($C37,'CA Standards and Followers'!$A$14:$A$73,0))&lt;=D$1),INDEX('CA Standards and Followers'!$2:$2,MATCH(D$1,'CA Standards and Followers'!$1:$1,0)),0))</f>
        <v>0</v>
      </c>
      <c r="E37">
        <f>IF(AND(INDEX('CA Standards and Followers'!$D$14:$D$73,MATCH($C37,'CA Standards and Followers'!$A$14:$A$73,0))=1,INDEX('CA Standards and Followers'!$G$14:$G$73,MATCH($C37,'CA Standards and Followers'!$A$14:$A$73,0))&lt;=E$1),INDEX('CA Standards and Followers'!$3:$3,MATCH(E$1,'CA Standards and Followers'!$1:$1,0)),IF(AND(INDEX('CA Standards and Followers'!$C$14:$C$73,MATCH($C37,'CA Standards and Followers'!$A$14:$A$73,0))=1,INDEX('CA Standards and Followers'!$F$14:$F$73,MATCH($C37,'CA Standards and Followers'!$A$14:$A$73,0))&lt;=E$1),INDEX('CA Standards and Followers'!$2:$2,MATCH(E$1,'CA Standards and Followers'!$1:$1,0)),0))</f>
        <v>0</v>
      </c>
      <c r="F37">
        <f>IF(AND(INDEX('CA Standards and Followers'!$D$14:$D$73,MATCH($C37,'CA Standards and Followers'!$A$14:$A$73,0))=1,INDEX('CA Standards and Followers'!$G$14:$G$73,MATCH($C37,'CA Standards and Followers'!$A$14:$A$73,0))&lt;=F$1),INDEX('CA Standards and Followers'!$3:$3,MATCH(F$1,'CA Standards and Followers'!$1:$1,0)),IF(AND(INDEX('CA Standards and Followers'!$C$14:$C$73,MATCH($C37,'CA Standards and Followers'!$A$14:$A$73,0))=1,INDEX('CA Standards and Followers'!$F$14:$F$73,MATCH($C37,'CA Standards and Followers'!$A$14:$A$73,0))&lt;=F$1),INDEX('CA Standards and Followers'!$2:$2,MATCH(F$1,'CA Standards and Followers'!$1:$1,0)),0))</f>
        <v>0</v>
      </c>
      <c r="G37">
        <f>IF(AND(INDEX('CA Standards and Followers'!$D$14:$D$73,MATCH($C37,'CA Standards and Followers'!$A$14:$A$73,0))=1,INDEX('CA Standards and Followers'!$G$14:$G$73,MATCH($C37,'CA Standards and Followers'!$A$14:$A$73,0))&lt;=G$1),INDEX('CA Standards and Followers'!$3:$3,MATCH(G$1,'CA Standards and Followers'!$1:$1,0)),IF(AND(INDEX('CA Standards and Followers'!$C$14:$C$73,MATCH($C37,'CA Standards and Followers'!$A$14:$A$73,0))=1,INDEX('CA Standards and Followers'!$F$14:$F$73,MATCH($C37,'CA Standards and Followers'!$A$14:$A$73,0))&lt;=G$1),INDEX('CA Standards and Followers'!$2:$2,MATCH(G$1,'CA Standards and Followers'!$1:$1,0)),0))</f>
        <v>0</v>
      </c>
      <c r="H37">
        <f>IF(AND(INDEX('CA Standards and Followers'!$D$14:$D$73,MATCH($C37,'CA Standards and Followers'!$A$14:$A$73,0))=1,INDEX('CA Standards and Followers'!$G$14:$G$73,MATCH($C37,'CA Standards and Followers'!$A$14:$A$73,0))&lt;=H$1),INDEX('CA Standards and Followers'!$3:$3,MATCH(H$1,'CA Standards and Followers'!$1:$1,0)),IF(AND(INDEX('CA Standards and Followers'!$C$14:$C$73,MATCH($C37,'CA Standards and Followers'!$A$14:$A$73,0))=1,INDEX('CA Standards and Followers'!$F$14:$F$73,MATCH($C37,'CA Standards and Followers'!$A$14:$A$73,0))&lt;=H$1),INDEX('CA Standards and Followers'!$2:$2,MATCH(H$1,'CA Standards and Followers'!$1:$1,0)),0))</f>
        <v>0</v>
      </c>
      <c r="I37">
        <f>IF(AND(INDEX('CA Standards and Followers'!$D$14:$D$73,MATCH($C37,'CA Standards and Followers'!$A$14:$A$73,0))=1,INDEX('CA Standards and Followers'!$G$14:$G$73,MATCH($C37,'CA Standards and Followers'!$A$14:$A$73,0))&lt;=I$1),INDEX('CA Standards and Followers'!$3:$3,MATCH(I$1,'CA Standards and Followers'!$1:$1,0)),IF(AND(INDEX('CA Standards and Followers'!$C$14:$C$73,MATCH($C37,'CA Standards and Followers'!$A$14:$A$73,0))=1,INDEX('CA Standards and Followers'!$F$14:$F$73,MATCH($C37,'CA Standards and Followers'!$A$14:$A$73,0))&lt;=I$1),INDEX('CA Standards and Followers'!$2:$2,MATCH(I$1,'CA Standards and Followers'!$1:$1,0)),0))</f>
        <v>0</v>
      </c>
      <c r="J37">
        <f>IF(AND(INDEX('CA Standards and Followers'!$D$14:$D$73,MATCH($C37,'CA Standards and Followers'!$A$14:$A$73,0))=1,INDEX('CA Standards and Followers'!$G$14:$G$73,MATCH($C37,'CA Standards and Followers'!$A$14:$A$73,0))&lt;=J$1),INDEX('CA Standards and Followers'!$3:$3,MATCH(J$1,'CA Standards and Followers'!$1:$1,0)),IF(AND(INDEX('CA Standards and Followers'!$C$14:$C$73,MATCH($C37,'CA Standards and Followers'!$A$14:$A$73,0))=1,INDEX('CA Standards and Followers'!$F$14:$F$73,MATCH($C37,'CA Standards and Followers'!$A$14:$A$73,0))&lt;=J$1),INDEX('CA Standards and Followers'!$2:$2,MATCH(J$1,'CA Standards and Followers'!$1:$1,0)),0))</f>
        <v>0</v>
      </c>
      <c r="K37">
        <f>IF('CA Standards and Followers'!$B49=1,MAX('NDC Standards'!B$12,IF(AND(INDEX('CA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</f>
        <v>0</v>
      </c>
      <c r="L37">
        <f>IF('CA Standards and Followers'!$B49=1,MAX('NDC Standards'!C$12,IF(AND(INDEX('CA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</f>
        <v>0</v>
      </c>
      <c r="M37">
        <f>IF('CA Standards and Followers'!$B49=1,MAX('NDC Standards'!D$12,IF(AND(INDEX('CA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</f>
        <v>0</v>
      </c>
      <c r="N37">
        <f>IF('CA Standards and Followers'!$B49=1,MAX('NDC Standards'!E$12,IF(AND(INDEX('CA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</f>
        <v>0</v>
      </c>
      <c r="O37">
        <f>IF('CA Standards and Followers'!$B49=1,MAX('NDC Standards'!F$12,IF(AND(INDEX('CA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</f>
        <v>0</v>
      </c>
      <c r="P37">
        <f>IF('CA Standards and Followers'!$B49=1,MAX('NDC Standards'!G$12,IF(AND(INDEX('CA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</f>
        <v>0</v>
      </c>
      <c r="Q37">
        <f>IF('CA Standards and Followers'!$B49=1,MAX('NDC Standards'!H$12,IF(AND(INDEX('CA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</f>
        <v>0</v>
      </c>
      <c r="R37">
        <f>IF('CA Standards and Followers'!$B49=1,MAX('NDC Standards'!I$12,IF(AND(INDEX('CA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</f>
        <v>0</v>
      </c>
      <c r="S37">
        <f>IF('CA Standards and Followers'!$B49=1,MAX('NDC Standards'!J$12,IF(AND(INDEX('CA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</f>
        <v>0</v>
      </c>
      <c r="T37">
        <f>IF('CA Standards and Followers'!$B49=1,MAX('NDC Standards'!K$12,IF(AND(INDEX('CA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</f>
        <v>0</v>
      </c>
      <c r="U37">
        <f>IF('CA Standards and Followers'!$B49=1,MAX('NDC Standards'!L$12,IF(AND(INDEX('CA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</f>
        <v>0</v>
      </c>
      <c r="V37">
        <f>IF('CA Standards and Followers'!$B49=1,MAX('NDC Standards'!M$12,IF(AND(INDEX('CA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</f>
        <v>0</v>
      </c>
      <c r="W37">
        <f>IF('CA Standards and Followers'!$B49=1,MAX('NDC Standards'!N$12,IF(AND(INDEX('CA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</f>
        <v>0</v>
      </c>
      <c r="X37">
        <f>IF('CA Standards and Followers'!$B49=1,MAX('NDC Standards'!O$12,IF(AND(INDEX('CA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</f>
        <v>0</v>
      </c>
      <c r="Y37">
        <f>IF('CA Standards and Followers'!$B49=1,MAX('NDC Standards'!P$12,IF(AND(INDEX('CA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</f>
        <v>0</v>
      </c>
      <c r="Z37">
        <f>IF('CA Standards and Followers'!$B49=1,MAX('NDC Standards'!Q$12,IF(AND(INDEX('CA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</f>
        <v>0</v>
      </c>
      <c r="AA37">
        <f>IF('CA Standards and Followers'!$B49=1,MAX('NDC Standards'!R$12,IF(AND(INDEX('CA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</f>
        <v>0</v>
      </c>
      <c r="AB37">
        <f>IF('CA Standards and Followers'!$B49=1,MAX('NDC Standards'!S$12,IF(AND(INDEX('CA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</f>
        <v>0</v>
      </c>
      <c r="AC37">
        <f>IF('CA Standards and Followers'!$B49=1,MAX('NDC Standards'!T$12,IF(AND(INDEX('CA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</f>
        <v>0</v>
      </c>
      <c r="AD37">
        <f>IF('CA Standards and Followers'!$B49=1,MAX('NDC Standards'!U$12,IF(AND(INDEX('CA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</f>
        <v>0</v>
      </c>
      <c r="AE37">
        <f>IF('CA Standards and Followers'!$B49=1,MAX('NDC Standards'!V$12,IF(AND(INDEX('CA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</f>
        <v>0</v>
      </c>
      <c r="AF37">
        <f>IF('CA Standards and Followers'!$B49=1,MAX('NDC Standards'!W$12,IF(AND(INDEX('CA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</f>
        <v>0</v>
      </c>
      <c r="AG37">
        <f>IF('CA Standards and Followers'!$B49=1,MAX('NDC Standards'!X$12,IF(AND(INDEX('CA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</f>
        <v>0</v>
      </c>
      <c r="AH37">
        <f>IF('CA Standards and Followers'!$B49=1,MAX('NDC Standards'!Y$12,IF(AND(INDEX('CA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IF(AND(INDEX('CA Standards and Followers'!$D$14:$D$73,MATCH($C38,'CA Standards and Followers'!$A$14:$A$73,0))=1,INDEX('CA Standards and Followers'!$G$14:$G$73,MATCH($C38,'CA Standards and Followers'!$A$14:$A$73,0))&lt;=D$1),INDEX('CA Standards and Followers'!$3:$3,MATCH(D$1,'CA Standards and Followers'!$1:$1,0)),IF(AND(INDEX('CA Standards and Followers'!$C$14:$C$73,MATCH($C38,'CA Standards and Followers'!$A$14:$A$73,0))=1,INDEX('CA Standards and Followers'!$F$14:$F$73,MATCH($C38,'CA Standards and Followers'!$A$14:$A$73,0))&lt;=D$1),INDEX('CA Standards and Followers'!$2:$2,MATCH(D$1,'CA Standards and Followers'!$1:$1,0)),0))</f>
        <v>0</v>
      </c>
      <c r="E38">
        <f>IF(AND(INDEX('CA Standards and Followers'!$D$14:$D$73,MATCH($C38,'CA Standards and Followers'!$A$14:$A$73,0))=1,INDEX('CA Standards and Followers'!$G$14:$G$73,MATCH($C38,'CA Standards and Followers'!$A$14:$A$73,0))&lt;=E$1),INDEX('CA Standards and Followers'!$3:$3,MATCH(E$1,'CA Standards and Followers'!$1:$1,0)),IF(AND(INDEX('CA Standards and Followers'!$C$14:$C$73,MATCH($C38,'CA Standards and Followers'!$A$14:$A$73,0))=1,INDEX('CA Standards and Followers'!$F$14:$F$73,MATCH($C38,'CA Standards and Followers'!$A$14:$A$73,0))&lt;=E$1),INDEX('CA Standards and Followers'!$2:$2,MATCH(E$1,'CA Standards and Followers'!$1:$1,0)),0))</f>
        <v>0</v>
      </c>
      <c r="F38">
        <f>IF(AND(INDEX('CA Standards and Followers'!$D$14:$D$73,MATCH($C38,'CA Standards and Followers'!$A$14:$A$73,0))=1,INDEX('CA Standards and Followers'!$G$14:$G$73,MATCH($C38,'CA Standards and Followers'!$A$14:$A$73,0))&lt;=F$1),INDEX('CA Standards and Followers'!$3:$3,MATCH(F$1,'CA Standards and Followers'!$1:$1,0)),IF(AND(INDEX('CA Standards and Followers'!$C$14:$C$73,MATCH($C38,'CA Standards and Followers'!$A$14:$A$73,0))=1,INDEX('CA Standards and Followers'!$F$14:$F$73,MATCH($C38,'CA Standards and Followers'!$A$14:$A$73,0))&lt;=F$1),INDEX('CA Standards and Followers'!$2:$2,MATCH(F$1,'CA Standards and Followers'!$1:$1,0)),0))</f>
        <v>0</v>
      </c>
      <c r="G38">
        <f>IF(AND(INDEX('CA Standards and Followers'!$D$14:$D$73,MATCH($C38,'CA Standards and Followers'!$A$14:$A$73,0))=1,INDEX('CA Standards and Followers'!$G$14:$G$73,MATCH($C38,'CA Standards and Followers'!$A$14:$A$73,0))&lt;=G$1),INDEX('CA Standards and Followers'!$3:$3,MATCH(G$1,'CA Standards and Followers'!$1:$1,0)),IF(AND(INDEX('CA Standards and Followers'!$C$14:$C$73,MATCH($C38,'CA Standards and Followers'!$A$14:$A$73,0))=1,INDEX('CA Standards and Followers'!$F$14:$F$73,MATCH($C38,'CA Standards and Followers'!$A$14:$A$73,0))&lt;=G$1),INDEX('CA Standards and Followers'!$2:$2,MATCH(G$1,'CA Standards and Followers'!$1:$1,0)),0))</f>
        <v>0</v>
      </c>
      <c r="H38">
        <f>IF(AND(INDEX('CA Standards and Followers'!$D$14:$D$73,MATCH($C38,'CA Standards and Followers'!$A$14:$A$73,0))=1,INDEX('CA Standards and Followers'!$G$14:$G$73,MATCH($C38,'CA Standards and Followers'!$A$14:$A$73,0))&lt;=H$1),INDEX('CA Standards and Followers'!$3:$3,MATCH(H$1,'CA Standards and Followers'!$1:$1,0)),IF(AND(INDEX('CA Standards and Followers'!$C$14:$C$73,MATCH($C38,'CA Standards and Followers'!$A$14:$A$73,0))=1,INDEX('CA Standards and Followers'!$F$14:$F$73,MATCH($C38,'CA Standards and Followers'!$A$14:$A$73,0))&lt;=H$1),INDEX('CA Standards and Followers'!$2:$2,MATCH(H$1,'CA Standards and Followers'!$1:$1,0)),0))</f>
        <v>0</v>
      </c>
      <c r="I38">
        <f>IF(AND(INDEX('CA Standards and Followers'!$D$14:$D$73,MATCH($C38,'CA Standards and Followers'!$A$14:$A$73,0))=1,INDEX('CA Standards and Followers'!$G$14:$G$73,MATCH($C38,'CA Standards and Followers'!$A$14:$A$73,0))&lt;=I$1),INDEX('CA Standards and Followers'!$3:$3,MATCH(I$1,'CA Standards and Followers'!$1:$1,0)),IF(AND(INDEX('CA Standards and Followers'!$C$14:$C$73,MATCH($C38,'CA Standards and Followers'!$A$14:$A$73,0))=1,INDEX('CA Standards and Followers'!$F$14:$F$73,MATCH($C38,'CA Standards and Followers'!$A$14:$A$73,0))&lt;=I$1),INDEX('CA Standards and Followers'!$2:$2,MATCH(I$1,'CA Standards and Followers'!$1:$1,0)),0))</f>
        <v>0</v>
      </c>
      <c r="J38">
        <f>IF(AND(INDEX('CA Standards and Followers'!$D$14:$D$73,MATCH($C38,'CA Standards and Followers'!$A$14:$A$73,0))=1,INDEX('CA Standards and Followers'!$G$14:$G$73,MATCH($C38,'CA Standards and Followers'!$A$14:$A$73,0))&lt;=J$1),INDEX('CA Standards and Followers'!$3:$3,MATCH(J$1,'CA Standards and Followers'!$1:$1,0)),IF(AND(INDEX('CA Standards and Followers'!$C$14:$C$73,MATCH($C38,'CA Standards and Followers'!$A$14:$A$73,0))=1,INDEX('CA Standards and Followers'!$F$14:$F$73,MATCH($C38,'CA Standards and Followers'!$A$14:$A$73,0))&lt;=J$1),INDEX('CA Standards and Followers'!$2:$2,MATCH(J$1,'CA Standards and Followers'!$1:$1,0)),0))</f>
        <v>0</v>
      </c>
      <c r="K38">
        <f>IF('CA Standards and Followers'!$B50=1,MAX('NDC Standards'!B$12,IF(AND(INDEX('CA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</f>
        <v>0</v>
      </c>
      <c r="L38">
        <f>IF('CA Standards and Followers'!$B50=1,MAX('NDC Standards'!C$12,IF(AND(INDEX('CA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</f>
        <v>0</v>
      </c>
      <c r="M38">
        <f>IF('CA Standards and Followers'!$B50=1,MAX('NDC Standards'!D$12,IF(AND(INDEX('CA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</f>
        <v>0</v>
      </c>
      <c r="N38">
        <f>IF('CA Standards and Followers'!$B50=1,MAX('NDC Standards'!E$12,IF(AND(INDEX('CA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</f>
        <v>0</v>
      </c>
      <c r="O38">
        <f>IF('CA Standards and Followers'!$B50=1,MAX('NDC Standards'!F$12,IF(AND(INDEX('CA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</f>
        <v>0</v>
      </c>
      <c r="P38">
        <f>IF('CA Standards and Followers'!$B50=1,MAX('NDC Standards'!G$12,IF(AND(INDEX('CA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</f>
        <v>0</v>
      </c>
      <c r="Q38">
        <f>IF('CA Standards and Followers'!$B50=1,MAX('NDC Standards'!H$12,IF(AND(INDEX('CA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</f>
        <v>0</v>
      </c>
      <c r="R38">
        <f>IF('CA Standards and Followers'!$B50=1,MAX('NDC Standards'!I$12,IF(AND(INDEX('CA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</f>
        <v>0</v>
      </c>
      <c r="S38">
        <f>IF('CA Standards and Followers'!$B50=1,MAX('NDC Standards'!J$12,IF(AND(INDEX('CA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</f>
        <v>0</v>
      </c>
      <c r="T38">
        <f>IF('CA Standards and Followers'!$B50=1,MAX('NDC Standards'!K$12,IF(AND(INDEX('CA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</f>
        <v>0</v>
      </c>
      <c r="U38">
        <f>IF('CA Standards and Followers'!$B50=1,MAX('NDC Standards'!L$12,IF(AND(INDEX('CA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</f>
        <v>0</v>
      </c>
      <c r="V38">
        <f>IF('CA Standards and Followers'!$B50=1,MAX('NDC Standards'!M$12,IF(AND(INDEX('CA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</f>
        <v>0</v>
      </c>
      <c r="W38">
        <f>IF('CA Standards and Followers'!$B50=1,MAX('NDC Standards'!N$12,IF(AND(INDEX('CA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</f>
        <v>0</v>
      </c>
      <c r="X38">
        <f>IF('CA Standards and Followers'!$B50=1,MAX('NDC Standards'!O$12,IF(AND(INDEX('CA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</f>
        <v>0</v>
      </c>
      <c r="Y38">
        <f>IF('CA Standards and Followers'!$B50=1,MAX('NDC Standards'!P$12,IF(AND(INDEX('CA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</f>
        <v>0</v>
      </c>
      <c r="Z38">
        <f>IF('CA Standards and Followers'!$B50=1,MAX('NDC Standards'!Q$12,IF(AND(INDEX('CA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</f>
        <v>0</v>
      </c>
      <c r="AA38">
        <f>IF('CA Standards and Followers'!$B50=1,MAX('NDC Standards'!R$12,IF(AND(INDEX('CA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</f>
        <v>0</v>
      </c>
      <c r="AB38">
        <f>IF('CA Standards and Followers'!$B50=1,MAX('NDC Standards'!S$12,IF(AND(INDEX('CA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</f>
        <v>0</v>
      </c>
      <c r="AC38">
        <f>IF('CA Standards and Followers'!$B50=1,MAX('NDC Standards'!T$12,IF(AND(INDEX('CA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</f>
        <v>0</v>
      </c>
      <c r="AD38">
        <f>IF('CA Standards and Followers'!$B50=1,MAX('NDC Standards'!U$12,IF(AND(INDEX('CA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</f>
        <v>0</v>
      </c>
      <c r="AE38">
        <f>IF('CA Standards and Followers'!$B50=1,MAX('NDC Standards'!V$12,IF(AND(INDEX('CA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</f>
        <v>0</v>
      </c>
      <c r="AF38">
        <f>IF('CA Standards and Followers'!$B50=1,MAX('NDC Standards'!W$12,IF(AND(INDEX('CA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</f>
        <v>0</v>
      </c>
      <c r="AG38">
        <f>IF('CA Standards and Followers'!$B50=1,MAX('NDC Standards'!X$12,IF(AND(INDEX('CA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</f>
        <v>0</v>
      </c>
      <c r="AH38">
        <f>IF('CA Standards and Followers'!$B50=1,MAX('NDC Standards'!Y$12,IF(AND(INDEX('CA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IF(AND(INDEX('CA Standards and Followers'!$D$14:$D$73,MATCH($C39,'CA Standards and Followers'!$A$14:$A$73,0))=1,INDEX('CA Standards and Followers'!$G$14:$G$73,MATCH($C39,'CA Standards and Followers'!$A$14:$A$73,0))&lt;=D$1),INDEX('CA Standards and Followers'!$3:$3,MATCH(D$1,'CA Standards and Followers'!$1:$1,0)),IF(AND(INDEX('CA Standards and Followers'!$C$14:$C$73,MATCH($C39,'CA Standards and Followers'!$A$14:$A$73,0))=1,INDEX('CA Standards and Followers'!$F$14:$F$73,MATCH($C39,'CA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Followers'!$D$14:$D$73,MATCH($C39,'CA Standards and Followers'!$A$14:$A$73,0))=1,INDEX('CA Standards and Followers'!$G$14:$G$73,MATCH($C39,'CA Standards and Followers'!$A$14:$A$73,0))&lt;=E$1),INDEX('CA Standards and Followers'!$3:$3,MATCH(E$1,'CA Standards and Followers'!$1:$1,0)),IF(AND(INDEX('CA Standards and Followers'!$C$14:$C$73,MATCH($C39,'CA Standards and Followers'!$A$14:$A$73,0))=1,INDEX('CA Standards and Followers'!$F$14:$F$73,MATCH($C39,'CA Standards and Followers'!$A$14:$A$73,0))&lt;=E$1),INDEX('CA Standards and Followers'!$2:$2,MATCH(E$1,'CA Standards and Followers'!$1:$1,0)),0))</f>
        <v>0.12</v>
      </c>
      <c r="F39">
        <f>IF(AND(INDEX('CA Standards and Followers'!$D$14:$D$73,MATCH($C39,'CA Standards and Followers'!$A$14:$A$73,0))=1,INDEX('CA Standards and Followers'!$G$14:$G$73,MATCH($C39,'CA Standards and Followers'!$A$14:$A$73,0))&lt;=F$1),INDEX('CA Standards and Followers'!$3:$3,MATCH(F$1,'CA Standards and Followers'!$1:$1,0)),IF(AND(INDEX('CA Standards and Followers'!$C$14:$C$73,MATCH($C39,'CA Standards and Followers'!$A$14:$A$73,0))=1,INDEX('CA Standards and Followers'!$F$14:$F$73,MATCH($C39,'CA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Followers'!$D$14:$D$73,MATCH($C39,'CA Standards and Followers'!$A$14:$A$73,0))=1,INDEX('CA Standards and Followers'!$G$14:$G$73,MATCH($C39,'CA Standards and Followers'!$A$14:$A$73,0))&lt;=G$1),INDEX('CA Standards and Followers'!$3:$3,MATCH(G$1,'CA Standards and Followers'!$1:$1,0)),IF(AND(INDEX('CA Standards and Followers'!$C$14:$C$73,MATCH($C39,'CA Standards and Followers'!$A$14:$A$73,0))=1,INDEX('CA Standards and Followers'!$F$14:$F$73,MATCH($C39,'CA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Followers'!$D$14:$D$73,MATCH($C39,'CA Standards and Followers'!$A$14:$A$73,0))=1,INDEX('CA Standards and Followers'!$G$14:$G$73,MATCH($C39,'CA Standards and Followers'!$A$14:$A$73,0))&lt;=H$1),INDEX('CA Standards and Followers'!$3:$3,MATCH(H$1,'CA Standards and Followers'!$1:$1,0)),IF(AND(INDEX('CA Standards and Followers'!$C$14:$C$73,MATCH($C39,'CA Standards and Followers'!$A$14:$A$73,0))=1,INDEX('CA Standards and Followers'!$F$14:$F$73,MATCH($C39,'CA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Followers'!$D$14:$D$73,MATCH($C39,'CA Standards and Followers'!$A$14:$A$73,0))=1,INDEX('CA Standards and Followers'!$G$14:$G$73,MATCH($C39,'CA Standards and Followers'!$A$14:$A$73,0))&lt;=I$1),INDEX('CA Standards and Followers'!$3:$3,MATCH(I$1,'CA Standards and Followers'!$1:$1,0)),IF(AND(INDEX('CA Standards and Followers'!$C$14:$C$73,MATCH($C39,'CA Standards and Followers'!$A$14:$A$73,0))=1,INDEX('CA Standards and Followers'!$F$14:$F$73,MATCH($C39,'CA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Followers'!$D$14:$D$73,MATCH($C39,'CA Standards and Followers'!$A$14:$A$73,0))=1,INDEX('CA Standards and Followers'!$G$14:$G$73,MATCH($C39,'CA Standards and Followers'!$A$14:$A$73,0))&lt;=J$1),INDEX('CA Standards and Followers'!$3:$3,MATCH(J$1,'CA Standards and Followers'!$1:$1,0)),IF(AND(INDEX('CA Standards and Followers'!$C$14:$C$73,MATCH($C39,'CA Standards and Followers'!$A$14:$A$73,0))=1,INDEX('CA Standards and Followers'!$F$14:$F$73,MATCH($C39,'CA Standards and Followers'!$A$14:$A$73,0))&lt;=J$1),INDEX('CA Standards and Followers'!$2:$2,MATCH(J$1,'CA Standards and Followers'!$1:$1,0)),0))</f>
        <v>0.35</v>
      </c>
      <c r="K39">
        <f>IF('CA Standards and Followers'!$B51=1,MAX('NDC Standards'!B$12,IF(AND(INDEX('CA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</f>
        <v>0.43</v>
      </c>
      <c r="L39">
        <f>IF('CA Standards and Followers'!$B51=1,MAX('NDC Standards'!C$12,IF(AND(INDEX('CA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</f>
        <v>0.51</v>
      </c>
      <c r="M39">
        <f>IF('CA Standards and Followers'!$B51=1,MAX('NDC Standards'!D$12,IF(AND(INDEX('CA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</f>
        <v>0.59</v>
      </c>
      <c r="N39">
        <f>IF('CA Standards and Followers'!$B51=1,MAX('NDC Standards'!E$12,IF(AND(INDEX('CA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</f>
        <v>0.68</v>
      </c>
      <c r="O39">
        <f>IF('CA Standards and Followers'!$B51=1,MAX('NDC Standards'!F$12,IF(AND(INDEX('CA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</f>
        <v>0.76</v>
      </c>
      <c r="P39">
        <f>IF('CA Standards and Followers'!$B51=1,MAX('NDC Standards'!G$12,IF(AND(INDEX('CA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</f>
        <v>0.82</v>
      </c>
      <c r="Q39">
        <f>IF('CA Standards and Followers'!$B51=1,MAX('NDC Standards'!H$12,IF(AND(INDEX('CA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</f>
        <v>0.88</v>
      </c>
      <c r="R39">
        <f>IF('CA Standards and Followers'!$B51=1,MAX('NDC Standards'!I$12,IF(AND(INDEX('CA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</f>
        <v>0.94</v>
      </c>
      <c r="S39">
        <f>IF('CA Standards and Followers'!$B51=1,MAX('NDC Standards'!J$12,IF(AND(INDEX('CA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</f>
        <v>1</v>
      </c>
      <c r="T39">
        <f>IF('CA Standards and Followers'!$B51=1,MAX('NDC Standards'!K$12,IF(AND(INDEX('CA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</f>
        <v>1</v>
      </c>
      <c r="U39">
        <f>IF('CA Standards and Followers'!$B51=1,MAX('NDC Standards'!L$12,IF(AND(INDEX('CA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</f>
        <v>1</v>
      </c>
      <c r="V39">
        <f>IF('CA Standards and Followers'!$B51=1,MAX('NDC Standards'!M$12,IF(AND(INDEX('CA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</f>
        <v>1</v>
      </c>
      <c r="W39">
        <f>IF('CA Standards and Followers'!$B51=1,MAX('NDC Standards'!N$12,IF(AND(INDEX('CA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</f>
        <v>1</v>
      </c>
      <c r="X39">
        <f>IF('CA Standards and Followers'!$B51=1,MAX('NDC Standards'!O$12,IF(AND(INDEX('CA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</f>
        <v>1</v>
      </c>
      <c r="Y39">
        <f>IF('CA Standards and Followers'!$B51=1,MAX('NDC Standards'!P$12,IF(AND(INDEX('CA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</f>
        <v>1</v>
      </c>
      <c r="Z39">
        <f>IF('CA Standards and Followers'!$B51=1,MAX('NDC Standards'!Q$12,IF(AND(INDEX('CA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</f>
        <v>1</v>
      </c>
      <c r="AA39">
        <f>IF('CA Standards and Followers'!$B51=1,MAX('NDC Standards'!R$12,IF(AND(INDEX('CA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</f>
        <v>1</v>
      </c>
      <c r="AB39">
        <f>IF('CA Standards and Followers'!$B51=1,MAX('NDC Standards'!S$12,IF(AND(INDEX('CA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</f>
        <v>1</v>
      </c>
      <c r="AC39">
        <f>IF('CA Standards and Followers'!$B51=1,MAX('NDC Standards'!T$12,IF(AND(INDEX('CA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</f>
        <v>1</v>
      </c>
      <c r="AD39">
        <f>IF('CA Standards and Followers'!$B51=1,MAX('NDC Standards'!U$12,IF(AND(INDEX('CA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</f>
        <v>1</v>
      </c>
      <c r="AE39">
        <f>IF('CA Standards and Followers'!$B51=1,MAX('NDC Standards'!V$12,IF(AND(INDEX('CA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</f>
        <v>1</v>
      </c>
      <c r="AF39">
        <f>IF('CA Standards and Followers'!$B51=1,MAX('NDC Standards'!W$12,IF(AND(INDEX('CA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</f>
        <v>1</v>
      </c>
      <c r="AG39">
        <f>IF('CA Standards and Followers'!$B51=1,MAX('NDC Standards'!X$12,IF(AND(INDEX('CA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</f>
        <v>1</v>
      </c>
      <c r="AH39">
        <f>IF('CA Standards and Followers'!$B51=1,MAX('NDC Standards'!Y$12,IF(AND(INDEX('CA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</f>
        <v>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IF(AND(INDEX('CA Standards and Followers'!$D$14:$D$73,MATCH($C40,'CA Standards and Followers'!$A$14:$A$73,0))=1,INDEX('CA Standards and Followers'!$G$14:$G$73,MATCH($C40,'CA Standards and Followers'!$A$14:$A$73,0))&lt;=D$1),INDEX('CA Standards and Followers'!$3:$3,MATCH(D$1,'CA Standards and Followers'!$1:$1,0)),IF(AND(INDEX('CA Standards and Followers'!$C$14:$C$73,MATCH($C40,'CA Standards and Followers'!$A$14:$A$73,0))=1,INDEX('CA Standards and Followers'!$F$14:$F$73,MATCH($C40,'CA Standards and Followers'!$A$14:$A$73,0))&lt;=D$1),INDEX('CA Standards and Followers'!$2:$2,MATCH(D$1,'CA Standards and Followers'!$1:$1,0)),0))</f>
        <v>0</v>
      </c>
      <c r="E40">
        <f>IF(AND(INDEX('CA Standards and Followers'!$D$14:$D$73,MATCH($C40,'CA Standards and Followers'!$A$14:$A$73,0))=1,INDEX('CA Standards and Followers'!$G$14:$G$73,MATCH($C40,'CA Standards and Followers'!$A$14:$A$73,0))&lt;=E$1),INDEX('CA Standards and Followers'!$3:$3,MATCH(E$1,'CA Standards and Followers'!$1:$1,0)),IF(AND(INDEX('CA Standards and Followers'!$C$14:$C$73,MATCH($C40,'CA Standards and Followers'!$A$14:$A$73,0))=1,INDEX('CA Standards and Followers'!$F$14:$F$73,MATCH($C40,'CA Standards and Followers'!$A$14:$A$73,0))&lt;=E$1),INDEX('CA Standards and Followers'!$2:$2,MATCH(E$1,'CA Standards and Followers'!$1:$1,0)),0))</f>
        <v>0</v>
      </c>
      <c r="F40">
        <f>IF(AND(INDEX('CA Standards and Followers'!$D$14:$D$73,MATCH($C40,'CA Standards and Followers'!$A$14:$A$73,0))=1,INDEX('CA Standards and Followers'!$G$14:$G$73,MATCH($C40,'CA Standards and Followers'!$A$14:$A$73,0))&lt;=F$1),INDEX('CA Standards and Followers'!$3:$3,MATCH(F$1,'CA Standards and Followers'!$1:$1,0)),IF(AND(INDEX('CA Standards and Followers'!$C$14:$C$73,MATCH($C40,'CA Standards and Followers'!$A$14:$A$73,0))=1,INDEX('CA Standards and Followers'!$F$14:$F$73,MATCH($C40,'CA Standards and Followers'!$A$14:$A$73,0))&lt;=F$1),INDEX('CA Standards and Followers'!$2:$2,MATCH(F$1,'CA Standards and Followers'!$1:$1,0)),0))</f>
        <v>0</v>
      </c>
      <c r="G40">
        <f>IF(AND(INDEX('CA Standards and Followers'!$D$14:$D$73,MATCH($C40,'CA Standards and Followers'!$A$14:$A$73,0))=1,INDEX('CA Standards and Followers'!$G$14:$G$73,MATCH($C40,'CA Standards and Followers'!$A$14:$A$73,0))&lt;=G$1),INDEX('CA Standards and Followers'!$3:$3,MATCH(G$1,'CA Standards and Followers'!$1:$1,0)),IF(AND(INDEX('CA Standards and Followers'!$C$14:$C$73,MATCH($C40,'CA Standards and Followers'!$A$14:$A$73,0))=1,INDEX('CA Standards and Followers'!$F$14:$F$73,MATCH($C40,'CA Standards and Followers'!$A$14:$A$73,0))&lt;=G$1),INDEX('CA Standards and Followers'!$2:$2,MATCH(G$1,'CA Standards and Followers'!$1:$1,0)),0))</f>
        <v>0</v>
      </c>
      <c r="H40">
        <f>IF(AND(INDEX('CA Standards and Followers'!$D$14:$D$73,MATCH($C40,'CA Standards and Followers'!$A$14:$A$73,0))=1,INDEX('CA Standards and Followers'!$G$14:$G$73,MATCH($C40,'CA Standards and Followers'!$A$14:$A$73,0))&lt;=H$1),INDEX('CA Standards and Followers'!$3:$3,MATCH(H$1,'CA Standards and Followers'!$1:$1,0)),IF(AND(INDEX('CA Standards and Followers'!$C$14:$C$73,MATCH($C40,'CA Standards and Followers'!$A$14:$A$73,0))=1,INDEX('CA Standards and Followers'!$F$14:$F$73,MATCH($C40,'CA Standards and Followers'!$A$14:$A$73,0))&lt;=H$1),INDEX('CA Standards and Followers'!$2:$2,MATCH(H$1,'CA Standards and Followers'!$1:$1,0)),0))</f>
        <v>0</v>
      </c>
      <c r="I40">
        <f>IF(AND(INDEX('CA Standards and Followers'!$D$14:$D$73,MATCH($C40,'CA Standards and Followers'!$A$14:$A$73,0))=1,INDEX('CA Standards and Followers'!$G$14:$G$73,MATCH($C40,'CA Standards and Followers'!$A$14:$A$73,0))&lt;=I$1),INDEX('CA Standards and Followers'!$3:$3,MATCH(I$1,'CA Standards and Followers'!$1:$1,0)),IF(AND(INDEX('CA Standards and Followers'!$C$14:$C$73,MATCH($C40,'CA Standards and Followers'!$A$14:$A$73,0))=1,INDEX('CA Standards and Followers'!$F$14:$F$73,MATCH($C40,'CA Standards and Followers'!$A$14:$A$73,0))&lt;=I$1),INDEX('CA Standards and Followers'!$2:$2,MATCH(I$1,'CA Standards and Followers'!$1:$1,0)),0))</f>
        <v>0</v>
      </c>
      <c r="J40">
        <f>IF(AND(INDEX('CA Standards and Followers'!$D$14:$D$73,MATCH($C40,'CA Standards and Followers'!$A$14:$A$73,0))=1,INDEX('CA Standards and Followers'!$G$14:$G$73,MATCH($C40,'CA Standards and Followers'!$A$14:$A$73,0))&lt;=J$1),INDEX('CA Standards and Followers'!$3:$3,MATCH(J$1,'CA Standards and Followers'!$1:$1,0)),IF(AND(INDEX('CA Standards and Followers'!$C$14:$C$73,MATCH($C40,'CA Standards and Followers'!$A$14:$A$73,0))=1,INDEX('CA Standards and Followers'!$F$14:$F$73,MATCH($C40,'CA Standards and Followers'!$A$14:$A$73,0))&lt;=J$1),INDEX('CA Standards and Followers'!$2:$2,MATCH(J$1,'CA Standards and Followers'!$1:$1,0)),0))</f>
        <v>0</v>
      </c>
      <c r="K40">
        <f>IF('CA Standards and Followers'!$B52=1,MAX('NDC Standards'!B$12,IF(AND(INDEX('CA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</f>
        <v>0</v>
      </c>
      <c r="L40">
        <f>IF('CA Standards and Followers'!$B52=1,MAX('NDC Standards'!C$12,IF(AND(INDEX('CA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</f>
        <v>0</v>
      </c>
      <c r="M40">
        <f>IF('CA Standards and Followers'!$B52=1,MAX('NDC Standards'!D$12,IF(AND(INDEX('CA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</f>
        <v>0</v>
      </c>
      <c r="N40">
        <f>IF('CA Standards and Followers'!$B52=1,MAX('NDC Standards'!E$12,IF(AND(INDEX('CA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</f>
        <v>0</v>
      </c>
      <c r="O40">
        <f>IF('CA Standards and Followers'!$B52=1,MAX('NDC Standards'!F$12,IF(AND(INDEX('CA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</f>
        <v>0</v>
      </c>
      <c r="P40">
        <f>IF('CA Standards and Followers'!$B52=1,MAX('NDC Standards'!G$12,IF(AND(INDEX('CA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</f>
        <v>0</v>
      </c>
      <c r="Q40">
        <f>IF('CA Standards and Followers'!$B52=1,MAX('NDC Standards'!H$12,IF(AND(INDEX('CA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</f>
        <v>0</v>
      </c>
      <c r="R40">
        <f>IF('CA Standards and Followers'!$B52=1,MAX('NDC Standards'!I$12,IF(AND(INDEX('CA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</f>
        <v>0</v>
      </c>
      <c r="S40">
        <f>IF('CA Standards and Followers'!$B52=1,MAX('NDC Standards'!J$12,IF(AND(INDEX('CA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</f>
        <v>0</v>
      </c>
      <c r="T40">
        <f>IF('CA Standards and Followers'!$B52=1,MAX('NDC Standards'!K$12,IF(AND(INDEX('CA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</f>
        <v>0</v>
      </c>
      <c r="U40">
        <f>IF('CA Standards and Followers'!$B52=1,MAX('NDC Standards'!L$12,IF(AND(INDEX('CA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</f>
        <v>0</v>
      </c>
      <c r="V40">
        <f>IF('CA Standards and Followers'!$B52=1,MAX('NDC Standards'!M$12,IF(AND(INDEX('CA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</f>
        <v>0</v>
      </c>
      <c r="W40">
        <f>IF('CA Standards and Followers'!$B52=1,MAX('NDC Standards'!N$12,IF(AND(INDEX('CA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</f>
        <v>0</v>
      </c>
      <c r="X40">
        <f>IF('CA Standards and Followers'!$B52=1,MAX('NDC Standards'!O$12,IF(AND(INDEX('CA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</f>
        <v>0</v>
      </c>
      <c r="Y40">
        <f>IF('CA Standards and Followers'!$B52=1,MAX('NDC Standards'!P$12,IF(AND(INDEX('CA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</f>
        <v>0</v>
      </c>
      <c r="Z40">
        <f>IF('CA Standards and Followers'!$B52=1,MAX('NDC Standards'!Q$12,IF(AND(INDEX('CA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</f>
        <v>0</v>
      </c>
      <c r="AA40">
        <f>IF('CA Standards and Followers'!$B52=1,MAX('NDC Standards'!R$12,IF(AND(INDEX('CA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</f>
        <v>0</v>
      </c>
      <c r="AB40">
        <f>IF('CA Standards and Followers'!$B52=1,MAX('NDC Standards'!S$12,IF(AND(INDEX('CA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</f>
        <v>0</v>
      </c>
      <c r="AC40">
        <f>IF('CA Standards and Followers'!$B52=1,MAX('NDC Standards'!T$12,IF(AND(INDEX('CA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</f>
        <v>0</v>
      </c>
      <c r="AD40">
        <f>IF('CA Standards and Followers'!$B52=1,MAX('NDC Standards'!U$12,IF(AND(INDEX('CA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</f>
        <v>0</v>
      </c>
      <c r="AE40">
        <f>IF('CA Standards and Followers'!$B52=1,MAX('NDC Standards'!V$12,IF(AND(INDEX('CA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</f>
        <v>0</v>
      </c>
      <c r="AF40">
        <f>IF('CA Standards and Followers'!$B52=1,MAX('NDC Standards'!W$12,IF(AND(INDEX('CA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</f>
        <v>0</v>
      </c>
      <c r="AG40">
        <f>IF('CA Standards and Followers'!$B52=1,MAX('NDC Standards'!X$12,IF(AND(INDEX('CA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</f>
        <v>0</v>
      </c>
      <c r="AH40">
        <f>IF('CA Standards and Followers'!$B52=1,MAX('NDC Standards'!Y$12,IF(AND(INDEX('CA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IF(AND(INDEX('CA Standards and Followers'!$D$14:$D$73,MATCH($C41,'CA Standards and Followers'!$A$14:$A$73,0))=1,INDEX('CA Standards and Followers'!$G$14:$G$73,MATCH($C41,'CA Standards and Followers'!$A$14:$A$73,0))&lt;=D$1),INDEX('CA Standards and Followers'!$3:$3,MATCH(D$1,'CA Standards and Followers'!$1:$1,0)),IF(AND(INDEX('CA Standards and Followers'!$C$14:$C$73,MATCH($C41,'CA Standards and Followers'!$A$14:$A$73,0))=1,INDEX('CA Standards and Followers'!$F$14:$F$73,MATCH($C41,'CA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Followers'!$D$14:$D$73,MATCH($C41,'CA Standards and Followers'!$A$14:$A$73,0))=1,INDEX('CA Standards and Followers'!$G$14:$G$73,MATCH($C41,'CA Standards and Followers'!$A$14:$A$73,0))&lt;=E$1),INDEX('CA Standards and Followers'!$3:$3,MATCH(E$1,'CA Standards and Followers'!$1:$1,0)),IF(AND(INDEX('CA Standards and Followers'!$C$14:$C$73,MATCH($C41,'CA Standards and Followers'!$A$14:$A$73,0))=1,INDEX('CA Standards and Followers'!$F$14:$F$73,MATCH($C41,'CA Standards and Followers'!$A$14:$A$73,0))&lt;=E$1),INDEX('CA Standards and Followers'!$2:$2,MATCH(E$1,'CA Standards and Followers'!$1:$1,0)),0))</f>
        <v>0.12</v>
      </c>
      <c r="F41">
        <f>IF(AND(INDEX('CA Standards and Followers'!$D$14:$D$73,MATCH($C41,'CA Standards and Followers'!$A$14:$A$73,0))=1,INDEX('CA Standards and Followers'!$G$14:$G$73,MATCH($C41,'CA Standards and Followers'!$A$14:$A$73,0))&lt;=F$1),INDEX('CA Standards and Followers'!$3:$3,MATCH(F$1,'CA Standards and Followers'!$1:$1,0)),IF(AND(INDEX('CA Standards and Followers'!$C$14:$C$73,MATCH($C41,'CA Standards and Followers'!$A$14:$A$73,0))=1,INDEX('CA Standards and Followers'!$F$14:$F$73,MATCH($C41,'CA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Followers'!$D$14:$D$73,MATCH($C41,'CA Standards and Followers'!$A$14:$A$73,0))=1,INDEX('CA Standards and Followers'!$G$14:$G$73,MATCH($C41,'CA Standards and Followers'!$A$14:$A$73,0))&lt;=G$1),INDEX('CA Standards and Followers'!$3:$3,MATCH(G$1,'CA Standards and Followers'!$1:$1,0)),IF(AND(INDEX('CA Standards and Followers'!$C$14:$C$73,MATCH($C41,'CA Standards and Followers'!$A$14:$A$73,0))=1,INDEX('CA Standards and Followers'!$F$14:$F$73,MATCH($C41,'CA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Followers'!$D$14:$D$73,MATCH($C41,'CA Standards and Followers'!$A$14:$A$73,0))=1,INDEX('CA Standards and Followers'!$G$14:$G$73,MATCH($C41,'CA Standards and Followers'!$A$14:$A$73,0))&lt;=H$1),INDEX('CA Standards and Followers'!$3:$3,MATCH(H$1,'CA Standards and Followers'!$1:$1,0)),IF(AND(INDEX('CA Standards and Followers'!$C$14:$C$73,MATCH($C41,'CA Standards and Followers'!$A$14:$A$73,0))=1,INDEX('CA Standards and Followers'!$F$14:$F$73,MATCH($C41,'CA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Followers'!$D$14:$D$73,MATCH($C41,'CA Standards and Followers'!$A$14:$A$73,0))=1,INDEX('CA Standards and Followers'!$G$14:$G$73,MATCH($C41,'CA Standards and Followers'!$A$14:$A$73,0))&lt;=I$1),INDEX('CA Standards and Followers'!$3:$3,MATCH(I$1,'CA Standards and Followers'!$1:$1,0)),IF(AND(INDEX('CA Standards and Followers'!$C$14:$C$73,MATCH($C41,'CA Standards and Followers'!$A$14:$A$73,0))=1,INDEX('CA Standards and Followers'!$F$14:$F$73,MATCH($C41,'CA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Followers'!$D$14:$D$73,MATCH($C41,'CA Standards and Followers'!$A$14:$A$73,0))=1,INDEX('CA Standards and Followers'!$G$14:$G$73,MATCH($C41,'CA Standards and Followers'!$A$14:$A$73,0))&lt;=J$1),INDEX('CA Standards and Followers'!$3:$3,MATCH(J$1,'CA Standards and Followers'!$1:$1,0)),IF(AND(INDEX('CA Standards and Followers'!$C$14:$C$73,MATCH($C41,'CA Standards and Followers'!$A$14:$A$73,0))=1,INDEX('CA Standards and Followers'!$F$14:$F$73,MATCH($C41,'CA Standards and Followers'!$A$14:$A$73,0))&lt;=J$1),INDEX('CA Standards and Followers'!$2:$2,MATCH(J$1,'CA Standards and Followers'!$1:$1,0)),0))</f>
        <v>0.35</v>
      </c>
      <c r="K41">
        <f>IF('CA Standards and Followers'!$B53=1,MAX('NDC Standards'!B$12,IF(AND(INDEX('CA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</f>
        <v>0.43</v>
      </c>
      <c r="L41">
        <f>IF('CA Standards and Followers'!$B53=1,MAX('NDC Standards'!C$12,IF(AND(INDEX('CA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</f>
        <v>0.51</v>
      </c>
      <c r="M41">
        <f>IF('CA Standards and Followers'!$B53=1,MAX('NDC Standards'!D$12,IF(AND(INDEX('CA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</f>
        <v>0.59</v>
      </c>
      <c r="N41">
        <f>IF('CA Standards and Followers'!$B53=1,MAX('NDC Standards'!E$12,IF(AND(INDEX('CA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</f>
        <v>0.68</v>
      </c>
      <c r="O41">
        <f>IF('CA Standards and Followers'!$B53=1,MAX('NDC Standards'!F$12,IF(AND(INDEX('CA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</f>
        <v>0.76</v>
      </c>
      <c r="P41">
        <f>IF('CA Standards and Followers'!$B53=1,MAX('NDC Standards'!G$12,IF(AND(INDEX('CA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</f>
        <v>0.82</v>
      </c>
      <c r="Q41">
        <f>IF('CA Standards and Followers'!$B53=1,MAX('NDC Standards'!H$12,IF(AND(INDEX('CA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</f>
        <v>0.88</v>
      </c>
      <c r="R41">
        <f>IF('CA Standards and Followers'!$B53=1,MAX('NDC Standards'!I$12,IF(AND(INDEX('CA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</f>
        <v>0.94</v>
      </c>
      <c r="S41">
        <f>IF('CA Standards and Followers'!$B53=1,MAX('NDC Standards'!J$12,IF(AND(INDEX('CA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</f>
        <v>1</v>
      </c>
      <c r="T41">
        <f>IF('CA Standards and Followers'!$B53=1,MAX('NDC Standards'!K$12,IF(AND(INDEX('CA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</f>
        <v>1</v>
      </c>
      <c r="U41">
        <f>IF('CA Standards and Followers'!$B53=1,MAX('NDC Standards'!L$12,IF(AND(INDEX('CA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</f>
        <v>1</v>
      </c>
      <c r="V41">
        <f>IF('CA Standards and Followers'!$B53=1,MAX('NDC Standards'!M$12,IF(AND(INDEX('CA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</f>
        <v>1</v>
      </c>
      <c r="W41">
        <f>IF('CA Standards and Followers'!$B53=1,MAX('NDC Standards'!N$12,IF(AND(INDEX('CA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</f>
        <v>1</v>
      </c>
      <c r="X41">
        <f>IF('CA Standards and Followers'!$B53=1,MAX('NDC Standards'!O$12,IF(AND(INDEX('CA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</f>
        <v>1</v>
      </c>
      <c r="Y41">
        <f>IF('CA Standards and Followers'!$B53=1,MAX('NDC Standards'!P$12,IF(AND(INDEX('CA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</f>
        <v>1</v>
      </c>
      <c r="Z41">
        <f>IF('CA Standards and Followers'!$B53=1,MAX('NDC Standards'!Q$12,IF(AND(INDEX('CA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</f>
        <v>1</v>
      </c>
      <c r="AA41">
        <f>IF('CA Standards and Followers'!$B53=1,MAX('NDC Standards'!R$12,IF(AND(INDEX('CA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</f>
        <v>1</v>
      </c>
      <c r="AB41">
        <f>IF('CA Standards and Followers'!$B53=1,MAX('NDC Standards'!S$12,IF(AND(INDEX('CA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</f>
        <v>1</v>
      </c>
      <c r="AC41">
        <f>IF('CA Standards and Followers'!$B53=1,MAX('NDC Standards'!T$12,IF(AND(INDEX('CA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</f>
        <v>1</v>
      </c>
      <c r="AD41">
        <f>IF('CA Standards and Followers'!$B53=1,MAX('NDC Standards'!U$12,IF(AND(INDEX('CA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</f>
        <v>1</v>
      </c>
      <c r="AE41">
        <f>IF('CA Standards and Followers'!$B53=1,MAX('NDC Standards'!V$12,IF(AND(INDEX('CA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</f>
        <v>1</v>
      </c>
      <c r="AF41">
        <f>IF('CA Standards and Followers'!$B53=1,MAX('NDC Standards'!W$12,IF(AND(INDEX('CA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</f>
        <v>1</v>
      </c>
      <c r="AG41">
        <f>IF('CA Standards and Followers'!$B53=1,MAX('NDC Standards'!X$12,IF(AND(INDEX('CA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</f>
        <v>1</v>
      </c>
      <c r="AH41">
        <f>IF('CA Standards and Followers'!$B53=1,MAX('NDC Standards'!Y$12,IF(AND(INDEX('CA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</f>
        <v>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IF(AND(INDEX('CA Standards and Followers'!$D$14:$D$73,MATCH($C42,'CA Standards and Followers'!$A$14:$A$73,0))=1,INDEX('CA Standards and Followers'!$G$14:$G$73,MATCH($C42,'CA Standards and Followers'!$A$14:$A$73,0))&lt;=D$1),INDEX('CA Standards and Followers'!$3:$3,MATCH(D$1,'CA Standards and Followers'!$1:$1,0)),IF(AND(INDEX('CA Standards and Followers'!$C$14:$C$73,MATCH($C42,'CA Standards and Followers'!$A$14:$A$73,0))=1,INDEX('CA Standards and Followers'!$F$14:$F$73,MATCH($C42,'CA Standards and Followers'!$A$14:$A$73,0))&lt;=D$1),INDEX('CA Standards and Followers'!$2:$2,MATCH(D$1,'CA Standards and Followers'!$1:$1,0)),0))</f>
        <v>0</v>
      </c>
      <c r="E42">
        <f>IF(AND(INDEX('CA Standards and Followers'!$D$14:$D$73,MATCH($C42,'CA Standards and Followers'!$A$14:$A$73,0))=1,INDEX('CA Standards and Followers'!$G$14:$G$73,MATCH($C42,'CA Standards and Followers'!$A$14:$A$73,0))&lt;=E$1),INDEX('CA Standards and Followers'!$3:$3,MATCH(E$1,'CA Standards and Followers'!$1:$1,0)),IF(AND(INDEX('CA Standards and Followers'!$C$14:$C$73,MATCH($C42,'CA Standards and Followers'!$A$14:$A$73,0))=1,INDEX('CA Standards and Followers'!$F$14:$F$73,MATCH($C42,'CA Standards and Followers'!$A$14:$A$73,0))&lt;=E$1),INDEX('CA Standards and Followers'!$2:$2,MATCH(E$1,'CA Standards and Followers'!$1:$1,0)),0))</f>
        <v>0</v>
      </c>
      <c r="F42">
        <f>IF(AND(INDEX('CA Standards and Followers'!$D$14:$D$73,MATCH($C42,'CA Standards and Followers'!$A$14:$A$73,0))=1,INDEX('CA Standards and Followers'!$G$14:$G$73,MATCH($C42,'CA Standards and Followers'!$A$14:$A$73,0))&lt;=F$1),INDEX('CA Standards and Followers'!$3:$3,MATCH(F$1,'CA Standards and Followers'!$1:$1,0)),IF(AND(INDEX('CA Standards and Followers'!$C$14:$C$73,MATCH($C42,'CA Standards and Followers'!$A$14:$A$73,0))=1,INDEX('CA Standards and Followers'!$F$14:$F$73,MATCH($C42,'CA Standards and Followers'!$A$14:$A$73,0))&lt;=F$1),INDEX('CA Standards and Followers'!$2:$2,MATCH(F$1,'CA Standards and Followers'!$1:$1,0)),0))</f>
        <v>0</v>
      </c>
      <c r="G42">
        <f>IF(AND(INDEX('CA Standards and Followers'!$D$14:$D$73,MATCH($C42,'CA Standards and Followers'!$A$14:$A$73,0))=1,INDEX('CA Standards and Followers'!$G$14:$G$73,MATCH($C42,'CA Standards and Followers'!$A$14:$A$73,0))&lt;=G$1),INDEX('CA Standards and Followers'!$3:$3,MATCH(G$1,'CA Standards and Followers'!$1:$1,0)),IF(AND(INDEX('CA Standards and Followers'!$C$14:$C$73,MATCH($C42,'CA Standards and Followers'!$A$14:$A$73,0))=1,INDEX('CA Standards and Followers'!$F$14:$F$73,MATCH($C42,'CA Standards and Followers'!$A$14:$A$73,0))&lt;=G$1),INDEX('CA Standards and Followers'!$2:$2,MATCH(G$1,'CA Standards and Followers'!$1:$1,0)),0))</f>
        <v>0</v>
      </c>
      <c r="H42">
        <f>IF(AND(INDEX('CA Standards and Followers'!$D$14:$D$73,MATCH($C42,'CA Standards and Followers'!$A$14:$A$73,0))=1,INDEX('CA Standards and Followers'!$G$14:$G$73,MATCH($C42,'CA Standards and Followers'!$A$14:$A$73,0))&lt;=H$1),INDEX('CA Standards and Followers'!$3:$3,MATCH(H$1,'CA Standards and Followers'!$1:$1,0)),IF(AND(INDEX('CA Standards and Followers'!$C$14:$C$73,MATCH($C42,'CA Standards and Followers'!$A$14:$A$73,0))=1,INDEX('CA Standards and Followers'!$F$14:$F$73,MATCH($C42,'CA Standards and Followers'!$A$14:$A$73,0))&lt;=H$1),INDEX('CA Standards and Followers'!$2:$2,MATCH(H$1,'CA Standards and Followers'!$1:$1,0)),0))</f>
        <v>0</v>
      </c>
      <c r="I42">
        <f>IF(AND(INDEX('CA Standards and Followers'!$D$14:$D$73,MATCH($C42,'CA Standards and Followers'!$A$14:$A$73,0))=1,INDEX('CA Standards and Followers'!$G$14:$G$73,MATCH($C42,'CA Standards and Followers'!$A$14:$A$73,0))&lt;=I$1),INDEX('CA Standards and Followers'!$3:$3,MATCH(I$1,'CA Standards and Followers'!$1:$1,0)),IF(AND(INDEX('CA Standards and Followers'!$C$14:$C$73,MATCH($C42,'CA Standards and Followers'!$A$14:$A$73,0))=1,INDEX('CA Standards and Followers'!$F$14:$F$73,MATCH($C42,'CA Standards and Followers'!$A$14:$A$73,0))&lt;=I$1),INDEX('CA Standards and Followers'!$2:$2,MATCH(I$1,'CA Standards and Followers'!$1:$1,0)),0))</f>
        <v>0</v>
      </c>
      <c r="J42">
        <f>IF(AND(INDEX('CA Standards and Followers'!$D$14:$D$73,MATCH($C42,'CA Standards and Followers'!$A$14:$A$73,0))=1,INDEX('CA Standards and Followers'!$G$14:$G$73,MATCH($C42,'CA Standards and Followers'!$A$14:$A$73,0))&lt;=J$1),INDEX('CA Standards and Followers'!$3:$3,MATCH(J$1,'CA Standards and Followers'!$1:$1,0)),IF(AND(INDEX('CA Standards and Followers'!$C$14:$C$73,MATCH($C42,'CA Standards and Followers'!$A$14:$A$73,0))=1,INDEX('CA Standards and Followers'!$F$14:$F$73,MATCH($C42,'CA Standards and Followers'!$A$14:$A$73,0))&lt;=J$1),INDEX('CA Standards and Followers'!$2:$2,MATCH(J$1,'CA Standards and Followers'!$1:$1,0)),0))</f>
        <v>0</v>
      </c>
      <c r="K42">
        <f>IF('CA Standards and Followers'!$B54=1,MAX('NDC Standards'!B$12,IF(AND(INDEX('CA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</f>
        <v>0</v>
      </c>
      <c r="L42">
        <f>IF('CA Standards and Followers'!$B54=1,MAX('NDC Standards'!C$12,IF(AND(INDEX('CA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</f>
        <v>0</v>
      </c>
      <c r="M42">
        <f>IF('CA Standards and Followers'!$B54=1,MAX('NDC Standards'!D$12,IF(AND(INDEX('CA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</f>
        <v>0</v>
      </c>
      <c r="N42">
        <f>IF('CA Standards and Followers'!$B54=1,MAX('NDC Standards'!E$12,IF(AND(INDEX('CA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</f>
        <v>0</v>
      </c>
      <c r="O42">
        <f>IF('CA Standards and Followers'!$B54=1,MAX('NDC Standards'!F$12,IF(AND(INDEX('CA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</f>
        <v>0</v>
      </c>
      <c r="P42">
        <f>IF('CA Standards and Followers'!$B54=1,MAX('NDC Standards'!G$12,IF(AND(INDEX('CA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</f>
        <v>0</v>
      </c>
      <c r="Q42">
        <f>IF('CA Standards and Followers'!$B54=1,MAX('NDC Standards'!H$12,IF(AND(INDEX('CA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</f>
        <v>0</v>
      </c>
      <c r="R42">
        <f>IF('CA Standards and Followers'!$B54=1,MAX('NDC Standards'!I$12,IF(AND(INDEX('CA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</f>
        <v>0</v>
      </c>
      <c r="S42">
        <f>IF('CA Standards and Followers'!$B54=1,MAX('NDC Standards'!J$12,IF(AND(INDEX('CA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</f>
        <v>0</v>
      </c>
      <c r="T42">
        <f>IF('CA Standards and Followers'!$B54=1,MAX('NDC Standards'!K$12,IF(AND(INDEX('CA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</f>
        <v>0</v>
      </c>
      <c r="U42">
        <f>IF('CA Standards and Followers'!$B54=1,MAX('NDC Standards'!L$12,IF(AND(INDEX('CA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</f>
        <v>0</v>
      </c>
      <c r="V42">
        <f>IF('CA Standards and Followers'!$B54=1,MAX('NDC Standards'!M$12,IF(AND(INDEX('CA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</f>
        <v>0</v>
      </c>
      <c r="W42">
        <f>IF('CA Standards and Followers'!$B54=1,MAX('NDC Standards'!N$12,IF(AND(INDEX('CA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</f>
        <v>0</v>
      </c>
      <c r="X42">
        <f>IF('CA Standards and Followers'!$B54=1,MAX('NDC Standards'!O$12,IF(AND(INDEX('CA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</f>
        <v>0</v>
      </c>
      <c r="Y42">
        <f>IF('CA Standards and Followers'!$B54=1,MAX('NDC Standards'!P$12,IF(AND(INDEX('CA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</f>
        <v>0</v>
      </c>
      <c r="Z42">
        <f>IF('CA Standards and Followers'!$B54=1,MAX('NDC Standards'!Q$12,IF(AND(INDEX('CA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</f>
        <v>0</v>
      </c>
      <c r="AA42">
        <f>IF('CA Standards and Followers'!$B54=1,MAX('NDC Standards'!R$12,IF(AND(INDEX('CA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</f>
        <v>0</v>
      </c>
      <c r="AB42">
        <f>IF('CA Standards and Followers'!$B54=1,MAX('NDC Standards'!S$12,IF(AND(INDEX('CA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</f>
        <v>0</v>
      </c>
      <c r="AC42">
        <f>IF('CA Standards and Followers'!$B54=1,MAX('NDC Standards'!T$12,IF(AND(INDEX('CA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</f>
        <v>0</v>
      </c>
      <c r="AD42">
        <f>IF('CA Standards and Followers'!$B54=1,MAX('NDC Standards'!U$12,IF(AND(INDEX('CA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</f>
        <v>0</v>
      </c>
      <c r="AE42">
        <f>IF('CA Standards and Followers'!$B54=1,MAX('NDC Standards'!V$12,IF(AND(INDEX('CA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</f>
        <v>0</v>
      </c>
      <c r="AF42">
        <f>IF('CA Standards and Followers'!$B54=1,MAX('NDC Standards'!W$12,IF(AND(INDEX('CA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</f>
        <v>0</v>
      </c>
      <c r="AG42">
        <f>IF('CA Standards and Followers'!$B54=1,MAX('NDC Standards'!X$12,IF(AND(INDEX('CA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</f>
        <v>0</v>
      </c>
      <c r="AH42">
        <f>IF('CA Standards and Followers'!$B54=1,MAX('NDC Standards'!Y$12,IF(AND(INDEX('CA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IF(AND(INDEX('CA Standards and Followers'!$D$14:$D$73,MATCH($C43,'CA Standards and Followers'!$A$14:$A$73,0))=1,INDEX('CA Standards and Followers'!$G$14:$G$73,MATCH($C43,'CA Standards and Followers'!$A$14:$A$73,0))&lt;=D$1),INDEX('CA Standards and Followers'!$3:$3,MATCH(D$1,'CA Standards and Followers'!$1:$1,0)),IF(AND(INDEX('CA Standards and Followers'!$C$14:$C$73,MATCH($C43,'CA Standards and Followers'!$A$14:$A$73,0))=1,INDEX('CA Standards and Followers'!$F$14:$F$73,MATCH($C43,'CA Standards and Followers'!$A$14:$A$73,0))&lt;=D$1),INDEX('CA Standards and Followers'!$2:$2,MATCH(D$1,'CA Standards and Followers'!$1:$1,0)),0))</f>
        <v>0</v>
      </c>
      <c r="E43">
        <f>IF(AND(INDEX('CA Standards and Followers'!$D$14:$D$73,MATCH($C43,'CA Standards and Followers'!$A$14:$A$73,0))=1,INDEX('CA Standards and Followers'!$G$14:$G$73,MATCH($C43,'CA Standards and Followers'!$A$14:$A$73,0))&lt;=E$1),INDEX('CA Standards and Followers'!$3:$3,MATCH(E$1,'CA Standards and Followers'!$1:$1,0)),IF(AND(INDEX('CA Standards and Followers'!$C$14:$C$73,MATCH($C43,'CA Standards and Followers'!$A$14:$A$73,0))=1,INDEX('CA Standards and Followers'!$F$14:$F$73,MATCH($C43,'CA Standards and Followers'!$A$14:$A$73,0))&lt;=E$1),INDEX('CA Standards and Followers'!$2:$2,MATCH(E$1,'CA Standards and Followers'!$1:$1,0)),0))</f>
        <v>0</v>
      </c>
      <c r="F43">
        <f>IF(AND(INDEX('CA Standards and Followers'!$D$14:$D$73,MATCH($C43,'CA Standards and Followers'!$A$14:$A$73,0))=1,INDEX('CA Standards and Followers'!$G$14:$G$73,MATCH($C43,'CA Standards and Followers'!$A$14:$A$73,0))&lt;=F$1),INDEX('CA Standards and Followers'!$3:$3,MATCH(F$1,'CA Standards and Followers'!$1:$1,0)),IF(AND(INDEX('CA Standards and Followers'!$C$14:$C$73,MATCH($C43,'CA Standards and Followers'!$A$14:$A$73,0))=1,INDEX('CA Standards and Followers'!$F$14:$F$73,MATCH($C43,'CA Standards and Followers'!$A$14:$A$73,0))&lt;=F$1),INDEX('CA Standards and Followers'!$2:$2,MATCH(F$1,'CA Standards and Followers'!$1:$1,0)),0))</f>
        <v>0</v>
      </c>
      <c r="G43">
        <f>IF(AND(INDEX('CA Standards and Followers'!$D$14:$D$73,MATCH($C43,'CA Standards and Followers'!$A$14:$A$73,0))=1,INDEX('CA Standards and Followers'!$G$14:$G$73,MATCH($C43,'CA Standards and Followers'!$A$14:$A$73,0))&lt;=G$1),INDEX('CA Standards and Followers'!$3:$3,MATCH(G$1,'CA Standards and Followers'!$1:$1,0)),IF(AND(INDEX('CA Standards and Followers'!$C$14:$C$73,MATCH($C43,'CA Standards and Followers'!$A$14:$A$73,0))=1,INDEX('CA Standards and Followers'!$F$14:$F$73,MATCH($C43,'CA Standards and Followers'!$A$14:$A$73,0))&lt;=G$1),INDEX('CA Standards and Followers'!$2:$2,MATCH(G$1,'CA Standards and Followers'!$1:$1,0)),0))</f>
        <v>0</v>
      </c>
      <c r="H43">
        <f>IF(AND(INDEX('CA Standards and Followers'!$D$14:$D$73,MATCH($C43,'CA Standards and Followers'!$A$14:$A$73,0))=1,INDEX('CA Standards and Followers'!$G$14:$G$73,MATCH($C43,'CA Standards and Followers'!$A$14:$A$73,0))&lt;=H$1),INDEX('CA Standards and Followers'!$3:$3,MATCH(H$1,'CA Standards and Followers'!$1:$1,0)),IF(AND(INDEX('CA Standards and Followers'!$C$14:$C$73,MATCH($C43,'CA Standards and Followers'!$A$14:$A$73,0))=1,INDEX('CA Standards and Followers'!$F$14:$F$73,MATCH($C43,'CA Standards and Followers'!$A$14:$A$73,0))&lt;=H$1),INDEX('CA Standards and Followers'!$2:$2,MATCH(H$1,'CA Standards and Followers'!$1:$1,0)),0))</f>
        <v>0</v>
      </c>
      <c r="I43">
        <f>IF(AND(INDEX('CA Standards and Followers'!$D$14:$D$73,MATCH($C43,'CA Standards and Followers'!$A$14:$A$73,0))=1,INDEX('CA Standards and Followers'!$G$14:$G$73,MATCH($C43,'CA Standards and Followers'!$A$14:$A$73,0))&lt;=I$1),INDEX('CA Standards and Followers'!$3:$3,MATCH(I$1,'CA Standards and Followers'!$1:$1,0)),IF(AND(INDEX('CA Standards and Followers'!$C$14:$C$73,MATCH($C43,'CA Standards and Followers'!$A$14:$A$73,0))=1,INDEX('CA Standards and Followers'!$F$14:$F$73,MATCH($C43,'CA Standards and Followers'!$A$14:$A$73,0))&lt;=I$1),INDEX('CA Standards and Followers'!$2:$2,MATCH(I$1,'CA Standards and Followers'!$1:$1,0)),0))</f>
        <v>0</v>
      </c>
      <c r="J43">
        <f>IF(AND(INDEX('CA Standards and Followers'!$D$14:$D$73,MATCH($C43,'CA Standards and Followers'!$A$14:$A$73,0))=1,INDEX('CA Standards and Followers'!$G$14:$G$73,MATCH($C43,'CA Standards and Followers'!$A$14:$A$73,0))&lt;=J$1),INDEX('CA Standards and Followers'!$3:$3,MATCH(J$1,'CA Standards and Followers'!$1:$1,0)),IF(AND(INDEX('CA Standards and Followers'!$C$14:$C$73,MATCH($C43,'CA Standards and Followers'!$A$14:$A$73,0))=1,INDEX('CA Standards and Followers'!$F$14:$F$73,MATCH($C43,'CA Standards and Followers'!$A$14:$A$73,0))&lt;=J$1),INDEX('CA Standards and Followers'!$2:$2,MATCH(J$1,'CA Standards and Followers'!$1:$1,0)),0))</f>
        <v>0</v>
      </c>
      <c r="K43">
        <f>IF('CA Standards and Followers'!$B55=1,MAX('NDC Standards'!B$12,IF(AND(INDEX('CA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</f>
        <v>0</v>
      </c>
      <c r="L43">
        <f>IF('CA Standards and Followers'!$B55=1,MAX('NDC Standards'!C$12,IF(AND(INDEX('CA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</f>
        <v>0</v>
      </c>
      <c r="M43">
        <f>IF('CA Standards and Followers'!$B55=1,MAX('NDC Standards'!D$12,IF(AND(INDEX('CA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</f>
        <v>0</v>
      </c>
      <c r="N43">
        <f>IF('CA Standards and Followers'!$B55=1,MAX('NDC Standards'!E$12,IF(AND(INDEX('CA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</f>
        <v>0</v>
      </c>
      <c r="O43">
        <f>IF('CA Standards and Followers'!$B55=1,MAX('NDC Standards'!F$12,IF(AND(INDEX('CA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</f>
        <v>0</v>
      </c>
      <c r="P43">
        <f>IF('CA Standards and Followers'!$B55=1,MAX('NDC Standards'!G$12,IF(AND(INDEX('CA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</f>
        <v>0</v>
      </c>
      <c r="Q43">
        <f>IF('CA Standards and Followers'!$B55=1,MAX('NDC Standards'!H$12,IF(AND(INDEX('CA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</f>
        <v>0</v>
      </c>
      <c r="R43">
        <f>IF('CA Standards and Followers'!$B55=1,MAX('NDC Standards'!I$12,IF(AND(INDEX('CA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</f>
        <v>0</v>
      </c>
      <c r="S43">
        <f>IF('CA Standards and Followers'!$B55=1,MAX('NDC Standards'!J$12,IF(AND(INDEX('CA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</f>
        <v>0</v>
      </c>
      <c r="T43">
        <f>IF('CA Standards and Followers'!$B55=1,MAX('NDC Standards'!K$12,IF(AND(INDEX('CA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</f>
        <v>0</v>
      </c>
      <c r="U43">
        <f>IF('CA Standards and Followers'!$B55=1,MAX('NDC Standards'!L$12,IF(AND(INDEX('CA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</f>
        <v>0</v>
      </c>
      <c r="V43">
        <f>IF('CA Standards and Followers'!$B55=1,MAX('NDC Standards'!M$12,IF(AND(INDEX('CA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</f>
        <v>0</v>
      </c>
      <c r="W43">
        <f>IF('CA Standards and Followers'!$B55=1,MAX('NDC Standards'!N$12,IF(AND(INDEX('CA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</f>
        <v>0</v>
      </c>
      <c r="X43">
        <f>IF('CA Standards and Followers'!$B55=1,MAX('NDC Standards'!O$12,IF(AND(INDEX('CA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</f>
        <v>0</v>
      </c>
      <c r="Y43">
        <f>IF('CA Standards and Followers'!$B55=1,MAX('NDC Standards'!P$12,IF(AND(INDEX('CA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</f>
        <v>0</v>
      </c>
      <c r="Z43">
        <f>IF('CA Standards and Followers'!$B55=1,MAX('NDC Standards'!Q$12,IF(AND(INDEX('CA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</f>
        <v>0</v>
      </c>
      <c r="AA43">
        <f>IF('CA Standards and Followers'!$B55=1,MAX('NDC Standards'!R$12,IF(AND(INDEX('CA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</f>
        <v>0</v>
      </c>
      <c r="AB43">
        <f>IF('CA Standards and Followers'!$B55=1,MAX('NDC Standards'!S$12,IF(AND(INDEX('CA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</f>
        <v>0</v>
      </c>
      <c r="AC43">
        <f>IF('CA Standards and Followers'!$B55=1,MAX('NDC Standards'!T$12,IF(AND(INDEX('CA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</f>
        <v>0</v>
      </c>
      <c r="AD43">
        <f>IF('CA Standards and Followers'!$B55=1,MAX('NDC Standards'!U$12,IF(AND(INDEX('CA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</f>
        <v>0</v>
      </c>
      <c r="AE43">
        <f>IF('CA Standards and Followers'!$B55=1,MAX('NDC Standards'!V$12,IF(AND(INDEX('CA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</f>
        <v>0</v>
      </c>
      <c r="AF43">
        <f>IF('CA Standards and Followers'!$B55=1,MAX('NDC Standards'!W$12,IF(AND(INDEX('CA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</f>
        <v>0</v>
      </c>
      <c r="AG43">
        <f>IF('CA Standards and Followers'!$B55=1,MAX('NDC Standards'!X$12,IF(AND(INDEX('CA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</f>
        <v>0</v>
      </c>
      <c r="AH43">
        <f>IF('CA Standards and Followers'!$B55=1,MAX('NDC Standards'!Y$12,IF(AND(INDEX('CA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IF(AND(INDEX('CA Standards and Followers'!$D$14:$D$73,MATCH($C44,'CA Standards and Followers'!$A$14:$A$73,0))=1,INDEX('CA Standards and Followers'!$G$14:$G$73,MATCH($C44,'CA Standards and Followers'!$A$14:$A$73,0))&lt;=D$1),INDEX('CA Standards and Followers'!$3:$3,MATCH(D$1,'CA Standards and Followers'!$1:$1,0)),IF(AND(INDEX('CA Standards and Followers'!$C$14:$C$73,MATCH($C44,'CA Standards and Followers'!$A$14:$A$73,0))=1,INDEX('CA Standards and Followers'!$F$14:$F$73,MATCH($C44,'CA Standards and Followers'!$A$14:$A$73,0))&lt;=D$1),INDEX('CA Standards and Followers'!$2:$2,MATCH(D$1,'CA Standards and Followers'!$1:$1,0)),0))</f>
        <v>0</v>
      </c>
      <c r="E44">
        <f>IF(AND(INDEX('CA Standards and Followers'!$D$14:$D$73,MATCH($C44,'CA Standards and Followers'!$A$14:$A$73,0))=1,INDEX('CA Standards and Followers'!$G$14:$G$73,MATCH($C44,'CA Standards and Followers'!$A$14:$A$73,0))&lt;=E$1),INDEX('CA Standards and Followers'!$3:$3,MATCH(E$1,'CA Standards and Followers'!$1:$1,0)),IF(AND(INDEX('CA Standards and Followers'!$C$14:$C$73,MATCH($C44,'CA Standards and Followers'!$A$14:$A$73,0))=1,INDEX('CA Standards and Followers'!$F$14:$F$73,MATCH($C44,'CA Standards and Followers'!$A$14:$A$73,0))&lt;=E$1),INDEX('CA Standards and Followers'!$2:$2,MATCH(E$1,'CA Standards and Followers'!$1:$1,0)),0))</f>
        <v>0</v>
      </c>
      <c r="F44">
        <f>IF(AND(INDEX('CA Standards and Followers'!$D$14:$D$73,MATCH($C44,'CA Standards and Followers'!$A$14:$A$73,0))=1,INDEX('CA Standards and Followers'!$G$14:$G$73,MATCH($C44,'CA Standards and Followers'!$A$14:$A$73,0))&lt;=F$1),INDEX('CA Standards and Followers'!$3:$3,MATCH(F$1,'CA Standards and Followers'!$1:$1,0)),IF(AND(INDEX('CA Standards and Followers'!$C$14:$C$73,MATCH($C44,'CA Standards and Followers'!$A$14:$A$73,0))=1,INDEX('CA Standards and Followers'!$F$14:$F$73,MATCH($C44,'CA Standards and Followers'!$A$14:$A$73,0))&lt;=F$1),INDEX('CA Standards and Followers'!$2:$2,MATCH(F$1,'CA Standards and Followers'!$1:$1,0)),0))</f>
        <v>0</v>
      </c>
      <c r="G44">
        <f>IF(AND(INDEX('CA Standards and Followers'!$D$14:$D$73,MATCH($C44,'CA Standards and Followers'!$A$14:$A$73,0))=1,INDEX('CA Standards and Followers'!$G$14:$G$73,MATCH($C44,'CA Standards and Followers'!$A$14:$A$73,0))&lt;=G$1),INDEX('CA Standards and Followers'!$3:$3,MATCH(G$1,'CA Standards and Followers'!$1:$1,0)),IF(AND(INDEX('CA Standards and Followers'!$C$14:$C$73,MATCH($C44,'CA Standards and Followers'!$A$14:$A$73,0))=1,INDEX('CA Standards and Followers'!$F$14:$F$73,MATCH($C44,'CA Standards and Followers'!$A$14:$A$73,0))&lt;=G$1),INDEX('CA Standards and Followers'!$2:$2,MATCH(G$1,'CA Standards and Followers'!$1:$1,0)),0))</f>
        <v>0</v>
      </c>
      <c r="H44">
        <f>IF(AND(INDEX('CA Standards and Followers'!$D$14:$D$73,MATCH($C44,'CA Standards and Followers'!$A$14:$A$73,0))=1,INDEX('CA Standards and Followers'!$G$14:$G$73,MATCH($C44,'CA Standards and Followers'!$A$14:$A$73,0))&lt;=H$1),INDEX('CA Standards and Followers'!$3:$3,MATCH(H$1,'CA Standards and Followers'!$1:$1,0)),IF(AND(INDEX('CA Standards and Followers'!$C$14:$C$73,MATCH($C44,'CA Standards and Followers'!$A$14:$A$73,0))=1,INDEX('CA Standards and Followers'!$F$14:$F$73,MATCH($C44,'CA Standards and Followers'!$A$14:$A$73,0))&lt;=H$1),INDEX('CA Standards and Followers'!$2:$2,MATCH(H$1,'CA Standards and Followers'!$1:$1,0)),0))</f>
        <v>0</v>
      </c>
      <c r="I44">
        <f>IF(AND(INDEX('CA Standards and Followers'!$D$14:$D$73,MATCH($C44,'CA Standards and Followers'!$A$14:$A$73,0))=1,INDEX('CA Standards and Followers'!$G$14:$G$73,MATCH($C44,'CA Standards and Followers'!$A$14:$A$73,0))&lt;=I$1),INDEX('CA Standards and Followers'!$3:$3,MATCH(I$1,'CA Standards and Followers'!$1:$1,0)),IF(AND(INDEX('CA Standards and Followers'!$C$14:$C$73,MATCH($C44,'CA Standards and Followers'!$A$14:$A$73,0))=1,INDEX('CA Standards and Followers'!$F$14:$F$73,MATCH($C44,'CA Standards and Followers'!$A$14:$A$73,0))&lt;=I$1),INDEX('CA Standards and Followers'!$2:$2,MATCH(I$1,'CA Standards and Followers'!$1:$1,0)),0))</f>
        <v>0</v>
      </c>
      <c r="J44">
        <f>IF(AND(INDEX('CA Standards and Followers'!$D$14:$D$73,MATCH($C44,'CA Standards and Followers'!$A$14:$A$73,0))=1,INDEX('CA Standards and Followers'!$G$14:$G$73,MATCH($C44,'CA Standards and Followers'!$A$14:$A$73,0))&lt;=J$1),INDEX('CA Standards and Followers'!$3:$3,MATCH(J$1,'CA Standards and Followers'!$1:$1,0)),IF(AND(INDEX('CA Standards and Followers'!$C$14:$C$73,MATCH($C44,'CA Standards and Followers'!$A$14:$A$73,0))=1,INDEX('CA Standards and Followers'!$F$14:$F$73,MATCH($C44,'CA Standards and Followers'!$A$14:$A$73,0))&lt;=J$1),INDEX('CA Standards and Followers'!$2:$2,MATCH(J$1,'CA Standards and Followers'!$1:$1,0)),0))</f>
        <v>0</v>
      </c>
      <c r="K44">
        <f>IF('CA Standards and Followers'!$B56=1,MAX('NDC Standards'!B$12,IF(AND(INDEX('CA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</f>
        <v>0</v>
      </c>
      <c r="L44">
        <f>IF('CA Standards and Followers'!$B56=1,MAX('NDC Standards'!C$12,IF(AND(INDEX('CA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</f>
        <v>0</v>
      </c>
      <c r="M44">
        <f>IF('CA Standards and Followers'!$B56=1,MAX('NDC Standards'!D$12,IF(AND(INDEX('CA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</f>
        <v>0</v>
      </c>
      <c r="N44">
        <f>IF('CA Standards and Followers'!$B56=1,MAX('NDC Standards'!E$12,IF(AND(INDEX('CA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</f>
        <v>0</v>
      </c>
      <c r="O44">
        <f>IF('CA Standards and Followers'!$B56=1,MAX('NDC Standards'!F$12,IF(AND(INDEX('CA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</f>
        <v>0</v>
      </c>
      <c r="P44">
        <f>IF('CA Standards and Followers'!$B56=1,MAX('NDC Standards'!G$12,IF(AND(INDEX('CA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</f>
        <v>0</v>
      </c>
      <c r="Q44">
        <f>IF('CA Standards and Followers'!$B56=1,MAX('NDC Standards'!H$12,IF(AND(INDEX('CA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</f>
        <v>0</v>
      </c>
      <c r="R44">
        <f>IF('CA Standards and Followers'!$B56=1,MAX('NDC Standards'!I$12,IF(AND(INDEX('CA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</f>
        <v>0</v>
      </c>
      <c r="S44">
        <f>IF('CA Standards and Followers'!$B56=1,MAX('NDC Standards'!J$12,IF(AND(INDEX('CA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</f>
        <v>0</v>
      </c>
      <c r="T44">
        <f>IF('CA Standards and Followers'!$B56=1,MAX('NDC Standards'!K$12,IF(AND(INDEX('CA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</f>
        <v>0</v>
      </c>
      <c r="U44">
        <f>IF('CA Standards and Followers'!$B56=1,MAX('NDC Standards'!L$12,IF(AND(INDEX('CA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</f>
        <v>0</v>
      </c>
      <c r="V44">
        <f>IF('CA Standards and Followers'!$B56=1,MAX('NDC Standards'!M$12,IF(AND(INDEX('CA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</f>
        <v>0</v>
      </c>
      <c r="W44">
        <f>IF('CA Standards and Followers'!$B56=1,MAX('NDC Standards'!N$12,IF(AND(INDEX('CA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</f>
        <v>0</v>
      </c>
      <c r="X44">
        <f>IF('CA Standards and Followers'!$B56=1,MAX('NDC Standards'!O$12,IF(AND(INDEX('CA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</f>
        <v>0</v>
      </c>
      <c r="Y44">
        <f>IF('CA Standards and Followers'!$B56=1,MAX('NDC Standards'!P$12,IF(AND(INDEX('CA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</f>
        <v>0</v>
      </c>
      <c r="Z44">
        <f>IF('CA Standards and Followers'!$B56=1,MAX('NDC Standards'!Q$12,IF(AND(INDEX('CA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</f>
        <v>0</v>
      </c>
      <c r="AA44">
        <f>IF('CA Standards and Followers'!$B56=1,MAX('NDC Standards'!R$12,IF(AND(INDEX('CA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</f>
        <v>0</v>
      </c>
      <c r="AB44">
        <f>IF('CA Standards and Followers'!$B56=1,MAX('NDC Standards'!S$12,IF(AND(INDEX('CA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</f>
        <v>0</v>
      </c>
      <c r="AC44">
        <f>IF('CA Standards and Followers'!$B56=1,MAX('NDC Standards'!T$12,IF(AND(INDEX('CA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</f>
        <v>0</v>
      </c>
      <c r="AD44">
        <f>IF('CA Standards and Followers'!$B56=1,MAX('NDC Standards'!U$12,IF(AND(INDEX('CA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</f>
        <v>0</v>
      </c>
      <c r="AE44">
        <f>IF('CA Standards and Followers'!$B56=1,MAX('NDC Standards'!V$12,IF(AND(INDEX('CA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</f>
        <v>0</v>
      </c>
      <c r="AF44">
        <f>IF('CA Standards and Followers'!$B56=1,MAX('NDC Standards'!W$12,IF(AND(INDEX('CA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</f>
        <v>0</v>
      </c>
      <c r="AG44">
        <f>IF('CA Standards and Followers'!$B56=1,MAX('NDC Standards'!X$12,IF(AND(INDEX('CA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</f>
        <v>0</v>
      </c>
      <c r="AH44">
        <f>IF('CA Standards and Followers'!$B56=1,MAX('NDC Standards'!Y$12,IF(AND(INDEX('CA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IF(AND(INDEX('CA Standards and Followers'!$D$14:$D$73,MATCH($C45,'CA Standards and Followers'!$A$14:$A$73,0))=1,INDEX('CA Standards and Followers'!$G$14:$G$73,MATCH($C45,'CA Standards and Followers'!$A$14:$A$73,0))&lt;=D$1),INDEX('CA Standards and Followers'!$3:$3,MATCH(D$1,'CA Standards and Followers'!$1:$1,0)),IF(AND(INDEX('CA Standards and Followers'!$C$14:$C$73,MATCH($C45,'CA Standards and Followers'!$A$14:$A$73,0))=1,INDEX('CA Standards and Followers'!$F$14:$F$73,MATCH($C45,'CA Standards and Followers'!$A$14:$A$73,0))&lt;=D$1),INDEX('CA Standards and Followers'!$2:$2,MATCH(D$1,'CA Standards and Followers'!$1:$1,0)),0))</f>
        <v>0</v>
      </c>
      <c r="E45">
        <f>IF(AND(INDEX('CA Standards and Followers'!$D$14:$D$73,MATCH($C45,'CA Standards and Followers'!$A$14:$A$73,0))=1,INDEX('CA Standards and Followers'!$G$14:$G$73,MATCH($C45,'CA Standards and Followers'!$A$14:$A$73,0))&lt;=E$1),INDEX('CA Standards and Followers'!$3:$3,MATCH(E$1,'CA Standards and Followers'!$1:$1,0)),IF(AND(INDEX('CA Standards and Followers'!$C$14:$C$73,MATCH($C45,'CA Standards and Followers'!$A$14:$A$73,0))=1,INDEX('CA Standards and Followers'!$F$14:$F$73,MATCH($C45,'CA Standards and Followers'!$A$14:$A$73,0))&lt;=E$1),INDEX('CA Standards and Followers'!$2:$2,MATCH(E$1,'CA Standards and Followers'!$1:$1,0)),0))</f>
        <v>0</v>
      </c>
      <c r="F45">
        <f>IF(AND(INDEX('CA Standards and Followers'!$D$14:$D$73,MATCH($C45,'CA Standards and Followers'!$A$14:$A$73,0))=1,INDEX('CA Standards and Followers'!$G$14:$G$73,MATCH($C45,'CA Standards and Followers'!$A$14:$A$73,0))&lt;=F$1),INDEX('CA Standards and Followers'!$3:$3,MATCH(F$1,'CA Standards and Followers'!$1:$1,0)),IF(AND(INDEX('CA Standards and Followers'!$C$14:$C$73,MATCH($C45,'CA Standards and Followers'!$A$14:$A$73,0))=1,INDEX('CA Standards and Followers'!$F$14:$F$73,MATCH($C45,'CA Standards and Followers'!$A$14:$A$73,0))&lt;=F$1),INDEX('CA Standards and Followers'!$2:$2,MATCH(F$1,'CA Standards and Followers'!$1:$1,0)),0))</f>
        <v>0</v>
      </c>
      <c r="G45">
        <f>IF(AND(INDEX('CA Standards and Followers'!$D$14:$D$73,MATCH($C45,'CA Standards and Followers'!$A$14:$A$73,0))=1,INDEX('CA Standards and Followers'!$G$14:$G$73,MATCH($C45,'CA Standards and Followers'!$A$14:$A$73,0))&lt;=G$1),INDEX('CA Standards and Followers'!$3:$3,MATCH(G$1,'CA Standards and Followers'!$1:$1,0)),IF(AND(INDEX('CA Standards and Followers'!$C$14:$C$73,MATCH($C45,'CA Standards and Followers'!$A$14:$A$73,0))=1,INDEX('CA Standards and Followers'!$F$14:$F$73,MATCH($C45,'CA Standards and Followers'!$A$14:$A$73,0))&lt;=G$1),INDEX('CA Standards and Followers'!$2:$2,MATCH(G$1,'CA Standards and Followers'!$1:$1,0)),0))</f>
        <v>0</v>
      </c>
      <c r="H45">
        <f>IF(AND(INDEX('CA Standards and Followers'!$D$14:$D$73,MATCH($C45,'CA Standards and Followers'!$A$14:$A$73,0))=1,INDEX('CA Standards and Followers'!$G$14:$G$73,MATCH($C45,'CA Standards and Followers'!$A$14:$A$73,0))&lt;=H$1),INDEX('CA Standards and Followers'!$3:$3,MATCH(H$1,'CA Standards and Followers'!$1:$1,0)),IF(AND(INDEX('CA Standards and Followers'!$C$14:$C$73,MATCH($C45,'CA Standards and Followers'!$A$14:$A$73,0))=1,INDEX('CA Standards and Followers'!$F$14:$F$73,MATCH($C45,'CA Standards and Followers'!$A$14:$A$73,0))&lt;=H$1),INDEX('CA Standards and Followers'!$2:$2,MATCH(H$1,'CA Standards and Followers'!$1:$1,0)),0))</f>
        <v>0</v>
      </c>
      <c r="I45">
        <f>IF(AND(INDEX('CA Standards and Followers'!$D$14:$D$73,MATCH($C45,'CA Standards and Followers'!$A$14:$A$73,0))=1,INDEX('CA Standards and Followers'!$G$14:$G$73,MATCH($C45,'CA Standards and Followers'!$A$14:$A$73,0))&lt;=I$1),INDEX('CA Standards and Followers'!$3:$3,MATCH(I$1,'CA Standards and Followers'!$1:$1,0)),IF(AND(INDEX('CA Standards and Followers'!$C$14:$C$73,MATCH($C45,'CA Standards and Followers'!$A$14:$A$73,0))=1,INDEX('CA Standards and Followers'!$F$14:$F$73,MATCH($C45,'CA Standards and Followers'!$A$14:$A$73,0))&lt;=I$1),INDEX('CA Standards and Followers'!$2:$2,MATCH(I$1,'CA Standards and Followers'!$1:$1,0)),0))</f>
        <v>0</v>
      </c>
      <c r="J45">
        <f>IF(AND(INDEX('CA Standards and Followers'!$D$14:$D$73,MATCH($C45,'CA Standards and Followers'!$A$14:$A$73,0))=1,INDEX('CA Standards and Followers'!$G$14:$G$73,MATCH($C45,'CA Standards and Followers'!$A$14:$A$73,0))&lt;=J$1),INDEX('CA Standards and Followers'!$3:$3,MATCH(J$1,'CA Standards and Followers'!$1:$1,0)),IF(AND(INDEX('CA Standards and Followers'!$C$14:$C$73,MATCH($C45,'CA Standards and Followers'!$A$14:$A$73,0))=1,INDEX('CA Standards and Followers'!$F$14:$F$73,MATCH($C45,'CA Standards and Followers'!$A$14:$A$73,0))&lt;=J$1),INDEX('CA Standards and Followers'!$2:$2,MATCH(J$1,'CA Standards and Followers'!$1:$1,0)),0))</f>
        <v>0</v>
      </c>
      <c r="K45">
        <f>IF('CA Standards and Followers'!$B57=1,MAX('NDC Standards'!B$12,IF(AND(INDEX('CA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</f>
        <v>0</v>
      </c>
      <c r="L45">
        <f>IF('CA Standards and Followers'!$B57=1,MAX('NDC Standards'!C$12,IF(AND(INDEX('CA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</f>
        <v>0</v>
      </c>
      <c r="M45">
        <f>IF('CA Standards and Followers'!$B57=1,MAX('NDC Standards'!D$12,IF(AND(INDEX('CA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</f>
        <v>0</v>
      </c>
      <c r="N45">
        <f>IF('CA Standards and Followers'!$B57=1,MAX('NDC Standards'!E$12,IF(AND(INDEX('CA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</f>
        <v>0</v>
      </c>
      <c r="O45">
        <f>IF('CA Standards and Followers'!$B57=1,MAX('NDC Standards'!F$12,IF(AND(INDEX('CA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</f>
        <v>0</v>
      </c>
      <c r="P45">
        <f>IF('CA Standards and Followers'!$B57=1,MAX('NDC Standards'!G$12,IF(AND(INDEX('CA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</f>
        <v>0</v>
      </c>
      <c r="Q45">
        <f>IF('CA Standards and Followers'!$B57=1,MAX('NDC Standards'!H$12,IF(AND(INDEX('CA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</f>
        <v>0</v>
      </c>
      <c r="R45">
        <f>IF('CA Standards and Followers'!$B57=1,MAX('NDC Standards'!I$12,IF(AND(INDEX('CA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</f>
        <v>0</v>
      </c>
      <c r="S45">
        <f>IF('CA Standards and Followers'!$B57=1,MAX('NDC Standards'!J$12,IF(AND(INDEX('CA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</f>
        <v>0</v>
      </c>
      <c r="T45">
        <f>IF('CA Standards and Followers'!$B57=1,MAX('NDC Standards'!K$12,IF(AND(INDEX('CA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</f>
        <v>0</v>
      </c>
      <c r="U45">
        <f>IF('CA Standards and Followers'!$B57=1,MAX('NDC Standards'!L$12,IF(AND(INDEX('CA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</f>
        <v>0</v>
      </c>
      <c r="V45">
        <f>IF('CA Standards and Followers'!$B57=1,MAX('NDC Standards'!M$12,IF(AND(INDEX('CA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</f>
        <v>0</v>
      </c>
      <c r="W45">
        <f>IF('CA Standards and Followers'!$B57=1,MAX('NDC Standards'!N$12,IF(AND(INDEX('CA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</f>
        <v>0</v>
      </c>
      <c r="X45">
        <f>IF('CA Standards and Followers'!$B57=1,MAX('NDC Standards'!O$12,IF(AND(INDEX('CA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</f>
        <v>0</v>
      </c>
      <c r="Y45">
        <f>IF('CA Standards and Followers'!$B57=1,MAX('NDC Standards'!P$12,IF(AND(INDEX('CA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</f>
        <v>0</v>
      </c>
      <c r="Z45">
        <f>IF('CA Standards and Followers'!$B57=1,MAX('NDC Standards'!Q$12,IF(AND(INDEX('CA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</f>
        <v>0</v>
      </c>
      <c r="AA45">
        <f>IF('CA Standards and Followers'!$B57=1,MAX('NDC Standards'!R$12,IF(AND(INDEX('CA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</f>
        <v>0</v>
      </c>
      <c r="AB45">
        <f>IF('CA Standards and Followers'!$B57=1,MAX('NDC Standards'!S$12,IF(AND(INDEX('CA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</f>
        <v>0</v>
      </c>
      <c r="AC45">
        <f>IF('CA Standards and Followers'!$B57=1,MAX('NDC Standards'!T$12,IF(AND(INDEX('CA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</f>
        <v>0</v>
      </c>
      <c r="AD45">
        <f>IF('CA Standards and Followers'!$B57=1,MAX('NDC Standards'!U$12,IF(AND(INDEX('CA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</f>
        <v>0</v>
      </c>
      <c r="AE45">
        <f>IF('CA Standards and Followers'!$B57=1,MAX('NDC Standards'!V$12,IF(AND(INDEX('CA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</f>
        <v>0</v>
      </c>
      <c r="AF45">
        <f>IF('CA Standards and Followers'!$B57=1,MAX('NDC Standards'!W$12,IF(AND(INDEX('CA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</f>
        <v>0</v>
      </c>
      <c r="AG45">
        <f>IF('CA Standards and Followers'!$B57=1,MAX('NDC Standards'!X$12,IF(AND(INDEX('CA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</f>
        <v>0</v>
      </c>
      <c r="AH45">
        <f>IF('CA Standards and Followers'!$B57=1,MAX('NDC Standards'!Y$12,IF(AND(INDEX('CA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IF(AND(INDEX('CA Standards and Followers'!$D$14:$D$73,MATCH($C46,'CA Standards and Followers'!$A$14:$A$73,0))=1,INDEX('CA Standards and Followers'!$G$14:$G$73,MATCH($C46,'CA Standards and Followers'!$A$14:$A$73,0))&lt;=D$1),INDEX('CA Standards and Followers'!$3:$3,MATCH(D$1,'CA Standards and Followers'!$1:$1,0)),IF(AND(INDEX('CA Standards and Followers'!$C$14:$C$73,MATCH($C46,'CA Standards and Followers'!$A$14:$A$73,0))=1,INDEX('CA Standards and Followers'!$F$14:$F$73,MATCH($C46,'CA Standards and Followers'!$A$14:$A$73,0))&lt;=D$1),INDEX('CA Standards and Followers'!$2:$2,MATCH(D$1,'CA Standards and Followers'!$1:$1,0)),0))</f>
        <v>0</v>
      </c>
      <c r="E46">
        <f>IF(AND(INDEX('CA Standards and Followers'!$D$14:$D$73,MATCH($C46,'CA Standards and Followers'!$A$14:$A$73,0))=1,INDEX('CA Standards and Followers'!$G$14:$G$73,MATCH($C46,'CA Standards and Followers'!$A$14:$A$73,0))&lt;=E$1),INDEX('CA Standards and Followers'!$3:$3,MATCH(E$1,'CA Standards and Followers'!$1:$1,0)),IF(AND(INDEX('CA Standards and Followers'!$C$14:$C$73,MATCH($C46,'CA Standards and Followers'!$A$14:$A$73,0))=1,INDEX('CA Standards and Followers'!$F$14:$F$73,MATCH($C46,'CA Standards and Followers'!$A$14:$A$73,0))&lt;=E$1),INDEX('CA Standards and Followers'!$2:$2,MATCH(E$1,'CA Standards and Followers'!$1:$1,0)),0))</f>
        <v>0</v>
      </c>
      <c r="F46">
        <f>IF(AND(INDEX('CA Standards and Followers'!$D$14:$D$73,MATCH($C46,'CA Standards and Followers'!$A$14:$A$73,0))=1,INDEX('CA Standards and Followers'!$G$14:$G$73,MATCH($C46,'CA Standards and Followers'!$A$14:$A$73,0))&lt;=F$1),INDEX('CA Standards and Followers'!$3:$3,MATCH(F$1,'CA Standards and Followers'!$1:$1,0)),IF(AND(INDEX('CA Standards and Followers'!$C$14:$C$73,MATCH($C46,'CA Standards and Followers'!$A$14:$A$73,0))=1,INDEX('CA Standards and Followers'!$F$14:$F$73,MATCH($C46,'CA Standards and Followers'!$A$14:$A$73,0))&lt;=F$1),INDEX('CA Standards and Followers'!$2:$2,MATCH(F$1,'CA Standards and Followers'!$1:$1,0)),0))</f>
        <v>0</v>
      </c>
      <c r="G46">
        <f>IF(AND(INDEX('CA Standards and Followers'!$D$14:$D$73,MATCH($C46,'CA Standards and Followers'!$A$14:$A$73,0))=1,INDEX('CA Standards and Followers'!$G$14:$G$73,MATCH($C46,'CA Standards and Followers'!$A$14:$A$73,0))&lt;=G$1),INDEX('CA Standards and Followers'!$3:$3,MATCH(G$1,'CA Standards and Followers'!$1:$1,0)),IF(AND(INDEX('CA Standards and Followers'!$C$14:$C$73,MATCH($C46,'CA Standards and Followers'!$A$14:$A$73,0))=1,INDEX('CA Standards and Followers'!$F$14:$F$73,MATCH($C46,'CA Standards and Followers'!$A$14:$A$73,0))&lt;=G$1),INDEX('CA Standards and Followers'!$2:$2,MATCH(G$1,'CA Standards and Followers'!$1:$1,0)),0))</f>
        <v>0</v>
      </c>
      <c r="H46">
        <f>IF(AND(INDEX('CA Standards and Followers'!$D$14:$D$73,MATCH($C46,'CA Standards and Followers'!$A$14:$A$73,0))=1,INDEX('CA Standards and Followers'!$G$14:$G$73,MATCH($C46,'CA Standards and Followers'!$A$14:$A$73,0))&lt;=H$1),INDEX('CA Standards and Followers'!$3:$3,MATCH(H$1,'CA Standards and Followers'!$1:$1,0)),IF(AND(INDEX('CA Standards and Followers'!$C$14:$C$73,MATCH($C46,'CA Standards and Followers'!$A$14:$A$73,0))=1,INDEX('CA Standards and Followers'!$F$14:$F$73,MATCH($C46,'CA Standards and Followers'!$A$14:$A$73,0))&lt;=H$1),INDEX('CA Standards and Followers'!$2:$2,MATCH(H$1,'CA Standards and Followers'!$1:$1,0)),0))</f>
        <v>0</v>
      </c>
      <c r="I46">
        <f>IF(AND(INDEX('CA Standards and Followers'!$D$14:$D$73,MATCH($C46,'CA Standards and Followers'!$A$14:$A$73,0))=1,INDEX('CA Standards and Followers'!$G$14:$G$73,MATCH($C46,'CA Standards and Followers'!$A$14:$A$73,0))&lt;=I$1),INDEX('CA Standards and Followers'!$3:$3,MATCH(I$1,'CA Standards and Followers'!$1:$1,0)),IF(AND(INDEX('CA Standards and Followers'!$C$14:$C$73,MATCH($C46,'CA Standards and Followers'!$A$14:$A$73,0))=1,INDEX('CA Standards and Followers'!$F$14:$F$73,MATCH($C46,'CA Standards and Followers'!$A$14:$A$73,0))&lt;=I$1),INDEX('CA Standards and Followers'!$2:$2,MATCH(I$1,'CA Standards and Followers'!$1:$1,0)),0))</f>
        <v>0</v>
      </c>
      <c r="J46">
        <f>IF(AND(INDEX('CA Standards and Followers'!$D$14:$D$73,MATCH($C46,'CA Standards and Followers'!$A$14:$A$73,0))=1,INDEX('CA Standards and Followers'!$G$14:$G$73,MATCH($C46,'CA Standards and Followers'!$A$14:$A$73,0))&lt;=J$1),INDEX('CA Standards and Followers'!$3:$3,MATCH(J$1,'CA Standards and Followers'!$1:$1,0)),IF(AND(INDEX('CA Standards and Followers'!$C$14:$C$73,MATCH($C46,'CA Standards and Followers'!$A$14:$A$73,0))=1,INDEX('CA Standards and Followers'!$F$14:$F$73,MATCH($C46,'CA Standards and Followers'!$A$14:$A$73,0))&lt;=J$1),INDEX('CA Standards and Followers'!$2:$2,MATCH(J$1,'CA Standards and Followers'!$1:$1,0)),0))</f>
        <v>0</v>
      </c>
      <c r="K46">
        <f>IF('CA Standards and Followers'!$B58=1,MAX('NDC Standards'!B$12,IF(AND(INDEX('CA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</f>
        <v>0</v>
      </c>
      <c r="L46">
        <f>IF('CA Standards and Followers'!$B58=1,MAX('NDC Standards'!C$12,IF(AND(INDEX('CA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</f>
        <v>0</v>
      </c>
      <c r="M46">
        <f>IF('CA Standards and Followers'!$B58=1,MAX('NDC Standards'!D$12,IF(AND(INDEX('CA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</f>
        <v>0</v>
      </c>
      <c r="N46">
        <f>IF('CA Standards and Followers'!$B58=1,MAX('NDC Standards'!E$12,IF(AND(INDEX('CA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</f>
        <v>0</v>
      </c>
      <c r="O46">
        <f>IF('CA Standards and Followers'!$B58=1,MAX('NDC Standards'!F$12,IF(AND(INDEX('CA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</f>
        <v>0</v>
      </c>
      <c r="P46">
        <f>IF('CA Standards and Followers'!$B58=1,MAX('NDC Standards'!G$12,IF(AND(INDEX('CA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</f>
        <v>0</v>
      </c>
      <c r="Q46">
        <f>IF('CA Standards and Followers'!$B58=1,MAX('NDC Standards'!H$12,IF(AND(INDEX('CA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</f>
        <v>0</v>
      </c>
      <c r="R46">
        <f>IF('CA Standards and Followers'!$B58=1,MAX('NDC Standards'!I$12,IF(AND(INDEX('CA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</f>
        <v>0</v>
      </c>
      <c r="S46">
        <f>IF('CA Standards and Followers'!$B58=1,MAX('NDC Standards'!J$12,IF(AND(INDEX('CA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</f>
        <v>0</v>
      </c>
      <c r="T46">
        <f>IF('CA Standards and Followers'!$B58=1,MAX('NDC Standards'!K$12,IF(AND(INDEX('CA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</f>
        <v>0</v>
      </c>
      <c r="U46">
        <f>IF('CA Standards and Followers'!$B58=1,MAX('NDC Standards'!L$12,IF(AND(INDEX('CA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</f>
        <v>0</v>
      </c>
      <c r="V46">
        <f>IF('CA Standards and Followers'!$B58=1,MAX('NDC Standards'!M$12,IF(AND(INDEX('CA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</f>
        <v>0</v>
      </c>
      <c r="W46">
        <f>IF('CA Standards and Followers'!$B58=1,MAX('NDC Standards'!N$12,IF(AND(INDEX('CA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</f>
        <v>0</v>
      </c>
      <c r="X46">
        <f>IF('CA Standards and Followers'!$B58=1,MAX('NDC Standards'!O$12,IF(AND(INDEX('CA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</f>
        <v>0</v>
      </c>
      <c r="Y46">
        <f>IF('CA Standards and Followers'!$B58=1,MAX('NDC Standards'!P$12,IF(AND(INDEX('CA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</f>
        <v>0</v>
      </c>
      <c r="Z46">
        <f>IF('CA Standards and Followers'!$B58=1,MAX('NDC Standards'!Q$12,IF(AND(INDEX('CA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</f>
        <v>0</v>
      </c>
      <c r="AA46">
        <f>IF('CA Standards and Followers'!$B58=1,MAX('NDC Standards'!R$12,IF(AND(INDEX('CA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</f>
        <v>0</v>
      </c>
      <c r="AB46">
        <f>IF('CA Standards and Followers'!$B58=1,MAX('NDC Standards'!S$12,IF(AND(INDEX('CA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</f>
        <v>0</v>
      </c>
      <c r="AC46">
        <f>IF('CA Standards and Followers'!$B58=1,MAX('NDC Standards'!T$12,IF(AND(INDEX('CA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</f>
        <v>0</v>
      </c>
      <c r="AD46">
        <f>IF('CA Standards and Followers'!$B58=1,MAX('NDC Standards'!U$12,IF(AND(INDEX('CA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</f>
        <v>0</v>
      </c>
      <c r="AE46">
        <f>IF('CA Standards and Followers'!$B58=1,MAX('NDC Standards'!V$12,IF(AND(INDEX('CA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</f>
        <v>0</v>
      </c>
      <c r="AF46">
        <f>IF('CA Standards and Followers'!$B58=1,MAX('NDC Standards'!W$12,IF(AND(INDEX('CA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</f>
        <v>0</v>
      </c>
      <c r="AG46">
        <f>IF('CA Standards and Followers'!$B58=1,MAX('NDC Standards'!X$12,IF(AND(INDEX('CA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</f>
        <v>0</v>
      </c>
      <c r="AH46">
        <f>IF('CA Standards and Followers'!$B58=1,MAX('NDC Standards'!Y$12,IF(AND(INDEX('CA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IF(AND(INDEX('CA Standards and Followers'!$D$14:$D$73,MATCH($C47,'CA Standards and Followers'!$A$14:$A$73,0))=1,INDEX('CA Standards and Followers'!$G$14:$G$73,MATCH($C47,'CA Standards and Followers'!$A$14:$A$73,0))&lt;=D$1),INDEX('CA Standards and Followers'!$3:$3,MATCH(D$1,'CA Standards and Followers'!$1:$1,0)),IF(AND(INDEX('CA Standards and Followers'!$C$14:$C$73,MATCH($C47,'CA Standards and Followers'!$A$14:$A$73,0))=1,INDEX('CA Standards and Followers'!$F$14:$F$73,MATCH($C47,'CA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Followers'!$D$14:$D$73,MATCH($C47,'CA Standards and Followers'!$A$14:$A$73,0))=1,INDEX('CA Standards and Followers'!$G$14:$G$73,MATCH($C47,'CA Standards and Followers'!$A$14:$A$73,0))&lt;=E$1),INDEX('CA Standards and Followers'!$3:$3,MATCH(E$1,'CA Standards and Followers'!$1:$1,0)),IF(AND(INDEX('CA Standards and Followers'!$C$14:$C$73,MATCH($C47,'CA Standards and Followers'!$A$14:$A$73,0))=1,INDEX('CA Standards and Followers'!$F$14:$F$73,MATCH($C47,'CA Standards and Followers'!$A$14:$A$73,0))&lt;=E$1),INDEX('CA Standards and Followers'!$2:$2,MATCH(E$1,'CA Standards and Followers'!$1:$1,0)),0))</f>
        <v>0.12</v>
      </c>
      <c r="F47">
        <f>IF(AND(INDEX('CA Standards and Followers'!$D$14:$D$73,MATCH($C47,'CA Standards and Followers'!$A$14:$A$73,0))=1,INDEX('CA Standards and Followers'!$G$14:$G$73,MATCH($C47,'CA Standards and Followers'!$A$14:$A$73,0))&lt;=F$1),INDEX('CA Standards and Followers'!$3:$3,MATCH(F$1,'CA Standards and Followers'!$1:$1,0)),IF(AND(INDEX('CA Standards and Followers'!$C$14:$C$73,MATCH($C47,'CA Standards and Followers'!$A$14:$A$73,0))=1,INDEX('CA Standards and Followers'!$F$14:$F$73,MATCH($C47,'CA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Followers'!$D$14:$D$73,MATCH($C47,'CA Standards and Followers'!$A$14:$A$73,0))=1,INDEX('CA Standards and Followers'!$G$14:$G$73,MATCH($C47,'CA Standards and Followers'!$A$14:$A$73,0))&lt;=G$1),INDEX('CA Standards and Followers'!$3:$3,MATCH(G$1,'CA Standards and Followers'!$1:$1,0)),IF(AND(INDEX('CA Standards and Followers'!$C$14:$C$73,MATCH($C47,'CA Standards and Followers'!$A$14:$A$73,0))=1,INDEX('CA Standards and Followers'!$F$14:$F$73,MATCH($C47,'CA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Followers'!$D$14:$D$73,MATCH($C47,'CA Standards and Followers'!$A$14:$A$73,0))=1,INDEX('CA Standards and Followers'!$G$14:$G$73,MATCH($C47,'CA Standards and Followers'!$A$14:$A$73,0))&lt;=H$1),INDEX('CA Standards and Followers'!$3:$3,MATCH(H$1,'CA Standards and Followers'!$1:$1,0)),IF(AND(INDEX('CA Standards and Followers'!$C$14:$C$73,MATCH($C47,'CA Standards and Followers'!$A$14:$A$73,0))=1,INDEX('CA Standards and Followers'!$F$14:$F$73,MATCH($C47,'CA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Followers'!$D$14:$D$73,MATCH($C47,'CA Standards and Followers'!$A$14:$A$73,0))=1,INDEX('CA Standards and Followers'!$G$14:$G$73,MATCH($C47,'CA Standards and Followers'!$A$14:$A$73,0))&lt;=I$1),INDEX('CA Standards and Followers'!$3:$3,MATCH(I$1,'CA Standards and Followers'!$1:$1,0)),IF(AND(INDEX('CA Standards and Followers'!$C$14:$C$73,MATCH($C47,'CA Standards and Followers'!$A$14:$A$73,0))=1,INDEX('CA Standards and Followers'!$F$14:$F$73,MATCH($C47,'CA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Followers'!$D$14:$D$73,MATCH($C47,'CA Standards and Followers'!$A$14:$A$73,0))=1,INDEX('CA Standards and Followers'!$G$14:$G$73,MATCH($C47,'CA Standards and Followers'!$A$14:$A$73,0))&lt;=J$1),INDEX('CA Standards and Followers'!$3:$3,MATCH(J$1,'CA Standards and Followers'!$1:$1,0)),IF(AND(INDEX('CA Standards and Followers'!$C$14:$C$73,MATCH($C47,'CA Standards and Followers'!$A$14:$A$73,0))=1,INDEX('CA Standards and Followers'!$F$14:$F$73,MATCH($C47,'CA Standards and Followers'!$A$14:$A$73,0))&lt;=J$1),INDEX('CA Standards and Followers'!$2:$2,MATCH(J$1,'CA Standards and Followers'!$1:$1,0)),0))</f>
        <v>0.35</v>
      </c>
      <c r="K47">
        <f>IF('CA Standards and Followers'!$B59=1,MAX('NDC Standards'!B$12,IF(AND(INDEX('CA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</f>
        <v>0.43</v>
      </c>
      <c r="L47">
        <f>IF('CA Standards and Followers'!$B59=1,MAX('NDC Standards'!C$12,IF(AND(INDEX('CA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</f>
        <v>0.51</v>
      </c>
      <c r="M47">
        <f>IF('CA Standards and Followers'!$B59=1,MAX('NDC Standards'!D$12,IF(AND(INDEX('CA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</f>
        <v>0.59</v>
      </c>
      <c r="N47">
        <f>IF('CA Standards and Followers'!$B59=1,MAX('NDC Standards'!E$12,IF(AND(INDEX('CA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</f>
        <v>0.68</v>
      </c>
      <c r="O47">
        <f>IF('CA Standards and Followers'!$B59=1,MAX('NDC Standards'!F$12,IF(AND(INDEX('CA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</f>
        <v>0.76</v>
      </c>
      <c r="P47">
        <f>IF('CA Standards and Followers'!$B59=1,MAX('NDC Standards'!G$12,IF(AND(INDEX('CA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</f>
        <v>0.82</v>
      </c>
      <c r="Q47">
        <f>IF('CA Standards and Followers'!$B59=1,MAX('NDC Standards'!H$12,IF(AND(INDEX('CA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</f>
        <v>0.88</v>
      </c>
      <c r="R47">
        <f>IF('CA Standards and Followers'!$B59=1,MAX('NDC Standards'!I$12,IF(AND(INDEX('CA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</f>
        <v>0.94</v>
      </c>
      <c r="S47">
        <f>IF('CA Standards and Followers'!$B59=1,MAX('NDC Standards'!J$12,IF(AND(INDEX('CA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</f>
        <v>1</v>
      </c>
      <c r="T47">
        <f>IF('CA Standards and Followers'!$B59=1,MAX('NDC Standards'!K$12,IF(AND(INDEX('CA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</f>
        <v>1</v>
      </c>
      <c r="U47">
        <f>IF('CA Standards and Followers'!$B59=1,MAX('NDC Standards'!L$12,IF(AND(INDEX('CA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</f>
        <v>1</v>
      </c>
      <c r="V47">
        <f>IF('CA Standards and Followers'!$B59=1,MAX('NDC Standards'!M$12,IF(AND(INDEX('CA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</f>
        <v>1</v>
      </c>
      <c r="W47">
        <f>IF('CA Standards and Followers'!$B59=1,MAX('NDC Standards'!N$12,IF(AND(INDEX('CA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</f>
        <v>1</v>
      </c>
      <c r="X47">
        <f>IF('CA Standards and Followers'!$B59=1,MAX('NDC Standards'!O$12,IF(AND(INDEX('CA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</f>
        <v>1</v>
      </c>
      <c r="Y47">
        <f>IF('CA Standards and Followers'!$B59=1,MAX('NDC Standards'!P$12,IF(AND(INDEX('CA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</f>
        <v>1</v>
      </c>
      <c r="Z47">
        <f>IF('CA Standards and Followers'!$B59=1,MAX('NDC Standards'!Q$12,IF(AND(INDEX('CA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</f>
        <v>1</v>
      </c>
      <c r="AA47">
        <f>IF('CA Standards and Followers'!$B59=1,MAX('NDC Standards'!R$12,IF(AND(INDEX('CA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</f>
        <v>1</v>
      </c>
      <c r="AB47">
        <f>IF('CA Standards and Followers'!$B59=1,MAX('NDC Standards'!S$12,IF(AND(INDEX('CA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</f>
        <v>1</v>
      </c>
      <c r="AC47">
        <f>IF('CA Standards and Followers'!$B59=1,MAX('NDC Standards'!T$12,IF(AND(INDEX('CA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</f>
        <v>1</v>
      </c>
      <c r="AD47">
        <f>IF('CA Standards and Followers'!$B59=1,MAX('NDC Standards'!U$12,IF(AND(INDEX('CA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</f>
        <v>1</v>
      </c>
      <c r="AE47">
        <f>IF('CA Standards and Followers'!$B59=1,MAX('NDC Standards'!V$12,IF(AND(INDEX('CA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</f>
        <v>1</v>
      </c>
      <c r="AF47">
        <f>IF('CA Standards and Followers'!$B59=1,MAX('NDC Standards'!W$12,IF(AND(INDEX('CA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</f>
        <v>1</v>
      </c>
      <c r="AG47">
        <f>IF('CA Standards and Followers'!$B59=1,MAX('NDC Standards'!X$12,IF(AND(INDEX('CA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</f>
        <v>1</v>
      </c>
      <c r="AH47">
        <f>IF('CA Standards and Followers'!$B59=1,MAX('NDC Standards'!Y$12,IF(AND(INDEX('CA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</f>
        <v>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IF(AND(INDEX('CA Standards and Followers'!$D$14:$D$73,MATCH($C48,'CA Standards and Followers'!$A$14:$A$73,0))=1,INDEX('CA Standards and Followers'!$G$14:$G$73,MATCH($C48,'CA Standards and Followers'!$A$14:$A$73,0))&lt;=D$1),INDEX('CA Standards and Followers'!$3:$3,MATCH(D$1,'CA Standards and Followers'!$1:$1,0)),IF(AND(INDEX('CA Standards and Followers'!$C$14:$C$73,MATCH($C48,'CA Standards and Followers'!$A$14:$A$73,0))=1,INDEX('CA Standards and Followers'!$F$14:$F$73,MATCH($C48,'CA Standards and Followers'!$A$14:$A$73,0))&lt;=D$1),INDEX('CA Standards and Followers'!$2:$2,MATCH(D$1,'CA Standards and Followers'!$1:$1,0)),0))</f>
        <v>0</v>
      </c>
      <c r="E48">
        <f>IF(AND(INDEX('CA Standards and Followers'!$D$14:$D$73,MATCH($C48,'CA Standards and Followers'!$A$14:$A$73,0))=1,INDEX('CA Standards and Followers'!$G$14:$G$73,MATCH($C48,'CA Standards and Followers'!$A$14:$A$73,0))&lt;=E$1),INDEX('CA Standards and Followers'!$3:$3,MATCH(E$1,'CA Standards and Followers'!$1:$1,0)),IF(AND(INDEX('CA Standards and Followers'!$C$14:$C$73,MATCH($C48,'CA Standards and Followers'!$A$14:$A$73,0))=1,INDEX('CA Standards and Followers'!$F$14:$F$73,MATCH($C48,'CA Standards and Followers'!$A$14:$A$73,0))&lt;=E$1),INDEX('CA Standards and Followers'!$2:$2,MATCH(E$1,'CA Standards and Followers'!$1:$1,0)),0))</f>
        <v>0</v>
      </c>
      <c r="F48">
        <f>IF(AND(INDEX('CA Standards and Followers'!$D$14:$D$73,MATCH($C48,'CA Standards and Followers'!$A$14:$A$73,0))=1,INDEX('CA Standards and Followers'!$G$14:$G$73,MATCH($C48,'CA Standards and Followers'!$A$14:$A$73,0))&lt;=F$1),INDEX('CA Standards and Followers'!$3:$3,MATCH(F$1,'CA Standards and Followers'!$1:$1,0)),IF(AND(INDEX('CA Standards and Followers'!$C$14:$C$73,MATCH($C48,'CA Standards and Followers'!$A$14:$A$73,0))=1,INDEX('CA Standards and Followers'!$F$14:$F$73,MATCH($C48,'CA Standards and Followers'!$A$14:$A$73,0))&lt;=F$1),INDEX('CA Standards and Followers'!$2:$2,MATCH(F$1,'CA Standards and Followers'!$1:$1,0)),0))</f>
        <v>0</v>
      </c>
      <c r="G48">
        <f>IF(AND(INDEX('CA Standards and Followers'!$D$14:$D$73,MATCH($C48,'CA Standards and Followers'!$A$14:$A$73,0))=1,INDEX('CA Standards and Followers'!$G$14:$G$73,MATCH($C48,'CA Standards and Followers'!$A$14:$A$73,0))&lt;=G$1),INDEX('CA Standards and Followers'!$3:$3,MATCH(G$1,'CA Standards and Followers'!$1:$1,0)),IF(AND(INDEX('CA Standards and Followers'!$C$14:$C$73,MATCH($C48,'CA Standards and Followers'!$A$14:$A$73,0))=1,INDEX('CA Standards and Followers'!$F$14:$F$73,MATCH($C48,'CA Standards and Followers'!$A$14:$A$73,0))&lt;=G$1),INDEX('CA Standards and Followers'!$2:$2,MATCH(G$1,'CA Standards and Followers'!$1:$1,0)),0))</f>
        <v>0</v>
      </c>
      <c r="H48">
        <f>IF(AND(INDEX('CA Standards and Followers'!$D$14:$D$73,MATCH($C48,'CA Standards and Followers'!$A$14:$A$73,0))=1,INDEX('CA Standards and Followers'!$G$14:$G$73,MATCH($C48,'CA Standards and Followers'!$A$14:$A$73,0))&lt;=H$1),INDEX('CA Standards and Followers'!$3:$3,MATCH(H$1,'CA Standards and Followers'!$1:$1,0)),IF(AND(INDEX('CA Standards and Followers'!$C$14:$C$73,MATCH($C48,'CA Standards and Followers'!$A$14:$A$73,0))=1,INDEX('CA Standards and Followers'!$F$14:$F$73,MATCH($C48,'CA Standards and Followers'!$A$14:$A$73,0))&lt;=H$1),INDEX('CA Standards and Followers'!$2:$2,MATCH(H$1,'CA Standards and Followers'!$1:$1,0)),0))</f>
        <v>0</v>
      </c>
      <c r="I48">
        <f>IF(AND(INDEX('CA Standards and Followers'!$D$14:$D$73,MATCH($C48,'CA Standards and Followers'!$A$14:$A$73,0))=1,INDEX('CA Standards and Followers'!$G$14:$G$73,MATCH($C48,'CA Standards and Followers'!$A$14:$A$73,0))&lt;=I$1),INDEX('CA Standards and Followers'!$3:$3,MATCH(I$1,'CA Standards and Followers'!$1:$1,0)),IF(AND(INDEX('CA Standards and Followers'!$C$14:$C$73,MATCH($C48,'CA Standards and Followers'!$A$14:$A$73,0))=1,INDEX('CA Standards and Followers'!$F$14:$F$73,MATCH($C48,'CA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Followers'!$D$14:$D$73,MATCH($C48,'CA Standards and Followers'!$A$14:$A$73,0))=1,INDEX('CA Standards and Followers'!$G$14:$G$73,MATCH($C48,'CA Standards and Followers'!$A$14:$A$73,0))&lt;=J$1),INDEX('CA Standards and Followers'!$3:$3,MATCH(J$1,'CA Standards and Followers'!$1:$1,0)),IF(AND(INDEX('CA Standards and Followers'!$C$14:$C$73,MATCH($C48,'CA Standards and Followers'!$A$14:$A$73,0))=1,INDEX('CA Standards and Followers'!$F$14:$F$73,MATCH($C48,'CA Standards and Followers'!$A$14:$A$73,0))&lt;=J$1),INDEX('CA Standards and Followers'!$2:$2,MATCH(J$1,'CA Standards and Followers'!$1:$1,0)),0))</f>
        <v>0.35</v>
      </c>
      <c r="K48">
        <f>IF('CA Standards and Followers'!$B60=1,MAX('NDC Standards'!B$12,IF(AND(INDEX('CA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</f>
        <v>0.43</v>
      </c>
      <c r="L48">
        <f>IF('CA Standards and Followers'!$B60=1,MAX('NDC Standards'!C$12,IF(AND(INDEX('CA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</f>
        <v>0.51</v>
      </c>
      <c r="M48">
        <f>IF('CA Standards and Followers'!$B60=1,MAX('NDC Standards'!D$12,IF(AND(INDEX('CA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</f>
        <v>0.59</v>
      </c>
      <c r="N48">
        <f>IF('CA Standards and Followers'!$B60=1,MAX('NDC Standards'!E$12,IF(AND(INDEX('CA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</f>
        <v>0.68</v>
      </c>
      <c r="O48">
        <f>IF('CA Standards and Followers'!$B60=1,MAX('NDC Standards'!F$12,IF(AND(INDEX('CA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</f>
        <v>0.76</v>
      </c>
      <c r="P48">
        <f>IF('CA Standards and Followers'!$B60=1,MAX('NDC Standards'!G$12,IF(AND(INDEX('CA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</f>
        <v>0.82</v>
      </c>
      <c r="Q48">
        <f>IF('CA Standards and Followers'!$B60=1,MAX('NDC Standards'!H$12,IF(AND(INDEX('CA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</f>
        <v>0.88</v>
      </c>
      <c r="R48">
        <f>IF('CA Standards and Followers'!$B60=1,MAX('NDC Standards'!I$12,IF(AND(INDEX('CA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</f>
        <v>0.94</v>
      </c>
      <c r="S48">
        <f>IF('CA Standards and Followers'!$B60=1,MAX('NDC Standards'!J$12,IF(AND(INDEX('CA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</f>
        <v>1</v>
      </c>
      <c r="T48">
        <f>IF('CA Standards and Followers'!$B60=1,MAX('NDC Standards'!K$12,IF(AND(INDEX('CA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</f>
        <v>1</v>
      </c>
      <c r="U48">
        <f>IF('CA Standards and Followers'!$B60=1,MAX('NDC Standards'!L$12,IF(AND(INDEX('CA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</f>
        <v>1</v>
      </c>
      <c r="V48">
        <f>IF('CA Standards and Followers'!$B60=1,MAX('NDC Standards'!M$12,IF(AND(INDEX('CA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</f>
        <v>1</v>
      </c>
      <c r="W48">
        <f>IF('CA Standards and Followers'!$B60=1,MAX('NDC Standards'!N$12,IF(AND(INDEX('CA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</f>
        <v>1</v>
      </c>
      <c r="X48">
        <f>IF('CA Standards and Followers'!$B60=1,MAX('NDC Standards'!O$12,IF(AND(INDEX('CA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</f>
        <v>1</v>
      </c>
      <c r="Y48">
        <f>IF('CA Standards and Followers'!$B60=1,MAX('NDC Standards'!P$12,IF(AND(INDEX('CA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</f>
        <v>1</v>
      </c>
      <c r="Z48">
        <f>IF('CA Standards and Followers'!$B60=1,MAX('NDC Standards'!Q$12,IF(AND(INDEX('CA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</f>
        <v>1</v>
      </c>
      <c r="AA48">
        <f>IF('CA Standards and Followers'!$B60=1,MAX('NDC Standards'!R$12,IF(AND(INDEX('CA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</f>
        <v>1</v>
      </c>
      <c r="AB48">
        <f>IF('CA Standards and Followers'!$B60=1,MAX('NDC Standards'!S$12,IF(AND(INDEX('CA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</f>
        <v>1</v>
      </c>
      <c r="AC48">
        <f>IF('CA Standards and Followers'!$B60=1,MAX('NDC Standards'!T$12,IF(AND(INDEX('CA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</f>
        <v>1</v>
      </c>
      <c r="AD48">
        <f>IF('CA Standards and Followers'!$B60=1,MAX('NDC Standards'!U$12,IF(AND(INDEX('CA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</f>
        <v>1</v>
      </c>
      <c r="AE48">
        <f>IF('CA Standards and Followers'!$B60=1,MAX('NDC Standards'!V$12,IF(AND(INDEX('CA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</f>
        <v>1</v>
      </c>
      <c r="AF48">
        <f>IF('CA Standards and Followers'!$B60=1,MAX('NDC Standards'!W$12,IF(AND(INDEX('CA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</f>
        <v>1</v>
      </c>
      <c r="AG48">
        <f>IF('CA Standards and Followers'!$B60=1,MAX('NDC Standards'!X$12,IF(AND(INDEX('CA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</f>
        <v>1</v>
      </c>
      <c r="AH48">
        <f>IF('CA Standards and Followers'!$B60=1,MAX('NDC Standards'!Y$12,IF(AND(INDEX('CA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</f>
        <v>1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IF(AND(INDEX('CA Standards and Followers'!$D$14:$D$73,MATCH($C49,'CA Standards and Followers'!$A$14:$A$73,0))=1,INDEX('CA Standards and Followers'!$G$14:$G$73,MATCH($C49,'CA Standards and Followers'!$A$14:$A$73,0))&lt;=D$1),INDEX('CA Standards and Followers'!$3:$3,MATCH(D$1,'CA Standards and Followers'!$1:$1,0)),IF(AND(INDEX('CA Standards and Followers'!$C$14:$C$73,MATCH($C49,'CA Standards and Followers'!$A$14:$A$73,0))=1,INDEX('CA Standards and Followers'!$F$14:$F$73,MATCH($C49,'CA Standards and Followers'!$A$14:$A$73,0))&lt;=D$1),INDEX('CA Standards and Followers'!$2:$2,MATCH(D$1,'CA Standards and Followers'!$1:$1,0)),0))</f>
        <v>0</v>
      </c>
      <c r="E49">
        <f>IF(AND(INDEX('CA Standards and Followers'!$D$14:$D$73,MATCH($C49,'CA Standards and Followers'!$A$14:$A$73,0))=1,INDEX('CA Standards and Followers'!$G$14:$G$73,MATCH($C49,'CA Standards and Followers'!$A$14:$A$73,0))&lt;=E$1),INDEX('CA Standards and Followers'!$3:$3,MATCH(E$1,'CA Standards and Followers'!$1:$1,0)),IF(AND(INDEX('CA Standards and Followers'!$C$14:$C$73,MATCH($C49,'CA Standards and Followers'!$A$14:$A$73,0))=1,INDEX('CA Standards and Followers'!$F$14:$F$73,MATCH($C49,'CA Standards and Followers'!$A$14:$A$73,0))&lt;=E$1),INDEX('CA Standards and Followers'!$2:$2,MATCH(E$1,'CA Standards and Followers'!$1:$1,0)),0))</f>
        <v>0</v>
      </c>
      <c r="F49">
        <f>IF(AND(INDEX('CA Standards and Followers'!$D$14:$D$73,MATCH($C49,'CA Standards and Followers'!$A$14:$A$73,0))=1,INDEX('CA Standards and Followers'!$G$14:$G$73,MATCH($C49,'CA Standards and Followers'!$A$14:$A$73,0))&lt;=F$1),INDEX('CA Standards and Followers'!$3:$3,MATCH(F$1,'CA Standards and Followers'!$1:$1,0)),IF(AND(INDEX('CA Standards and Followers'!$C$14:$C$73,MATCH($C49,'CA Standards and Followers'!$A$14:$A$73,0))=1,INDEX('CA Standards and Followers'!$F$14:$F$73,MATCH($C49,'CA Standards and Followers'!$A$14:$A$73,0))&lt;=F$1),INDEX('CA Standards and Followers'!$2:$2,MATCH(F$1,'CA Standards and Followers'!$1:$1,0)),0))</f>
        <v>0</v>
      </c>
      <c r="G49">
        <f>IF(AND(INDEX('CA Standards and Followers'!$D$14:$D$73,MATCH($C49,'CA Standards and Followers'!$A$14:$A$73,0))=1,INDEX('CA Standards and Followers'!$G$14:$G$73,MATCH($C49,'CA Standards and Followers'!$A$14:$A$73,0))&lt;=G$1),INDEX('CA Standards and Followers'!$3:$3,MATCH(G$1,'CA Standards and Followers'!$1:$1,0)),IF(AND(INDEX('CA Standards and Followers'!$C$14:$C$73,MATCH($C49,'CA Standards and Followers'!$A$14:$A$73,0))=1,INDEX('CA Standards and Followers'!$F$14:$F$73,MATCH($C49,'CA Standards and Followers'!$A$14:$A$73,0))&lt;=G$1),INDEX('CA Standards and Followers'!$2:$2,MATCH(G$1,'CA Standards and Followers'!$1:$1,0)),0))</f>
        <v>0</v>
      </c>
      <c r="H49">
        <f>IF(AND(INDEX('CA Standards and Followers'!$D$14:$D$73,MATCH($C49,'CA Standards and Followers'!$A$14:$A$73,0))=1,INDEX('CA Standards and Followers'!$G$14:$G$73,MATCH($C49,'CA Standards and Followers'!$A$14:$A$73,0))&lt;=H$1),INDEX('CA Standards and Followers'!$3:$3,MATCH(H$1,'CA Standards and Followers'!$1:$1,0)),IF(AND(INDEX('CA Standards and Followers'!$C$14:$C$73,MATCH($C49,'CA Standards and Followers'!$A$14:$A$73,0))=1,INDEX('CA Standards and Followers'!$F$14:$F$73,MATCH($C49,'CA Standards and Followers'!$A$14:$A$73,0))&lt;=H$1),INDEX('CA Standards and Followers'!$2:$2,MATCH(H$1,'CA Standards and Followers'!$1:$1,0)),0))</f>
        <v>0</v>
      </c>
      <c r="I49">
        <f>IF(AND(INDEX('CA Standards and Followers'!$D$14:$D$73,MATCH($C49,'CA Standards and Followers'!$A$14:$A$73,0))=1,INDEX('CA Standards and Followers'!$G$14:$G$73,MATCH($C49,'CA Standards and Followers'!$A$14:$A$73,0))&lt;=I$1),INDEX('CA Standards and Followers'!$3:$3,MATCH(I$1,'CA Standards and Followers'!$1:$1,0)),IF(AND(INDEX('CA Standards and Followers'!$C$14:$C$73,MATCH($C49,'CA Standards and Followers'!$A$14:$A$73,0))=1,INDEX('CA Standards and Followers'!$F$14:$F$73,MATCH($C49,'CA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Followers'!$D$14:$D$73,MATCH($C49,'CA Standards and Followers'!$A$14:$A$73,0))=1,INDEX('CA Standards and Followers'!$G$14:$G$73,MATCH($C49,'CA Standards and Followers'!$A$14:$A$73,0))&lt;=J$1),INDEX('CA Standards and Followers'!$3:$3,MATCH(J$1,'CA Standards and Followers'!$1:$1,0)),IF(AND(INDEX('CA Standards and Followers'!$C$14:$C$73,MATCH($C49,'CA Standards and Followers'!$A$14:$A$73,0))=1,INDEX('CA Standards and Followers'!$F$14:$F$73,MATCH($C49,'CA Standards and Followers'!$A$14:$A$73,0))&lt;=J$1),INDEX('CA Standards and Followers'!$2:$2,MATCH(J$1,'CA Standards and Followers'!$1:$1,0)),0))</f>
        <v>0.35</v>
      </c>
      <c r="K49">
        <f>IF('CA Standards and Followers'!$B61=1,MAX('NDC Standards'!B$12,IF(AND(INDEX('CA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</f>
        <v>0.43</v>
      </c>
      <c r="L49">
        <f>IF('CA Standards and Followers'!$B61=1,MAX('NDC Standards'!C$12,IF(AND(INDEX('CA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</f>
        <v>0.51</v>
      </c>
      <c r="M49">
        <f>IF('CA Standards and Followers'!$B61=1,MAX('NDC Standards'!D$12,IF(AND(INDEX('CA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</f>
        <v>0.59</v>
      </c>
      <c r="N49">
        <f>IF('CA Standards and Followers'!$B61=1,MAX('NDC Standards'!E$12,IF(AND(INDEX('CA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</f>
        <v>0.68</v>
      </c>
      <c r="O49">
        <f>IF('CA Standards and Followers'!$B61=1,MAX('NDC Standards'!F$12,IF(AND(INDEX('CA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</f>
        <v>0.76</v>
      </c>
      <c r="P49">
        <f>IF('CA Standards and Followers'!$B61=1,MAX('NDC Standards'!G$12,IF(AND(INDEX('CA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</f>
        <v>0.82</v>
      </c>
      <c r="Q49">
        <f>IF('CA Standards and Followers'!$B61=1,MAX('NDC Standards'!H$12,IF(AND(INDEX('CA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</f>
        <v>0.88</v>
      </c>
      <c r="R49">
        <f>IF('CA Standards and Followers'!$B61=1,MAX('NDC Standards'!I$12,IF(AND(INDEX('CA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</f>
        <v>0.94</v>
      </c>
      <c r="S49">
        <f>IF('CA Standards and Followers'!$B61=1,MAX('NDC Standards'!J$12,IF(AND(INDEX('CA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</f>
        <v>1</v>
      </c>
      <c r="T49">
        <f>IF('CA Standards and Followers'!$B61=1,MAX('NDC Standards'!K$12,IF(AND(INDEX('CA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</f>
        <v>1</v>
      </c>
      <c r="U49">
        <f>IF('CA Standards and Followers'!$B61=1,MAX('NDC Standards'!L$12,IF(AND(INDEX('CA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</f>
        <v>1</v>
      </c>
      <c r="V49">
        <f>IF('CA Standards and Followers'!$B61=1,MAX('NDC Standards'!M$12,IF(AND(INDEX('CA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</f>
        <v>1</v>
      </c>
      <c r="W49">
        <f>IF('CA Standards and Followers'!$B61=1,MAX('NDC Standards'!N$12,IF(AND(INDEX('CA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</f>
        <v>1</v>
      </c>
      <c r="X49">
        <f>IF('CA Standards and Followers'!$B61=1,MAX('NDC Standards'!O$12,IF(AND(INDEX('CA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</f>
        <v>1</v>
      </c>
      <c r="Y49">
        <f>IF('CA Standards and Followers'!$B61=1,MAX('NDC Standards'!P$12,IF(AND(INDEX('CA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</f>
        <v>1</v>
      </c>
      <c r="Z49">
        <f>IF('CA Standards and Followers'!$B61=1,MAX('NDC Standards'!Q$12,IF(AND(INDEX('CA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</f>
        <v>1</v>
      </c>
      <c r="AA49">
        <f>IF('CA Standards and Followers'!$B61=1,MAX('NDC Standards'!R$12,IF(AND(INDEX('CA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</f>
        <v>1</v>
      </c>
      <c r="AB49">
        <f>IF('CA Standards and Followers'!$B61=1,MAX('NDC Standards'!S$12,IF(AND(INDEX('CA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</f>
        <v>1</v>
      </c>
      <c r="AC49">
        <f>IF('CA Standards and Followers'!$B61=1,MAX('NDC Standards'!T$12,IF(AND(INDEX('CA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</f>
        <v>1</v>
      </c>
      <c r="AD49">
        <f>IF('CA Standards and Followers'!$B61=1,MAX('NDC Standards'!U$12,IF(AND(INDEX('CA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</f>
        <v>1</v>
      </c>
      <c r="AE49">
        <f>IF('CA Standards and Followers'!$B61=1,MAX('NDC Standards'!V$12,IF(AND(INDEX('CA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</f>
        <v>1</v>
      </c>
      <c r="AF49">
        <f>IF('CA Standards and Followers'!$B61=1,MAX('NDC Standards'!W$12,IF(AND(INDEX('CA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</f>
        <v>1</v>
      </c>
      <c r="AG49">
        <f>IF('CA Standards and Followers'!$B61=1,MAX('NDC Standards'!X$12,IF(AND(INDEX('CA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</f>
        <v>1</v>
      </c>
      <c r="AH49">
        <f>IF('CA Standards and Followers'!$B61=1,MAX('NDC Standards'!Y$12,IF(AND(INDEX('CA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</f>
        <v>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IF(AND(INDEX('CA Standards and Followers'!$D$14:$D$73,MATCH($C50,'CA Standards and Followers'!$A$14:$A$73,0))=1,INDEX('CA Standards and Followers'!$G$14:$G$73,MATCH($C50,'CA Standards and Followers'!$A$14:$A$73,0))&lt;=D$1),INDEX('CA Standards and Followers'!$3:$3,MATCH(D$1,'CA Standards and Followers'!$1:$1,0)),IF(AND(INDEX('CA Standards and Followers'!$C$14:$C$73,MATCH($C50,'CA Standards and Followers'!$A$14:$A$73,0))=1,INDEX('CA Standards and Followers'!$F$14:$F$73,MATCH($C50,'CA Standards and Followers'!$A$14:$A$73,0))&lt;=D$1),INDEX('CA Standards and Followers'!$2:$2,MATCH(D$1,'CA Standards and Followers'!$1:$1,0)),0))</f>
        <v>0</v>
      </c>
      <c r="E50">
        <f>IF(AND(INDEX('CA Standards and Followers'!$D$14:$D$73,MATCH($C50,'CA Standards and Followers'!$A$14:$A$73,0))=1,INDEX('CA Standards and Followers'!$G$14:$G$73,MATCH($C50,'CA Standards and Followers'!$A$14:$A$73,0))&lt;=E$1),INDEX('CA Standards and Followers'!$3:$3,MATCH(E$1,'CA Standards and Followers'!$1:$1,0)),IF(AND(INDEX('CA Standards and Followers'!$C$14:$C$73,MATCH($C50,'CA Standards and Followers'!$A$14:$A$73,0))=1,INDEX('CA Standards and Followers'!$F$14:$F$73,MATCH($C50,'CA Standards and Followers'!$A$14:$A$73,0))&lt;=E$1),INDEX('CA Standards and Followers'!$2:$2,MATCH(E$1,'CA Standards and Followers'!$1:$1,0)),0))</f>
        <v>0</v>
      </c>
      <c r="F50">
        <f>IF(AND(INDEX('CA Standards and Followers'!$D$14:$D$73,MATCH($C50,'CA Standards and Followers'!$A$14:$A$73,0))=1,INDEX('CA Standards and Followers'!$G$14:$G$73,MATCH($C50,'CA Standards and Followers'!$A$14:$A$73,0))&lt;=F$1),INDEX('CA Standards and Followers'!$3:$3,MATCH(F$1,'CA Standards and Followers'!$1:$1,0)),IF(AND(INDEX('CA Standards and Followers'!$C$14:$C$73,MATCH($C50,'CA Standards and Followers'!$A$14:$A$73,0))=1,INDEX('CA Standards and Followers'!$F$14:$F$73,MATCH($C50,'CA Standards and Followers'!$A$14:$A$73,0))&lt;=F$1),INDEX('CA Standards and Followers'!$2:$2,MATCH(F$1,'CA Standards and Followers'!$1:$1,0)),0))</f>
        <v>0</v>
      </c>
      <c r="G50">
        <f>IF(AND(INDEX('CA Standards and Followers'!$D$14:$D$73,MATCH($C50,'CA Standards and Followers'!$A$14:$A$73,0))=1,INDEX('CA Standards and Followers'!$G$14:$G$73,MATCH($C50,'CA Standards and Followers'!$A$14:$A$73,0))&lt;=G$1),INDEX('CA Standards and Followers'!$3:$3,MATCH(G$1,'CA Standards and Followers'!$1:$1,0)),IF(AND(INDEX('CA Standards and Followers'!$C$14:$C$73,MATCH($C50,'CA Standards and Followers'!$A$14:$A$73,0))=1,INDEX('CA Standards and Followers'!$F$14:$F$73,MATCH($C50,'CA Standards and Followers'!$A$14:$A$73,0))&lt;=G$1),INDEX('CA Standards and Followers'!$2:$2,MATCH(G$1,'CA Standards and Followers'!$1:$1,0)),0))</f>
        <v>0</v>
      </c>
      <c r="H50">
        <f>IF(AND(INDEX('CA Standards and Followers'!$D$14:$D$73,MATCH($C50,'CA Standards and Followers'!$A$14:$A$73,0))=1,INDEX('CA Standards and Followers'!$G$14:$G$73,MATCH($C50,'CA Standards and Followers'!$A$14:$A$73,0))&lt;=H$1),INDEX('CA Standards and Followers'!$3:$3,MATCH(H$1,'CA Standards and Followers'!$1:$1,0)),IF(AND(INDEX('CA Standards and Followers'!$C$14:$C$73,MATCH($C50,'CA Standards and Followers'!$A$14:$A$73,0))=1,INDEX('CA Standards and Followers'!$F$14:$F$73,MATCH($C50,'CA Standards and Followers'!$A$14:$A$73,0))&lt;=H$1),INDEX('CA Standards and Followers'!$2:$2,MATCH(H$1,'CA Standards and Followers'!$1:$1,0)),0))</f>
        <v>0</v>
      </c>
      <c r="I50">
        <f>IF(AND(INDEX('CA Standards and Followers'!$D$14:$D$73,MATCH($C50,'CA Standards and Followers'!$A$14:$A$73,0))=1,INDEX('CA Standards and Followers'!$G$14:$G$73,MATCH($C50,'CA Standards and Followers'!$A$14:$A$73,0))&lt;=I$1),INDEX('CA Standards and Followers'!$3:$3,MATCH(I$1,'CA Standards and Followers'!$1:$1,0)),IF(AND(INDEX('CA Standards and Followers'!$C$14:$C$73,MATCH($C50,'CA Standards and Followers'!$A$14:$A$73,0))=1,INDEX('CA Standards and Followers'!$F$14:$F$73,MATCH($C50,'CA Standards and Followers'!$A$14:$A$73,0))&lt;=I$1),INDEX('CA Standards and Followers'!$2:$2,MATCH(I$1,'CA Standards and Followers'!$1:$1,0)),0))</f>
        <v>0</v>
      </c>
      <c r="J50">
        <f>IF(AND(INDEX('CA Standards and Followers'!$D$14:$D$73,MATCH($C50,'CA Standards and Followers'!$A$14:$A$73,0))=1,INDEX('CA Standards and Followers'!$G$14:$G$73,MATCH($C50,'CA Standards and Followers'!$A$14:$A$73,0))&lt;=J$1),INDEX('CA Standards and Followers'!$3:$3,MATCH(J$1,'CA Standards and Followers'!$1:$1,0)),IF(AND(INDEX('CA Standards and Followers'!$C$14:$C$73,MATCH($C50,'CA Standards and Followers'!$A$14:$A$73,0))=1,INDEX('CA Standards and Followers'!$F$14:$F$73,MATCH($C50,'CA Standards and Followers'!$A$14:$A$73,0))&lt;=J$1),INDEX('CA Standards and Followers'!$2:$2,MATCH(J$1,'CA Standards and Followers'!$1:$1,0)),0))</f>
        <v>0</v>
      </c>
      <c r="K50">
        <f>IF('CA Standards and Followers'!$B62=1,MAX('NDC Standards'!B$12,IF(AND(INDEX('CA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</f>
        <v>0</v>
      </c>
      <c r="L50">
        <f>IF('CA Standards and Followers'!$B62=1,MAX('NDC Standards'!C$12,IF(AND(INDEX('CA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</f>
        <v>0</v>
      </c>
      <c r="M50">
        <f>IF('CA Standards and Followers'!$B62=1,MAX('NDC Standards'!D$12,IF(AND(INDEX('CA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</f>
        <v>0</v>
      </c>
      <c r="N50">
        <f>IF('CA Standards and Followers'!$B62=1,MAX('NDC Standards'!E$12,IF(AND(INDEX('CA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</f>
        <v>0</v>
      </c>
      <c r="O50">
        <f>IF('CA Standards and Followers'!$B62=1,MAX('NDC Standards'!F$12,IF(AND(INDEX('CA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</f>
        <v>0</v>
      </c>
      <c r="P50">
        <f>IF('CA Standards and Followers'!$B62=1,MAX('NDC Standards'!G$12,IF(AND(INDEX('CA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</f>
        <v>0</v>
      </c>
      <c r="Q50">
        <f>IF('CA Standards and Followers'!$B62=1,MAX('NDC Standards'!H$12,IF(AND(INDEX('CA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</f>
        <v>0</v>
      </c>
      <c r="R50">
        <f>IF('CA Standards and Followers'!$B62=1,MAX('NDC Standards'!I$12,IF(AND(INDEX('CA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</f>
        <v>0</v>
      </c>
      <c r="S50">
        <f>IF('CA Standards and Followers'!$B62=1,MAX('NDC Standards'!J$12,IF(AND(INDEX('CA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</f>
        <v>0</v>
      </c>
      <c r="T50">
        <f>IF('CA Standards and Followers'!$B62=1,MAX('NDC Standards'!K$12,IF(AND(INDEX('CA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</f>
        <v>0</v>
      </c>
      <c r="U50">
        <f>IF('CA Standards and Followers'!$B62=1,MAX('NDC Standards'!L$12,IF(AND(INDEX('CA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</f>
        <v>0</v>
      </c>
      <c r="V50">
        <f>IF('CA Standards and Followers'!$B62=1,MAX('NDC Standards'!M$12,IF(AND(INDEX('CA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</f>
        <v>0</v>
      </c>
      <c r="W50">
        <f>IF('CA Standards and Followers'!$B62=1,MAX('NDC Standards'!N$12,IF(AND(INDEX('CA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</f>
        <v>0</v>
      </c>
      <c r="X50">
        <f>IF('CA Standards and Followers'!$B62=1,MAX('NDC Standards'!O$12,IF(AND(INDEX('CA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</f>
        <v>0</v>
      </c>
      <c r="Y50">
        <f>IF('CA Standards and Followers'!$B62=1,MAX('NDC Standards'!P$12,IF(AND(INDEX('CA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</f>
        <v>0</v>
      </c>
      <c r="Z50">
        <f>IF('CA Standards and Followers'!$B62=1,MAX('NDC Standards'!Q$12,IF(AND(INDEX('CA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</f>
        <v>0</v>
      </c>
      <c r="AA50">
        <f>IF('CA Standards and Followers'!$B62=1,MAX('NDC Standards'!R$12,IF(AND(INDEX('CA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</f>
        <v>0</v>
      </c>
      <c r="AB50">
        <f>IF('CA Standards and Followers'!$B62=1,MAX('NDC Standards'!S$12,IF(AND(INDEX('CA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</f>
        <v>0</v>
      </c>
      <c r="AC50">
        <f>IF('CA Standards and Followers'!$B62=1,MAX('NDC Standards'!T$12,IF(AND(INDEX('CA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</f>
        <v>0</v>
      </c>
      <c r="AD50">
        <f>IF('CA Standards and Followers'!$B62=1,MAX('NDC Standards'!U$12,IF(AND(INDEX('CA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</f>
        <v>0</v>
      </c>
      <c r="AE50">
        <f>IF('CA Standards and Followers'!$B62=1,MAX('NDC Standards'!V$12,IF(AND(INDEX('CA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</f>
        <v>0</v>
      </c>
      <c r="AF50">
        <f>IF('CA Standards and Followers'!$B62=1,MAX('NDC Standards'!W$12,IF(AND(INDEX('CA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</f>
        <v>0</v>
      </c>
      <c r="AG50">
        <f>IF('CA Standards and Followers'!$B62=1,MAX('NDC Standards'!X$12,IF(AND(INDEX('CA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</f>
        <v>0</v>
      </c>
      <c r="AH50">
        <f>IF('CA Standards and Followers'!$B62=1,MAX('NDC Standards'!Y$12,IF(AND(INDEX('CA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IF(AND(INDEX('CA Standards and Followers'!$D$14:$D$73,MATCH($C51,'CA Standards and Followers'!$A$14:$A$73,0))=1,INDEX('CA Standards and Followers'!$G$14:$G$73,MATCH($C51,'CA Standards and Followers'!$A$14:$A$73,0))&lt;=D$1),INDEX('CA Standards and Followers'!$3:$3,MATCH(D$1,'CA Standards and Followers'!$1:$1,0)),IF(AND(INDEX('CA Standards and Followers'!$C$14:$C$73,MATCH($C51,'CA Standards and Followers'!$A$14:$A$73,0))=1,INDEX('CA Standards and Followers'!$F$14:$F$73,MATCH($C51,'CA Standards and Followers'!$A$14:$A$73,0))&lt;=D$1),INDEX('CA Standards and Followers'!$2:$2,MATCH(D$1,'CA Standards and Followers'!$1:$1,0)),0))</f>
        <v>0</v>
      </c>
      <c r="E51">
        <f>IF(AND(INDEX('CA Standards and Followers'!$D$14:$D$73,MATCH($C51,'CA Standards and Followers'!$A$14:$A$73,0))=1,INDEX('CA Standards and Followers'!$G$14:$G$73,MATCH($C51,'CA Standards and Followers'!$A$14:$A$73,0))&lt;=E$1),INDEX('CA Standards and Followers'!$3:$3,MATCH(E$1,'CA Standards and Followers'!$1:$1,0)),IF(AND(INDEX('CA Standards and Followers'!$C$14:$C$73,MATCH($C51,'CA Standards and Followers'!$A$14:$A$73,0))=1,INDEX('CA Standards and Followers'!$F$14:$F$73,MATCH($C51,'CA Standards and Followers'!$A$14:$A$73,0))&lt;=E$1),INDEX('CA Standards and Followers'!$2:$2,MATCH(E$1,'CA Standards and Followers'!$1:$1,0)),0))</f>
        <v>0</v>
      </c>
      <c r="F51">
        <f>IF(AND(INDEX('CA Standards and Followers'!$D$14:$D$73,MATCH($C51,'CA Standards and Followers'!$A$14:$A$73,0))=1,INDEX('CA Standards and Followers'!$G$14:$G$73,MATCH($C51,'CA Standards and Followers'!$A$14:$A$73,0))&lt;=F$1),INDEX('CA Standards and Followers'!$3:$3,MATCH(F$1,'CA Standards and Followers'!$1:$1,0)),IF(AND(INDEX('CA Standards and Followers'!$C$14:$C$73,MATCH($C51,'CA Standards and Followers'!$A$14:$A$73,0))=1,INDEX('CA Standards and Followers'!$F$14:$F$73,MATCH($C51,'CA Standards and Followers'!$A$14:$A$73,0))&lt;=F$1),INDEX('CA Standards and Followers'!$2:$2,MATCH(F$1,'CA Standards and Followers'!$1:$1,0)),0))</f>
        <v>0</v>
      </c>
      <c r="G51">
        <f>IF(AND(INDEX('CA Standards and Followers'!$D$14:$D$73,MATCH($C51,'CA Standards and Followers'!$A$14:$A$73,0))=1,INDEX('CA Standards and Followers'!$G$14:$G$73,MATCH($C51,'CA Standards and Followers'!$A$14:$A$73,0))&lt;=G$1),INDEX('CA Standards and Followers'!$3:$3,MATCH(G$1,'CA Standards and Followers'!$1:$1,0)),IF(AND(INDEX('CA Standards and Followers'!$C$14:$C$73,MATCH($C51,'CA Standards and Followers'!$A$14:$A$73,0))=1,INDEX('CA Standards and Followers'!$F$14:$F$73,MATCH($C51,'CA Standards and Followers'!$A$14:$A$73,0))&lt;=G$1),INDEX('CA Standards and Followers'!$2:$2,MATCH(G$1,'CA Standards and Followers'!$1:$1,0)),0))</f>
        <v>0</v>
      </c>
      <c r="H51">
        <f>IF(AND(INDEX('CA Standards and Followers'!$D$14:$D$73,MATCH($C51,'CA Standards and Followers'!$A$14:$A$73,0))=1,INDEX('CA Standards and Followers'!$G$14:$G$73,MATCH($C51,'CA Standards and Followers'!$A$14:$A$73,0))&lt;=H$1),INDEX('CA Standards and Followers'!$3:$3,MATCH(H$1,'CA Standards and Followers'!$1:$1,0)),IF(AND(INDEX('CA Standards and Followers'!$C$14:$C$73,MATCH($C51,'CA Standards and Followers'!$A$14:$A$73,0))=1,INDEX('CA Standards and Followers'!$F$14:$F$73,MATCH($C51,'CA Standards and Followers'!$A$14:$A$73,0))&lt;=H$1),INDEX('CA Standards and Followers'!$2:$2,MATCH(H$1,'CA Standards and Followers'!$1:$1,0)),0))</f>
        <v>0</v>
      </c>
      <c r="I51">
        <f>IF(AND(INDEX('CA Standards and Followers'!$D$14:$D$73,MATCH($C51,'CA Standards and Followers'!$A$14:$A$73,0))=1,INDEX('CA Standards and Followers'!$G$14:$G$73,MATCH($C51,'CA Standards and Followers'!$A$14:$A$73,0))&lt;=I$1),INDEX('CA Standards and Followers'!$3:$3,MATCH(I$1,'CA Standards and Followers'!$1:$1,0)),IF(AND(INDEX('CA Standards and Followers'!$C$14:$C$73,MATCH($C51,'CA Standards and Followers'!$A$14:$A$73,0))=1,INDEX('CA Standards and Followers'!$F$14:$F$73,MATCH($C51,'CA Standards and Followers'!$A$14:$A$73,0))&lt;=I$1),INDEX('CA Standards and Followers'!$2:$2,MATCH(I$1,'CA Standards and Followers'!$1:$1,0)),0))</f>
        <v>0</v>
      </c>
      <c r="J51">
        <f>IF(AND(INDEX('CA Standards and Followers'!$D$14:$D$73,MATCH($C51,'CA Standards and Followers'!$A$14:$A$73,0))=1,INDEX('CA Standards and Followers'!$G$14:$G$73,MATCH($C51,'CA Standards and Followers'!$A$14:$A$73,0))&lt;=J$1),INDEX('CA Standards and Followers'!$3:$3,MATCH(J$1,'CA Standards and Followers'!$1:$1,0)),IF(AND(INDEX('CA Standards and Followers'!$C$14:$C$73,MATCH($C51,'CA Standards and Followers'!$A$14:$A$73,0))=1,INDEX('CA Standards and Followers'!$F$14:$F$73,MATCH($C51,'CA Standards and Followers'!$A$14:$A$73,0))&lt;=J$1),INDEX('CA Standards and Followers'!$2:$2,MATCH(J$1,'CA Standards and Followers'!$1:$1,0)),0))</f>
        <v>0</v>
      </c>
      <c r="K51">
        <f>IF('CA Standards and Followers'!$B63=1,MAX('NDC Standards'!B$12,IF(AND(INDEX('CA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</f>
        <v>0</v>
      </c>
      <c r="L51">
        <f>IF('CA Standards and Followers'!$B63=1,MAX('NDC Standards'!C$12,IF(AND(INDEX('CA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</f>
        <v>0</v>
      </c>
      <c r="M51">
        <f>IF('CA Standards and Followers'!$B63=1,MAX('NDC Standards'!D$12,IF(AND(INDEX('CA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</f>
        <v>0</v>
      </c>
      <c r="N51">
        <f>IF('CA Standards and Followers'!$B63=1,MAX('NDC Standards'!E$12,IF(AND(INDEX('CA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</f>
        <v>0</v>
      </c>
      <c r="O51">
        <f>IF('CA Standards and Followers'!$B63=1,MAX('NDC Standards'!F$12,IF(AND(INDEX('CA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</f>
        <v>0</v>
      </c>
      <c r="P51">
        <f>IF('CA Standards and Followers'!$B63=1,MAX('NDC Standards'!G$12,IF(AND(INDEX('CA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</f>
        <v>0</v>
      </c>
      <c r="Q51">
        <f>IF('CA Standards and Followers'!$B63=1,MAX('NDC Standards'!H$12,IF(AND(INDEX('CA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</f>
        <v>0</v>
      </c>
      <c r="R51">
        <f>IF('CA Standards and Followers'!$B63=1,MAX('NDC Standards'!I$12,IF(AND(INDEX('CA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</f>
        <v>0</v>
      </c>
      <c r="S51">
        <f>IF('CA Standards and Followers'!$B63=1,MAX('NDC Standards'!J$12,IF(AND(INDEX('CA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</f>
        <v>0</v>
      </c>
      <c r="T51">
        <f>IF('CA Standards and Followers'!$B63=1,MAX('NDC Standards'!K$12,IF(AND(INDEX('CA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</f>
        <v>0</v>
      </c>
      <c r="U51">
        <f>IF('CA Standards and Followers'!$B63=1,MAX('NDC Standards'!L$12,IF(AND(INDEX('CA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</f>
        <v>0</v>
      </c>
      <c r="V51">
        <f>IF('CA Standards and Followers'!$B63=1,MAX('NDC Standards'!M$12,IF(AND(INDEX('CA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</f>
        <v>0</v>
      </c>
      <c r="W51">
        <f>IF('CA Standards and Followers'!$B63=1,MAX('NDC Standards'!N$12,IF(AND(INDEX('CA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</f>
        <v>0</v>
      </c>
      <c r="X51">
        <f>IF('CA Standards and Followers'!$B63=1,MAX('NDC Standards'!O$12,IF(AND(INDEX('CA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</f>
        <v>0</v>
      </c>
      <c r="Y51">
        <f>IF('CA Standards and Followers'!$B63=1,MAX('NDC Standards'!P$12,IF(AND(INDEX('CA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</f>
        <v>0</v>
      </c>
      <c r="Z51">
        <f>IF('CA Standards and Followers'!$B63=1,MAX('NDC Standards'!Q$12,IF(AND(INDEX('CA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</f>
        <v>0</v>
      </c>
      <c r="AA51">
        <f>IF('CA Standards and Followers'!$B63=1,MAX('NDC Standards'!R$12,IF(AND(INDEX('CA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</f>
        <v>0</v>
      </c>
      <c r="AB51">
        <f>IF('CA Standards and Followers'!$B63=1,MAX('NDC Standards'!S$12,IF(AND(INDEX('CA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</f>
        <v>0</v>
      </c>
      <c r="AC51">
        <f>IF('CA Standards and Followers'!$B63=1,MAX('NDC Standards'!T$12,IF(AND(INDEX('CA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</f>
        <v>0</v>
      </c>
      <c r="AD51">
        <f>IF('CA Standards and Followers'!$B63=1,MAX('NDC Standards'!U$12,IF(AND(INDEX('CA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</f>
        <v>0</v>
      </c>
      <c r="AE51">
        <f>IF('CA Standards and Followers'!$B63=1,MAX('NDC Standards'!V$12,IF(AND(INDEX('CA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</f>
        <v>0</v>
      </c>
      <c r="AF51">
        <f>IF('CA Standards and Followers'!$B63=1,MAX('NDC Standards'!W$12,IF(AND(INDEX('CA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</f>
        <v>0</v>
      </c>
      <c r="AG51">
        <f>IF('CA Standards and Followers'!$B63=1,MAX('NDC Standards'!X$12,IF(AND(INDEX('CA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</f>
        <v>0</v>
      </c>
      <c r="AH51">
        <f>IF('CA Standards and Followers'!$B63=1,MAX('NDC Standards'!Y$12,IF(AND(INDEX('CA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IF(AND(INDEX('CA Standards and Followers'!$D$14:$D$73,MATCH($C52,'CA Standards and Followers'!$A$14:$A$73,0))=1,INDEX('CA Standards and Followers'!$G$14:$G$73,MATCH($C52,'CA Standards and Followers'!$A$14:$A$73,0))&lt;=D$1),INDEX('CA Standards and Followers'!$3:$3,MATCH(D$1,'CA Standards and Followers'!$1:$1,0)),IF(AND(INDEX('CA Standards and Followers'!$C$14:$C$73,MATCH($C52,'CA Standards and Followers'!$A$14:$A$73,0))=1,INDEX('CA Standards and Followers'!$F$14:$F$73,MATCH($C52,'CA Standards and Followers'!$A$14:$A$73,0))&lt;=D$1),INDEX('CA Standards and Followers'!$2:$2,MATCH(D$1,'CA Standards and Followers'!$1:$1,0)),0))</f>
        <v>0</v>
      </c>
      <c r="E52">
        <f>IF(AND(INDEX('CA Standards and Followers'!$D$14:$D$73,MATCH($C52,'CA Standards and Followers'!$A$14:$A$73,0))=1,INDEX('CA Standards and Followers'!$G$14:$G$73,MATCH($C52,'CA Standards and Followers'!$A$14:$A$73,0))&lt;=E$1),INDEX('CA Standards and Followers'!$3:$3,MATCH(E$1,'CA Standards and Followers'!$1:$1,0)),IF(AND(INDEX('CA Standards and Followers'!$C$14:$C$73,MATCH($C52,'CA Standards and Followers'!$A$14:$A$73,0))=1,INDEX('CA Standards and Followers'!$F$14:$F$73,MATCH($C52,'CA Standards and Followers'!$A$14:$A$73,0))&lt;=E$1),INDEX('CA Standards and Followers'!$2:$2,MATCH(E$1,'CA Standards and Followers'!$1:$1,0)),0))</f>
        <v>0</v>
      </c>
      <c r="F52">
        <f>IF(AND(INDEX('CA Standards and Followers'!$D$14:$D$73,MATCH($C52,'CA Standards and Followers'!$A$14:$A$73,0))=1,INDEX('CA Standards and Followers'!$G$14:$G$73,MATCH($C52,'CA Standards and Followers'!$A$14:$A$73,0))&lt;=F$1),INDEX('CA Standards and Followers'!$3:$3,MATCH(F$1,'CA Standards and Followers'!$1:$1,0)),IF(AND(INDEX('CA Standards and Followers'!$C$14:$C$73,MATCH($C52,'CA Standards and Followers'!$A$14:$A$73,0))=1,INDEX('CA Standards and Followers'!$F$14:$F$73,MATCH($C52,'CA Standards and Followers'!$A$14:$A$73,0))&lt;=F$1),INDEX('CA Standards and Followers'!$2:$2,MATCH(F$1,'CA Standards and Followers'!$1:$1,0)),0))</f>
        <v>0</v>
      </c>
      <c r="G52">
        <f>IF(AND(INDEX('CA Standards and Followers'!$D$14:$D$73,MATCH($C52,'CA Standards and Followers'!$A$14:$A$73,0))=1,INDEX('CA Standards and Followers'!$G$14:$G$73,MATCH($C52,'CA Standards and Followers'!$A$14:$A$73,0))&lt;=G$1),INDEX('CA Standards and Followers'!$3:$3,MATCH(G$1,'CA Standards and Followers'!$1:$1,0)),IF(AND(INDEX('CA Standards and Followers'!$C$14:$C$73,MATCH($C52,'CA Standards and Followers'!$A$14:$A$73,0))=1,INDEX('CA Standards and Followers'!$F$14:$F$73,MATCH($C52,'CA Standards and Followers'!$A$14:$A$73,0))&lt;=G$1),INDEX('CA Standards and Followers'!$2:$2,MATCH(G$1,'CA Standards and Followers'!$1:$1,0)),0))</f>
        <v>0</v>
      </c>
      <c r="H52">
        <f>IF(AND(INDEX('CA Standards and Followers'!$D$14:$D$73,MATCH($C52,'CA Standards and Followers'!$A$14:$A$73,0))=1,INDEX('CA Standards and Followers'!$G$14:$G$73,MATCH($C52,'CA Standards and Followers'!$A$14:$A$73,0))&lt;=H$1),INDEX('CA Standards and Followers'!$3:$3,MATCH(H$1,'CA Standards and Followers'!$1:$1,0)),IF(AND(INDEX('CA Standards and Followers'!$C$14:$C$73,MATCH($C52,'CA Standards and Followers'!$A$14:$A$73,0))=1,INDEX('CA Standards and Followers'!$F$14:$F$73,MATCH($C52,'CA Standards and Followers'!$A$14:$A$73,0))&lt;=H$1),INDEX('CA Standards and Followers'!$2:$2,MATCH(H$1,'CA Standards and Followers'!$1:$1,0)),0))</f>
        <v>0</v>
      </c>
      <c r="I52">
        <f>IF(AND(INDEX('CA Standards and Followers'!$D$14:$D$73,MATCH($C52,'CA Standards and Followers'!$A$14:$A$73,0))=1,INDEX('CA Standards and Followers'!$G$14:$G$73,MATCH($C52,'CA Standards and Followers'!$A$14:$A$73,0))&lt;=I$1),INDEX('CA Standards and Followers'!$3:$3,MATCH(I$1,'CA Standards and Followers'!$1:$1,0)),IF(AND(INDEX('CA Standards and Followers'!$C$14:$C$73,MATCH($C52,'CA Standards and Followers'!$A$14:$A$73,0))=1,INDEX('CA Standards and Followers'!$F$14:$F$73,MATCH($C52,'CA Standards and Followers'!$A$14:$A$73,0))&lt;=I$1),INDEX('CA Standards and Followers'!$2:$2,MATCH(I$1,'CA Standards and Followers'!$1:$1,0)),0))</f>
        <v>0</v>
      </c>
      <c r="J52">
        <f>IF(AND(INDEX('CA Standards and Followers'!$D$14:$D$73,MATCH($C52,'CA Standards and Followers'!$A$14:$A$73,0))=1,INDEX('CA Standards and Followers'!$G$14:$G$73,MATCH($C52,'CA Standards and Followers'!$A$14:$A$73,0))&lt;=J$1),INDEX('CA Standards and Followers'!$3:$3,MATCH(J$1,'CA Standards and Followers'!$1:$1,0)),IF(AND(INDEX('CA Standards and Followers'!$C$14:$C$73,MATCH($C52,'CA Standards and Followers'!$A$14:$A$73,0))=1,INDEX('CA Standards and Followers'!$F$14:$F$73,MATCH($C52,'CA Standards and Followers'!$A$14:$A$73,0))&lt;=J$1),INDEX('CA Standards and Followers'!$2:$2,MATCH(J$1,'CA Standards and Followers'!$1:$1,0)),0))</f>
        <v>0</v>
      </c>
      <c r="K52">
        <f>IF('CA Standards and Followers'!$B64=1,MAX('NDC Standards'!B$12,IF(AND(INDEX('CA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</f>
        <v>0</v>
      </c>
      <c r="L52">
        <f>IF('CA Standards and Followers'!$B64=1,MAX('NDC Standards'!C$12,IF(AND(INDEX('CA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</f>
        <v>0</v>
      </c>
      <c r="M52">
        <f>IF('CA Standards and Followers'!$B64=1,MAX('NDC Standards'!D$12,IF(AND(INDEX('CA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</f>
        <v>0</v>
      </c>
      <c r="N52">
        <f>IF('CA Standards and Followers'!$B64=1,MAX('NDC Standards'!E$12,IF(AND(INDEX('CA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</f>
        <v>0</v>
      </c>
      <c r="O52">
        <f>IF('CA Standards and Followers'!$B64=1,MAX('NDC Standards'!F$12,IF(AND(INDEX('CA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</f>
        <v>0</v>
      </c>
      <c r="P52">
        <f>IF('CA Standards and Followers'!$B64=1,MAX('NDC Standards'!G$12,IF(AND(INDEX('CA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</f>
        <v>0</v>
      </c>
      <c r="Q52">
        <f>IF('CA Standards and Followers'!$B64=1,MAX('NDC Standards'!H$12,IF(AND(INDEX('CA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</f>
        <v>0</v>
      </c>
      <c r="R52">
        <f>IF('CA Standards and Followers'!$B64=1,MAX('NDC Standards'!I$12,IF(AND(INDEX('CA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</f>
        <v>0</v>
      </c>
      <c r="S52">
        <f>IF('CA Standards and Followers'!$B64=1,MAX('NDC Standards'!J$12,IF(AND(INDEX('CA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</f>
        <v>0</v>
      </c>
      <c r="T52">
        <f>IF('CA Standards and Followers'!$B64=1,MAX('NDC Standards'!K$12,IF(AND(INDEX('CA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</f>
        <v>0</v>
      </c>
      <c r="U52">
        <f>IF('CA Standards and Followers'!$B64=1,MAX('NDC Standards'!L$12,IF(AND(INDEX('CA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</f>
        <v>0</v>
      </c>
      <c r="V52">
        <f>IF('CA Standards and Followers'!$B64=1,MAX('NDC Standards'!M$12,IF(AND(INDEX('CA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</f>
        <v>0</v>
      </c>
      <c r="W52">
        <f>IF('CA Standards and Followers'!$B64=1,MAX('NDC Standards'!N$12,IF(AND(INDEX('CA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</f>
        <v>0</v>
      </c>
      <c r="X52">
        <f>IF('CA Standards and Followers'!$B64=1,MAX('NDC Standards'!O$12,IF(AND(INDEX('CA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</f>
        <v>0</v>
      </c>
      <c r="Y52">
        <f>IF('CA Standards and Followers'!$B64=1,MAX('NDC Standards'!P$12,IF(AND(INDEX('CA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</f>
        <v>0</v>
      </c>
      <c r="Z52">
        <f>IF('CA Standards and Followers'!$B64=1,MAX('NDC Standards'!Q$12,IF(AND(INDEX('CA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</f>
        <v>0</v>
      </c>
      <c r="AA52">
        <f>IF('CA Standards and Followers'!$B64=1,MAX('NDC Standards'!R$12,IF(AND(INDEX('CA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</f>
        <v>0</v>
      </c>
      <c r="AB52">
        <f>IF('CA Standards and Followers'!$B64=1,MAX('NDC Standards'!S$12,IF(AND(INDEX('CA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</f>
        <v>0</v>
      </c>
      <c r="AC52">
        <f>IF('CA Standards and Followers'!$B64=1,MAX('NDC Standards'!T$12,IF(AND(INDEX('CA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</f>
        <v>0</v>
      </c>
      <c r="AD52">
        <f>IF('CA Standards and Followers'!$B64=1,MAX('NDC Standards'!U$12,IF(AND(INDEX('CA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</f>
        <v>0</v>
      </c>
      <c r="AE52">
        <f>IF('CA Standards and Followers'!$B64=1,MAX('NDC Standards'!V$12,IF(AND(INDEX('CA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</f>
        <v>0</v>
      </c>
      <c r="AF52">
        <f>IF('CA Standards and Followers'!$B64=1,MAX('NDC Standards'!W$12,IF(AND(INDEX('CA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</f>
        <v>0</v>
      </c>
      <c r="AG52">
        <f>IF('CA Standards and Followers'!$B64=1,MAX('NDC Standards'!X$12,IF(AND(INDEX('CA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</f>
        <v>0</v>
      </c>
      <c r="AH52">
        <f>IF('CA Standards and Followers'!$B64=1,MAX('NDC Standards'!Y$12,IF(AND(INDEX('CA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IF(AND(INDEX('CA Standards and Followers'!$D$14:$D$73,MATCH($C53,'CA Standards and Followers'!$A$14:$A$73,0))=1,INDEX('CA Standards and Followers'!$G$14:$G$73,MATCH($C53,'CA Standards and Followers'!$A$14:$A$73,0))&lt;=D$1),INDEX('CA Standards and Followers'!$3:$3,MATCH(D$1,'CA Standards and Followers'!$1:$1,0)),IF(AND(INDEX('CA Standards and Followers'!$C$14:$C$73,MATCH($C53,'CA Standards and Followers'!$A$14:$A$73,0))=1,INDEX('CA Standards and Followers'!$F$14:$F$73,MATCH($C53,'CA Standards and Followers'!$A$14:$A$73,0))&lt;=D$1),INDEX('CA Standards and Followers'!$2:$2,MATCH(D$1,'CA Standards and Followers'!$1:$1,0)),0))</f>
        <v>0</v>
      </c>
      <c r="E53">
        <f>IF(AND(INDEX('CA Standards and Followers'!$D$14:$D$73,MATCH($C53,'CA Standards and Followers'!$A$14:$A$73,0))=1,INDEX('CA Standards and Followers'!$G$14:$G$73,MATCH($C53,'CA Standards and Followers'!$A$14:$A$73,0))&lt;=E$1),INDEX('CA Standards and Followers'!$3:$3,MATCH(E$1,'CA Standards and Followers'!$1:$1,0)),IF(AND(INDEX('CA Standards and Followers'!$C$14:$C$73,MATCH($C53,'CA Standards and Followers'!$A$14:$A$73,0))=1,INDEX('CA Standards and Followers'!$F$14:$F$73,MATCH($C53,'CA Standards and Followers'!$A$14:$A$73,0))&lt;=E$1),INDEX('CA Standards and Followers'!$2:$2,MATCH(E$1,'CA Standards and Followers'!$1:$1,0)),0))</f>
        <v>0</v>
      </c>
      <c r="F53">
        <f>IF(AND(INDEX('CA Standards and Followers'!$D$14:$D$73,MATCH($C53,'CA Standards and Followers'!$A$14:$A$73,0))=1,INDEX('CA Standards and Followers'!$G$14:$G$73,MATCH($C53,'CA Standards and Followers'!$A$14:$A$73,0))&lt;=F$1),INDEX('CA Standards and Followers'!$3:$3,MATCH(F$1,'CA Standards and Followers'!$1:$1,0)),IF(AND(INDEX('CA Standards and Followers'!$C$14:$C$73,MATCH($C53,'CA Standards and Followers'!$A$14:$A$73,0))=1,INDEX('CA Standards and Followers'!$F$14:$F$73,MATCH($C53,'CA Standards and Followers'!$A$14:$A$73,0))&lt;=F$1),INDEX('CA Standards and Followers'!$2:$2,MATCH(F$1,'CA Standards and Followers'!$1:$1,0)),0))</f>
        <v>0</v>
      </c>
      <c r="G53">
        <f>IF(AND(INDEX('CA Standards and Followers'!$D$14:$D$73,MATCH($C53,'CA Standards and Followers'!$A$14:$A$73,0))=1,INDEX('CA Standards and Followers'!$G$14:$G$73,MATCH($C53,'CA Standards and Followers'!$A$14:$A$73,0))&lt;=G$1),INDEX('CA Standards and Followers'!$3:$3,MATCH(G$1,'CA Standards and Followers'!$1:$1,0)),IF(AND(INDEX('CA Standards and Followers'!$C$14:$C$73,MATCH($C53,'CA Standards and Followers'!$A$14:$A$73,0))=1,INDEX('CA Standards and Followers'!$F$14:$F$73,MATCH($C53,'CA Standards and Followers'!$A$14:$A$73,0))&lt;=G$1),INDEX('CA Standards and Followers'!$2:$2,MATCH(G$1,'CA Standards and Followers'!$1:$1,0)),0))</f>
        <v>0</v>
      </c>
      <c r="H53">
        <f>IF(AND(INDEX('CA Standards and Followers'!$D$14:$D$73,MATCH($C53,'CA Standards and Followers'!$A$14:$A$73,0))=1,INDEX('CA Standards and Followers'!$G$14:$G$73,MATCH($C53,'CA Standards and Followers'!$A$14:$A$73,0))&lt;=H$1),INDEX('CA Standards and Followers'!$3:$3,MATCH(H$1,'CA Standards and Followers'!$1:$1,0)),IF(AND(INDEX('CA Standards and Followers'!$C$14:$C$73,MATCH($C53,'CA Standards and Followers'!$A$14:$A$73,0))=1,INDEX('CA Standards and Followers'!$F$14:$F$73,MATCH($C53,'CA Standards and Followers'!$A$14:$A$73,0))&lt;=H$1),INDEX('CA Standards and Followers'!$2:$2,MATCH(H$1,'CA Standards and Followers'!$1:$1,0)),0))</f>
        <v>0</v>
      </c>
      <c r="I53">
        <f>IF(AND(INDEX('CA Standards and Followers'!$D$14:$D$73,MATCH($C53,'CA Standards and Followers'!$A$14:$A$73,0))=1,INDEX('CA Standards and Followers'!$G$14:$G$73,MATCH($C53,'CA Standards and Followers'!$A$14:$A$73,0))&lt;=I$1),INDEX('CA Standards and Followers'!$3:$3,MATCH(I$1,'CA Standards and Followers'!$1:$1,0)),IF(AND(INDEX('CA Standards and Followers'!$C$14:$C$73,MATCH($C53,'CA Standards and Followers'!$A$14:$A$73,0))=1,INDEX('CA Standards and Followers'!$F$14:$F$73,MATCH($C53,'CA Standards and Followers'!$A$14:$A$73,0))&lt;=I$1),INDEX('CA Standards and Followers'!$2:$2,MATCH(I$1,'CA Standards and Followers'!$1:$1,0)),0))</f>
        <v>0</v>
      </c>
      <c r="J53">
        <f>IF(AND(INDEX('CA Standards and Followers'!$D$14:$D$73,MATCH($C53,'CA Standards and Followers'!$A$14:$A$73,0))=1,INDEX('CA Standards and Followers'!$G$14:$G$73,MATCH($C53,'CA Standards and Followers'!$A$14:$A$73,0))&lt;=J$1),INDEX('CA Standards and Followers'!$3:$3,MATCH(J$1,'CA Standards and Followers'!$1:$1,0)),IF(AND(INDEX('CA Standards and Followers'!$C$14:$C$73,MATCH($C53,'CA Standards and Followers'!$A$14:$A$73,0))=1,INDEX('CA Standards and Followers'!$F$14:$F$73,MATCH($C53,'CA Standards and Followers'!$A$14:$A$73,0))&lt;=J$1),INDEX('CA Standards and Followers'!$2:$2,MATCH(J$1,'CA Standards and Followers'!$1:$1,0)),0))</f>
        <v>0</v>
      </c>
      <c r="K53">
        <f>IF('CA Standards and Followers'!$B65=1,MAX('NDC Standards'!B$12,IF(AND(INDEX('CA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</f>
        <v>0</v>
      </c>
      <c r="L53">
        <f>IF('CA Standards and Followers'!$B65=1,MAX('NDC Standards'!C$12,IF(AND(INDEX('CA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</f>
        <v>0</v>
      </c>
      <c r="M53">
        <f>IF('CA Standards and Followers'!$B65=1,MAX('NDC Standards'!D$12,IF(AND(INDEX('CA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</f>
        <v>0</v>
      </c>
      <c r="N53">
        <f>IF('CA Standards and Followers'!$B65=1,MAX('NDC Standards'!E$12,IF(AND(INDEX('CA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</f>
        <v>0</v>
      </c>
      <c r="O53">
        <f>IF('CA Standards and Followers'!$B65=1,MAX('NDC Standards'!F$12,IF(AND(INDEX('CA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</f>
        <v>0</v>
      </c>
      <c r="P53">
        <f>IF('CA Standards and Followers'!$B65=1,MAX('NDC Standards'!G$12,IF(AND(INDEX('CA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</f>
        <v>0</v>
      </c>
      <c r="Q53">
        <f>IF('CA Standards and Followers'!$B65=1,MAX('NDC Standards'!H$12,IF(AND(INDEX('CA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</f>
        <v>0</v>
      </c>
      <c r="R53">
        <f>IF('CA Standards and Followers'!$B65=1,MAX('NDC Standards'!I$12,IF(AND(INDEX('CA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</f>
        <v>0</v>
      </c>
      <c r="S53">
        <f>IF('CA Standards and Followers'!$B65=1,MAX('NDC Standards'!J$12,IF(AND(INDEX('CA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</f>
        <v>0</v>
      </c>
      <c r="T53">
        <f>IF('CA Standards and Followers'!$B65=1,MAX('NDC Standards'!K$12,IF(AND(INDEX('CA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</f>
        <v>0</v>
      </c>
      <c r="U53">
        <f>IF('CA Standards and Followers'!$B65=1,MAX('NDC Standards'!L$12,IF(AND(INDEX('CA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</f>
        <v>0</v>
      </c>
      <c r="V53">
        <f>IF('CA Standards and Followers'!$B65=1,MAX('NDC Standards'!M$12,IF(AND(INDEX('CA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</f>
        <v>0</v>
      </c>
      <c r="W53">
        <f>IF('CA Standards and Followers'!$B65=1,MAX('NDC Standards'!N$12,IF(AND(INDEX('CA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</f>
        <v>0</v>
      </c>
      <c r="X53">
        <f>IF('CA Standards and Followers'!$B65=1,MAX('NDC Standards'!O$12,IF(AND(INDEX('CA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</f>
        <v>0</v>
      </c>
      <c r="Y53">
        <f>IF('CA Standards and Followers'!$B65=1,MAX('NDC Standards'!P$12,IF(AND(INDEX('CA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</f>
        <v>0</v>
      </c>
      <c r="Z53">
        <f>IF('CA Standards and Followers'!$B65=1,MAX('NDC Standards'!Q$12,IF(AND(INDEX('CA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</f>
        <v>0</v>
      </c>
      <c r="AA53">
        <f>IF('CA Standards and Followers'!$B65=1,MAX('NDC Standards'!R$12,IF(AND(INDEX('CA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</f>
        <v>0</v>
      </c>
      <c r="AB53">
        <f>IF('CA Standards and Followers'!$B65=1,MAX('NDC Standards'!S$12,IF(AND(INDEX('CA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</f>
        <v>0</v>
      </c>
      <c r="AC53">
        <f>IF('CA Standards and Followers'!$B65=1,MAX('NDC Standards'!T$12,IF(AND(INDEX('CA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</f>
        <v>0</v>
      </c>
      <c r="AD53">
        <f>IF('CA Standards and Followers'!$B65=1,MAX('NDC Standards'!U$12,IF(AND(INDEX('CA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</f>
        <v>0</v>
      </c>
      <c r="AE53">
        <f>IF('CA Standards and Followers'!$B65=1,MAX('NDC Standards'!V$12,IF(AND(INDEX('CA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</f>
        <v>0</v>
      </c>
      <c r="AF53">
        <f>IF('CA Standards and Followers'!$B65=1,MAX('NDC Standards'!W$12,IF(AND(INDEX('CA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</f>
        <v>0</v>
      </c>
      <c r="AG53">
        <f>IF('CA Standards and Followers'!$B65=1,MAX('NDC Standards'!X$12,IF(AND(INDEX('CA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</f>
        <v>0</v>
      </c>
      <c r="AH53">
        <f>IF('CA Standards and Followers'!$B65=1,MAX('NDC Standards'!Y$12,IF(AND(INDEX('CA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IF(AND(INDEX('CA Standards and Followers'!$D$14:$D$73,MATCH($C54,'CA Standards and Followers'!$A$14:$A$73,0))=1,INDEX('CA Standards and Followers'!$G$14:$G$73,MATCH($C54,'CA Standards and Followers'!$A$14:$A$73,0))&lt;=D$1),INDEX('CA Standards and Followers'!$3:$3,MATCH(D$1,'CA Standards and Followers'!$1:$1,0)),IF(AND(INDEX('CA Standards and Followers'!$C$14:$C$73,MATCH($C54,'CA Standards and Followers'!$A$14:$A$73,0))=1,INDEX('CA Standards and Followers'!$F$14:$F$73,MATCH($C54,'CA Standards and Followers'!$A$14:$A$73,0))&lt;=D$1),INDEX('CA Standards and Followers'!$2:$2,MATCH(D$1,'CA Standards and Followers'!$1:$1,0)),0))</f>
        <v>0</v>
      </c>
      <c r="E54">
        <f>IF(AND(INDEX('CA Standards and Followers'!$D$14:$D$73,MATCH($C54,'CA Standards and Followers'!$A$14:$A$73,0))=1,INDEX('CA Standards and Followers'!$G$14:$G$73,MATCH($C54,'CA Standards and Followers'!$A$14:$A$73,0))&lt;=E$1),INDEX('CA Standards and Followers'!$3:$3,MATCH(E$1,'CA Standards and Followers'!$1:$1,0)),IF(AND(INDEX('CA Standards and Followers'!$C$14:$C$73,MATCH($C54,'CA Standards and Followers'!$A$14:$A$73,0))=1,INDEX('CA Standards and Followers'!$F$14:$F$73,MATCH($C54,'CA Standards and Followers'!$A$14:$A$73,0))&lt;=E$1),INDEX('CA Standards and Followers'!$2:$2,MATCH(E$1,'CA Standards and Followers'!$1:$1,0)),0))</f>
        <v>0</v>
      </c>
      <c r="F54">
        <f>IF(AND(INDEX('CA Standards and Followers'!$D$14:$D$73,MATCH($C54,'CA Standards and Followers'!$A$14:$A$73,0))=1,INDEX('CA Standards and Followers'!$G$14:$G$73,MATCH($C54,'CA Standards and Followers'!$A$14:$A$73,0))&lt;=F$1),INDEX('CA Standards and Followers'!$3:$3,MATCH(F$1,'CA Standards and Followers'!$1:$1,0)),IF(AND(INDEX('CA Standards and Followers'!$C$14:$C$73,MATCH($C54,'CA Standards and Followers'!$A$14:$A$73,0))=1,INDEX('CA Standards and Followers'!$F$14:$F$73,MATCH($C54,'CA Standards and Followers'!$A$14:$A$73,0))&lt;=F$1),INDEX('CA Standards and Followers'!$2:$2,MATCH(F$1,'CA Standards and Followers'!$1:$1,0)),0))</f>
        <v>0</v>
      </c>
      <c r="G54">
        <f>IF(AND(INDEX('CA Standards and Followers'!$D$14:$D$73,MATCH($C54,'CA Standards and Followers'!$A$14:$A$73,0))=1,INDEX('CA Standards and Followers'!$G$14:$G$73,MATCH($C54,'CA Standards and Followers'!$A$14:$A$73,0))&lt;=G$1),INDEX('CA Standards and Followers'!$3:$3,MATCH(G$1,'CA Standards and Followers'!$1:$1,0)),IF(AND(INDEX('CA Standards and Followers'!$C$14:$C$73,MATCH($C54,'CA Standards and Followers'!$A$14:$A$73,0))=1,INDEX('CA Standards and Followers'!$F$14:$F$73,MATCH($C54,'CA Standards and Followers'!$A$14:$A$73,0))&lt;=G$1),INDEX('CA Standards and Followers'!$2:$2,MATCH(G$1,'CA Standards and Followers'!$1:$1,0)),0))</f>
        <v>0</v>
      </c>
      <c r="H54">
        <f>IF(AND(INDEX('CA Standards and Followers'!$D$14:$D$73,MATCH($C54,'CA Standards and Followers'!$A$14:$A$73,0))=1,INDEX('CA Standards and Followers'!$G$14:$G$73,MATCH($C54,'CA Standards and Followers'!$A$14:$A$73,0))&lt;=H$1),INDEX('CA Standards and Followers'!$3:$3,MATCH(H$1,'CA Standards and Followers'!$1:$1,0)),IF(AND(INDEX('CA Standards and Followers'!$C$14:$C$73,MATCH($C54,'CA Standards and Followers'!$A$14:$A$73,0))=1,INDEX('CA Standards and Followers'!$F$14:$F$73,MATCH($C54,'CA Standards and Followers'!$A$14:$A$73,0))&lt;=H$1),INDEX('CA Standards and Followers'!$2:$2,MATCH(H$1,'CA Standards and Followers'!$1:$1,0)),0))</f>
        <v>0</v>
      </c>
      <c r="I54">
        <f>IF(AND(INDEX('CA Standards and Followers'!$D$14:$D$73,MATCH($C54,'CA Standards and Followers'!$A$14:$A$73,0))=1,INDEX('CA Standards and Followers'!$G$14:$G$73,MATCH($C54,'CA Standards and Followers'!$A$14:$A$73,0))&lt;=I$1),INDEX('CA Standards and Followers'!$3:$3,MATCH(I$1,'CA Standards and Followers'!$1:$1,0)),IF(AND(INDEX('CA Standards and Followers'!$C$14:$C$73,MATCH($C54,'CA Standards and Followers'!$A$14:$A$73,0))=1,INDEX('CA Standards and Followers'!$F$14:$F$73,MATCH($C54,'CA Standards and Followers'!$A$14:$A$73,0))&lt;=I$1),INDEX('CA Standards and Followers'!$2:$2,MATCH(I$1,'CA Standards and Followers'!$1:$1,0)),0))</f>
        <v>0</v>
      </c>
      <c r="J54">
        <f>IF(AND(INDEX('CA Standards and Followers'!$D$14:$D$73,MATCH($C54,'CA Standards and Followers'!$A$14:$A$73,0))=1,INDEX('CA Standards and Followers'!$G$14:$G$73,MATCH($C54,'CA Standards and Followers'!$A$14:$A$73,0))&lt;=J$1),INDEX('CA Standards and Followers'!$3:$3,MATCH(J$1,'CA Standards and Followers'!$1:$1,0)),IF(AND(INDEX('CA Standards and Followers'!$C$14:$C$73,MATCH($C54,'CA Standards and Followers'!$A$14:$A$73,0))=1,INDEX('CA Standards and Followers'!$F$14:$F$73,MATCH($C54,'CA Standards and Followers'!$A$14:$A$73,0))&lt;=J$1),INDEX('CA Standards and Followers'!$2:$2,MATCH(J$1,'CA Standards and Followers'!$1:$1,0)),0))</f>
        <v>0</v>
      </c>
      <c r="K54">
        <f>IF('CA Standards and Followers'!$B66=1,MAX('NDC Standards'!B$12,IF(AND(INDEX('CA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</f>
        <v>0</v>
      </c>
      <c r="L54">
        <f>IF('CA Standards and Followers'!$B66=1,MAX('NDC Standards'!C$12,IF(AND(INDEX('CA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</f>
        <v>0</v>
      </c>
      <c r="M54">
        <f>IF('CA Standards and Followers'!$B66=1,MAX('NDC Standards'!D$12,IF(AND(INDEX('CA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</f>
        <v>0</v>
      </c>
      <c r="N54">
        <f>IF('CA Standards and Followers'!$B66=1,MAX('NDC Standards'!E$12,IF(AND(INDEX('CA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</f>
        <v>0</v>
      </c>
      <c r="O54">
        <f>IF('CA Standards and Followers'!$B66=1,MAX('NDC Standards'!F$12,IF(AND(INDEX('CA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</f>
        <v>0</v>
      </c>
      <c r="P54">
        <f>IF('CA Standards and Followers'!$B66=1,MAX('NDC Standards'!G$12,IF(AND(INDEX('CA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</f>
        <v>0</v>
      </c>
      <c r="Q54">
        <f>IF('CA Standards and Followers'!$B66=1,MAX('NDC Standards'!H$12,IF(AND(INDEX('CA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</f>
        <v>0</v>
      </c>
      <c r="R54">
        <f>IF('CA Standards and Followers'!$B66=1,MAX('NDC Standards'!I$12,IF(AND(INDEX('CA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</f>
        <v>0</v>
      </c>
      <c r="S54">
        <f>IF('CA Standards and Followers'!$B66=1,MAX('NDC Standards'!J$12,IF(AND(INDEX('CA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</f>
        <v>0</v>
      </c>
      <c r="T54">
        <f>IF('CA Standards and Followers'!$B66=1,MAX('NDC Standards'!K$12,IF(AND(INDEX('CA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</f>
        <v>0</v>
      </c>
      <c r="U54">
        <f>IF('CA Standards and Followers'!$B66=1,MAX('NDC Standards'!L$12,IF(AND(INDEX('CA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</f>
        <v>0</v>
      </c>
      <c r="V54">
        <f>IF('CA Standards and Followers'!$B66=1,MAX('NDC Standards'!M$12,IF(AND(INDEX('CA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</f>
        <v>0</v>
      </c>
      <c r="W54">
        <f>IF('CA Standards and Followers'!$B66=1,MAX('NDC Standards'!N$12,IF(AND(INDEX('CA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</f>
        <v>0</v>
      </c>
      <c r="X54">
        <f>IF('CA Standards and Followers'!$B66=1,MAX('NDC Standards'!O$12,IF(AND(INDEX('CA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</f>
        <v>0</v>
      </c>
      <c r="Y54">
        <f>IF('CA Standards and Followers'!$B66=1,MAX('NDC Standards'!P$12,IF(AND(INDEX('CA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</f>
        <v>0</v>
      </c>
      <c r="Z54">
        <f>IF('CA Standards and Followers'!$B66=1,MAX('NDC Standards'!Q$12,IF(AND(INDEX('CA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</f>
        <v>0</v>
      </c>
      <c r="AA54">
        <f>IF('CA Standards and Followers'!$B66=1,MAX('NDC Standards'!R$12,IF(AND(INDEX('CA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</f>
        <v>0</v>
      </c>
      <c r="AB54">
        <f>IF('CA Standards and Followers'!$B66=1,MAX('NDC Standards'!S$12,IF(AND(INDEX('CA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</f>
        <v>0</v>
      </c>
      <c r="AC54">
        <f>IF('CA Standards and Followers'!$B66=1,MAX('NDC Standards'!T$12,IF(AND(INDEX('CA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</f>
        <v>0</v>
      </c>
      <c r="AD54">
        <f>IF('CA Standards and Followers'!$B66=1,MAX('NDC Standards'!U$12,IF(AND(INDEX('CA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</f>
        <v>0</v>
      </c>
      <c r="AE54">
        <f>IF('CA Standards and Followers'!$B66=1,MAX('NDC Standards'!V$12,IF(AND(INDEX('CA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</f>
        <v>0</v>
      </c>
      <c r="AF54">
        <f>IF('CA Standards and Followers'!$B66=1,MAX('NDC Standards'!W$12,IF(AND(INDEX('CA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</f>
        <v>0</v>
      </c>
      <c r="AG54">
        <f>IF('CA Standards and Followers'!$B66=1,MAX('NDC Standards'!X$12,IF(AND(INDEX('CA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</f>
        <v>0</v>
      </c>
      <c r="AH54">
        <f>IF('CA Standards and Followers'!$B66=1,MAX('NDC Standards'!Y$12,IF(AND(INDEX('CA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IF(AND(INDEX('CA Standards and Followers'!$D$14:$D$73,MATCH($C55,'CA Standards and Followers'!$A$14:$A$73,0))=1,INDEX('CA Standards and Followers'!$G$14:$G$73,MATCH($C55,'CA Standards and Followers'!$A$14:$A$73,0))&lt;=D$1),INDEX('CA Standards and Followers'!$3:$3,MATCH(D$1,'CA Standards and Followers'!$1:$1,0)),IF(AND(INDEX('CA Standards and Followers'!$C$14:$C$73,MATCH($C55,'CA Standards and Followers'!$A$14:$A$73,0))=1,INDEX('CA Standards and Followers'!$F$14:$F$73,MATCH($C55,'CA Standards and Followers'!$A$14:$A$73,0))&lt;=D$1),INDEX('CA Standards and Followers'!$2:$2,MATCH(D$1,'CA Standards and Followers'!$1:$1,0)),0))</f>
        <v>0</v>
      </c>
      <c r="E55">
        <f>IF(AND(INDEX('CA Standards and Followers'!$D$14:$D$73,MATCH($C55,'CA Standards and Followers'!$A$14:$A$73,0))=1,INDEX('CA Standards and Followers'!$G$14:$G$73,MATCH($C55,'CA Standards and Followers'!$A$14:$A$73,0))&lt;=E$1),INDEX('CA Standards and Followers'!$3:$3,MATCH(E$1,'CA Standards and Followers'!$1:$1,0)),IF(AND(INDEX('CA Standards and Followers'!$C$14:$C$73,MATCH($C55,'CA Standards and Followers'!$A$14:$A$73,0))=1,INDEX('CA Standards and Followers'!$F$14:$F$73,MATCH($C55,'CA Standards and Followers'!$A$14:$A$73,0))&lt;=E$1),INDEX('CA Standards and Followers'!$2:$2,MATCH(E$1,'CA Standards and Followers'!$1:$1,0)),0))</f>
        <v>0</v>
      </c>
      <c r="F55">
        <f>IF(AND(INDEX('CA Standards and Followers'!$D$14:$D$73,MATCH($C55,'CA Standards and Followers'!$A$14:$A$73,0))=1,INDEX('CA Standards and Followers'!$G$14:$G$73,MATCH($C55,'CA Standards and Followers'!$A$14:$A$73,0))&lt;=F$1),INDEX('CA Standards and Followers'!$3:$3,MATCH(F$1,'CA Standards and Followers'!$1:$1,0)),IF(AND(INDEX('CA Standards and Followers'!$C$14:$C$73,MATCH($C55,'CA Standards and Followers'!$A$14:$A$73,0))=1,INDEX('CA Standards and Followers'!$F$14:$F$73,MATCH($C55,'CA Standards and Followers'!$A$14:$A$73,0))&lt;=F$1),INDEX('CA Standards and Followers'!$2:$2,MATCH(F$1,'CA Standards and Followers'!$1:$1,0)),0))</f>
        <v>0</v>
      </c>
      <c r="G55">
        <f>IF(AND(INDEX('CA Standards and Followers'!$D$14:$D$73,MATCH($C55,'CA Standards and Followers'!$A$14:$A$73,0))=1,INDEX('CA Standards and Followers'!$G$14:$G$73,MATCH($C55,'CA Standards and Followers'!$A$14:$A$73,0))&lt;=G$1),INDEX('CA Standards and Followers'!$3:$3,MATCH(G$1,'CA Standards and Followers'!$1:$1,0)),IF(AND(INDEX('CA Standards and Followers'!$C$14:$C$73,MATCH($C55,'CA Standards and Followers'!$A$14:$A$73,0))=1,INDEX('CA Standards and Followers'!$F$14:$F$73,MATCH($C55,'CA Standards and Followers'!$A$14:$A$73,0))&lt;=G$1),INDEX('CA Standards and Followers'!$2:$2,MATCH(G$1,'CA Standards and Followers'!$1:$1,0)),0))</f>
        <v>0</v>
      </c>
      <c r="H55">
        <f>IF(AND(INDEX('CA Standards and Followers'!$D$14:$D$73,MATCH($C55,'CA Standards and Followers'!$A$14:$A$73,0))=1,INDEX('CA Standards and Followers'!$G$14:$G$73,MATCH($C55,'CA Standards and Followers'!$A$14:$A$73,0))&lt;=H$1),INDEX('CA Standards and Followers'!$3:$3,MATCH(H$1,'CA Standards and Followers'!$1:$1,0)),IF(AND(INDEX('CA Standards and Followers'!$C$14:$C$73,MATCH($C55,'CA Standards and Followers'!$A$14:$A$73,0))=1,INDEX('CA Standards and Followers'!$F$14:$F$73,MATCH($C55,'CA Standards and Followers'!$A$14:$A$73,0))&lt;=H$1),INDEX('CA Standards and Followers'!$2:$2,MATCH(H$1,'CA Standards and Followers'!$1:$1,0)),0))</f>
        <v>0</v>
      </c>
      <c r="I55">
        <f>IF(AND(INDEX('CA Standards and Followers'!$D$14:$D$73,MATCH($C55,'CA Standards and Followers'!$A$14:$A$73,0))=1,INDEX('CA Standards and Followers'!$G$14:$G$73,MATCH($C55,'CA Standards and Followers'!$A$14:$A$73,0))&lt;=I$1),INDEX('CA Standards and Followers'!$3:$3,MATCH(I$1,'CA Standards and Followers'!$1:$1,0)),IF(AND(INDEX('CA Standards and Followers'!$C$14:$C$73,MATCH($C55,'CA Standards and Followers'!$A$14:$A$73,0))=1,INDEX('CA Standards and Followers'!$F$14:$F$73,MATCH($C55,'CA Standards and Followers'!$A$14:$A$73,0))&lt;=I$1),INDEX('CA Standards and Followers'!$2:$2,MATCH(I$1,'CA Standards and Followers'!$1:$1,0)),0))</f>
        <v>0</v>
      </c>
      <c r="J55">
        <f>IF(AND(INDEX('CA Standards and Followers'!$D$14:$D$73,MATCH($C55,'CA Standards and Followers'!$A$14:$A$73,0))=1,INDEX('CA Standards and Followers'!$G$14:$G$73,MATCH($C55,'CA Standards and Followers'!$A$14:$A$73,0))&lt;=J$1),INDEX('CA Standards and Followers'!$3:$3,MATCH(J$1,'CA Standards and Followers'!$1:$1,0)),IF(AND(INDEX('CA Standards and Followers'!$C$14:$C$73,MATCH($C55,'CA Standards and Followers'!$A$14:$A$73,0))=1,INDEX('CA Standards and Followers'!$F$14:$F$73,MATCH($C55,'CA Standards and Followers'!$A$14:$A$73,0))&lt;=J$1),INDEX('CA Standards and Followers'!$2:$2,MATCH(J$1,'CA Standards and Followers'!$1:$1,0)),0))</f>
        <v>0</v>
      </c>
      <c r="K55">
        <f>IF('CA Standards and Followers'!$B67=1,MAX('NDC Standards'!B$12,IF(AND(INDEX('CA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</f>
        <v>0</v>
      </c>
      <c r="L55">
        <f>IF('CA Standards and Followers'!$B67=1,MAX('NDC Standards'!C$12,IF(AND(INDEX('CA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</f>
        <v>0</v>
      </c>
      <c r="M55">
        <f>IF('CA Standards and Followers'!$B67=1,MAX('NDC Standards'!D$12,IF(AND(INDEX('CA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</f>
        <v>0</v>
      </c>
      <c r="N55">
        <f>IF('CA Standards and Followers'!$B67=1,MAX('NDC Standards'!E$12,IF(AND(INDEX('CA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</f>
        <v>0</v>
      </c>
      <c r="O55">
        <f>IF('CA Standards and Followers'!$B67=1,MAX('NDC Standards'!F$12,IF(AND(INDEX('CA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</f>
        <v>0</v>
      </c>
      <c r="P55">
        <f>IF('CA Standards and Followers'!$B67=1,MAX('NDC Standards'!G$12,IF(AND(INDEX('CA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</f>
        <v>0</v>
      </c>
      <c r="Q55">
        <f>IF('CA Standards and Followers'!$B67=1,MAX('NDC Standards'!H$12,IF(AND(INDEX('CA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</f>
        <v>0</v>
      </c>
      <c r="R55">
        <f>IF('CA Standards and Followers'!$B67=1,MAX('NDC Standards'!I$12,IF(AND(INDEX('CA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</f>
        <v>0</v>
      </c>
      <c r="S55">
        <f>IF('CA Standards and Followers'!$B67=1,MAX('NDC Standards'!J$12,IF(AND(INDEX('CA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</f>
        <v>0</v>
      </c>
      <c r="T55">
        <f>IF('CA Standards and Followers'!$B67=1,MAX('NDC Standards'!K$12,IF(AND(INDEX('CA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</f>
        <v>0</v>
      </c>
      <c r="U55">
        <f>IF('CA Standards and Followers'!$B67=1,MAX('NDC Standards'!L$12,IF(AND(INDEX('CA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</f>
        <v>0</v>
      </c>
      <c r="V55">
        <f>IF('CA Standards and Followers'!$B67=1,MAX('NDC Standards'!M$12,IF(AND(INDEX('CA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</f>
        <v>0</v>
      </c>
      <c r="W55">
        <f>IF('CA Standards and Followers'!$B67=1,MAX('NDC Standards'!N$12,IF(AND(INDEX('CA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</f>
        <v>0</v>
      </c>
      <c r="X55">
        <f>IF('CA Standards and Followers'!$B67=1,MAX('NDC Standards'!O$12,IF(AND(INDEX('CA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</f>
        <v>0</v>
      </c>
      <c r="Y55">
        <f>IF('CA Standards and Followers'!$B67=1,MAX('NDC Standards'!P$12,IF(AND(INDEX('CA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</f>
        <v>0</v>
      </c>
      <c r="Z55">
        <f>IF('CA Standards and Followers'!$B67=1,MAX('NDC Standards'!Q$12,IF(AND(INDEX('CA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</f>
        <v>0</v>
      </c>
      <c r="AA55">
        <f>IF('CA Standards and Followers'!$B67=1,MAX('NDC Standards'!R$12,IF(AND(INDEX('CA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</f>
        <v>0</v>
      </c>
      <c r="AB55">
        <f>IF('CA Standards and Followers'!$B67=1,MAX('NDC Standards'!S$12,IF(AND(INDEX('CA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</f>
        <v>0</v>
      </c>
      <c r="AC55">
        <f>IF('CA Standards and Followers'!$B67=1,MAX('NDC Standards'!T$12,IF(AND(INDEX('CA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</f>
        <v>0</v>
      </c>
      <c r="AD55">
        <f>IF('CA Standards and Followers'!$B67=1,MAX('NDC Standards'!U$12,IF(AND(INDEX('CA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</f>
        <v>0</v>
      </c>
      <c r="AE55">
        <f>IF('CA Standards and Followers'!$B67=1,MAX('NDC Standards'!V$12,IF(AND(INDEX('CA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</f>
        <v>0</v>
      </c>
      <c r="AF55">
        <f>IF('CA Standards and Followers'!$B67=1,MAX('NDC Standards'!W$12,IF(AND(INDEX('CA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</f>
        <v>0</v>
      </c>
      <c r="AG55">
        <f>IF('CA Standards and Followers'!$B67=1,MAX('NDC Standards'!X$12,IF(AND(INDEX('CA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</f>
        <v>0</v>
      </c>
      <c r="AH55">
        <f>IF('CA Standards and Followers'!$B67=1,MAX('NDC Standards'!Y$12,IF(AND(INDEX('CA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IF(AND(INDEX('CA Standards and Followers'!$D$14:$D$73,MATCH($C56,'CA Standards and Followers'!$A$14:$A$73,0))=1,INDEX('CA Standards and Followers'!$G$14:$G$73,MATCH($C56,'CA Standards and Followers'!$A$14:$A$73,0))&lt;=D$1),INDEX('CA Standards and Followers'!$3:$3,MATCH(D$1,'CA Standards and Followers'!$1:$1,0)),IF(AND(INDEX('CA Standards and Followers'!$C$14:$C$73,MATCH($C56,'CA Standards and Followers'!$A$14:$A$73,0))=1,INDEX('CA Standards and Followers'!$F$14:$F$73,MATCH($C56,'CA Standards and Followers'!$A$14:$A$73,0))&lt;=D$1),INDEX('CA Standards and Followers'!$2:$2,MATCH(D$1,'CA Standards and Followers'!$1:$1,0)),0))</f>
        <v>0</v>
      </c>
      <c r="E56">
        <f>IF(AND(INDEX('CA Standards and Followers'!$D$14:$D$73,MATCH($C56,'CA Standards and Followers'!$A$14:$A$73,0))=1,INDEX('CA Standards and Followers'!$G$14:$G$73,MATCH($C56,'CA Standards and Followers'!$A$14:$A$73,0))&lt;=E$1),INDEX('CA Standards and Followers'!$3:$3,MATCH(E$1,'CA Standards and Followers'!$1:$1,0)),IF(AND(INDEX('CA Standards and Followers'!$C$14:$C$73,MATCH($C56,'CA Standards and Followers'!$A$14:$A$73,0))=1,INDEX('CA Standards and Followers'!$F$14:$F$73,MATCH($C56,'CA Standards and Followers'!$A$14:$A$73,0))&lt;=E$1),INDEX('CA Standards and Followers'!$2:$2,MATCH(E$1,'CA Standards and Followers'!$1:$1,0)),0))</f>
        <v>0</v>
      </c>
      <c r="F56">
        <f>IF(AND(INDEX('CA Standards and Followers'!$D$14:$D$73,MATCH($C56,'CA Standards and Followers'!$A$14:$A$73,0))=1,INDEX('CA Standards and Followers'!$G$14:$G$73,MATCH($C56,'CA Standards and Followers'!$A$14:$A$73,0))&lt;=F$1),INDEX('CA Standards and Followers'!$3:$3,MATCH(F$1,'CA Standards and Followers'!$1:$1,0)),IF(AND(INDEX('CA Standards and Followers'!$C$14:$C$73,MATCH($C56,'CA Standards and Followers'!$A$14:$A$73,0))=1,INDEX('CA Standards and Followers'!$F$14:$F$73,MATCH($C56,'CA Standards and Followers'!$A$14:$A$73,0))&lt;=F$1),INDEX('CA Standards and Followers'!$2:$2,MATCH(F$1,'CA Standards and Followers'!$1:$1,0)),0))</f>
        <v>0</v>
      </c>
      <c r="G56">
        <f>IF(AND(INDEX('CA Standards and Followers'!$D$14:$D$73,MATCH($C56,'CA Standards and Followers'!$A$14:$A$73,0))=1,INDEX('CA Standards and Followers'!$G$14:$G$73,MATCH($C56,'CA Standards and Followers'!$A$14:$A$73,0))&lt;=G$1),INDEX('CA Standards and Followers'!$3:$3,MATCH(G$1,'CA Standards and Followers'!$1:$1,0)),IF(AND(INDEX('CA Standards and Followers'!$C$14:$C$73,MATCH($C56,'CA Standards and Followers'!$A$14:$A$73,0))=1,INDEX('CA Standards and Followers'!$F$14:$F$73,MATCH($C56,'CA Standards and Followers'!$A$14:$A$73,0))&lt;=G$1),INDEX('CA Standards and Followers'!$2:$2,MATCH(G$1,'CA Standards and Followers'!$1:$1,0)),0))</f>
        <v>0</v>
      </c>
      <c r="H56">
        <f>IF(AND(INDEX('CA Standards and Followers'!$D$14:$D$73,MATCH($C56,'CA Standards and Followers'!$A$14:$A$73,0))=1,INDEX('CA Standards and Followers'!$G$14:$G$73,MATCH($C56,'CA Standards and Followers'!$A$14:$A$73,0))&lt;=H$1),INDEX('CA Standards and Followers'!$3:$3,MATCH(H$1,'CA Standards and Followers'!$1:$1,0)),IF(AND(INDEX('CA Standards and Followers'!$C$14:$C$73,MATCH($C56,'CA Standards and Followers'!$A$14:$A$73,0))=1,INDEX('CA Standards and Followers'!$F$14:$F$73,MATCH($C56,'CA Standards and Followers'!$A$14:$A$73,0))&lt;=H$1),INDEX('CA Standards and Followers'!$2:$2,MATCH(H$1,'CA Standards and Followers'!$1:$1,0)),0))</f>
        <v>0</v>
      </c>
      <c r="I56">
        <f>IF(AND(INDEX('CA Standards and Followers'!$D$14:$D$73,MATCH($C56,'CA Standards and Followers'!$A$14:$A$73,0))=1,INDEX('CA Standards and Followers'!$G$14:$G$73,MATCH($C56,'CA Standards and Followers'!$A$14:$A$73,0))&lt;=I$1),INDEX('CA Standards and Followers'!$3:$3,MATCH(I$1,'CA Standards and Followers'!$1:$1,0)),IF(AND(INDEX('CA Standards and Followers'!$C$14:$C$73,MATCH($C56,'CA Standards and Followers'!$A$14:$A$73,0))=1,INDEX('CA Standards and Followers'!$F$14:$F$73,MATCH($C56,'CA Standards and Followers'!$A$14:$A$73,0))&lt;=I$1),INDEX('CA Standards and Followers'!$2:$2,MATCH(I$1,'CA Standards and Followers'!$1:$1,0)),0))</f>
        <v>0</v>
      </c>
      <c r="J56">
        <f>IF(AND(INDEX('CA Standards and Followers'!$D$14:$D$73,MATCH($C56,'CA Standards and Followers'!$A$14:$A$73,0))=1,INDEX('CA Standards and Followers'!$G$14:$G$73,MATCH($C56,'CA Standards and Followers'!$A$14:$A$73,0))&lt;=J$1),INDEX('CA Standards and Followers'!$3:$3,MATCH(J$1,'CA Standards and Followers'!$1:$1,0)),IF(AND(INDEX('CA Standards and Followers'!$C$14:$C$73,MATCH($C56,'CA Standards and Followers'!$A$14:$A$73,0))=1,INDEX('CA Standards and Followers'!$F$14:$F$73,MATCH($C56,'CA Standards and Followers'!$A$14:$A$73,0))&lt;=J$1),INDEX('CA Standards and Followers'!$2:$2,MATCH(J$1,'CA Standards and Followers'!$1:$1,0)),0))</f>
        <v>0</v>
      </c>
      <c r="K56">
        <f>IF('CA Standards and Followers'!$B68=1,MAX('NDC Standards'!B$12,IF(AND(INDEX('CA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</f>
        <v>0</v>
      </c>
      <c r="L56">
        <f>IF('CA Standards and Followers'!$B68=1,MAX('NDC Standards'!C$12,IF(AND(INDEX('CA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</f>
        <v>0</v>
      </c>
      <c r="M56">
        <f>IF('CA Standards and Followers'!$B68=1,MAX('NDC Standards'!D$12,IF(AND(INDEX('CA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</f>
        <v>0</v>
      </c>
      <c r="N56">
        <f>IF('CA Standards and Followers'!$B68=1,MAX('NDC Standards'!E$12,IF(AND(INDEX('CA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</f>
        <v>0</v>
      </c>
      <c r="O56">
        <f>IF('CA Standards and Followers'!$B68=1,MAX('NDC Standards'!F$12,IF(AND(INDEX('CA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</f>
        <v>0</v>
      </c>
      <c r="P56">
        <f>IF('CA Standards and Followers'!$B68=1,MAX('NDC Standards'!G$12,IF(AND(INDEX('CA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</f>
        <v>0</v>
      </c>
      <c r="Q56">
        <f>IF('CA Standards and Followers'!$B68=1,MAX('NDC Standards'!H$12,IF(AND(INDEX('CA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</f>
        <v>0</v>
      </c>
      <c r="R56">
        <f>IF('CA Standards and Followers'!$B68=1,MAX('NDC Standards'!I$12,IF(AND(INDEX('CA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</f>
        <v>0</v>
      </c>
      <c r="S56">
        <f>IF('CA Standards and Followers'!$B68=1,MAX('NDC Standards'!J$12,IF(AND(INDEX('CA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</f>
        <v>0</v>
      </c>
      <c r="T56">
        <f>IF('CA Standards and Followers'!$B68=1,MAX('NDC Standards'!K$12,IF(AND(INDEX('CA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</f>
        <v>0</v>
      </c>
      <c r="U56">
        <f>IF('CA Standards and Followers'!$B68=1,MAX('NDC Standards'!L$12,IF(AND(INDEX('CA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</f>
        <v>0</v>
      </c>
      <c r="V56">
        <f>IF('CA Standards and Followers'!$B68=1,MAX('NDC Standards'!M$12,IF(AND(INDEX('CA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</f>
        <v>0</v>
      </c>
      <c r="W56">
        <f>IF('CA Standards and Followers'!$B68=1,MAX('NDC Standards'!N$12,IF(AND(INDEX('CA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</f>
        <v>0</v>
      </c>
      <c r="X56">
        <f>IF('CA Standards and Followers'!$B68=1,MAX('NDC Standards'!O$12,IF(AND(INDEX('CA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</f>
        <v>0</v>
      </c>
      <c r="Y56">
        <f>IF('CA Standards and Followers'!$B68=1,MAX('NDC Standards'!P$12,IF(AND(INDEX('CA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</f>
        <v>0</v>
      </c>
      <c r="Z56">
        <f>IF('CA Standards and Followers'!$B68=1,MAX('NDC Standards'!Q$12,IF(AND(INDEX('CA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</f>
        <v>0</v>
      </c>
      <c r="AA56">
        <f>IF('CA Standards and Followers'!$B68=1,MAX('NDC Standards'!R$12,IF(AND(INDEX('CA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</f>
        <v>0</v>
      </c>
      <c r="AB56">
        <f>IF('CA Standards and Followers'!$B68=1,MAX('NDC Standards'!S$12,IF(AND(INDEX('CA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</f>
        <v>0</v>
      </c>
      <c r="AC56">
        <f>IF('CA Standards and Followers'!$B68=1,MAX('NDC Standards'!T$12,IF(AND(INDEX('CA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</f>
        <v>0</v>
      </c>
      <c r="AD56">
        <f>IF('CA Standards and Followers'!$B68=1,MAX('NDC Standards'!U$12,IF(AND(INDEX('CA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</f>
        <v>0</v>
      </c>
      <c r="AE56">
        <f>IF('CA Standards and Followers'!$B68=1,MAX('NDC Standards'!V$12,IF(AND(INDEX('CA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</f>
        <v>0</v>
      </c>
      <c r="AF56">
        <f>IF('CA Standards and Followers'!$B68=1,MAX('NDC Standards'!W$12,IF(AND(INDEX('CA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</f>
        <v>0</v>
      </c>
      <c r="AG56">
        <f>IF('CA Standards and Followers'!$B68=1,MAX('NDC Standards'!X$12,IF(AND(INDEX('CA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</f>
        <v>0</v>
      </c>
      <c r="AH56">
        <f>IF('CA Standards and Followers'!$B68=1,MAX('NDC Standards'!Y$12,IF(AND(INDEX('CA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IF(AND(INDEX('CA Standards and Followers'!$D$14:$D$73,MATCH($C57,'CA Standards and Followers'!$A$14:$A$73,0))=1,INDEX('CA Standards and Followers'!$G$14:$G$73,MATCH($C57,'CA Standards and Followers'!$A$14:$A$73,0))&lt;=D$1),INDEX('CA Standards and Followers'!$3:$3,MATCH(D$1,'CA Standards and Followers'!$1:$1,0)),IF(AND(INDEX('CA Standards and Followers'!$C$14:$C$73,MATCH($C57,'CA Standards and Followers'!$A$14:$A$73,0))=1,INDEX('CA Standards and Followers'!$F$14:$F$73,MATCH($C57,'CA Standards and Followers'!$A$14:$A$73,0))&lt;=D$1),INDEX('CA Standards and Followers'!$2:$2,MATCH(D$1,'CA Standards and Followers'!$1:$1,0)),0))</f>
        <v>0</v>
      </c>
      <c r="E57">
        <f>IF(AND(INDEX('CA Standards and Followers'!$D$14:$D$73,MATCH($C57,'CA Standards and Followers'!$A$14:$A$73,0))=1,INDEX('CA Standards and Followers'!$G$14:$G$73,MATCH($C57,'CA Standards and Followers'!$A$14:$A$73,0))&lt;=E$1),INDEX('CA Standards and Followers'!$3:$3,MATCH(E$1,'CA Standards and Followers'!$1:$1,0)),IF(AND(INDEX('CA Standards and Followers'!$C$14:$C$73,MATCH($C57,'CA Standards and Followers'!$A$14:$A$73,0))=1,INDEX('CA Standards and Followers'!$F$14:$F$73,MATCH($C57,'CA Standards and Followers'!$A$14:$A$73,0))&lt;=E$1),INDEX('CA Standards and Followers'!$2:$2,MATCH(E$1,'CA Standards and Followers'!$1:$1,0)),0))</f>
        <v>0</v>
      </c>
      <c r="F57">
        <f>IF(AND(INDEX('CA Standards and Followers'!$D$14:$D$73,MATCH($C57,'CA Standards and Followers'!$A$14:$A$73,0))=1,INDEX('CA Standards and Followers'!$G$14:$G$73,MATCH($C57,'CA Standards and Followers'!$A$14:$A$73,0))&lt;=F$1),INDEX('CA Standards and Followers'!$3:$3,MATCH(F$1,'CA Standards and Followers'!$1:$1,0)),IF(AND(INDEX('CA Standards and Followers'!$C$14:$C$73,MATCH($C57,'CA Standards and Followers'!$A$14:$A$73,0))=1,INDEX('CA Standards and Followers'!$F$14:$F$73,MATCH($C57,'CA Standards and Followers'!$A$14:$A$73,0))&lt;=F$1),INDEX('CA Standards and Followers'!$2:$2,MATCH(F$1,'CA Standards and Followers'!$1:$1,0)),0))</f>
        <v>0</v>
      </c>
      <c r="G57">
        <f>IF(AND(INDEX('CA Standards and Followers'!$D$14:$D$73,MATCH($C57,'CA Standards and Followers'!$A$14:$A$73,0))=1,INDEX('CA Standards and Followers'!$G$14:$G$73,MATCH($C57,'CA Standards and Followers'!$A$14:$A$73,0))&lt;=G$1),INDEX('CA Standards and Followers'!$3:$3,MATCH(G$1,'CA Standards and Followers'!$1:$1,0)),IF(AND(INDEX('CA Standards and Followers'!$C$14:$C$73,MATCH($C57,'CA Standards and Followers'!$A$14:$A$73,0))=1,INDEX('CA Standards and Followers'!$F$14:$F$73,MATCH($C57,'CA Standards and Followers'!$A$14:$A$73,0))&lt;=G$1),INDEX('CA Standards and Followers'!$2:$2,MATCH(G$1,'CA Standards and Followers'!$1:$1,0)),0))</f>
        <v>0</v>
      </c>
      <c r="H57">
        <f>IF(AND(INDEX('CA Standards and Followers'!$D$14:$D$73,MATCH($C57,'CA Standards and Followers'!$A$14:$A$73,0))=1,INDEX('CA Standards and Followers'!$G$14:$G$73,MATCH($C57,'CA Standards and Followers'!$A$14:$A$73,0))&lt;=H$1),INDEX('CA Standards and Followers'!$3:$3,MATCH(H$1,'CA Standards and Followers'!$1:$1,0)),IF(AND(INDEX('CA Standards and Followers'!$C$14:$C$73,MATCH($C57,'CA Standards and Followers'!$A$14:$A$73,0))=1,INDEX('CA Standards and Followers'!$F$14:$F$73,MATCH($C57,'CA Standards and Followers'!$A$14:$A$73,0))&lt;=H$1),INDEX('CA Standards and Followers'!$2:$2,MATCH(H$1,'CA Standards and Followers'!$1:$1,0)),0))</f>
        <v>0</v>
      </c>
      <c r="I57">
        <f>IF(AND(INDEX('CA Standards and Followers'!$D$14:$D$73,MATCH($C57,'CA Standards and Followers'!$A$14:$A$73,0))=1,INDEX('CA Standards and Followers'!$G$14:$G$73,MATCH($C57,'CA Standards and Followers'!$A$14:$A$73,0))&lt;=I$1),INDEX('CA Standards and Followers'!$3:$3,MATCH(I$1,'CA Standards and Followers'!$1:$1,0)),IF(AND(INDEX('CA Standards and Followers'!$C$14:$C$73,MATCH($C57,'CA Standards and Followers'!$A$14:$A$73,0))=1,INDEX('CA Standards and Followers'!$F$14:$F$73,MATCH($C57,'CA Standards and Followers'!$A$14:$A$73,0))&lt;=I$1),INDEX('CA Standards and Followers'!$2:$2,MATCH(I$1,'CA Standards and Followers'!$1:$1,0)),0))</f>
        <v>0</v>
      </c>
      <c r="J57">
        <f>IF(AND(INDEX('CA Standards and Followers'!$D$14:$D$73,MATCH($C57,'CA Standards and Followers'!$A$14:$A$73,0))=1,INDEX('CA Standards and Followers'!$G$14:$G$73,MATCH($C57,'CA Standards and Followers'!$A$14:$A$73,0))&lt;=J$1),INDEX('CA Standards and Followers'!$3:$3,MATCH(J$1,'CA Standards and Followers'!$1:$1,0)),IF(AND(INDEX('CA Standards and Followers'!$C$14:$C$73,MATCH($C57,'CA Standards and Followers'!$A$14:$A$73,0))=1,INDEX('CA Standards and Followers'!$F$14:$F$73,MATCH($C57,'CA Standards and Followers'!$A$14:$A$73,0))&lt;=J$1),INDEX('CA Standards and Followers'!$2:$2,MATCH(J$1,'CA Standards and Followers'!$1:$1,0)),0))</f>
        <v>0</v>
      </c>
      <c r="K57">
        <f>IF('CA Standards and Followers'!$B69=1,MAX('NDC Standards'!B$12,IF(AND(INDEX('CA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</f>
        <v>0</v>
      </c>
      <c r="L57">
        <f>IF('CA Standards and Followers'!$B69=1,MAX('NDC Standards'!C$12,IF(AND(INDEX('CA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</f>
        <v>0</v>
      </c>
      <c r="M57">
        <f>IF('CA Standards and Followers'!$B69=1,MAX('NDC Standards'!D$12,IF(AND(INDEX('CA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</f>
        <v>0</v>
      </c>
      <c r="N57">
        <f>IF('CA Standards and Followers'!$B69=1,MAX('NDC Standards'!E$12,IF(AND(INDEX('CA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</f>
        <v>0</v>
      </c>
      <c r="O57">
        <f>IF('CA Standards and Followers'!$B69=1,MAX('NDC Standards'!F$12,IF(AND(INDEX('CA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</f>
        <v>0</v>
      </c>
      <c r="P57">
        <f>IF('CA Standards and Followers'!$B69=1,MAX('NDC Standards'!G$12,IF(AND(INDEX('CA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</f>
        <v>0</v>
      </c>
      <c r="Q57">
        <f>IF('CA Standards and Followers'!$B69=1,MAX('NDC Standards'!H$12,IF(AND(INDEX('CA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</f>
        <v>0</v>
      </c>
      <c r="R57">
        <f>IF('CA Standards and Followers'!$B69=1,MAX('NDC Standards'!I$12,IF(AND(INDEX('CA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</f>
        <v>0</v>
      </c>
      <c r="S57">
        <f>IF('CA Standards and Followers'!$B69=1,MAX('NDC Standards'!J$12,IF(AND(INDEX('CA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</f>
        <v>0</v>
      </c>
      <c r="T57">
        <f>IF('CA Standards and Followers'!$B69=1,MAX('NDC Standards'!K$12,IF(AND(INDEX('CA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</f>
        <v>0</v>
      </c>
      <c r="U57">
        <f>IF('CA Standards and Followers'!$B69=1,MAX('NDC Standards'!L$12,IF(AND(INDEX('CA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</f>
        <v>0</v>
      </c>
      <c r="V57">
        <f>IF('CA Standards and Followers'!$B69=1,MAX('NDC Standards'!M$12,IF(AND(INDEX('CA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</f>
        <v>0</v>
      </c>
      <c r="W57">
        <f>IF('CA Standards and Followers'!$B69=1,MAX('NDC Standards'!N$12,IF(AND(INDEX('CA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</f>
        <v>0</v>
      </c>
      <c r="X57">
        <f>IF('CA Standards and Followers'!$B69=1,MAX('NDC Standards'!O$12,IF(AND(INDEX('CA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</f>
        <v>0</v>
      </c>
      <c r="Y57">
        <f>IF('CA Standards and Followers'!$B69=1,MAX('NDC Standards'!P$12,IF(AND(INDEX('CA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</f>
        <v>0</v>
      </c>
      <c r="Z57">
        <f>IF('CA Standards and Followers'!$B69=1,MAX('NDC Standards'!Q$12,IF(AND(INDEX('CA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</f>
        <v>0</v>
      </c>
      <c r="AA57">
        <f>IF('CA Standards and Followers'!$B69=1,MAX('NDC Standards'!R$12,IF(AND(INDEX('CA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</f>
        <v>0</v>
      </c>
      <c r="AB57">
        <f>IF('CA Standards and Followers'!$B69=1,MAX('NDC Standards'!S$12,IF(AND(INDEX('CA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</f>
        <v>0</v>
      </c>
      <c r="AC57">
        <f>IF('CA Standards and Followers'!$B69=1,MAX('NDC Standards'!T$12,IF(AND(INDEX('CA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</f>
        <v>0</v>
      </c>
      <c r="AD57">
        <f>IF('CA Standards and Followers'!$B69=1,MAX('NDC Standards'!U$12,IF(AND(INDEX('CA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</f>
        <v>0</v>
      </c>
      <c r="AE57">
        <f>IF('CA Standards and Followers'!$B69=1,MAX('NDC Standards'!V$12,IF(AND(INDEX('CA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</f>
        <v>0</v>
      </c>
      <c r="AF57">
        <f>IF('CA Standards and Followers'!$B69=1,MAX('NDC Standards'!W$12,IF(AND(INDEX('CA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</f>
        <v>0</v>
      </c>
      <c r="AG57">
        <f>IF('CA Standards and Followers'!$B69=1,MAX('NDC Standards'!X$12,IF(AND(INDEX('CA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</f>
        <v>0</v>
      </c>
      <c r="AH57">
        <f>IF('CA Standards and Followers'!$B69=1,MAX('NDC Standards'!Y$12,IF(AND(INDEX('CA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IF(AND(INDEX('CA Standards and Followers'!$D$14:$D$73,MATCH($C58,'CA Standards and Followers'!$A$14:$A$73,0))=1,INDEX('CA Standards and Followers'!$G$14:$G$73,MATCH($C58,'CA Standards and Followers'!$A$14:$A$73,0))&lt;=D$1),INDEX('CA Standards and Followers'!$3:$3,MATCH(D$1,'CA Standards and Followers'!$1:$1,0)),IF(AND(INDEX('CA Standards and Followers'!$C$14:$C$73,MATCH($C58,'CA Standards and Followers'!$A$14:$A$73,0))=1,INDEX('CA Standards and Followers'!$F$14:$F$73,MATCH($C58,'CA Standards and Followers'!$A$14:$A$73,0))&lt;=D$1),INDEX('CA Standards and Followers'!$2:$2,MATCH(D$1,'CA Standards and Followers'!$1:$1,0)),0))</f>
        <v>0</v>
      </c>
      <c r="E58">
        <f>IF(AND(INDEX('CA Standards and Followers'!$D$14:$D$73,MATCH($C58,'CA Standards and Followers'!$A$14:$A$73,0))=1,INDEX('CA Standards and Followers'!$G$14:$G$73,MATCH($C58,'CA Standards and Followers'!$A$14:$A$73,0))&lt;=E$1),INDEX('CA Standards and Followers'!$3:$3,MATCH(E$1,'CA Standards and Followers'!$1:$1,0)),IF(AND(INDEX('CA Standards and Followers'!$C$14:$C$73,MATCH($C58,'CA Standards and Followers'!$A$14:$A$73,0))=1,INDEX('CA Standards and Followers'!$F$14:$F$73,MATCH($C58,'CA Standards and Followers'!$A$14:$A$73,0))&lt;=E$1),INDEX('CA Standards and Followers'!$2:$2,MATCH(E$1,'CA Standards and Followers'!$1:$1,0)),0))</f>
        <v>0</v>
      </c>
      <c r="F58">
        <f>IF(AND(INDEX('CA Standards and Followers'!$D$14:$D$73,MATCH($C58,'CA Standards and Followers'!$A$14:$A$73,0))=1,INDEX('CA Standards and Followers'!$G$14:$G$73,MATCH($C58,'CA Standards and Followers'!$A$14:$A$73,0))&lt;=F$1),INDEX('CA Standards and Followers'!$3:$3,MATCH(F$1,'CA Standards and Followers'!$1:$1,0)),IF(AND(INDEX('CA Standards and Followers'!$C$14:$C$73,MATCH($C58,'CA Standards and Followers'!$A$14:$A$73,0))=1,INDEX('CA Standards and Followers'!$F$14:$F$73,MATCH($C58,'CA Standards and Followers'!$A$14:$A$73,0))&lt;=F$1),INDEX('CA Standards and Followers'!$2:$2,MATCH(F$1,'CA Standards and Followers'!$1:$1,0)),0))</f>
        <v>0</v>
      </c>
      <c r="G58">
        <f>IF(AND(INDEX('CA Standards and Followers'!$D$14:$D$73,MATCH($C58,'CA Standards and Followers'!$A$14:$A$73,0))=1,INDEX('CA Standards and Followers'!$G$14:$G$73,MATCH($C58,'CA Standards and Followers'!$A$14:$A$73,0))&lt;=G$1),INDEX('CA Standards and Followers'!$3:$3,MATCH(G$1,'CA Standards and Followers'!$1:$1,0)),IF(AND(INDEX('CA Standards and Followers'!$C$14:$C$73,MATCH($C58,'CA Standards and Followers'!$A$14:$A$73,0))=1,INDEX('CA Standards and Followers'!$F$14:$F$73,MATCH($C58,'CA Standards and Followers'!$A$14:$A$73,0))&lt;=G$1),INDEX('CA Standards and Followers'!$2:$2,MATCH(G$1,'CA Standards and Followers'!$1:$1,0)),0))</f>
        <v>0</v>
      </c>
      <c r="H58">
        <f>IF(AND(INDEX('CA Standards and Followers'!$D$14:$D$73,MATCH($C58,'CA Standards and Followers'!$A$14:$A$73,0))=1,INDEX('CA Standards and Followers'!$G$14:$G$73,MATCH($C58,'CA Standards and Followers'!$A$14:$A$73,0))&lt;=H$1),INDEX('CA Standards and Followers'!$3:$3,MATCH(H$1,'CA Standards and Followers'!$1:$1,0)),IF(AND(INDEX('CA Standards and Followers'!$C$14:$C$73,MATCH($C58,'CA Standards and Followers'!$A$14:$A$73,0))=1,INDEX('CA Standards and Followers'!$F$14:$F$73,MATCH($C58,'CA Standards and Followers'!$A$14:$A$73,0))&lt;=H$1),INDEX('CA Standards and Followers'!$2:$2,MATCH(H$1,'CA Standards and Followers'!$1:$1,0)),0))</f>
        <v>0</v>
      </c>
      <c r="I58">
        <f>IF(AND(INDEX('CA Standards and Followers'!$D$14:$D$73,MATCH($C58,'CA Standards and Followers'!$A$14:$A$73,0))=1,INDEX('CA Standards and Followers'!$G$14:$G$73,MATCH($C58,'CA Standards and Followers'!$A$14:$A$73,0))&lt;=I$1),INDEX('CA Standards and Followers'!$3:$3,MATCH(I$1,'CA Standards and Followers'!$1:$1,0)),IF(AND(INDEX('CA Standards and Followers'!$C$14:$C$73,MATCH($C58,'CA Standards and Followers'!$A$14:$A$73,0))=1,INDEX('CA Standards and Followers'!$F$14:$F$73,MATCH($C58,'CA Standards and Followers'!$A$14:$A$73,0))&lt;=I$1),INDEX('CA Standards and Followers'!$2:$2,MATCH(I$1,'CA Standards and Followers'!$1:$1,0)),0))</f>
        <v>0</v>
      </c>
      <c r="J58">
        <f>IF(AND(INDEX('CA Standards and Followers'!$D$14:$D$73,MATCH($C58,'CA Standards and Followers'!$A$14:$A$73,0))=1,INDEX('CA Standards and Followers'!$G$14:$G$73,MATCH($C58,'CA Standards and Followers'!$A$14:$A$73,0))&lt;=J$1),INDEX('CA Standards and Followers'!$3:$3,MATCH(J$1,'CA Standards and Followers'!$1:$1,0)),IF(AND(INDEX('CA Standards and Followers'!$C$14:$C$73,MATCH($C58,'CA Standards and Followers'!$A$14:$A$73,0))=1,INDEX('CA Standards and Followers'!$F$14:$F$73,MATCH($C58,'CA Standards and Followers'!$A$14:$A$73,0))&lt;=J$1),INDEX('CA Standards and Followers'!$2:$2,MATCH(J$1,'CA Standards and Followers'!$1:$1,0)),0))</f>
        <v>0</v>
      </c>
      <c r="K58">
        <f>IF('CA Standards and Followers'!$B70=1,MAX('NDC Standards'!B$12,IF(AND(INDEX('CA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</f>
        <v>0</v>
      </c>
      <c r="L58">
        <f>IF('CA Standards and Followers'!$B70=1,MAX('NDC Standards'!C$12,IF(AND(INDEX('CA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</f>
        <v>0</v>
      </c>
      <c r="M58">
        <f>IF('CA Standards and Followers'!$B70=1,MAX('NDC Standards'!D$12,IF(AND(INDEX('CA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</f>
        <v>0</v>
      </c>
      <c r="N58">
        <f>IF('CA Standards and Followers'!$B70=1,MAX('NDC Standards'!E$12,IF(AND(INDEX('CA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</f>
        <v>0</v>
      </c>
      <c r="O58">
        <f>IF('CA Standards and Followers'!$B70=1,MAX('NDC Standards'!F$12,IF(AND(INDEX('CA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</f>
        <v>0</v>
      </c>
      <c r="P58">
        <f>IF('CA Standards and Followers'!$B70=1,MAX('NDC Standards'!G$12,IF(AND(INDEX('CA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</f>
        <v>0</v>
      </c>
      <c r="Q58">
        <f>IF('CA Standards and Followers'!$B70=1,MAX('NDC Standards'!H$12,IF(AND(INDEX('CA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</f>
        <v>0</v>
      </c>
      <c r="R58">
        <f>IF('CA Standards and Followers'!$B70=1,MAX('NDC Standards'!I$12,IF(AND(INDEX('CA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</f>
        <v>0</v>
      </c>
      <c r="S58">
        <f>IF('CA Standards and Followers'!$B70=1,MAX('NDC Standards'!J$12,IF(AND(INDEX('CA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</f>
        <v>0</v>
      </c>
      <c r="T58">
        <f>IF('CA Standards and Followers'!$B70=1,MAX('NDC Standards'!K$12,IF(AND(INDEX('CA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</f>
        <v>0</v>
      </c>
      <c r="U58">
        <f>IF('CA Standards and Followers'!$B70=1,MAX('NDC Standards'!L$12,IF(AND(INDEX('CA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</f>
        <v>0</v>
      </c>
      <c r="V58">
        <f>IF('CA Standards and Followers'!$B70=1,MAX('NDC Standards'!M$12,IF(AND(INDEX('CA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</f>
        <v>0</v>
      </c>
      <c r="W58">
        <f>IF('CA Standards and Followers'!$B70=1,MAX('NDC Standards'!N$12,IF(AND(INDEX('CA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</f>
        <v>0</v>
      </c>
      <c r="X58">
        <f>IF('CA Standards and Followers'!$B70=1,MAX('NDC Standards'!O$12,IF(AND(INDEX('CA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</f>
        <v>0</v>
      </c>
      <c r="Y58">
        <f>IF('CA Standards and Followers'!$B70=1,MAX('NDC Standards'!P$12,IF(AND(INDEX('CA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</f>
        <v>0</v>
      </c>
      <c r="Z58">
        <f>IF('CA Standards and Followers'!$B70=1,MAX('NDC Standards'!Q$12,IF(AND(INDEX('CA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</f>
        <v>0</v>
      </c>
      <c r="AA58">
        <f>IF('CA Standards and Followers'!$B70=1,MAX('NDC Standards'!R$12,IF(AND(INDEX('CA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</f>
        <v>0</v>
      </c>
      <c r="AB58">
        <f>IF('CA Standards and Followers'!$B70=1,MAX('NDC Standards'!S$12,IF(AND(INDEX('CA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</f>
        <v>0</v>
      </c>
      <c r="AC58">
        <f>IF('CA Standards and Followers'!$B70=1,MAX('NDC Standards'!T$12,IF(AND(INDEX('CA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</f>
        <v>0</v>
      </c>
      <c r="AD58">
        <f>IF('CA Standards and Followers'!$B70=1,MAX('NDC Standards'!U$12,IF(AND(INDEX('CA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</f>
        <v>0</v>
      </c>
      <c r="AE58">
        <f>IF('CA Standards and Followers'!$B70=1,MAX('NDC Standards'!V$12,IF(AND(INDEX('CA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</f>
        <v>0</v>
      </c>
      <c r="AF58">
        <f>IF('CA Standards and Followers'!$B70=1,MAX('NDC Standards'!W$12,IF(AND(INDEX('CA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</f>
        <v>0</v>
      </c>
      <c r="AG58">
        <f>IF('CA Standards and Followers'!$B70=1,MAX('NDC Standards'!X$12,IF(AND(INDEX('CA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</f>
        <v>0</v>
      </c>
      <c r="AH58">
        <f>IF('CA Standards and Followers'!$B70=1,MAX('NDC Standards'!Y$12,IF(AND(INDEX('CA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IF(AND(INDEX('CA Standards and Followers'!$D$14:$D$73,MATCH($C59,'CA Standards and Followers'!$A$14:$A$73,0))=1,INDEX('CA Standards and Followers'!$G$14:$G$73,MATCH($C59,'CA Standards and Followers'!$A$14:$A$73,0))&lt;=D$1),INDEX('CA Standards and Followers'!$3:$3,MATCH(D$1,'CA Standards and Followers'!$1:$1,0)),IF(AND(INDEX('CA Standards and Followers'!$C$14:$C$73,MATCH($C59,'CA Standards and Followers'!$A$14:$A$73,0))=1,INDEX('CA Standards and Followers'!$F$14:$F$73,MATCH($C59,'CA Standards and Followers'!$A$14:$A$73,0))&lt;=D$1),INDEX('CA Standards and Followers'!$2:$2,MATCH(D$1,'CA Standards and Followers'!$1:$1,0)),0))</f>
        <v>0</v>
      </c>
      <c r="E59">
        <f>IF(AND(INDEX('CA Standards and Followers'!$D$14:$D$73,MATCH($C59,'CA Standards and Followers'!$A$14:$A$73,0))=1,INDEX('CA Standards and Followers'!$G$14:$G$73,MATCH($C59,'CA Standards and Followers'!$A$14:$A$73,0))&lt;=E$1),INDEX('CA Standards and Followers'!$3:$3,MATCH(E$1,'CA Standards and Followers'!$1:$1,0)),IF(AND(INDEX('CA Standards and Followers'!$C$14:$C$73,MATCH($C59,'CA Standards and Followers'!$A$14:$A$73,0))=1,INDEX('CA Standards and Followers'!$F$14:$F$73,MATCH($C59,'CA Standards and Followers'!$A$14:$A$73,0))&lt;=E$1),INDEX('CA Standards and Followers'!$2:$2,MATCH(E$1,'CA Standards and Followers'!$1:$1,0)),0))</f>
        <v>0</v>
      </c>
      <c r="F59">
        <f>IF(AND(INDEX('CA Standards and Followers'!$D$14:$D$73,MATCH($C59,'CA Standards and Followers'!$A$14:$A$73,0))=1,INDEX('CA Standards and Followers'!$G$14:$G$73,MATCH($C59,'CA Standards and Followers'!$A$14:$A$73,0))&lt;=F$1),INDEX('CA Standards and Followers'!$3:$3,MATCH(F$1,'CA Standards and Followers'!$1:$1,0)),IF(AND(INDEX('CA Standards and Followers'!$C$14:$C$73,MATCH($C59,'CA Standards and Followers'!$A$14:$A$73,0))=1,INDEX('CA Standards and Followers'!$F$14:$F$73,MATCH($C59,'CA Standards and Followers'!$A$14:$A$73,0))&lt;=F$1),INDEX('CA Standards and Followers'!$2:$2,MATCH(F$1,'CA Standards and Followers'!$1:$1,0)),0))</f>
        <v>0</v>
      </c>
      <c r="G59">
        <f>IF(AND(INDEX('CA Standards and Followers'!$D$14:$D$73,MATCH($C59,'CA Standards and Followers'!$A$14:$A$73,0))=1,INDEX('CA Standards and Followers'!$G$14:$G$73,MATCH($C59,'CA Standards and Followers'!$A$14:$A$73,0))&lt;=G$1),INDEX('CA Standards and Followers'!$3:$3,MATCH(G$1,'CA Standards and Followers'!$1:$1,0)),IF(AND(INDEX('CA Standards and Followers'!$C$14:$C$73,MATCH($C59,'CA Standards and Followers'!$A$14:$A$73,0))=1,INDEX('CA Standards and Followers'!$F$14:$F$73,MATCH($C59,'CA Standards and Followers'!$A$14:$A$73,0))&lt;=G$1),INDEX('CA Standards and Followers'!$2:$2,MATCH(G$1,'CA Standards and Followers'!$1:$1,0)),0))</f>
        <v>0</v>
      </c>
      <c r="H59">
        <f>IF(AND(INDEX('CA Standards and Followers'!$D$14:$D$73,MATCH($C59,'CA Standards and Followers'!$A$14:$A$73,0))=1,INDEX('CA Standards and Followers'!$G$14:$G$73,MATCH($C59,'CA Standards and Followers'!$A$14:$A$73,0))&lt;=H$1),INDEX('CA Standards and Followers'!$3:$3,MATCH(H$1,'CA Standards and Followers'!$1:$1,0)),IF(AND(INDEX('CA Standards and Followers'!$C$14:$C$73,MATCH($C59,'CA Standards and Followers'!$A$14:$A$73,0))=1,INDEX('CA Standards and Followers'!$F$14:$F$73,MATCH($C59,'CA Standards and Followers'!$A$14:$A$73,0))&lt;=H$1),INDEX('CA Standards and Followers'!$2:$2,MATCH(H$1,'CA Standards and Followers'!$1:$1,0)),0))</f>
        <v>0</v>
      </c>
      <c r="I59">
        <f>IF(AND(INDEX('CA Standards and Followers'!$D$14:$D$73,MATCH($C59,'CA Standards and Followers'!$A$14:$A$73,0))=1,INDEX('CA Standards and Followers'!$G$14:$G$73,MATCH($C59,'CA Standards and Followers'!$A$14:$A$73,0))&lt;=I$1),INDEX('CA Standards and Followers'!$3:$3,MATCH(I$1,'CA Standards and Followers'!$1:$1,0)),IF(AND(INDEX('CA Standards and Followers'!$C$14:$C$73,MATCH($C59,'CA Standards and Followers'!$A$14:$A$73,0))=1,INDEX('CA Standards and Followers'!$F$14:$F$73,MATCH($C59,'CA Standards and Followers'!$A$14:$A$73,0))&lt;=I$1),INDEX('CA Standards and Followers'!$2:$2,MATCH(I$1,'CA Standards and Followers'!$1:$1,0)),0))</f>
        <v>0</v>
      </c>
      <c r="J59">
        <f>IF(AND(INDEX('CA Standards and Followers'!$D$14:$D$73,MATCH($C59,'CA Standards and Followers'!$A$14:$A$73,0))=1,INDEX('CA Standards and Followers'!$G$14:$G$73,MATCH($C59,'CA Standards and Followers'!$A$14:$A$73,0))&lt;=J$1),INDEX('CA Standards and Followers'!$3:$3,MATCH(J$1,'CA Standards and Followers'!$1:$1,0)),IF(AND(INDEX('CA Standards and Followers'!$C$14:$C$73,MATCH($C59,'CA Standards and Followers'!$A$14:$A$73,0))=1,INDEX('CA Standards and Followers'!$F$14:$F$73,MATCH($C59,'CA Standards and Followers'!$A$14:$A$73,0))&lt;=J$1),INDEX('CA Standards and Followers'!$2:$2,MATCH(J$1,'CA Standards and Followers'!$1:$1,0)),0))</f>
        <v>0</v>
      </c>
      <c r="K59">
        <f>IF('CA Standards and Followers'!$B71=1,MAX('NDC Standards'!B$12,IF(AND(INDEX('CA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</f>
        <v>0</v>
      </c>
      <c r="L59">
        <f>IF('CA Standards and Followers'!$B71=1,MAX('NDC Standards'!C$12,IF(AND(INDEX('CA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</f>
        <v>0</v>
      </c>
      <c r="M59">
        <f>IF('CA Standards and Followers'!$B71=1,MAX('NDC Standards'!D$12,IF(AND(INDEX('CA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</f>
        <v>0</v>
      </c>
      <c r="N59">
        <f>IF('CA Standards and Followers'!$B71=1,MAX('NDC Standards'!E$12,IF(AND(INDEX('CA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</f>
        <v>0</v>
      </c>
      <c r="O59">
        <f>IF('CA Standards and Followers'!$B71=1,MAX('NDC Standards'!F$12,IF(AND(INDEX('CA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</f>
        <v>0</v>
      </c>
      <c r="P59">
        <f>IF('CA Standards and Followers'!$B71=1,MAX('NDC Standards'!G$12,IF(AND(INDEX('CA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</f>
        <v>0</v>
      </c>
      <c r="Q59">
        <f>IF('CA Standards and Followers'!$B71=1,MAX('NDC Standards'!H$12,IF(AND(INDEX('CA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</f>
        <v>0</v>
      </c>
      <c r="R59">
        <f>IF('CA Standards and Followers'!$B71=1,MAX('NDC Standards'!I$12,IF(AND(INDEX('CA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</f>
        <v>0</v>
      </c>
      <c r="S59">
        <f>IF('CA Standards and Followers'!$B71=1,MAX('NDC Standards'!J$12,IF(AND(INDEX('CA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</f>
        <v>0</v>
      </c>
      <c r="T59">
        <f>IF('CA Standards and Followers'!$B71=1,MAX('NDC Standards'!K$12,IF(AND(INDEX('CA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</f>
        <v>0</v>
      </c>
      <c r="U59">
        <f>IF('CA Standards and Followers'!$B71=1,MAX('NDC Standards'!L$12,IF(AND(INDEX('CA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</f>
        <v>0</v>
      </c>
      <c r="V59">
        <f>IF('CA Standards and Followers'!$B71=1,MAX('NDC Standards'!M$12,IF(AND(INDEX('CA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</f>
        <v>0</v>
      </c>
      <c r="W59">
        <f>IF('CA Standards and Followers'!$B71=1,MAX('NDC Standards'!N$12,IF(AND(INDEX('CA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</f>
        <v>0</v>
      </c>
      <c r="X59">
        <f>IF('CA Standards and Followers'!$B71=1,MAX('NDC Standards'!O$12,IF(AND(INDEX('CA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</f>
        <v>0</v>
      </c>
      <c r="Y59">
        <f>IF('CA Standards and Followers'!$B71=1,MAX('NDC Standards'!P$12,IF(AND(INDEX('CA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</f>
        <v>0</v>
      </c>
      <c r="Z59">
        <f>IF('CA Standards and Followers'!$B71=1,MAX('NDC Standards'!Q$12,IF(AND(INDEX('CA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</f>
        <v>0</v>
      </c>
      <c r="AA59">
        <f>IF('CA Standards and Followers'!$B71=1,MAX('NDC Standards'!R$12,IF(AND(INDEX('CA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</f>
        <v>0</v>
      </c>
      <c r="AB59">
        <f>IF('CA Standards and Followers'!$B71=1,MAX('NDC Standards'!S$12,IF(AND(INDEX('CA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</f>
        <v>0</v>
      </c>
      <c r="AC59">
        <f>IF('CA Standards and Followers'!$B71=1,MAX('NDC Standards'!T$12,IF(AND(INDEX('CA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</f>
        <v>0</v>
      </c>
      <c r="AD59">
        <f>IF('CA Standards and Followers'!$B71=1,MAX('NDC Standards'!U$12,IF(AND(INDEX('CA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</f>
        <v>0</v>
      </c>
      <c r="AE59">
        <f>IF('CA Standards and Followers'!$B71=1,MAX('NDC Standards'!V$12,IF(AND(INDEX('CA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</f>
        <v>0</v>
      </c>
      <c r="AF59">
        <f>IF('CA Standards and Followers'!$B71=1,MAX('NDC Standards'!W$12,IF(AND(INDEX('CA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</f>
        <v>0</v>
      </c>
      <c r="AG59">
        <f>IF('CA Standards and Followers'!$B71=1,MAX('NDC Standards'!X$12,IF(AND(INDEX('CA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</f>
        <v>0</v>
      </c>
      <c r="AH59">
        <f>IF('CA Standards and Followers'!$B71=1,MAX('NDC Standards'!Y$12,IF(AND(INDEX('CA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IF(AND(INDEX('CA Standards and Followers'!$D$14:$D$73,MATCH($C60,'CA Standards and Followers'!$A$14:$A$73,0))=1,INDEX('CA Standards and Followers'!$G$14:$G$73,MATCH($C60,'CA Standards and Followers'!$A$14:$A$73,0))&lt;=D$1),INDEX('CA Standards and Followers'!$3:$3,MATCH(D$1,'CA Standards and Followers'!$1:$1,0)),IF(AND(INDEX('CA Standards and Followers'!$C$14:$C$73,MATCH($C60,'CA Standards and Followers'!$A$14:$A$73,0))=1,INDEX('CA Standards and Followers'!$F$14:$F$73,MATCH($C60,'CA Standards and Followers'!$A$14:$A$73,0))&lt;=D$1),INDEX('CA Standards and Followers'!$2:$2,MATCH(D$1,'CA Standards and Followers'!$1:$1,0)),0))</f>
        <v>0</v>
      </c>
      <c r="E60">
        <f>IF(AND(INDEX('CA Standards and Followers'!$D$14:$D$73,MATCH($C60,'CA Standards and Followers'!$A$14:$A$73,0))=1,INDEX('CA Standards and Followers'!$G$14:$G$73,MATCH($C60,'CA Standards and Followers'!$A$14:$A$73,0))&lt;=E$1),INDEX('CA Standards and Followers'!$3:$3,MATCH(E$1,'CA Standards and Followers'!$1:$1,0)),IF(AND(INDEX('CA Standards and Followers'!$C$14:$C$73,MATCH($C60,'CA Standards and Followers'!$A$14:$A$73,0))=1,INDEX('CA Standards and Followers'!$F$14:$F$73,MATCH($C60,'CA Standards and Followers'!$A$14:$A$73,0))&lt;=E$1),INDEX('CA Standards and Followers'!$2:$2,MATCH(E$1,'CA Standards and Followers'!$1:$1,0)),0))</f>
        <v>0</v>
      </c>
      <c r="F60">
        <f>IF(AND(INDEX('CA Standards and Followers'!$D$14:$D$73,MATCH($C60,'CA Standards and Followers'!$A$14:$A$73,0))=1,INDEX('CA Standards and Followers'!$G$14:$G$73,MATCH($C60,'CA Standards and Followers'!$A$14:$A$73,0))&lt;=F$1),INDEX('CA Standards and Followers'!$3:$3,MATCH(F$1,'CA Standards and Followers'!$1:$1,0)),IF(AND(INDEX('CA Standards and Followers'!$C$14:$C$73,MATCH($C60,'CA Standards and Followers'!$A$14:$A$73,0))=1,INDEX('CA Standards and Followers'!$F$14:$F$73,MATCH($C60,'CA Standards and Followers'!$A$14:$A$73,0))&lt;=F$1),INDEX('CA Standards and Followers'!$2:$2,MATCH(F$1,'CA Standards and Followers'!$1:$1,0)),0))</f>
        <v>0</v>
      </c>
      <c r="G60">
        <f>IF(AND(INDEX('CA Standards and Followers'!$D$14:$D$73,MATCH($C60,'CA Standards and Followers'!$A$14:$A$73,0))=1,INDEX('CA Standards and Followers'!$G$14:$G$73,MATCH($C60,'CA Standards and Followers'!$A$14:$A$73,0))&lt;=G$1),INDEX('CA Standards and Followers'!$3:$3,MATCH(G$1,'CA Standards and Followers'!$1:$1,0)),IF(AND(INDEX('CA Standards and Followers'!$C$14:$C$73,MATCH($C60,'CA Standards and Followers'!$A$14:$A$73,0))=1,INDEX('CA Standards and Followers'!$F$14:$F$73,MATCH($C60,'CA Standards and Followers'!$A$14:$A$73,0))&lt;=G$1),INDEX('CA Standards and Followers'!$2:$2,MATCH(G$1,'CA Standards and Followers'!$1:$1,0)),0))</f>
        <v>0</v>
      </c>
      <c r="H60">
        <f>IF(AND(INDEX('CA Standards and Followers'!$D$14:$D$73,MATCH($C60,'CA Standards and Followers'!$A$14:$A$73,0))=1,INDEX('CA Standards and Followers'!$G$14:$G$73,MATCH($C60,'CA Standards and Followers'!$A$14:$A$73,0))&lt;=H$1),INDEX('CA Standards and Followers'!$3:$3,MATCH(H$1,'CA Standards and Followers'!$1:$1,0)),IF(AND(INDEX('CA Standards and Followers'!$C$14:$C$73,MATCH($C60,'CA Standards and Followers'!$A$14:$A$73,0))=1,INDEX('CA Standards and Followers'!$F$14:$F$73,MATCH($C60,'CA Standards and Followers'!$A$14:$A$73,0))&lt;=H$1),INDEX('CA Standards and Followers'!$2:$2,MATCH(H$1,'CA Standards and Followers'!$1:$1,0)),0))</f>
        <v>0</v>
      </c>
      <c r="I60">
        <f>IF(AND(INDEX('CA Standards and Followers'!$D$14:$D$73,MATCH($C60,'CA Standards and Followers'!$A$14:$A$73,0))=1,INDEX('CA Standards and Followers'!$G$14:$G$73,MATCH($C60,'CA Standards and Followers'!$A$14:$A$73,0))&lt;=I$1),INDEX('CA Standards and Followers'!$3:$3,MATCH(I$1,'CA Standards and Followers'!$1:$1,0)),IF(AND(INDEX('CA Standards and Followers'!$C$14:$C$73,MATCH($C60,'CA Standards and Followers'!$A$14:$A$73,0))=1,INDEX('CA Standards and Followers'!$F$14:$F$73,MATCH($C60,'CA Standards and Followers'!$A$14:$A$73,0))&lt;=I$1),INDEX('CA Standards and Followers'!$2:$2,MATCH(I$1,'CA Standards and Followers'!$1:$1,0)),0))</f>
        <v>0</v>
      </c>
      <c r="J60">
        <f>IF(AND(INDEX('CA Standards and Followers'!$D$14:$D$73,MATCH($C60,'CA Standards and Followers'!$A$14:$A$73,0))=1,INDEX('CA Standards and Followers'!$G$14:$G$73,MATCH($C60,'CA Standards and Followers'!$A$14:$A$73,0))&lt;=J$1),INDEX('CA Standards and Followers'!$3:$3,MATCH(J$1,'CA Standards and Followers'!$1:$1,0)),IF(AND(INDEX('CA Standards and Followers'!$C$14:$C$73,MATCH($C60,'CA Standards and Followers'!$A$14:$A$73,0))=1,INDEX('CA Standards and Followers'!$F$14:$F$73,MATCH($C60,'CA Standards and Followers'!$A$14:$A$73,0))&lt;=J$1),INDEX('CA Standards and Followers'!$2:$2,MATCH(J$1,'CA Standards and Followers'!$1:$1,0)),0))</f>
        <v>0</v>
      </c>
      <c r="K60">
        <f>IF('CA Standards and Followers'!$B72=1,MAX('NDC Standards'!B$12,IF(AND(INDEX('CA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</f>
        <v>0</v>
      </c>
      <c r="L60">
        <f>IF('CA Standards and Followers'!$B72=1,MAX('NDC Standards'!C$12,IF(AND(INDEX('CA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</f>
        <v>0</v>
      </c>
      <c r="M60">
        <f>IF('CA Standards and Followers'!$B72=1,MAX('NDC Standards'!D$12,IF(AND(INDEX('CA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</f>
        <v>0</v>
      </c>
      <c r="N60">
        <f>IF('CA Standards and Followers'!$B72=1,MAX('NDC Standards'!E$12,IF(AND(INDEX('CA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</f>
        <v>0</v>
      </c>
      <c r="O60">
        <f>IF('CA Standards and Followers'!$B72=1,MAX('NDC Standards'!F$12,IF(AND(INDEX('CA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</f>
        <v>0</v>
      </c>
      <c r="P60">
        <f>IF('CA Standards and Followers'!$B72=1,MAX('NDC Standards'!G$12,IF(AND(INDEX('CA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</f>
        <v>0</v>
      </c>
      <c r="Q60">
        <f>IF('CA Standards and Followers'!$B72=1,MAX('NDC Standards'!H$12,IF(AND(INDEX('CA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</f>
        <v>0</v>
      </c>
      <c r="R60">
        <f>IF('CA Standards and Followers'!$B72=1,MAX('NDC Standards'!I$12,IF(AND(INDEX('CA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</f>
        <v>0</v>
      </c>
      <c r="S60">
        <f>IF('CA Standards and Followers'!$B72=1,MAX('NDC Standards'!J$12,IF(AND(INDEX('CA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</f>
        <v>0</v>
      </c>
      <c r="T60">
        <f>IF('CA Standards and Followers'!$B72=1,MAX('NDC Standards'!K$12,IF(AND(INDEX('CA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</f>
        <v>0</v>
      </c>
      <c r="U60">
        <f>IF('CA Standards and Followers'!$B72=1,MAX('NDC Standards'!L$12,IF(AND(INDEX('CA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</f>
        <v>0</v>
      </c>
      <c r="V60">
        <f>IF('CA Standards and Followers'!$B72=1,MAX('NDC Standards'!M$12,IF(AND(INDEX('CA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</f>
        <v>0</v>
      </c>
      <c r="W60">
        <f>IF('CA Standards and Followers'!$B72=1,MAX('NDC Standards'!N$12,IF(AND(INDEX('CA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</f>
        <v>0</v>
      </c>
      <c r="X60">
        <f>IF('CA Standards and Followers'!$B72=1,MAX('NDC Standards'!O$12,IF(AND(INDEX('CA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</f>
        <v>0</v>
      </c>
      <c r="Y60">
        <f>IF('CA Standards and Followers'!$B72=1,MAX('NDC Standards'!P$12,IF(AND(INDEX('CA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</f>
        <v>0</v>
      </c>
      <c r="Z60">
        <f>IF('CA Standards and Followers'!$B72=1,MAX('NDC Standards'!Q$12,IF(AND(INDEX('CA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</f>
        <v>0</v>
      </c>
      <c r="AA60">
        <f>IF('CA Standards and Followers'!$B72=1,MAX('NDC Standards'!R$12,IF(AND(INDEX('CA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</f>
        <v>0</v>
      </c>
      <c r="AB60">
        <f>IF('CA Standards and Followers'!$B72=1,MAX('NDC Standards'!S$12,IF(AND(INDEX('CA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</f>
        <v>0</v>
      </c>
      <c r="AC60">
        <f>IF('CA Standards and Followers'!$B72=1,MAX('NDC Standards'!T$12,IF(AND(INDEX('CA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</f>
        <v>0</v>
      </c>
      <c r="AD60">
        <f>IF('CA Standards and Followers'!$B72=1,MAX('NDC Standards'!U$12,IF(AND(INDEX('CA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</f>
        <v>0</v>
      </c>
      <c r="AE60">
        <f>IF('CA Standards and Followers'!$B72=1,MAX('NDC Standards'!V$12,IF(AND(INDEX('CA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</f>
        <v>0</v>
      </c>
      <c r="AF60">
        <f>IF('CA Standards and Followers'!$B72=1,MAX('NDC Standards'!W$12,IF(AND(INDEX('CA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</f>
        <v>0</v>
      </c>
      <c r="AG60">
        <f>IF('CA Standards and Followers'!$B72=1,MAX('NDC Standards'!X$12,IF(AND(INDEX('CA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</f>
        <v>0</v>
      </c>
      <c r="AH60">
        <f>IF('CA Standards and Followers'!$B72=1,MAX('NDC Standards'!Y$12,IF(AND(INDEX('CA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IF(AND(INDEX('CA Standards and Followers'!$D$14:$D$73,MATCH($C61,'CA Standards and Followers'!$A$14:$A$73,0))=1,INDEX('CA Standards and Followers'!$G$14:$G$73,MATCH($C61,'CA Standards and Followers'!$A$14:$A$73,0))&lt;=D$1),INDEX('CA Standards and Followers'!$3:$3,MATCH(D$1,'CA Standards and Followers'!$1:$1,0)),IF(AND(INDEX('CA Standards and Followers'!$C$14:$C$73,MATCH($C61,'CA Standards and Followers'!$A$14:$A$73,0))=1,INDEX('CA Standards and Followers'!$F$14:$F$73,MATCH($C61,'CA Standards and Followers'!$A$14:$A$73,0))&lt;=D$1),INDEX('CA Standards and Followers'!$2:$2,MATCH(D$1,'CA Standards and Followers'!$1:$1,0)),0))</f>
        <v>0</v>
      </c>
      <c r="E61">
        <f>IF(AND(INDEX('CA Standards and Followers'!$D$14:$D$73,MATCH($C61,'CA Standards and Followers'!$A$14:$A$73,0))=1,INDEX('CA Standards and Followers'!$G$14:$G$73,MATCH($C61,'CA Standards and Followers'!$A$14:$A$73,0))&lt;=E$1),INDEX('CA Standards and Followers'!$3:$3,MATCH(E$1,'CA Standards and Followers'!$1:$1,0)),IF(AND(INDEX('CA Standards and Followers'!$C$14:$C$73,MATCH($C61,'CA Standards and Followers'!$A$14:$A$73,0))=1,INDEX('CA Standards and Followers'!$F$14:$F$73,MATCH($C61,'CA Standards and Followers'!$A$14:$A$73,0))&lt;=E$1),INDEX('CA Standards and Followers'!$2:$2,MATCH(E$1,'CA Standards and Followers'!$1:$1,0)),0))</f>
        <v>0</v>
      </c>
      <c r="F61">
        <f>IF(AND(INDEX('CA Standards and Followers'!$D$14:$D$73,MATCH($C61,'CA Standards and Followers'!$A$14:$A$73,0))=1,INDEX('CA Standards and Followers'!$G$14:$G$73,MATCH($C61,'CA Standards and Followers'!$A$14:$A$73,0))&lt;=F$1),INDEX('CA Standards and Followers'!$3:$3,MATCH(F$1,'CA Standards and Followers'!$1:$1,0)),IF(AND(INDEX('CA Standards and Followers'!$C$14:$C$73,MATCH($C61,'CA Standards and Followers'!$A$14:$A$73,0))=1,INDEX('CA Standards and Followers'!$F$14:$F$73,MATCH($C61,'CA Standards and Followers'!$A$14:$A$73,0))&lt;=F$1),INDEX('CA Standards and Followers'!$2:$2,MATCH(F$1,'CA Standards and Followers'!$1:$1,0)),0))</f>
        <v>0</v>
      </c>
      <c r="G61">
        <f>IF(AND(INDEX('CA Standards and Followers'!$D$14:$D$73,MATCH($C61,'CA Standards and Followers'!$A$14:$A$73,0))=1,INDEX('CA Standards and Followers'!$G$14:$G$73,MATCH($C61,'CA Standards and Followers'!$A$14:$A$73,0))&lt;=G$1),INDEX('CA Standards and Followers'!$3:$3,MATCH(G$1,'CA Standards and Followers'!$1:$1,0)),IF(AND(INDEX('CA Standards and Followers'!$C$14:$C$73,MATCH($C61,'CA Standards and Followers'!$A$14:$A$73,0))=1,INDEX('CA Standards and Followers'!$F$14:$F$73,MATCH($C61,'CA Standards and Followers'!$A$14:$A$73,0))&lt;=G$1),INDEX('CA Standards and Followers'!$2:$2,MATCH(G$1,'CA Standards and Followers'!$1:$1,0)),0))</f>
        <v>0</v>
      </c>
      <c r="H61">
        <f>IF(AND(INDEX('CA Standards and Followers'!$D$14:$D$73,MATCH($C61,'CA Standards and Followers'!$A$14:$A$73,0))=1,INDEX('CA Standards and Followers'!$G$14:$G$73,MATCH($C61,'CA Standards and Followers'!$A$14:$A$73,0))&lt;=H$1),INDEX('CA Standards and Followers'!$3:$3,MATCH(H$1,'CA Standards and Followers'!$1:$1,0)),IF(AND(INDEX('CA Standards and Followers'!$C$14:$C$73,MATCH($C61,'CA Standards and Followers'!$A$14:$A$73,0))=1,INDEX('CA Standards and Followers'!$F$14:$F$73,MATCH($C61,'CA Standards and Followers'!$A$14:$A$73,0))&lt;=H$1),INDEX('CA Standards and Followers'!$2:$2,MATCH(H$1,'CA Standards and Followers'!$1:$1,0)),0))</f>
        <v>0</v>
      </c>
      <c r="I61">
        <f>IF(AND(INDEX('CA Standards and Followers'!$D$14:$D$73,MATCH($C61,'CA Standards and Followers'!$A$14:$A$73,0))=1,INDEX('CA Standards and Followers'!$G$14:$G$73,MATCH($C61,'CA Standards and Followers'!$A$14:$A$73,0))&lt;=I$1),INDEX('CA Standards and Followers'!$3:$3,MATCH(I$1,'CA Standards and Followers'!$1:$1,0)),IF(AND(INDEX('CA Standards and Followers'!$C$14:$C$73,MATCH($C61,'CA Standards and Followers'!$A$14:$A$73,0))=1,INDEX('CA Standards and Followers'!$F$14:$F$73,MATCH($C61,'CA Standards and Followers'!$A$14:$A$73,0))&lt;=I$1),INDEX('CA Standards and Followers'!$2:$2,MATCH(I$1,'CA Standards and Followers'!$1:$1,0)),0))</f>
        <v>0</v>
      </c>
      <c r="J61">
        <f>IF(AND(INDEX('CA Standards and Followers'!$D$14:$D$73,MATCH($C61,'CA Standards and Followers'!$A$14:$A$73,0))=1,INDEX('CA Standards and Followers'!$G$14:$G$73,MATCH($C61,'CA Standards and Followers'!$A$14:$A$73,0))&lt;=J$1),INDEX('CA Standards and Followers'!$3:$3,MATCH(J$1,'CA Standards and Followers'!$1:$1,0)),IF(AND(INDEX('CA Standards and Followers'!$C$14:$C$73,MATCH($C61,'CA Standards and Followers'!$A$14:$A$73,0))=1,INDEX('CA Standards and Followers'!$F$14:$F$73,MATCH($C61,'CA Standards and Followers'!$A$14:$A$73,0))&lt;=J$1),INDEX('CA Standards and Followers'!$2:$2,MATCH(J$1,'CA Standards and Followers'!$1:$1,0)),0))</f>
        <v>0</v>
      </c>
      <c r="K61">
        <f>IF('CA Standards and Followers'!$B73=1,MAX('NDC Standards'!B$12,IF(AND(INDEX('CA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</f>
        <v>0</v>
      </c>
      <c r="L61">
        <f>IF('CA Standards and Followers'!$B73=1,MAX('NDC Standards'!C$12,IF(AND(INDEX('CA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</f>
        <v>0</v>
      </c>
      <c r="M61">
        <f>IF('CA Standards and Followers'!$B73=1,MAX('NDC Standards'!D$12,IF(AND(INDEX('CA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</f>
        <v>0</v>
      </c>
      <c r="N61">
        <f>IF('CA Standards and Followers'!$B73=1,MAX('NDC Standards'!E$12,IF(AND(INDEX('CA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</f>
        <v>0</v>
      </c>
      <c r="O61">
        <f>IF('CA Standards and Followers'!$B73=1,MAX('NDC Standards'!F$12,IF(AND(INDEX('CA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</f>
        <v>0</v>
      </c>
      <c r="P61">
        <f>IF('CA Standards and Followers'!$B73=1,MAX('NDC Standards'!G$12,IF(AND(INDEX('CA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</f>
        <v>0</v>
      </c>
      <c r="Q61">
        <f>IF('CA Standards and Followers'!$B73=1,MAX('NDC Standards'!H$12,IF(AND(INDEX('CA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</f>
        <v>0</v>
      </c>
      <c r="R61">
        <f>IF('CA Standards and Followers'!$B73=1,MAX('NDC Standards'!I$12,IF(AND(INDEX('CA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</f>
        <v>0</v>
      </c>
      <c r="S61">
        <f>IF('CA Standards and Followers'!$B73=1,MAX('NDC Standards'!J$12,IF(AND(INDEX('CA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</f>
        <v>0</v>
      </c>
      <c r="T61">
        <f>IF('CA Standards and Followers'!$B73=1,MAX('NDC Standards'!K$12,IF(AND(INDEX('CA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</f>
        <v>0</v>
      </c>
      <c r="U61">
        <f>IF('CA Standards and Followers'!$B73=1,MAX('NDC Standards'!L$12,IF(AND(INDEX('CA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</f>
        <v>0</v>
      </c>
      <c r="V61">
        <f>IF('CA Standards and Followers'!$B73=1,MAX('NDC Standards'!M$12,IF(AND(INDEX('CA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</f>
        <v>0</v>
      </c>
      <c r="W61">
        <f>IF('CA Standards and Followers'!$B73=1,MAX('NDC Standards'!N$12,IF(AND(INDEX('CA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</f>
        <v>0</v>
      </c>
      <c r="X61">
        <f>IF('CA Standards and Followers'!$B73=1,MAX('NDC Standards'!O$12,IF(AND(INDEX('CA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</f>
        <v>0</v>
      </c>
      <c r="Y61">
        <f>IF('CA Standards and Followers'!$B73=1,MAX('NDC Standards'!P$12,IF(AND(INDEX('CA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</f>
        <v>0</v>
      </c>
      <c r="Z61">
        <f>IF('CA Standards and Followers'!$B73=1,MAX('NDC Standards'!Q$12,IF(AND(INDEX('CA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</f>
        <v>0</v>
      </c>
      <c r="AA61">
        <f>IF('CA Standards and Followers'!$B73=1,MAX('NDC Standards'!R$12,IF(AND(INDEX('CA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</f>
        <v>0</v>
      </c>
      <c r="AB61">
        <f>IF('CA Standards and Followers'!$B73=1,MAX('NDC Standards'!S$12,IF(AND(INDEX('CA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</f>
        <v>0</v>
      </c>
      <c r="AC61">
        <f>IF('CA Standards and Followers'!$B73=1,MAX('NDC Standards'!T$12,IF(AND(INDEX('CA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</f>
        <v>0</v>
      </c>
      <c r="AD61">
        <f>IF('CA Standards and Followers'!$B73=1,MAX('NDC Standards'!U$12,IF(AND(INDEX('CA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</f>
        <v>0</v>
      </c>
      <c r="AE61">
        <f>IF('CA Standards and Followers'!$B73=1,MAX('NDC Standards'!V$12,IF(AND(INDEX('CA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</f>
        <v>0</v>
      </c>
      <c r="AF61">
        <f>IF('CA Standards and Followers'!$B73=1,MAX('NDC Standards'!W$12,IF(AND(INDEX('CA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</f>
        <v>0</v>
      </c>
      <c r="AG61">
        <f>IF('CA Standards and Followers'!$B73=1,MAX('NDC Standards'!X$12,IF(AND(INDEX('CA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</f>
        <v>0</v>
      </c>
      <c r="AH61">
        <f>IF('CA Standards and Followers'!$B73=1,MAX('NDC Standards'!Y$12,IF(AND(INDEX('CA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2C4-A881-41B1-B1B8-1D8A0CF39309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Followers'!B$5,0)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Followers'!C$5,0)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Followers'!D$5,0)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Followers'!E$5,0)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Followers'!F$5,0)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Followers'!G$5,0)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Followers'!H$5,0)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Followers'!I$5,0)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Followers'!J$5,0)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Followers'!K$5,0)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Followers'!L$5,0)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Followers'!M$5,0)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Followers'!N$5,0)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Followers'!O$5,0)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Followers'!P$5,0)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Followers'!Q$5,0)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Followers'!R$5,0)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Followers'!S$5,0)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Followers'!T$5,0)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Followers'!U$5,0)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Followers'!V$5,0)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Followers'!W$5,0)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Followers'!X$5,0)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Followers'!Y$5,0)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Followers'!Z$5,0)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Followers'!AA$5,0)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Followers'!AB$5,0)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Followers'!AC$5,0)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Followers'!AD$5,0)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Followers'!AE$5,0)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Followers'!AF$5,0)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Followers'!B$5,0)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Followers'!C$5,0)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Followers'!D$5,0)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Followers'!E$5,0)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Followers'!F$5,0)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Followers'!G$5,0)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Followers'!H$5,0)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Followers'!I$5,0)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Followers'!J$5,0)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Followers'!K$5,0)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Followers'!L$5,0)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Followers'!M$5,0)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Followers'!N$5,0)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Followers'!O$5,0)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Followers'!P$5,0)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Followers'!Q$5,0)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Followers'!R$5,0)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Followers'!S$5,0)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Followers'!T$5,0)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Followers'!U$5,0)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Followers'!V$5,0)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Followers'!W$5,0)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Followers'!X$5,0)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Followers'!Y$5,0)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Followers'!Z$5,0)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Followers'!AA$5,0)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Followers'!AB$5,0)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Followers'!AC$5,0)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Followers'!AD$5,0)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Followers'!AE$5,0)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Followers'!AF$5,0)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Followers'!B$5,0)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Followers'!C$5,0)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Followers'!D$5,0)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Followers'!E$5,0)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Followers'!F$5,0)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Followers'!G$5,0)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Followers'!H$5,0)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Followers'!I$5,0)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Followers'!J$5,0)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Followers'!K$5,0)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Followers'!L$5,0)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Followers'!M$5,0)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Followers'!N$5,0)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Followers'!O$5,0)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Followers'!P$5,0)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Followers'!Q$5,0)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Followers'!R$5,0)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Followers'!S$5,0)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Followers'!T$5,0)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Followers'!U$5,0)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Followers'!V$5,0)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Followers'!W$5,0)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Followers'!X$5,0)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Followers'!Y$5,0)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Followers'!Z$5,0)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Followers'!AA$5,0)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Followers'!AB$5,0)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Followers'!AC$5,0)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Followers'!AD$5,0)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Followers'!AE$5,0)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Followers'!AF$5,0)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Followers'!B$5,0)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Followers'!C$5,0)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Followers'!D$5,0)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Followers'!E$5,0)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Followers'!F$5,0)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Followers'!G$5,0)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Followers'!H$5,0)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Followers'!I$5,0)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Followers'!J$5,0)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Followers'!K$5,0)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Followers'!L$5,0)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Followers'!M$5,0)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Followers'!N$5,0)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Followers'!O$5,0)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Followers'!P$5,0)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Followers'!Q$5,0)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Followers'!R$5,0)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Followers'!S$5,0)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Followers'!T$5,0)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Followers'!U$5,0)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Followers'!V$5,0)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Followers'!W$5,0)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Followers'!X$5,0)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Followers'!Y$5,0)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Followers'!Z$5,0)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Followers'!AA$5,0)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Followers'!AB$5,0)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Followers'!AC$5,0)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Followers'!AD$5,0)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Followers'!AE$5,0)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Followers'!AF$5,0)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Followers'!B$5,0)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Followers'!C$5,0)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Followers'!D$5,0)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Followers'!E$5,0)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Followers'!F$5,0)</f>
        <v>3.9118535662182166E-2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Followers'!G$5,0)</f>
        <v>4.7811543587111538E-2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Followers'!H$5,0)</f>
        <v>5.6504551512040903E-2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Followers'!I$5,0)</f>
        <v>8.6930079249293704E-2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Followers'!J$5,0)</f>
        <v>0.13039511887394054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Followers'!K$5,0)</f>
        <v>0.17386015849858741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Followers'!L$5,0)</f>
        <v>0.21732519812323425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Followers'!M$5,0)</f>
        <v>0.23905771793555769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Followers'!N$5,0)</f>
        <v>0.26079023774788107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Followers'!O$5,0)</f>
        <v>0.28252275756020451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Followers'!P$5,0)</f>
        <v>0.30425527737252789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Followers'!Q$5,0)</f>
        <v>0.32598779718485138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Followers'!R$5,0)</f>
        <v>0.32598779718485138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Followers'!S$5,0)</f>
        <v>0.32598779718485138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Followers'!T$5,0)</f>
        <v>0.32598779718485138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Followers'!U$5,0)</f>
        <v>0.32598779718485138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Followers'!V$5,0)</f>
        <v>0.32598779718485138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Followers'!W$5,0)</f>
        <v>0.32598779718485138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Followers'!X$5,0)</f>
        <v>0.32598779718485138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Followers'!Y$5,0)</f>
        <v>0.32598779718485138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Followers'!Z$5,0)</f>
        <v>0.32598779718485138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Followers'!AA$5,0)</f>
        <v>0.32598779718485138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Followers'!AB$5,0)</f>
        <v>0.32598779718485138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Followers'!AC$5,0)</f>
        <v>0.32598779718485138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Followers'!AD$5,0)</f>
        <v>0.32598779718485138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Followers'!AE$5,0)</f>
        <v>0.32598779718485138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Followers'!AF$5,0)</f>
        <v>0.32598779718485138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Followers'!B$5,0)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Followers'!C$5,0)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Followers'!D$5,0)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Followers'!E$5,0)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Followers'!F$5,0)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Followers'!G$5,0)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Followers'!H$5,0)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Followers'!I$5,0)</f>
        <v>8.6930079249293704E-2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Followers'!J$5,0)</f>
        <v>0.13039511887394054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Followers'!K$5,0)</f>
        <v>0.17386015849858741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Followers'!L$5,0)</f>
        <v>0.21732519812323425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Followers'!M$5,0)</f>
        <v>0.23905771793555769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Followers'!N$5,0)</f>
        <v>0.26079023774788107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Followers'!O$5,0)</f>
        <v>0.28252275756020451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Followers'!P$5,0)</f>
        <v>0.30425527737252789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Followers'!Q$5,0)</f>
        <v>0.32598779718485138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Followers'!R$5,0)</f>
        <v>0.32598779718485138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Followers'!S$5,0)</f>
        <v>0.32598779718485138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Followers'!T$5,0)</f>
        <v>0.32598779718485138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Followers'!U$5,0)</f>
        <v>0.32598779718485138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Followers'!V$5,0)</f>
        <v>0.32598779718485138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Followers'!W$5,0)</f>
        <v>0.32598779718485138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Followers'!X$5,0)</f>
        <v>0.32598779718485138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Followers'!Y$5,0)</f>
        <v>0.32598779718485138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Followers'!Z$5,0)</f>
        <v>0.32598779718485138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Followers'!AA$5,0)</f>
        <v>0.32598779718485138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Followers'!AB$5,0)</f>
        <v>0.32598779718485138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Followers'!AC$5,0)</f>
        <v>0.32598779718485138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Followers'!AD$5,0)</f>
        <v>0.32598779718485138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Followers'!AE$5,0)</f>
        <v>0.32598779718485138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Followers'!AF$5,0)</f>
        <v>0.32598779718485138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Followers'!B$5,0)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Followers'!C$5,0)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Followers'!D$5,0)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Followers'!E$5,0)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Followers'!F$5,0)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Followers'!G$5,0)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Followers'!H$5,0)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Followers'!I$5,0)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Followers'!J$5,0)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Followers'!K$5,0)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Followers'!L$5,0)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Followers'!M$5,0)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Followers'!N$5,0)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Followers'!O$5,0)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Followers'!P$5,0)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Followers'!Q$5,0)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Followers'!R$5,0)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Followers'!S$5,0)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Followers'!T$5,0)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Followers'!U$5,0)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Followers'!V$5,0)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Followers'!W$5,0)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Followers'!X$5,0)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Followers'!Y$5,0)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Followers'!Z$5,0)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Followers'!AA$5,0)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Followers'!AB$5,0)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Followers'!AC$5,0)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Followers'!AD$5,0)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Followers'!AE$5,0)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Followers'!AF$5,0)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Followers'!B$5,0)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Followers'!C$5,0)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Followers'!D$5,0)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Followers'!E$5,0)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Followers'!F$5,0)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Followers'!G$5,0)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Followers'!H$5,0)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Followers'!I$5,0)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Followers'!J$5,0)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Followers'!K$5,0)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Followers'!L$5,0)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Followers'!M$5,0)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Followers'!N$5,0)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Followers'!O$5,0)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Followers'!P$5,0)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Followers'!Q$5,0)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Followers'!R$5,0)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Followers'!S$5,0)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Followers'!T$5,0)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Followers'!U$5,0)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Followers'!V$5,0)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Followers'!W$5,0)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Followers'!X$5,0)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Followers'!Y$5,0)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Followers'!Z$5,0)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Followers'!AA$5,0)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Followers'!AB$5,0)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Followers'!AC$5,0)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Followers'!AD$5,0)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Followers'!AE$5,0)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Followers'!AF$5,0)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Followers'!B$5,0)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Followers'!C$5,0)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Followers'!D$5,0)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Followers'!E$5,0)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Followers'!F$5,0)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Followers'!G$5,0)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Followers'!H$5,0)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Followers'!I$5,0)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Followers'!J$5,0)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Followers'!K$5,0)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Followers'!L$5,0)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Followers'!M$5,0)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Followers'!N$5,0)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Followers'!O$5,0)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Followers'!P$5,0)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Followers'!Q$5,0)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Followers'!R$5,0)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Followers'!S$5,0)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Followers'!T$5,0)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Followers'!U$5,0)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Followers'!V$5,0)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Followers'!W$5,0)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Followers'!X$5,0)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Followers'!Y$5,0)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Followers'!Z$5,0)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Followers'!AA$5,0)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Followers'!AB$5,0)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Followers'!AC$5,0)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Followers'!AD$5,0)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Followers'!AE$5,0)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Followers'!AF$5,0)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Followers'!B$5,0)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Followers'!C$5,0)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Followers'!D$5,0)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Followers'!E$5,0)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Followers'!F$5,0)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Followers'!G$5,0)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Followers'!H$5,0)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Followers'!I$5,0)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Followers'!J$5,0)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Followers'!K$5,0)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Followers'!L$5,0)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Followers'!M$5,0)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Followers'!N$5,0)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Followers'!O$5,0)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Followers'!P$5,0)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Followers'!Q$5,0)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Followers'!R$5,0)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Followers'!S$5,0)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Followers'!T$5,0)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Followers'!U$5,0)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Followers'!V$5,0)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Followers'!W$5,0)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Followers'!X$5,0)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Followers'!Y$5,0)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Followers'!Z$5,0)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Followers'!AA$5,0)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Followers'!AB$5,0)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Followers'!AC$5,0)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Followers'!AD$5,0)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Followers'!AE$5,0)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Followers'!AF$5,0)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Followers'!B$5,0)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Followers'!C$5,0)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Followers'!D$5,0)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Followers'!E$5,0)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Followers'!F$5,0)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Followers'!G$5,0)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Followers'!H$5,0)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Followers'!I$5,0)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Followers'!J$5,0)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Followers'!K$5,0)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Followers'!L$5,0)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Followers'!M$5,0)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Followers'!N$5,0)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Followers'!O$5,0)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Followers'!P$5,0)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Followers'!Q$5,0)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Followers'!R$5,0)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Followers'!S$5,0)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Followers'!T$5,0)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Followers'!U$5,0)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Followers'!V$5,0)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Followers'!W$5,0)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Followers'!X$5,0)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Followers'!Y$5,0)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Followers'!Z$5,0)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Followers'!AA$5,0)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Followers'!AB$5,0)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Followers'!AC$5,0)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Followers'!AD$5,0)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Followers'!AE$5,0)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Followers'!AF$5,0)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Followers'!B$5,0)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Followers'!C$5,0)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Followers'!D$5,0)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Followers'!E$5,0)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Followers'!F$5,0)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Followers'!G$5,0)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Followers'!H$5,0)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Followers'!I$5,0)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Followers'!J$5,0)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Followers'!K$5,0)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Followers'!L$5,0)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Followers'!M$5,0)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Followers'!N$5,0)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Followers'!O$5,0)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Followers'!P$5,0)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Followers'!Q$5,0)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Followers'!R$5,0)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Followers'!S$5,0)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Followers'!T$5,0)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Followers'!U$5,0)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Followers'!V$5,0)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Followers'!W$5,0)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Followers'!X$5,0)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Followers'!Y$5,0)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Followers'!Z$5,0)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Followers'!AA$5,0)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Followers'!AB$5,0)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Followers'!AC$5,0)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Followers'!AD$5,0)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Followers'!AE$5,0)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Followers'!AF$5,0)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Followers'!B$5,0)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Followers'!C$5,0)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Followers'!D$5,0)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Followers'!E$5,0)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Followers'!F$5,0)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Followers'!G$5,0)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Followers'!H$5,0)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Followers'!I$5,0)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Followers'!J$5,0)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Followers'!K$5,0)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Followers'!L$5,0)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Followers'!M$5,0)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Followers'!N$5,0)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Followers'!O$5,0)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Followers'!P$5,0)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Followers'!Q$5,0)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Followers'!R$5,0)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Followers'!S$5,0)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Followers'!T$5,0)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Followers'!U$5,0)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Followers'!V$5,0)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Followers'!W$5,0)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Followers'!X$5,0)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Followers'!Y$5,0)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Followers'!Z$5,0)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Followers'!AA$5,0)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Followers'!AB$5,0)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Followers'!AC$5,0)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Followers'!AD$5,0)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Followers'!AE$5,0)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Followers'!AF$5,0)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Followers'!B$5,0)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Followers'!C$5,0)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Followers'!D$5,0)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Followers'!E$5,0)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Followers'!F$5,0)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Followers'!G$5,0)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Followers'!H$5,0)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Followers'!I$5,0)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Followers'!J$5,0)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Followers'!K$5,0)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Followers'!L$5,0)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Followers'!M$5,0)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Followers'!N$5,0)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Followers'!O$5,0)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Followers'!P$5,0)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Followers'!Q$5,0)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Followers'!R$5,0)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Followers'!S$5,0)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Followers'!T$5,0)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Followers'!U$5,0)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Followers'!V$5,0)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Followers'!W$5,0)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Followers'!X$5,0)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Followers'!Y$5,0)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Followers'!Z$5,0)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Followers'!AA$5,0)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Followers'!AB$5,0)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Followers'!AC$5,0)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Followers'!AD$5,0)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Followers'!AE$5,0)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Followers'!AF$5,0)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Followers'!B$5,0)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Followers'!C$5,0)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Followers'!D$5,0)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Followers'!E$5,0)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Followers'!F$5,0)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Followers'!G$5,0)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Followers'!H$5,0)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Followers'!I$5,0)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Followers'!J$5,0)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Followers'!K$5,0)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Followers'!L$5,0)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Followers'!M$5,0)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Followers'!N$5,0)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Followers'!O$5,0)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Followers'!P$5,0)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Followers'!Q$5,0)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Followers'!R$5,0)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Followers'!S$5,0)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Followers'!T$5,0)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Followers'!U$5,0)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Followers'!V$5,0)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Followers'!W$5,0)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Followers'!X$5,0)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Followers'!Y$5,0)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Followers'!Z$5,0)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Followers'!AA$5,0)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Followers'!AB$5,0)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Followers'!AC$5,0)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Followers'!AD$5,0)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Followers'!AE$5,0)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Followers'!AF$5,0)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Followers'!B$5,0)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Followers'!C$5,0)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Followers'!D$5,0)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Followers'!E$5,0)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Followers'!F$5,0)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Followers'!G$5,0)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Followers'!H$5,0)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Followers'!I$5,0)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Followers'!J$5,0)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Followers'!K$5,0)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Followers'!L$5,0)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Followers'!M$5,0)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Followers'!N$5,0)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Followers'!O$5,0)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Followers'!P$5,0)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Followers'!Q$5,0)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Followers'!R$5,0)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Followers'!S$5,0)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Followers'!T$5,0)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Followers'!U$5,0)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Followers'!V$5,0)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Followers'!W$5,0)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Followers'!X$5,0)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Followers'!Y$5,0)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Followers'!Z$5,0)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Followers'!AA$5,0)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Followers'!AB$5,0)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Followers'!AC$5,0)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Followers'!AD$5,0)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Followers'!AE$5,0)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Followers'!AF$5,0)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Followers'!B$5,0)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Followers'!C$5,0)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Followers'!D$5,0)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Followers'!E$5,0)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Followers'!F$5,0)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Followers'!G$5,0)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Followers'!H$5,0)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Followers'!I$5,0)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Followers'!J$5,0)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Followers'!K$5,0)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Followers'!L$5,0)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Followers'!M$5,0)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Followers'!N$5,0)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Followers'!O$5,0)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Followers'!P$5,0)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Followers'!Q$5,0)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Followers'!R$5,0)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Followers'!S$5,0)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Followers'!T$5,0)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Followers'!U$5,0)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Followers'!V$5,0)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Followers'!W$5,0)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Followers'!X$5,0)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Followers'!Y$5,0)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Followers'!Z$5,0)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Followers'!AA$5,0)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Followers'!AB$5,0)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Followers'!AC$5,0)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Followers'!AD$5,0)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Followers'!AE$5,0)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Followers'!AF$5,0)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Followers'!B$5,0)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Followers'!C$5,0)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Followers'!D$5,0)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Followers'!E$5,0)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Followers'!F$5,0)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Followers'!G$5,0)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Followers'!H$5,0)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Followers'!I$5,0)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Followers'!J$5,0)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Followers'!K$5,0)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Followers'!L$5,0)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Followers'!M$5,0)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Followers'!N$5,0)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Followers'!O$5,0)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Followers'!P$5,0)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Followers'!Q$5,0)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Followers'!R$5,0)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Followers'!S$5,0)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Followers'!T$5,0)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Followers'!U$5,0)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Followers'!V$5,0)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Followers'!W$5,0)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Followers'!X$5,0)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Followers'!Y$5,0)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Followers'!Z$5,0)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Followers'!AA$5,0)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Followers'!AB$5,0)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Followers'!AC$5,0)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Followers'!AD$5,0)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Followers'!AE$5,0)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Followers'!AF$5,0)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Followers'!B$5,0)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Followers'!C$5,0)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Followers'!D$5,0)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Followers'!E$5,0)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Followers'!F$5,0)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Followers'!G$5,0)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Followers'!H$5,0)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Followers'!I$5,0)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Followers'!J$5,0)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Followers'!K$5,0)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Followers'!L$5,0)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Followers'!M$5,0)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Followers'!N$5,0)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Followers'!O$5,0)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Followers'!P$5,0)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Followers'!Q$5,0)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Followers'!R$5,0)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Followers'!S$5,0)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Followers'!T$5,0)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Followers'!U$5,0)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Followers'!V$5,0)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Followers'!W$5,0)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Followers'!X$5,0)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Followers'!Y$5,0)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Followers'!Z$5,0)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Followers'!AA$5,0)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Followers'!AB$5,0)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Followers'!AC$5,0)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Followers'!AD$5,0)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Followers'!AE$5,0)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Followers'!AF$5,0)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Followers'!B$5,0)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Followers'!C$5,0)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Followers'!D$5,0)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Followers'!E$5,0)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Followers'!F$5,0)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Followers'!G$5,0)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Followers'!H$5,0)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Followers'!I$5,0)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Followers'!J$5,0)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Followers'!K$5,0)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Followers'!L$5,0)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Followers'!M$5,0)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Followers'!N$5,0)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Followers'!O$5,0)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Followers'!P$5,0)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Followers'!Q$5,0)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Followers'!R$5,0)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Followers'!S$5,0)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Followers'!T$5,0)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Followers'!U$5,0)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Followers'!V$5,0)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Followers'!W$5,0)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Followers'!X$5,0)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Followers'!Y$5,0)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Followers'!Z$5,0)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Followers'!AA$5,0)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Followers'!AB$5,0)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Followers'!AC$5,0)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Followers'!AD$5,0)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Followers'!AE$5,0)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Followers'!AF$5,0)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Followers'!B$5,0)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Followers'!C$5,0)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Followers'!D$5,0)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Followers'!E$5,0)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Followers'!F$5,0)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Followers'!G$5,0)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Followers'!H$5,0)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Followers'!I$5,0)</f>
        <v>8.6930079249293704E-2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Followers'!J$5,0)</f>
        <v>0.13039511887394054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Followers'!K$5,0)</f>
        <v>0.17386015849858741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Followers'!L$5,0)</f>
        <v>0.21732519812323425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Followers'!M$5,0)</f>
        <v>0.23905771793555769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Followers'!N$5,0)</f>
        <v>0.26079023774788107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Followers'!O$5,0)</f>
        <v>0.28252275756020451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Followers'!P$5,0)</f>
        <v>0.30425527737252789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Followers'!Q$5,0)</f>
        <v>0.32598779718485138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Followers'!R$5,0)</f>
        <v>0.32598779718485138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Followers'!S$5,0)</f>
        <v>0.32598779718485138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Followers'!T$5,0)</f>
        <v>0.32598779718485138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Followers'!U$5,0)</f>
        <v>0.32598779718485138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Followers'!V$5,0)</f>
        <v>0.32598779718485138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Followers'!W$5,0)</f>
        <v>0.32598779718485138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Followers'!X$5,0)</f>
        <v>0.32598779718485138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Followers'!Y$5,0)</f>
        <v>0.32598779718485138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Followers'!Z$5,0)</f>
        <v>0.32598779718485138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Followers'!AA$5,0)</f>
        <v>0.32598779718485138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Followers'!AB$5,0)</f>
        <v>0.32598779718485138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Followers'!AC$5,0)</f>
        <v>0.32598779718485138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Followers'!AD$5,0)</f>
        <v>0.32598779718485138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Followers'!AE$5,0)</f>
        <v>0.32598779718485138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Followers'!AF$5,0)</f>
        <v>0.32598779718485138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Followers'!B$5,0)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Followers'!C$5,0)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Followers'!D$5,0)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Followers'!E$5,0)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Followers'!F$5,0)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Followers'!G$5,0)</f>
        <v>4.7811543587111538E-2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Followers'!H$5,0)</f>
        <v>5.6504551512040903E-2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Followers'!I$5,0)</f>
        <v>8.6930079249293704E-2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Followers'!J$5,0)</f>
        <v>0.13039511887394054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Followers'!K$5,0)</f>
        <v>0.17386015849858741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Followers'!L$5,0)</f>
        <v>0.21732519812323425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Followers'!M$5,0)</f>
        <v>0.23905771793555769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Followers'!N$5,0)</f>
        <v>0.26079023774788107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Followers'!O$5,0)</f>
        <v>0.28252275756020451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Followers'!P$5,0)</f>
        <v>0.30425527737252789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Followers'!Q$5,0)</f>
        <v>0.32598779718485138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Followers'!R$5,0)</f>
        <v>0.32598779718485138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Followers'!S$5,0)</f>
        <v>0.32598779718485138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Followers'!T$5,0)</f>
        <v>0.32598779718485138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Followers'!U$5,0)</f>
        <v>0.32598779718485138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Followers'!V$5,0)</f>
        <v>0.32598779718485138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Followers'!W$5,0)</f>
        <v>0.32598779718485138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Followers'!X$5,0)</f>
        <v>0.32598779718485138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Followers'!Y$5,0)</f>
        <v>0.32598779718485138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Followers'!Z$5,0)</f>
        <v>0.32598779718485138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Followers'!AA$5,0)</f>
        <v>0.32598779718485138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Followers'!AB$5,0)</f>
        <v>0.32598779718485138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Followers'!AC$5,0)</f>
        <v>0.32598779718485138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Followers'!AD$5,0)</f>
        <v>0.32598779718485138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Followers'!AE$5,0)</f>
        <v>0.32598779718485138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Followers'!AF$5,0)</f>
        <v>0.32598779718485138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Followers'!B$5,0)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Followers'!C$5,0)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Followers'!D$5,0)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Followers'!E$5,0)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Followers'!F$5,0)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Followers'!G$5,0)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Followers'!H$5,0)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Followers'!I$5,0)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Followers'!J$5,0)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Followers'!K$5,0)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Followers'!L$5,0)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Followers'!M$5,0)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Followers'!N$5,0)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Followers'!O$5,0)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Followers'!P$5,0)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Followers'!Q$5,0)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Followers'!R$5,0)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Followers'!S$5,0)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Followers'!T$5,0)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Followers'!U$5,0)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Followers'!V$5,0)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Followers'!W$5,0)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Followers'!X$5,0)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Followers'!Y$5,0)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Followers'!Z$5,0)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Followers'!AA$5,0)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Followers'!AB$5,0)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Followers'!AC$5,0)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Followers'!AD$5,0)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Followers'!AE$5,0)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Followers'!AF$5,0)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Followers'!B$5,0)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Followers'!C$5,0)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Followers'!D$5,0)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Followers'!E$5,0)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Followers'!F$5,0)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Followers'!G$5,0)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Followers'!H$5,0)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Followers'!I$5,0)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Followers'!J$5,0)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Followers'!K$5,0)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Followers'!L$5,0)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Followers'!M$5,0)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Followers'!N$5,0)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Followers'!O$5,0)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Followers'!P$5,0)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Followers'!Q$5,0)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Followers'!R$5,0)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Followers'!S$5,0)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Followers'!T$5,0)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Followers'!U$5,0)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Followers'!V$5,0)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Followers'!W$5,0)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Followers'!X$5,0)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Followers'!Y$5,0)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Followers'!Z$5,0)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Followers'!AA$5,0)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Followers'!AB$5,0)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Followers'!AC$5,0)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Followers'!AD$5,0)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Followers'!AE$5,0)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Followers'!AF$5,0)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Followers'!B$5,0)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Followers'!C$5,0)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Followers'!D$5,0)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Followers'!E$5,0)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Followers'!F$5,0)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Followers'!G$5,0)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Followers'!H$5,0)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Followers'!I$5,0)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Followers'!J$5,0)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Followers'!K$5,0)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Followers'!L$5,0)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Followers'!M$5,0)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Followers'!N$5,0)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Followers'!O$5,0)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Followers'!P$5,0)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Followers'!Q$5,0)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Followers'!R$5,0)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Followers'!S$5,0)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Followers'!T$5,0)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Followers'!U$5,0)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Followers'!V$5,0)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Followers'!W$5,0)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Followers'!X$5,0)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Followers'!Y$5,0)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Followers'!Z$5,0)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Followers'!AA$5,0)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Followers'!AB$5,0)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Followers'!AC$5,0)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Followers'!AD$5,0)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Followers'!AE$5,0)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Followers'!AF$5,0)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Followers'!B$5,0)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Followers'!C$5,0)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Followers'!D$5,0)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Followers'!E$5,0)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Followers'!F$5,0)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Followers'!G$5,0)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Followers'!H$5,0)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Followers'!I$5,0)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Followers'!J$5,0)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Followers'!K$5,0)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Followers'!L$5,0)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Followers'!M$5,0)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Followers'!N$5,0)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Followers'!O$5,0)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Followers'!P$5,0)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Followers'!Q$5,0)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Followers'!R$5,0)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Followers'!S$5,0)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Followers'!T$5,0)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Followers'!U$5,0)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Followers'!V$5,0)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Followers'!W$5,0)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Followers'!X$5,0)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Followers'!Y$5,0)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Followers'!Z$5,0)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Followers'!AA$5,0)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Followers'!AB$5,0)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Followers'!AC$5,0)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Followers'!AD$5,0)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Followers'!AE$5,0)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Followers'!AF$5,0)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Followers'!B$5,0)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Followers'!C$5,0)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Followers'!D$5,0)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Followers'!E$5,0)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Followers'!F$5,0)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Followers'!G$5,0)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Followers'!H$5,0)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Followers'!I$5,0)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Followers'!J$5,0)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Followers'!K$5,0)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Followers'!L$5,0)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Followers'!M$5,0)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Followers'!N$5,0)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Followers'!O$5,0)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Followers'!P$5,0)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Followers'!Q$5,0)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Followers'!R$5,0)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Followers'!S$5,0)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Followers'!T$5,0)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Followers'!U$5,0)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Followers'!V$5,0)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Followers'!W$5,0)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Followers'!X$5,0)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Followers'!Y$5,0)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Followers'!Z$5,0)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Followers'!AA$5,0)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Followers'!AB$5,0)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Followers'!AC$5,0)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Followers'!AD$5,0)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Followers'!AE$5,0)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Followers'!AF$5,0)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Followers'!B$5,0)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Followers'!C$5,0)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Followers'!D$5,0)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Followers'!E$5,0)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Followers'!F$5,0)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Followers'!G$5,0)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Followers'!H$5,0)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Followers'!I$5,0)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Followers'!J$5,0)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Followers'!K$5,0)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Followers'!L$5,0)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Followers'!M$5,0)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Followers'!N$5,0)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Followers'!O$5,0)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Followers'!P$5,0)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Followers'!Q$5,0)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Followers'!R$5,0)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Followers'!S$5,0)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Followers'!T$5,0)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Followers'!U$5,0)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Followers'!V$5,0)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Followers'!W$5,0)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Followers'!X$5,0)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Followers'!Y$5,0)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Followers'!Z$5,0)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Followers'!AA$5,0)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Followers'!AB$5,0)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Followers'!AC$5,0)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Followers'!AD$5,0)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Followers'!AE$5,0)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Followers'!AF$5,0)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Followers'!B$5,0)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Followers'!C$5,0)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Followers'!D$5,0)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Followers'!E$5,0)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Followers'!F$5,0)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Followers'!G$5,0)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Followers'!H$5,0)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Followers'!I$5,0)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Followers'!J$5,0)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Followers'!K$5,0)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Followers'!L$5,0)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Followers'!M$5,0)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Followers'!N$5,0)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Followers'!O$5,0)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Followers'!P$5,0)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Followers'!Q$5,0)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Followers'!R$5,0)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Followers'!S$5,0)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Followers'!T$5,0)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Followers'!U$5,0)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Followers'!V$5,0)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Followers'!W$5,0)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Followers'!X$5,0)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Followers'!Y$5,0)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Followers'!Z$5,0)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Followers'!AA$5,0)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Followers'!AB$5,0)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Followers'!AC$5,0)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Followers'!AD$5,0)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Followers'!AE$5,0)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Followers'!AF$5,0)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Followers'!B$5,0)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Followers'!C$5,0)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Followers'!D$5,0)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Followers'!E$5,0)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Followers'!F$5,0)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Followers'!G$5,0)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Followers'!H$5,0)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Followers'!I$5,0)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Followers'!J$5,0)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Followers'!K$5,0)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Followers'!L$5,0)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Followers'!M$5,0)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Followers'!N$5,0)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Followers'!O$5,0)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Followers'!P$5,0)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Followers'!Q$5,0)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Followers'!R$5,0)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Followers'!S$5,0)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Followers'!T$5,0)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Followers'!U$5,0)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Followers'!V$5,0)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Followers'!W$5,0)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Followers'!X$5,0)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Followers'!Y$5,0)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Followers'!Z$5,0)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Followers'!AA$5,0)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Followers'!AB$5,0)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Followers'!AC$5,0)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Followers'!AD$5,0)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Followers'!AE$5,0)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Followers'!AF$5,0)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Followers'!B$5,0)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Followers'!C$5,0)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Followers'!D$5,0)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Followers'!E$5,0)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Followers'!F$5,0)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Followers'!G$5,0)</f>
        <v>4.7811543587111538E-2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Followers'!H$5,0)</f>
        <v>5.6504551512040903E-2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Followers'!I$5,0)</f>
        <v>8.6930079249293704E-2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Followers'!J$5,0)</f>
        <v>0.13039511887394054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Followers'!K$5,0)</f>
        <v>0.17386015849858741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Followers'!L$5,0)</f>
        <v>0.21732519812323425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Followers'!M$5,0)</f>
        <v>0.23905771793555769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Followers'!N$5,0)</f>
        <v>0.26079023774788107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Followers'!O$5,0)</f>
        <v>0.28252275756020451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Followers'!P$5,0)</f>
        <v>0.30425527737252789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Followers'!Q$5,0)</f>
        <v>0.32598779718485138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Followers'!R$5,0)</f>
        <v>0.32598779718485138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Followers'!S$5,0)</f>
        <v>0.32598779718485138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Followers'!T$5,0)</f>
        <v>0.32598779718485138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Followers'!U$5,0)</f>
        <v>0.32598779718485138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Followers'!V$5,0)</f>
        <v>0.32598779718485138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Followers'!W$5,0)</f>
        <v>0.32598779718485138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Followers'!X$5,0)</f>
        <v>0.32598779718485138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Followers'!Y$5,0)</f>
        <v>0.32598779718485138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Followers'!Z$5,0)</f>
        <v>0.32598779718485138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Followers'!AA$5,0)</f>
        <v>0.32598779718485138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Followers'!AB$5,0)</f>
        <v>0.32598779718485138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Followers'!AC$5,0)</f>
        <v>0.32598779718485138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Followers'!AD$5,0)</f>
        <v>0.32598779718485138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Followers'!AE$5,0)</f>
        <v>0.32598779718485138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Followers'!AF$5,0)</f>
        <v>0.32598779718485138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Followers'!B$5,0)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Followers'!C$5,0)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Followers'!D$5,0)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Followers'!E$5,0)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Followers'!F$5,0)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Followers'!G$5,0)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Followers'!H$5,0)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Followers'!I$5,0)</f>
        <v>8.6930079249293704E-2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Followers'!J$5,0)</f>
        <v>0.13039511887394054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Followers'!K$5,0)</f>
        <v>0.17386015849858741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Followers'!L$5,0)</f>
        <v>0.21732519812323425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Followers'!M$5,0)</f>
        <v>0.23905771793555769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Followers'!N$5,0)</f>
        <v>0.26079023774788107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Followers'!O$5,0)</f>
        <v>0.28252275756020451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Followers'!P$5,0)</f>
        <v>0.30425527737252789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Followers'!Q$5,0)</f>
        <v>0.32598779718485138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Followers'!R$5,0)</f>
        <v>0.32598779718485138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Followers'!S$5,0)</f>
        <v>0.32598779718485138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Followers'!T$5,0)</f>
        <v>0.32598779718485138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Followers'!U$5,0)</f>
        <v>0.32598779718485138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Followers'!V$5,0)</f>
        <v>0.32598779718485138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Followers'!W$5,0)</f>
        <v>0.32598779718485138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Followers'!X$5,0)</f>
        <v>0.32598779718485138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Followers'!Y$5,0)</f>
        <v>0.32598779718485138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Followers'!Z$5,0)</f>
        <v>0.32598779718485138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Followers'!AA$5,0)</f>
        <v>0.32598779718485138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Followers'!AB$5,0)</f>
        <v>0.32598779718485138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Followers'!AC$5,0)</f>
        <v>0.32598779718485138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Followers'!AD$5,0)</f>
        <v>0.32598779718485138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Followers'!AE$5,0)</f>
        <v>0.32598779718485138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Followers'!AF$5,0)</f>
        <v>0.32598779718485138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Followers'!B$5,0)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Followers'!C$5,0)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Followers'!D$5,0)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Followers'!E$5,0)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Followers'!F$5,0)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Followers'!G$5,0)</f>
        <v>4.7811543587111538E-2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Followers'!H$5,0)</f>
        <v>5.6504551512040903E-2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Followers'!I$5,0)</f>
        <v>8.6930079249293704E-2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Followers'!J$5,0)</f>
        <v>0.13039511887394054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Followers'!K$5,0)</f>
        <v>0.17386015849858741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Followers'!L$5,0)</f>
        <v>0.21732519812323425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Followers'!M$5,0)</f>
        <v>0.23905771793555769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Followers'!N$5,0)</f>
        <v>0.26079023774788107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Followers'!O$5,0)</f>
        <v>0.28252275756020451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Followers'!P$5,0)</f>
        <v>0.30425527737252789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Followers'!Q$5,0)</f>
        <v>0.32598779718485138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Followers'!R$5,0)</f>
        <v>0.32598779718485138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Followers'!S$5,0)</f>
        <v>0.32598779718485138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Followers'!T$5,0)</f>
        <v>0.32598779718485138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Followers'!U$5,0)</f>
        <v>0.32598779718485138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Followers'!V$5,0)</f>
        <v>0.32598779718485138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Followers'!W$5,0)</f>
        <v>0.32598779718485138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Followers'!X$5,0)</f>
        <v>0.32598779718485138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Followers'!Y$5,0)</f>
        <v>0.32598779718485138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Followers'!Z$5,0)</f>
        <v>0.32598779718485138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Followers'!AA$5,0)</f>
        <v>0.32598779718485138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Followers'!AB$5,0)</f>
        <v>0.32598779718485138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Followers'!AC$5,0)</f>
        <v>0.32598779718485138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Followers'!AD$5,0)</f>
        <v>0.32598779718485138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Followers'!AE$5,0)</f>
        <v>0.32598779718485138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Followers'!AF$5,0)</f>
        <v>0.32598779718485138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Followers'!B$5,0)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Followers'!C$5,0)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Followers'!D$5,0)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Followers'!E$5,0)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Followers'!F$5,0)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Followers'!G$5,0)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Followers'!H$5,0)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Followers'!I$5,0)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Followers'!J$5,0)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Followers'!K$5,0)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Followers'!L$5,0)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Followers'!M$5,0)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Followers'!N$5,0)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Followers'!O$5,0)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Followers'!P$5,0)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Followers'!Q$5,0)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Followers'!R$5,0)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Followers'!S$5,0)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Followers'!T$5,0)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Followers'!U$5,0)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Followers'!V$5,0)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Followers'!W$5,0)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Followers'!X$5,0)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Followers'!Y$5,0)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Followers'!Z$5,0)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Followers'!AA$5,0)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Followers'!AB$5,0)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Followers'!AC$5,0)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Followers'!AD$5,0)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Followers'!AE$5,0)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Followers'!AF$5,0)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Followers'!B$5,0)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Followers'!C$5,0)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Followers'!D$5,0)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Followers'!E$5,0)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Followers'!F$5,0)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Followers'!G$5,0)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Followers'!H$5,0)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Followers'!I$5,0)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Followers'!J$5,0)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Followers'!K$5,0)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Followers'!L$5,0)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Followers'!M$5,0)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Followers'!N$5,0)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Followers'!O$5,0)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Followers'!P$5,0)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Followers'!Q$5,0)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Followers'!R$5,0)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Followers'!S$5,0)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Followers'!T$5,0)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Followers'!U$5,0)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Followers'!V$5,0)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Followers'!W$5,0)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Followers'!X$5,0)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Followers'!Y$5,0)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Followers'!Z$5,0)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Followers'!AA$5,0)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Followers'!AB$5,0)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Followers'!AC$5,0)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Followers'!AD$5,0)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Followers'!AE$5,0)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Followers'!AF$5,0)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Followers'!B$5,0)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Followers'!C$5,0)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Followers'!D$5,0)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Followers'!E$5,0)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Followers'!F$5,0)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Followers'!G$5,0)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Followers'!H$5,0)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Followers'!I$5,0)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Followers'!J$5,0)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Followers'!K$5,0)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Followers'!L$5,0)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Followers'!M$5,0)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Followers'!N$5,0)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Followers'!O$5,0)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Followers'!P$5,0)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Followers'!Q$5,0)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Followers'!R$5,0)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Followers'!S$5,0)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Followers'!T$5,0)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Followers'!U$5,0)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Followers'!V$5,0)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Followers'!W$5,0)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Followers'!X$5,0)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Followers'!Y$5,0)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Followers'!Z$5,0)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Followers'!AA$5,0)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Followers'!AB$5,0)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Followers'!AC$5,0)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Followers'!AD$5,0)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Followers'!AE$5,0)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Followers'!AF$5,0)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Followers'!B$5,0)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Followers'!C$5,0)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Followers'!D$5,0)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Followers'!E$5,0)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Followers'!F$5,0)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Followers'!G$5,0)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Followers'!H$5,0)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Followers'!I$5,0)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Followers'!J$5,0)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Followers'!K$5,0)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Followers'!L$5,0)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Followers'!M$5,0)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Followers'!N$5,0)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Followers'!O$5,0)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Followers'!P$5,0)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Followers'!Q$5,0)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Followers'!R$5,0)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Followers'!S$5,0)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Followers'!T$5,0)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Followers'!U$5,0)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Followers'!V$5,0)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Followers'!W$5,0)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Followers'!X$5,0)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Followers'!Y$5,0)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Followers'!Z$5,0)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Followers'!AA$5,0)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Followers'!AB$5,0)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Followers'!AC$5,0)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Followers'!AD$5,0)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Followers'!AE$5,0)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Followers'!AF$5,0)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Followers'!B$5,0)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Followers'!C$5,0)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Followers'!D$5,0)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Followers'!E$5,0)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Followers'!F$5,0)</f>
        <v>3.9118535662182166E-2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Followers'!G$5,0)</f>
        <v>4.7811543587111538E-2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Followers'!H$5,0)</f>
        <v>5.6504551512040903E-2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Followers'!I$5,0)</f>
        <v>8.6930079249293704E-2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Followers'!J$5,0)</f>
        <v>0.13039511887394054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Followers'!K$5,0)</f>
        <v>0.17386015849858741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Followers'!L$5,0)</f>
        <v>0.21732519812323425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Followers'!M$5,0)</f>
        <v>0.23905771793555769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Followers'!N$5,0)</f>
        <v>0.26079023774788107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Followers'!O$5,0)</f>
        <v>0.28252275756020451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Followers'!P$5,0)</f>
        <v>0.30425527737252789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Followers'!Q$5,0)</f>
        <v>0.32598779718485138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Followers'!R$5,0)</f>
        <v>0.32598779718485138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Followers'!S$5,0)</f>
        <v>0.32598779718485138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Followers'!T$5,0)</f>
        <v>0.32598779718485138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Followers'!U$5,0)</f>
        <v>0.32598779718485138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Followers'!V$5,0)</f>
        <v>0.32598779718485138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Followers'!W$5,0)</f>
        <v>0.32598779718485138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Followers'!X$5,0)</f>
        <v>0.32598779718485138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Followers'!Y$5,0)</f>
        <v>0.32598779718485138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Followers'!Z$5,0)</f>
        <v>0.32598779718485138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Followers'!AA$5,0)</f>
        <v>0.32598779718485138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Followers'!AB$5,0)</f>
        <v>0.32598779718485138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Followers'!AC$5,0)</f>
        <v>0.32598779718485138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Followers'!AD$5,0)</f>
        <v>0.32598779718485138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Followers'!AE$5,0)</f>
        <v>0.32598779718485138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Followers'!AF$5,0)</f>
        <v>0.32598779718485138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Followers'!B$5,0)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Followers'!C$5,0)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Followers'!D$5,0)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Followers'!E$5,0)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Followers'!F$5,0)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Followers'!G$5,0)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Followers'!H$5,0)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Followers'!I$5,0)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Followers'!J$5,0)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Followers'!K$5,0)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Followers'!L$5,0)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Followers'!M$5,0)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Followers'!N$5,0)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Followers'!O$5,0)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Followers'!P$5,0)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Followers'!Q$5,0)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Followers'!R$5,0)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Followers'!S$5,0)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Followers'!T$5,0)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Followers'!U$5,0)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Followers'!V$5,0)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Followers'!W$5,0)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Followers'!X$5,0)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Followers'!Y$5,0)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Followers'!Z$5,0)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Followers'!AA$5,0)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Followers'!AB$5,0)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Followers'!AC$5,0)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Followers'!AD$5,0)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Followers'!AE$5,0)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Followers'!AF$5,0)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Followers'!B$5,0)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Followers'!C$5,0)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Followers'!D$5,0)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Followers'!E$5,0)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Followers'!F$5,0)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Followers'!G$5,0)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Followers'!H$5,0)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Followers'!I$5,0)</f>
        <v>8.6930079249293704E-2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Followers'!J$5,0)</f>
        <v>0.13039511887394054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Followers'!K$5,0)</f>
        <v>0.17386015849858741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Followers'!L$5,0)</f>
        <v>0.21732519812323425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Followers'!M$5,0)</f>
        <v>0.23905771793555769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Followers'!N$5,0)</f>
        <v>0.26079023774788107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Followers'!O$5,0)</f>
        <v>0.28252275756020451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Followers'!P$5,0)</f>
        <v>0.30425527737252789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Followers'!Q$5,0)</f>
        <v>0.32598779718485138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Followers'!R$5,0)</f>
        <v>0.32598779718485138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Followers'!S$5,0)</f>
        <v>0.32598779718485138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Followers'!T$5,0)</f>
        <v>0.32598779718485138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Followers'!U$5,0)</f>
        <v>0.32598779718485138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Followers'!V$5,0)</f>
        <v>0.32598779718485138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Followers'!W$5,0)</f>
        <v>0.32598779718485138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Followers'!X$5,0)</f>
        <v>0.32598779718485138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Followers'!Y$5,0)</f>
        <v>0.32598779718485138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Followers'!Z$5,0)</f>
        <v>0.32598779718485138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Followers'!AA$5,0)</f>
        <v>0.32598779718485138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Followers'!AB$5,0)</f>
        <v>0.32598779718485138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Followers'!AC$5,0)</f>
        <v>0.32598779718485138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Followers'!AD$5,0)</f>
        <v>0.32598779718485138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Followers'!AE$5,0)</f>
        <v>0.32598779718485138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Followers'!AF$5,0)</f>
        <v>0.32598779718485138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Followers'!B$5,0)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Followers'!C$5,0)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Followers'!D$5,0)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Followers'!E$5,0)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Followers'!F$5,0)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Followers'!G$5,0)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Followers'!H$5,0)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Followers'!I$5,0)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Followers'!J$5,0)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Followers'!K$5,0)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Followers'!L$5,0)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Followers'!M$5,0)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Followers'!N$5,0)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Followers'!O$5,0)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Followers'!P$5,0)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Followers'!Q$5,0)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Followers'!R$5,0)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Followers'!S$5,0)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Followers'!T$5,0)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Followers'!U$5,0)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Followers'!V$5,0)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Followers'!W$5,0)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Followers'!X$5,0)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Followers'!Y$5,0)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Followers'!Z$5,0)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Followers'!AA$5,0)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Followers'!AB$5,0)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Followers'!AC$5,0)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Followers'!AD$5,0)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Followers'!AE$5,0)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Followers'!AF$5,0)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Followers'!B$5,0)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Followers'!C$5,0)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Followers'!D$5,0)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Followers'!E$5,0)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Followers'!F$5,0)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Followers'!G$5,0)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Followers'!H$5,0)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Followers'!I$5,0)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Followers'!J$5,0)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Followers'!K$5,0)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Followers'!L$5,0)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Followers'!M$5,0)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Followers'!N$5,0)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Followers'!O$5,0)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Followers'!P$5,0)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Followers'!Q$5,0)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Followers'!R$5,0)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Followers'!S$5,0)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Followers'!T$5,0)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Followers'!U$5,0)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Followers'!V$5,0)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Followers'!W$5,0)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Followers'!X$5,0)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Followers'!Y$5,0)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Followers'!Z$5,0)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Followers'!AA$5,0)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Followers'!AB$5,0)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Followers'!AC$5,0)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Followers'!AD$5,0)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Followers'!AE$5,0)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Followers'!AF$5,0)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Followers'!B$5,0)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Followers'!C$5,0)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Followers'!D$5,0)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Followers'!E$5,0)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Followers'!F$5,0)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Followers'!G$5,0)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Followers'!H$5,0)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Followers'!I$5,0)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Followers'!J$5,0)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Followers'!K$5,0)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Followers'!L$5,0)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Followers'!M$5,0)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Followers'!N$5,0)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Followers'!O$5,0)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Followers'!P$5,0)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Followers'!Q$5,0)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Followers'!R$5,0)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Followers'!S$5,0)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Followers'!T$5,0)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Followers'!U$5,0)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Followers'!V$5,0)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Followers'!W$5,0)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Followers'!X$5,0)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Followers'!Y$5,0)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Followers'!Z$5,0)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Followers'!AA$5,0)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Followers'!AB$5,0)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Followers'!AC$5,0)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Followers'!AD$5,0)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Followers'!AE$5,0)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Followers'!AF$5,0)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Followers'!B$5,0)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Followers'!C$5,0)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Followers'!D$5,0)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Followers'!E$5,0)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Followers'!F$5,0)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Followers'!G$5,0)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Followers'!H$5,0)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Followers'!I$5,0)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Followers'!J$5,0)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Followers'!K$5,0)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Followers'!L$5,0)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Followers'!M$5,0)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Followers'!N$5,0)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Followers'!O$5,0)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Followers'!P$5,0)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Followers'!Q$5,0)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Followers'!R$5,0)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Followers'!S$5,0)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Followers'!T$5,0)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Followers'!U$5,0)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Followers'!V$5,0)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Followers'!W$5,0)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Followers'!X$5,0)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Followers'!Y$5,0)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Followers'!Z$5,0)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Followers'!AA$5,0)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Followers'!AB$5,0)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Followers'!AC$5,0)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Followers'!AD$5,0)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Followers'!AE$5,0)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Followers'!AF$5,0)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Followers'!B$5,0)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Followers'!C$5,0)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Followers'!D$5,0)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Followers'!E$5,0)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Followers'!F$5,0)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Followers'!G$5,0)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Followers'!H$5,0)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Followers'!I$5,0)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Followers'!J$5,0)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Followers'!K$5,0)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Followers'!L$5,0)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Followers'!M$5,0)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Followers'!N$5,0)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Followers'!O$5,0)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Followers'!P$5,0)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Followers'!Q$5,0)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Followers'!R$5,0)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Followers'!S$5,0)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Followers'!T$5,0)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Followers'!U$5,0)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Followers'!V$5,0)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Followers'!W$5,0)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Followers'!X$5,0)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Followers'!Y$5,0)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Followers'!Z$5,0)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Followers'!AA$5,0)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Followers'!AB$5,0)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Followers'!AC$5,0)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Followers'!AD$5,0)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Followers'!AE$5,0)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Followers'!AF$5,0)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Followers'!B$5,0)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Followers'!C$5,0)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Followers'!D$5,0)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Followers'!E$5,0)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Followers'!F$5,0)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Followers'!G$5,0)</f>
        <v>4.7811543587111538E-2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Followers'!H$5,0)</f>
        <v>5.6504551512040903E-2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Followers'!I$5,0)</f>
        <v>8.6930079249293704E-2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Followers'!J$5,0)</f>
        <v>0.13039511887394054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Followers'!K$5,0)</f>
        <v>0.17386015849858741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Followers'!L$5,0)</f>
        <v>0.21732519812323425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Followers'!M$5,0)</f>
        <v>0.23905771793555769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Followers'!N$5,0)</f>
        <v>0.26079023774788107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Followers'!O$5,0)</f>
        <v>0.28252275756020451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Followers'!P$5,0)</f>
        <v>0.30425527737252789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Followers'!Q$5,0)</f>
        <v>0.32598779718485138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Followers'!R$5,0)</f>
        <v>0.32598779718485138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Followers'!S$5,0)</f>
        <v>0.32598779718485138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Followers'!T$5,0)</f>
        <v>0.32598779718485138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Followers'!U$5,0)</f>
        <v>0.32598779718485138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Followers'!V$5,0)</f>
        <v>0.32598779718485138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Followers'!W$5,0)</f>
        <v>0.32598779718485138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Followers'!X$5,0)</f>
        <v>0.32598779718485138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Followers'!Y$5,0)</f>
        <v>0.32598779718485138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Followers'!Z$5,0)</f>
        <v>0.32598779718485138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Followers'!AA$5,0)</f>
        <v>0.32598779718485138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Followers'!AB$5,0)</f>
        <v>0.32598779718485138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Followers'!AC$5,0)</f>
        <v>0.32598779718485138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Followers'!AD$5,0)</f>
        <v>0.32598779718485138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Followers'!AE$5,0)</f>
        <v>0.32598779718485138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Followers'!AF$5,0)</f>
        <v>0.32598779718485138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Followers'!B$5,0)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Followers'!C$5,0)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Followers'!D$5,0)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Followers'!E$5,0)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Followers'!F$5,0)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Followers'!G$5,0)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Followers'!H$5,0)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Followers'!I$5,0)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Followers'!J$5,0)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Followers'!K$5,0)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Followers'!L$5,0)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Followers'!M$5,0)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Followers'!N$5,0)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Followers'!O$5,0)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Followers'!P$5,0)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Followers'!Q$5,0)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Followers'!R$5,0)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Followers'!S$5,0)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Followers'!T$5,0)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Followers'!U$5,0)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Followers'!V$5,0)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Followers'!W$5,0)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Followers'!X$5,0)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Followers'!Y$5,0)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Followers'!Z$5,0)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Followers'!AA$5,0)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Followers'!AB$5,0)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Followers'!AC$5,0)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Followers'!AD$5,0)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Followers'!AE$5,0)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Followers'!AF$5,0)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Followers'!B$5,0)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Followers'!C$5,0)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Followers'!D$5,0)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Followers'!E$5,0)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Followers'!F$5,0)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Followers'!G$5,0)</f>
        <v>4.7811543587111538E-2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Followers'!H$5,0)</f>
        <v>5.6504551512040903E-2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Followers'!I$5,0)</f>
        <v>8.6930079249293704E-2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Followers'!J$5,0)</f>
        <v>0.13039511887394054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Followers'!K$5,0)</f>
        <v>0.17386015849858741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Followers'!L$5,0)</f>
        <v>0.21732519812323425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Followers'!M$5,0)</f>
        <v>0.23905771793555769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Followers'!N$5,0)</f>
        <v>0.26079023774788107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Followers'!O$5,0)</f>
        <v>0.28252275756020451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Followers'!P$5,0)</f>
        <v>0.30425527737252789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Followers'!Q$5,0)</f>
        <v>0.32598779718485138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Followers'!R$5,0)</f>
        <v>0.32598779718485138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Followers'!S$5,0)</f>
        <v>0.32598779718485138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Followers'!T$5,0)</f>
        <v>0.32598779718485138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Followers'!U$5,0)</f>
        <v>0.32598779718485138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Followers'!V$5,0)</f>
        <v>0.32598779718485138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Followers'!W$5,0)</f>
        <v>0.32598779718485138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Followers'!X$5,0)</f>
        <v>0.32598779718485138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Followers'!Y$5,0)</f>
        <v>0.32598779718485138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Followers'!Z$5,0)</f>
        <v>0.32598779718485138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Followers'!AA$5,0)</f>
        <v>0.32598779718485138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Followers'!AB$5,0)</f>
        <v>0.32598779718485138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Followers'!AC$5,0)</f>
        <v>0.32598779718485138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Followers'!AD$5,0)</f>
        <v>0.32598779718485138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Followers'!AE$5,0)</f>
        <v>0.32598779718485138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Followers'!AF$5,0)</f>
        <v>0.32598779718485138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Followers'!B$5,0)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Followers'!C$5,0)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Followers'!D$5,0)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Followers'!E$5,0)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Followers'!F$5,0)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Followers'!G$5,0)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Followers'!H$5,0)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Followers'!I$5,0)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Followers'!J$5,0)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Followers'!K$5,0)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Followers'!L$5,0)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Followers'!M$5,0)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Followers'!N$5,0)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Followers'!O$5,0)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Followers'!P$5,0)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Followers'!Q$5,0)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Followers'!R$5,0)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Followers'!S$5,0)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Followers'!T$5,0)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Followers'!U$5,0)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Followers'!V$5,0)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Followers'!W$5,0)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Followers'!X$5,0)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Followers'!Y$5,0)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Followers'!Z$5,0)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Followers'!AA$5,0)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Followers'!AB$5,0)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Followers'!AC$5,0)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Followers'!AD$5,0)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Followers'!AE$5,0)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Followers'!AF$5,0)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Followers'!B$5,0)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Followers'!C$5,0)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Followers'!D$5,0)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Followers'!E$5,0)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Followers'!F$5,0)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Followers'!G$5,0)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Followers'!H$5,0)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Followers'!I$5,0)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Followers'!J$5,0)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Followers'!K$5,0)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Followers'!L$5,0)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Followers'!M$5,0)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Followers'!N$5,0)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Followers'!O$5,0)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Followers'!P$5,0)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Followers'!Q$5,0)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Followers'!R$5,0)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Followers'!S$5,0)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Followers'!T$5,0)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Followers'!U$5,0)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Followers'!V$5,0)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Followers'!W$5,0)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Followers'!X$5,0)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Followers'!Y$5,0)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Followers'!Z$5,0)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Followers'!AA$5,0)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Followers'!AB$5,0)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Followers'!AC$5,0)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Followers'!AD$5,0)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Followers'!AE$5,0)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Followers'!AF$5,0)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Followers'!B$5,0)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Followers'!C$5,0)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Followers'!D$5,0)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Followers'!E$5,0)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Followers'!F$5,0)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Followers'!G$5,0)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Followers'!H$5,0)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Followers'!I$5,0)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Followers'!J$5,0)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Followers'!K$5,0)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Followers'!L$5,0)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Followers'!M$5,0)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Followers'!N$5,0)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Followers'!O$5,0)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Followers'!P$5,0)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Followers'!Q$5,0)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Followers'!R$5,0)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Followers'!S$5,0)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Followers'!T$5,0)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Followers'!U$5,0)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Followers'!V$5,0)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Followers'!W$5,0)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Followers'!X$5,0)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Followers'!Y$5,0)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Followers'!Z$5,0)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Followers'!AA$5,0)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Followers'!AB$5,0)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Followers'!AC$5,0)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Followers'!AD$5,0)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Followers'!AE$5,0)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Followers'!AF$5,0)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Followers'!B$5,0)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Followers'!C$5,0)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Followers'!D$5,0)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Followers'!E$5,0)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Followers'!F$5,0)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Followers'!G$5,0)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Followers'!H$5,0)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Followers'!I$5,0)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Followers'!J$5,0)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Followers'!K$5,0)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Followers'!L$5,0)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Followers'!M$5,0)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Followers'!N$5,0)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Followers'!O$5,0)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Followers'!P$5,0)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Followers'!Q$5,0)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Followers'!R$5,0)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Followers'!S$5,0)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Followers'!T$5,0)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Followers'!U$5,0)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Followers'!V$5,0)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Followers'!W$5,0)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Followers'!X$5,0)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Followers'!Y$5,0)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Followers'!Z$5,0)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Followers'!AA$5,0)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Followers'!AB$5,0)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Followers'!AC$5,0)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Followers'!AD$5,0)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Followers'!AE$5,0)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Followers'!B$5,0)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Followers'!C$5,0)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Followers'!D$5,0)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Followers'!E$5,0)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Followers'!F$5,0)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Followers'!G$5,0)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Followers'!H$5,0)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Followers'!I$5,0)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Followers'!J$5,0)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Followers'!K$5,0)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Followers'!L$5,0)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Followers'!M$5,0)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Followers'!N$5,0)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Followers'!O$5,0)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Followers'!P$5,0)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Followers'!Q$5,0)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Followers'!R$5,0)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Followers'!S$5,0)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Followers'!T$5,0)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Followers'!U$5,0)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Followers'!V$5,0)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Followers'!W$5,0)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Followers'!X$5,0)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Followers'!Y$5,0)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Followers'!Z$5,0)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Followers'!AA$5,0)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Followers'!AB$5,0)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Followers'!AC$5,0)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Followers'!AD$5,0)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Followers'!AE$5,0)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Followers'!AF$5,0)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Followers'!B$5,0)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Followers'!C$5,0)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Followers'!D$5,0)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Followers'!E$5,0)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Followers'!F$5,0)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Followers'!G$5,0)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Followers'!H$5,0)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Followers'!I$5,0)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Followers'!J$5,0)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Followers'!K$5,0)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Followers'!L$5,0)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Followers'!M$5,0)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Followers'!N$5,0)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Followers'!O$5,0)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Followers'!P$5,0)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Followers'!Q$5,0)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Followers'!R$5,0)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Followers'!S$5,0)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Followers'!T$5,0)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Followers'!U$5,0)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Followers'!V$5,0)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Followers'!W$5,0)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Followers'!X$5,0)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Followers'!Y$5,0)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Followers'!Z$5,0)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Followers'!AA$5,0)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Followers'!AB$5,0)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Followers'!AC$5,0)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Followers'!AD$5,0)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Followers'!AE$5,0)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Followers'!AF$5,0)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Followers'!B$5,0)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Followers'!C$5,0)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Followers'!D$5,0)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Followers'!E$5,0)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Followers'!F$5,0)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Followers'!G$5,0)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Followers'!H$5,0)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Followers'!I$5,0)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Followers'!J$5,0)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Followers'!K$5,0)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Followers'!L$5,0)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Followers'!M$5,0)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Followers'!N$5,0)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Followers'!O$5,0)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Followers'!P$5,0)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Followers'!Q$5,0)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Followers'!R$5,0)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Followers'!S$5,0)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Followers'!T$5,0)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Followers'!U$5,0)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Followers'!V$5,0)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Followers'!W$5,0)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Followers'!X$5,0)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Followers'!Y$5,0)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Followers'!Z$5,0)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Followers'!AA$5,0)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Followers'!AB$5,0)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Followers'!AC$5,0)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Followers'!AD$5,0)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Followers'!AE$5,0)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Followers'!AF$5,0)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Followers'!B$5,0)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Followers'!C$5,0)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Followers'!D$5,0)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Followers'!E$5,0)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Followers'!F$5,0)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Followers'!G$5,0)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Followers'!H$5,0)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Followers'!I$5,0)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Followers'!J$5,0)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Followers'!K$5,0)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Followers'!L$5,0)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Followers'!M$5,0)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Followers'!N$5,0)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Followers'!O$5,0)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Followers'!P$5,0)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Followers'!Q$5,0)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Followers'!R$5,0)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Followers'!S$5,0)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Followers'!T$5,0)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Followers'!U$5,0)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Followers'!V$5,0)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Followers'!W$5,0)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Followers'!X$5,0)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Followers'!Y$5,0)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Followers'!Z$5,0)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Followers'!AA$5,0)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Followers'!AB$5,0)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Followers'!AC$5,0)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Followers'!AD$5,0)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Followers'!AE$5,0)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Followers'!AF$5,0)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Followers'!B$5,0)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Followers'!C$5,0)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Followers'!D$5,0)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Followers'!E$5,0)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Followers'!F$5,0)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Followers'!G$5,0)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Followers'!H$5,0)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Followers'!I$5,0)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Followers'!J$5,0)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Followers'!K$5,0)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Followers'!L$5,0)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Followers'!M$5,0)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Followers'!N$5,0)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Followers'!O$5,0)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Followers'!P$5,0)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Followers'!Q$5,0)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Followers'!R$5,0)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Followers'!S$5,0)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Followers'!T$5,0)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Followers'!U$5,0)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Followers'!V$5,0)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Followers'!W$5,0)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Followers'!X$5,0)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Followers'!Y$5,0)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Followers'!Z$5,0)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Followers'!AA$5,0)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Followers'!AB$5,0)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Followers'!AC$5,0)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Followers'!AD$5,0)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Followers'!AE$5,0)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Followers'!AF$5,0)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Followers'!B$5,0)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Followers'!C$5,0)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Followers'!D$5,0)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Followers'!E$5,0)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Followers'!F$5,0)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Followers'!G$5,0)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Followers'!H$5,0)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Followers'!I$5,0)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Followers'!J$5,0)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Followers'!K$5,0)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Followers'!L$5,0)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Followers'!M$5,0)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Followers'!N$5,0)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Followers'!O$5,0)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Followers'!P$5,0)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Followers'!Q$5,0)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Followers'!R$5,0)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Followers'!S$5,0)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Followers'!T$5,0)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Followers'!U$5,0)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Followers'!V$5,0)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Followers'!W$5,0)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Followers'!X$5,0)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Followers'!Y$5,0)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Followers'!Z$5,0)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Followers'!AA$5,0)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Followers'!AB$5,0)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Followers'!AC$5,0)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Followers'!AD$5,0)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Followers'!AE$5,0)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Followers'!AF$5,0)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Followers'!B$5,0)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Followers'!C$5,0)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Followers'!D$5,0)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Followers'!E$5,0)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Followers'!F$5,0)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Followers'!G$5,0)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Followers'!H$5,0)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Followers'!I$5,0)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Followers'!J$5,0)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Followers'!K$5,0)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Followers'!L$5,0)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Followers'!M$5,0)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Followers'!N$5,0)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Followers'!O$5,0)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Followers'!P$5,0)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Followers'!Q$5,0)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Followers'!R$5,0)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Followers'!S$5,0)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Followers'!T$5,0)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Followers'!U$5,0)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Followers'!V$5,0)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Followers'!W$5,0)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Followers'!X$5,0)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Followers'!Y$5,0)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Followers'!Z$5,0)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Followers'!AA$5,0)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Followers'!AB$5,0)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Followers'!AC$5,0)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Followers'!AD$5,0)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Followers'!AE$5,0)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Followers'!AF$5,0)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Followers'!B$5,0)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Followers'!C$5,0)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Followers'!D$5,0)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Followers'!E$5,0)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Followers'!F$5,0)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Followers'!G$5,0)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Followers'!H$5,0)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Followers'!I$5,0)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Followers'!J$5,0)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Followers'!K$5,0)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Followers'!L$5,0)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Followers'!M$5,0)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Followers'!N$5,0)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Followers'!O$5,0)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Followers'!P$5,0)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Followers'!Q$5,0)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Followers'!R$5,0)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Followers'!S$5,0)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Followers'!T$5,0)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Followers'!U$5,0)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Followers'!V$5,0)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Followers'!W$5,0)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Followers'!X$5,0)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Followers'!Y$5,0)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Followers'!Z$5,0)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Followers'!AA$5,0)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Followers'!AB$5,0)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Followers'!AC$5,0)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Followers'!AD$5,0)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Followers'!AE$5,0)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508-7951-48C4-9951-35D15CBC7206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Followers'!B$7,0)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Followers'!C$7,0)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Followers'!D$7,0)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Followers'!E$7,0)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Followers'!F$7,0)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Followers'!G$7,0)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Followers'!H$7,0)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Followers'!I$7,0)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Followers'!J$7,0)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Followers'!K$7,0)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Followers'!L$7,0)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Followers'!M$7,0)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Followers'!N$7,0)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Followers'!O$7,0)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Followers'!P$7,0)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Followers'!Q$7,0)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Followers'!R$7,0)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Followers'!S$7,0)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Followers'!T$7,0)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Followers'!U$7,0)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Followers'!V$7,0)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Followers'!W$7,0)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Followers'!X$7,0)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Followers'!Y$7,0)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Followers'!Z$7,0)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Followers'!AA$7,0)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Followers'!AB$7,0)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Followers'!AC$7,0)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Followers'!AD$7,0)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Followers'!AE$7,0)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Followers'!AF$7,0)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Followers'!B$7,0)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Followers'!C$7,0)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Followers'!D$7,0)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Followers'!E$7,0)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Followers'!F$7,0)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Followers'!G$7,0)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Followers'!H$7,0)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Followers'!I$7,0)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Followers'!J$7,0)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Followers'!K$7,0)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Followers'!L$7,0)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Followers'!M$7,0)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Followers'!N$7,0)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Followers'!O$7,0)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Followers'!P$7,0)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Followers'!Q$7,0)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Followers'!R$7,0)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Followers'!S$7,0)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Followers'!T$7,0)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Followers'!U$7,0)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Followers'!V$7,0)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Followers'!W$7,0)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Followers'!X$7,0)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Followers'!Y$7,0)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Followers'!Z$7,0)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Followers'!AA$7,0)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Followers'!AB$7,0)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Followers'!AC$7,0)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Followers'!AD$7,0)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Followers'!AE$7,0)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Followers'!AF$7,0)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Followers'!B$7,0)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Followers'!C$7,0)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Followers'!D$7,0)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Followers'!E$7,0)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Followers'!F$7,0)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Followers'!G$7,0)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Followers'!H$7,0)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Followers'!I$7,0)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Followers'!J$7,0)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Followers'!K$7,0)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Followers'!L$7,0)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Followers'!M$7,0)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Followers'!N$7,0)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Followers'!O$7,0)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Followers'!P$7,0)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Followers'!Q$7,0)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Followers'!R$7,0)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Followers'!S$7,0)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Followers'!T$7,0)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Followers'!U$7,0)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Followers'!V$7,0)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Followers'!W$7,0)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Followers'!X$7,0)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Followers'!Y$7,0)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Followers'!Z$7,0)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Followers'!AA$7,0)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Followers'!AB$7,0)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Followers'!AC$7,0)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Followers'!AD$7,0)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Followers'!AE$7,0)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Followers'!AF$7,0)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Followers'!B$7,0)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Followers'!C$7,0)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Followers'!D$7,0)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Followers'!E$7,0)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Followers'!F$7,0)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Followers'!G$7,0)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Followers'!H$7,0)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Followers'!I$7,0)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Followers'!J$7,0)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Followers'!K$7,0)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Followers'!L$7,0)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Followers'!M$7,0)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Followers'!N$7,0)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Followers'!O$7,0)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Followers'!P$7,0)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Followers'!Q$7,0)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Followers'!R$7,0)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Followers'!S$7,0)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Followers'!T$7,0)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Followers'!U$7,0)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Followers'!V$7,0)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Followers'!W$7,0)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Followers'!X$7,0)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Followers'!Y$7,0)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Followers'!Z$7,0)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Followers'!AA$7,0)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Followers'!AB$7,0)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Followers'!AC$7,0)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Followers'!AD$7,0)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Followers'!AE$7,0)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Followers'!AF$7,0)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Followers'!B$7,0)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Followers'!C$7,0)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Followers'!D$7,0)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Followers'!E$7,0)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Followers'!F$7,0)</f>
        <v>5.6874109840527251E-2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Followers'!G$7,0)</f>
        <v>7.6874109840527255E-2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Followers'!H$7,0)</f>
        <v>0.10515558238039545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Followers'!I$7,0)</f>
        <v>0.15859263730065903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Followers'!J$7,0)</f>
        <v>0.21718527460131815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Followers'!K$7,0)</f>
        <v>0.2757779119019772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Followers'!L$7,0)</f>
        <v>0.3343705492026362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Followers'!M$7,0)</f>
        <v>0.38437054920263619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Followers'!N$7,0)</f>
        <v>0.43437054920263629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Followers'!O$7,0)</f>
        <v>0.48437054920263622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Followers'!P$7,0)</f>
        <v>0.53437054920263627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Followers'!Q$7,0)</f>
        <v>0.58437054920263631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Followers'!R$7,0)</f>
        <v>0.58437054920263631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Followers'!S$7,0)</f>
        <v>0.58437054920263631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Followers'!T$7,0)</f>
        <v>0.58437054920263631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Followers'!U$7,0)</f>
        <v>0.58437054920263631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Followers'!V$7,0)</f>
        <v>0.58437054920263631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Followers'!W$7,0)</f>
        <v>0.58437054920263631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Followers'!X$7,0)</f>
        <v>0.58437054920263631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Followers'!Y$7,0)</f>
        <v>0.58437054920263631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Followers'!Z$7,0)</f>
        <v>0.58437054920263631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Followers'!AA$7,0)</f>
        <v>0.58437054920263631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Followers'!AB$7,0)</f>
        <v>0.58437054920263631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Followers'!AC$7,0)</f>
        <v>0.58437054920263631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Followers'!AD$7,0)</f>
        <v>0.58437054920263631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Followers'!AE$7,0)</f>
        <v>0.58437054920263631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Followers'!AF$7,0)</f>
        <v>0.58437054920263631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Followers'!B$7,0)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Followers'!C$7,0)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Followers'!D$7,0)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Followers'!E$7,0)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Followers'!F$7,0)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Followers'!G$7,0)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Followers'!H$7,0)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Followers'!I$7,0)</f>
        <v>0.15859263730065903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Followers'!J$7,0)</f>
        <v>0.21718527460131815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Followers'!K$7,0)</f>
        <v>0.2757779119019772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Followers'!L$7,0)</f>
        <v>0.3343705492026362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Followers'!M$7,0)</f>
        <v>0.38437054920263619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Followers'!N$7,0)</f>
        <v>0.43437054920263629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Followers'!O$7,0)</f>
        <v>0.48437054920263622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Followers'!P$7,0)</f>
        <v>0.53437054920263627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Followers'!Q$7,0)</f>
        <v>0.58437054920263631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Followers'!R$7,0)</f>
        <v>0.58437054920263631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Followers'!S$7,0)</f>
        <v>0.58437054920263631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Followers'!T$7,0)</f>
        <v>0.58437054920263631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Followers'!U$7,0)</f>
        <v>0.58437054920263631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Followers'!V$7,0)</f>
        <v>0.58437054920263631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Followers'!W$7,0)</f>
        <v>0.58437054920263631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Followers'!X$7,0)</f>
        <v>0.58437054920263631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Followers'!Y$7,0)</f>
        <v>0.58437054920263631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Followers'!Z$7,0)</f>
        <v>0.58437054920263631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Followers'!AA$7,0)</f>
        <v>0.58437054920263631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Followers'!AB$7,0)</f>
        <v>0.58437054920263631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Followers'!AC$7,0)</f>
        <v>0.58437054920263631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Followers'!AD$7,0)</f>
        <v>0.58437054920263631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Followers'!AE$7,0)</f>
        <v>0.58437054920263631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Followers'!AF$7,0)</f>
        <v>0.58437054920263631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Followers'!B$7,0)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Followers'!C$7,0)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Followers'!D$7,0)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Followers'!E$7,0)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Followers'!F$7,0)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Followers'!G$7,0)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Followers'!H$7,0)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Followers'!I$7,0)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Followers'!J$7,0)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Followers'!K$7,0)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Followers'!L$7,0)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Followers'!M$7,0)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Followers'!N$7,0)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Followers'!O$7,0)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Followers'!P$7,0)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Followers'!Q$7,0)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Followers'!R$7,0)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Followers'!S$7,0)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Followers'!T$7,0)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Followers'!U$7,0)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Followers'!V$7,0)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Followers'!W$7,0)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Followers'!X$7,0)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Followers'!Y$7,0)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Followers'!Z$7,0)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Followers'!AA$7,0)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Followers'!AB$7,0)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Followers'!AC$7,0)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Followers'!AD$7,0)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Followers'!AE$7,0)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Followers'!AF$7,0)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Followers'!B$7,0)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Followers'!C$7,0)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Followers'!D$7,0)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Followers'!E$7,0)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Followers'!F$7,0)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Followers'!G$7,0)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Followers'!H$7,0)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Followers'!I$7,0)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Followers'!J$7,0)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Followers'!K$7,0)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Followers'!L$7,0)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Followers'!M$7,0)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Followers'!N$7,0)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Followers'!O$7,0)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Followers'!P$7,0)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Followers'!Q$7,0)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Followers'!R$7,0)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Followers'!S$7,0)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Followers'!T$7,0)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Followers'!U$7,0)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Followers'!V$7,0)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Followers'!W$7,0)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Followers'!X$7,0)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Followers'!Y$7,0)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Followers'!Z$7,0)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Followers'!AA$7,0)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Followers'!AB$7,0)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Followers'!AC$7,0)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Followers'!AD$7,0)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Followers'!AE$7,0)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Followers'!AF$7,0)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Followers'!B$7,0)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Followers'!C$7,0)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Followers'!D$7,0)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Followers'!E$7,0)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Followers'!F$7,0)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Followers'!G$7,0)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Followers'!H$7,0)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Followers'!I$7,0)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Followers'!J$7,0)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Followers'!K$7,0)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Followers'!L$7,0)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Followers'!M$7,0)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Followers'!N$7,0)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Followers'!O$7,0)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Followers'!P$7,0)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Followers'!Q$7,0)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Followers'!R$7,0)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Followers'!S$7,0)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Followers'!T$7,0)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Followers'!U$7,0)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Followers'!V$7,0)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Followers'!W$7,0)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Followers'!X$7,0)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Followers'!Y$7,0)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Followers'!Z$7,0)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Followers'!AA$7,0)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Followers'!AB$7,0)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Followers'!AC$7,0)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Followers'!AD$7,0)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Followers'!AE$7,0)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Followers'!AF$7,0)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Followers'!B$7,0)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Followers'!C$7,0)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Followers'!D$7,0)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Followers'!E$7,0)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Followers'!F$7,0)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Followers'!G$7,0)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Followers'!H$7,0)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Followers'!I$7,0)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Followers'!J$7,0)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Followers'!K$7,0)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Followers'!L$7,0)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Followers'!M$7,0)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Followers'!N$7,0)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Followers'!O$7,0)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Followers'!P$7,0)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Followers'!Q$7,0)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Followers'!R$7,0)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Followers'!S$7,0)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Followers'!T$7,0)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Followers'!U$7,0)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Followers'!V$7,0)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Followers'!W$7,0)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Followers'!X$7,0)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Followers'!Y$7,0)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Followers'!Z$7,0)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Followers'!AA$7,0)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Followers'!AB$7,0)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Followers'!AC$7,0)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Followers'!AD$7,0)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Followers'!AE$7,0)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Followers'!AF$7,0)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Followers'!B$7,0)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Followers'!C$7,0)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Followers'!D$7,0)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Followers'!E$7,0)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Followers'!F$7,0)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Followers'!G$7,0)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Followers'!H$7,0)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Followers'!I$7,0)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Followers'!J$7,0)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Followers'!K$7,0)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Followers'!L$7,0)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Followers'!M$7,0)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Followers'!N$7,0)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Followers'!O$7,0)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Followers'!P$7,0)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Followers'!Q$7,0)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Followers'!R$7,0)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Followers'!S$7,0)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Followers'!T$7,0)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Followers'!U$7,0)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Followers'!V$7,0)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Followers'!W$7,0)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Followers'!X$7,0)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Followers'!Y$7,0)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Followers'!Z$7,0)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Followers'!AA$7,0)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Followers'!AB$7,0)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Followers'!AC$7,0)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Followers'!AD$7,0)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Followers'!AE$7,0)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Followers'!AF$7,0)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Followers'!B$7,0)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Followers'!C$7,0)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Followers'!D$7,0)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Followers'!E$7,0)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Followers'!F$7,0)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Followers'!G$7,0)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Followers'!H$7,0)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Followers'!I$7,0)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Followers'!J$7,0)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Followers'!K$7,0)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Followers'!L$7,0)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Followers'!M$7,0)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Followers'!N$7,0)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Followers'!O$7,0)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Followers'!P$7,0)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Followers'!Q$7,0)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Followers'!R$7,0)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Followers'!S$7,0)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Followers'!T$7,0)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Followers'!U$7,0)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Followers'!V$7,0)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Followers'!W$7,0)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Followers'!X$7,0)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Followers'!Y$7,0)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Followers'!Z$7,0)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Followers'!AA$7,0)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Followers'!AB$7,0)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Followers'!AC$7,0)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Followers'!AD$7,0)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Followers'!AE$7,0)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Followers'!AF$7,0)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Followers'!B$7,0)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Followers'!C$7,0)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Followers'!D$7,0)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Followers'!E$7,0)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Followers'!F$7,0)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Followers'!G$7,0)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Followers'!H$7,0)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Followers'!I$7,0)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Followers'!J$7,0)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Followers'!K$7,0)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Followers'!L$7,0)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Followers'!M$7,0)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Followers'!N$7,0)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Followers'!O$7,0)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Followers'!P$7,0)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Followers'!Q$7,0)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Followers'!R$7,0)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Followers'!S$7,0)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Followers'!T$7,0)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Followers'!U$7,0)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Followers'!V$7,0)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Followers'!W$7,0)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Followers'!X$7,0)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Followers'!Y$7,0)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Followers'!Z$7,0)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Followers'!AA$7,0)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Followers'!AB$7,0)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Followers'!AC$7,0)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Followers'!AD$7,0)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Followers'!AE$7,0)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Followers'!AF$7,0)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Followers'!B$7,0)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Followers'!C$7,0)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Followers'!D$7,0)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Followers'!E$7,0)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Followers'!F$7,0)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Followers'!G$7,0)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Followers'!H$7,0)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Followers'!I$7,0)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Followers'!J$7,0)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Followers'!K$7,0)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Followers'!L$7,0)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Followers'!M$7,0)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Followers'!N$7,0)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Followers'!O$7,0)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Followers'!P$7,0)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Followers'!Q$7,0)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Followers'!R$7,0)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Followers'!S$7,0)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Followers'!T$7,0)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Followers'!U$7,0)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Followers'!V$7,0)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Followers'!W$7,0)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Followers'!X$7,0)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Followers'!Y$7,0)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Followers'!Z$7,0)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Followers'!AA$7,0)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Followers'!AB$7,0)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Followers'!AC$7,0)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Followers'!AD$7,0)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Followers'!AE$7,0)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Followers'!AF$7,0)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Followers'!B$7,0)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Followers'!C$7,0)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Followers'!D$7,0)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Followers'!E$7,0)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Followers'!F$7,0)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Followers'!G$7,0)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Followers'!H$7,0)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Followers'!I$7,0)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Followers'!J$7,0)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Followers'!K$7,0)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Followers'!L$7,0)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Followers'!M$7,0)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Followers'!N$7,0)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Followers'!O$7,0)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Followers'!P$7,0)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Followers'!Q$7,0)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Followers'!R$7,0)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Followers'!S$7,0)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Followers'!T$7,0)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Followers'!U$7,0)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Followers'!V$7,0)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Followers'!W$7,0)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Followers'!X$7,0)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Followers'!Y$7,0)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Followers'!Z$7,0)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Followers'!AA$7,0)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Followers'!AB$7,0)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Followers'!AC$7,0)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Followers'!AD$7,0)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Followers'!AE$7,0)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Followers'!AF$7,0)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Followers'!B$7,0)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Followers'!C$7,0)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Followers'!D$7,0)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Followers'!E$7,0)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Followers'!F$7,0)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Followers'!G$7,0)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Followers'!H$7,0)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Followers'!I$7,0)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Followers'!J$7,0)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Followers'!K$7,0)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Followers'!L$7,0)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Followers'!M$7,0)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Followers'!N$7,0)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Followers'!O$7,0)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Followers'!P$7,0)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Followers'!Q$7,0)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Followers'!R$7,0)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Followers'!S$7,0)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Followers'!T$7,0)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Followers'!U$7,0)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Followers'!V$7,0)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Followers'!W$7,0)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Followers'!X$7,0)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Followers'!Y$7,0)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Followers'!Z$7,0)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Followers'!AA$7,0)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Followers'!AB$7,0)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Followers'!AC$7,0)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Followers'!AD$7,0)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Followers'!AE$7,0)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Followers'!AF$7,0)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Followers'!B$7,0)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Followers'!C$7,0)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Followers'!D$7,0)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Followers'!E$7,0)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Followers'!F$7,0)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Followers'!G$7,0)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Followers'!H$7,0)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Followers'!I$7,0)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Followers'!J$7,0)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Followers'!K$7,0)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Followers'!L$7,0)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Followers'!M$7,0)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Followers'!N$7,0)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Followers'!O$7,0)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Followers'!P$7,0)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Followers'!Q$7,0)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Followers'!R$7,0)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Followers'!S$7,0)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Followers'!T$7,0)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Followers'!U$7,0)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Followers'!V$7,0)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Followers'!W$7,0)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Followers'!X$7,0)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Followers'!Y$7,0)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Followers'!Z$7,0)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Followers'!AA$7,0)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Followers'!AB$7,0)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Followers'!AC$7,0)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Followers'!AD$7,0)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Followers'!AE$7,0)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Followers'!AF$7,0)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Followers'!B$7,0)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Followers'!C$7,0)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Followers'!D$7,0)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Followers'!E$7,0)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Followers'!F$7,0)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Followers'!G$7,0)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Followers'!H$7,0)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Followers'!I$7,0)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Followers'!J$7,0)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Followers'!K$7,0)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Followers'!L$7,0)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Followers'!M$7,0)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Followers'!N$7,0)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Followers'!O$7,0)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Followers'!P$7,0)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Followers'!Q$7,0)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Followers'!R$7,0)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Followers'!S$7,0)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Followers'!T$7,0)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Followers'!U$7,0)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Followers'!V$7,0)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Followers'!W$7,0)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Followers'!X$7,0)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Followers'!Y$7,0)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Followers'!Z$7,0)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Followers'!AA$7,0)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Followers'!AB$7,0)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Followers'!AC$7,0)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Followers'!AD$7,0)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Followers'!AE$7,0)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Followers'!AF$7,0)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Followers'!B$7,0)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Followers'!C$7,0)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Followers'!D$7,0)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Followers'!E$7,0)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Followers'!F$7,0)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Followers'!G$7,0)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Followers'!H$7,0)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Followers'!I$7,0)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Followers'!J$7,0)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Followers'!K$7,0)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Followers'!L$7,0)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Followers'!M$7,0)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Followers'!N$7,0)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Followers'!O$7,0)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Followers'!P$7,0)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Followers'!Q$7,0)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Followers'!R$7,0)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Followers'!S$7,0)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Followers'!T$7,0)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Followers'!U$7,0)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Followers'!V$7,0)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Followers'!W$7,0)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Followers'!X$7,0)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Followers'!Y$7,0)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Followers'!Z$7,0)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Followers'!AA$7,0)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Followers'!AB$7,0)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Followers'!AC$7,0)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Followers'!AD$7,0)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Followers'!AE$7,0)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Followers'!AF$7,0)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Followers'!B$7,0)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Followers'!C$7,0)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Followers'!D$7,0)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Followers'!E$7,0)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Followers'!F$7,0)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Followers'!G$7,0)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Followers'!H$7,0)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Followers'!I$7,0)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Followers'!J$7,0)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Followers'!K$7,0)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Followers'!L$7,0)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Followers'!M$7,0)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Followers'!N$7,0)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Followers'!O$7,0)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Followers'!P$7,0)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Followers'!Q$7,0)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Followers'!R$7,0)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Followers'!S$7,0)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Followers'!T$7,0)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Followers'!U$7,0)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Followers'!V$7,0)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Followers'!W$7,0)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Followers'!X$7,0)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Followers'!Y$7,0)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Followers'!Z$7,0)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Followers'!AA$7,0)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Followers'!AB$7,0)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Followers'!AC$7,0)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Followers'!AD$7,0)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Followers'!AE$7,0)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Followers'!AF$7,0)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Followers'!B$7,0)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Followers'!C$7,0)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Followers'!D$7,0)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Followers'!E$7,0)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Followers'!F$7,0)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Followers'!G$7,0)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Followers'!H$7,0)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Followers'!I$7,0)</f>
        <v>0.15859263730065903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Followers'!J$7,0)</f>
        <v>0.21718527460131815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Followers'!K$7,0)</f>
        <v>0.2757779119019772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Followers'!L$7,0)</f>
        <v>0.3343705492026362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Followers'!M$7,0)</f>
        <v>0.38437054920263619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Followers'!N$7,0)</f>
        <v>0.43437054920263629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Followers'!O$7,0)</f>
        <v>0.48437054920263622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Followers'!P$7,0)</f>
        <v>0.53437054920263627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Followers'!Q$7,0)</f>
        <v>0.58437054920263631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Followers'!R$7,0)</f>
        <v>0.58437054920263631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Followers'!S$7,0)</f>
        <v>0.58437054920263631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Followers'!T$7,0)</f>
        <v>0.58437054920263631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Followers'!U$7,0)</f>
        <v>0.58437054920263631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Followers'!V$7,0)</f>
        <v>0.58437054920263631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Followers'!W$7,0)</f>
        <v>0.58437054920263631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Followers'!X$7,0)</f>
        <v>0.58437054920263631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Followers'!Y$7,0)</f>
        <v>0.58437054920263631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Followers'!Z$7,0)</f>
        <v>0.58437054920263631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Followers'!AA$7,0)</f>
        <v>0.58437054920263631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Followers'!AB$7,0)</f>
        <v>0.58437054920263631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Followers'!AC$7,0)</f>
        <v>0.58437054920263631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Followers'!AD$7,0)</f>
        <v>0.58437054920263631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Followers'!AE$7,0)</f>
        <v>0.58437054920263631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Followers'!AF$7,0)</f>
        <v>0.58437054920263631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Followers'!B$7,0)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Followers'!C$7,0)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Followers'!D$7,0)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Followers'!E$7,0)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Followers'!F$7,0)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Followers'!G$7,0)</f>
        <v>7.6874109840527255E-2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Followers'!H$7,0)</f>
        <v>0.10515558238039545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Followers'!I$7,0)</f>
        <v>0.15859263730065903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Followers'!J$7,0)</f>
        <v>0.21718527460131815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Followers'!K$7,0)</f>
        <v>0.2757779119019772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Followers'!L$7,0)</f>
        <v>0.3343705492026362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Followers'!M$7,0)</f>
        <v>0.38437054920263619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Followers'!N$7,0)</f>
        <v>0.43437054920263629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Followers'!O$7,0)</f>
        <v>0.48437054920263622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Followers'!P$7,0)</f>
        <v>0.53437054920263627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Followers'!Q$7,0)</f>
        <v>0.58437054920263631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Followers'!R$7,0)</f>
        <v>0.58437054920263631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Followers'!S$7,0)</f>
        <v>0.58437054920263631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Followers'!T$7,0)</f>
        <v>0.58437054920263631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Followers'!U$7,0)</f>
        <v>0.58437054920263631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Followers'!V$7,0)</f>
        <v>0.58437054920263631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Followers'!W$7,0)</f>
        <v>0.58437054920263631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Followers'!X$7,0)</f>
        <v>0.58437054920263631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Followers'!Y$7,0)</f>
        <v>0.58437054920263631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Followers'!Z$7,0)</f>
        <v>0.58437054920263631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Followers'!AA$7,0)</f>
        <v>0.58437054920263631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Followers'!AB$7,0)</f>
        <v>0.58437054920263631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Followers'!AC$7,0)</f>
        <v>0.58437054920263631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Followers'!AD$7,0)</f>
        <v>0.58437054920263631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Followers'!AE$7,0)</f>
        <v>0.58437054920263631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Followers'!AF$7,0)</f>
        <v>0.58437054920263631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Followers'!B$7,0)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Followers'!C$7,0)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Followers'!D$7,0)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Followers'!E$7,0)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Followers'!F$7,0)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Followers'!G$7,0)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Followers'!H$7,0)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Followers'!I$7,0)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Followers'!J$7,0)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Followers'!K$7,0)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Followers'!L$7,0)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Followers'!M$7,0)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Followers'!N$7,0)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Followers'!O$7,0)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Followers'!P$7,0)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Followers'!Q$7,0)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Followers'!R$7,0)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Followers'!S$7,0)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Followers'!T$7,0)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Followers'!U$7,0)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Followers'!V$7,0)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Followers'!W$7,0)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Followers'!X$7,0)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Followers'!Y$7,0)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Followers'!Z$7,0)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Followers'!AA$7,0)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Followers'!AB$7,0)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Followers'!AC$7,0)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Followers'!AD$7,0)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Followers'!AE$7,0)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Followers'!AF$7,0)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Followers'!B$7,0)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Followers'!C$7,0)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Followers'!D$7,0)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Followers'!E$7,0)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Followers'!F$7,0)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Followers'!G$7,0)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Followers'!H$7,0)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Followers'!I$7,0)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Followers'!J$7,0)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Followers'!K$7,0)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Followers'!L$7,0)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Followers'!M$7,0)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Followers'!N$7,0)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Followers'!O$7,0)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Followers'!P$7,0)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Followers'!Q$7,0)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Followers'!R$7,0)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Followers'!S$7,0)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Followers'!T$7,0)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Followers'!U$7,0)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Followers'!V$7,0)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Followers'!W$7,0)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Followers'!X$7,0)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Followers'!Y$7,0)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Followers'!Z$7,0)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Followers'!AA$7,0)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Followers'!AB$7,0)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Followers'!AC$7,0)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Followers'!AD$7,0)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Followers'!AE$7,0)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Followers'!AF$7,0)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Followers'!B$7,0)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Followers'!C$7,0)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Followers'!D$7,0)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Followers'!E$7,0)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Followers'!F$7,0)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Followers'!G$7,0)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Followers'!H$7,0)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Followers'!I$7,0)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Followers'!J$7,0)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Followers'!K$7,0)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Followers'!L$7,0)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Followers'!M$7,0)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Followers'!N$7,0)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Followers'!O$7,0)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Followers'!P$7,0)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Followers'!Q$7,0)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Followers'!R$7,0)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Followers'!S$7,0)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Followers'!T$7,0)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Followers'!U$7,0)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Followers'!V$7,0)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Followers'!W$7,0)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Followers'!X$7,0)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Followers'!Y$7,0)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Followers'!Z$7,0)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Followers'!AA$7,0)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Followers'!AB$7,0)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Followers'!AC$7,0)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Followers'!AD$7,0)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Followers'!AE$7,0)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Followers'!AF$7,0)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Followers'!B$7,0)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Followers'!C$7,0)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Followers'!D$7,0)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Followers'!E$7,0)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Followers'!F$7,0)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Followers'!G$7,0)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Followers'!H$7,0)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Followers'!I$7,0)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Followers'!J$7,0)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Followers'!K$7,0)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Followers'!L$7,0)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Followers'!M$7,0)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Followers'!N$7,0)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Followers'!O$7,0)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Followers'!P$7,0)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Followers'!Q$7,0)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Followers'!R$7,0)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Followers'!S$7,0)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Followers'!T$7,0)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Followers'!U$7,0)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Followers'!V$7,0)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Followers'!W$7,0)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Followers'!X$7,0)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Followers'!Y$7,0)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Followers'!Z$7,0)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Followers'!AA$7,0)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Followers'!AB$7,0)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Followers'!AC$7,0)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Followers'!AD$7,0)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Followers'!AE$7,0)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Followers'!AF$7,0)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Followers'!B$7,0)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Followers'!C$7,0)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Followers'!D$7,0)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Followers'!E$7,0)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Followers'!F$7,0)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Followers'!G$7,0)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Followers'!H$7,0)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Followers'!I$7,0)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Followers'!J$7,0)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Followers'!K$7,0)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Followers'!L$7,0)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Followers'!M$7,0)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Followers'!N$7,0)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Followers'!O$7,0)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Followers'!P$7,0)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Followers'!Q$7,0)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Followers'!R$7,0)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Followers'!S$7,0)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Followers'!T$7,0)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Followers'!U$7,0)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Followers'!V$7,0)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Followers'!W$7,0)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Followers'!X$7,0)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Followers'!Y$7,0)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Followers'!Z$7,0)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Followers'!AA$7,0)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Followers'!AB$7,0)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Followers'!AC$7,0)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Followers'!AD$7,0)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Followers'!AE$7,0)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Followers'!AF$7,0)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Followers'!B$7,0)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Followers'!C$7,0)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Followers'!D$7,0)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Followers'!E$7,0)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Followers'!F$7,0)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Followers'!G$7,0)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Followers'!H$7,0)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Followers'!I$7,0)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Followers'!J$7,0)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Followers'!K$7,0)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Followers'!L$7,0)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Followers'!M$7,0)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Followers'!N$7,0)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Followers'!O$7,0)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Followers'!P$7,0)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Followers'!Q$7,0)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Followers'!R$7,0)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Followers'!S$7,0)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Followers'!T$7,0)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Followers'!U$7,0)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Followers'!V$7,0)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Followers'!W$7,0)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Followers'!X$7,0)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Followers'!Y$7,0)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Followers'!Z$7,0)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Followers'!AA$7,0)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Followers'!AB$7,0)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Followers'!AC$7,0)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Followers'!AD$7,0)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Followers'!AE$7,0)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Followers'!AF$7,0)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Followers'!B$7,0)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Followers'!C$7,0)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Followers'!D$7,0)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Followers'!E$7,0)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Followers'!F$7,0)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Followers'!G$7,0)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Followers'!H$7,0)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Followers'!I$7,0)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Followers'!J$7,0)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Followers'!K$7,0)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Followers'!L$7,0)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Followers'!M$7,0)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Followers'!N$7,0)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Followers'!O$7,0)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Followers'!P$7,0)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Followers'!Q$7,0)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Followers'!R$7,0)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Followers'!S$7,0)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Followers'!T$7,0)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Followers'!U$7,0)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Followers'!V$7,0)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Followers'!W$7,0)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Followers'!X$7,0)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Followers'!Y$7,0)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Followers'!Z$7,0)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Followers'!AA$7,0)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Followers'!AB$7,0)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Followers'!AC$7,0)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Followers'!AD$7,0)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Followers'!AE$7,0)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Followers'!AF$7,0)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Followers'!B$7,0)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Followers'!C$7,0)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Followers'!D$7,0)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Followers'!E$7,0)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Followers'!F$7,0)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Followers'!G$7,0)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Followers'!H$7,0)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Followers'!I$7,0)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Followers'!J$7,0)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Followers'!K$7,0)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Followers'!L$7,0)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Followers'!M$7,0)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Followers'!N$7,0)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Followers'!O$7,0)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Followers'!P$7,0)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Followers'!Q$7,0)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Followers'!R$7,0)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Followers'!S$7,0)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Followers'!T$7,0)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Followers'!U$7,0)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Followers'!V$7,0)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Followers'!W$7,0)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Followers'!X$7,0)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Followers'!Y$7,0)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Followers'!Z$7,0)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Followers'!AA$7,0)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Followers'!AB$7,0)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Followers'!AC$7,0)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Followers'!AD$7,0)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Followers'!AE$7,0)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Followers'!AF$7,0)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Followers'!B$7,0)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Followers'!C$7,0)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Followers'!D$7,0)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Followers'!E$7,0)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Followers'!F$7,0)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Followers'!G$7,0)</f>
        <v>7.6874109840527255E-2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Followers'!H$7,0)</f>
        <v>0.10515558238039545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Followers'!I$7,0)</f>
        <v>0.15859263730065903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Followers'!J$7,0)</f>
        <v>0.21718527460131815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Followers'!K$7,0)</f>
        <v>0.2757779119019772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Followers'!L$7,0)</f>
        <v>0.3343705492026362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Followers'!M$7,0)</f>
        <v>0.38437054920263619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Followers'!N$7,0)</f>
        <v>0.43437054920263629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Followers'!O$7,0)</f>
        <v>0.48437054920263622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Followers'!P$7,0)</f>
        <v>0.53437054920263627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Followers'!Q$7,0)</f>
        <v>0.58437054920263631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Followers'!R$7,0)</f>
        <v>0.58437054920263631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Followers'!S$7,0)</f>
        <v>0.58437054920263631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Followers'!T$7,0)</f>
        <v>0.58437054920263631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Followers'!U$7,0)</f>
        <v>0.58437054920263631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Followers'!V$7,0)</f>
        <v>0.58437054920263631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Followers'!W$7,0)</f>
        <v>0.58437054920263631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Followers'!X$7,0)</f>
        <v>0.58437054920263631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Followers'!Y$7,0)</f>
        <v>0.58437054920263631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Followers'!Z$7,0)</f>
        <v>0.58437054920263631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Followers'!AA$7,0)</f>
        <v>0.58437054920263631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Followers'!AB$7,0)</f>
        <v>0.58437054920263631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Followers'!AC$7,0)</f>
        <v>0.58437054920263631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Followers'!AD$7,0)</f>
        <v>0.58437054920263631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Followers'!AE$7,0)</f>
        <v>0.58437054920263631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Followers'!AF$7,0)</f>
        <v>0.58437054920263631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Followers'!B$7,0)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Followers'!C$7,0)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Followers'!D$7,0)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Followers'!E$7,0)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Followers'!F$7,0)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Followers'!G$7,0)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Followers'!H$7,0)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Followers'!I$7,0)</f>
        <v>0.15859263730065903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Followers'!J$7,0)</f>
        <v>0.21718527460131815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Followers'!K$7,0)</f>
        <v>0.2757779119019772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Followers'!L$7,0)</f>
        <v>0.3343705492026362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Followers'!M$7,0)</f>
        <v>0.38437054920263619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Followers'!N$7,0)</f>
        <v>0.43437054920263629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Followers'!O$7,0)</f>
        <v>0.48437054920263622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Followers'!P$7,0)</f>
        <v>0.53437054920263627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Followers'!Q$7,0)</f>
        <v>0.58437054920263631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Followers'!R$7,0)</f>
        <v>0.58437054920263631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Followers'!S$7,0)</f>
        <v>0.58437054920263631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Followers'!T$7,0)</f>
        <v>0.58437054920263631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Followers'!U$7,0)</f>
        <v>0.58437054920263631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Followers'!V$7,0)</f>
        <v>0.58437054920263631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Followers'!W$7,0)</f>
        <v>0.58437054920263631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Followers'!X$7,0)</f>
        <v>0.58437054920263631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Followers'!Y$7,0)</f>
        <v>0.58437054920263631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Followers'!Z$7,0)</f>
        <v>0.58437054920263631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Followers'!AA$7,0)</f>
        <v>0.58437054920263631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Followers'!AB$7,0)</f>
        <v>0.58437054920263631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Followers'!AC$7,0)</f>
        <v>0.58437054920263631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Followers'!AD$7,0)</f>
        <v>0.58437054920263631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Followers'!AE$7,0)</f>
        <v>0.58437054920263631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Followers'!AF$7,0)</f>
        <v>0.58437054920263631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Followers'!B$7,0)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Followers'!C$7,0)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Followers'!D$7,0)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Followers'!E$7,0)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Followers'!F$7,0)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Followers'!G$7,0)</f>
        <v>7.6874109840527255E-2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Followers'!H$7,0)</f>
        <v>0.10515558238039545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Followers'!I$7,0)</f>
        <v>0.15859263730065903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Followers'!J$7,0)</f>
        <v>0.21718527460131815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Followers'!K$7,0)</f>
        <v>0.2757779119019772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Followers'!L$7,0)</f>
        <v>0.3343705492026362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Followers'!M$7,0)</f>
        <v>0.38437054920263619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Followers'!N$7,0)</f>
        <v>0.43437054920263629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Followers'!O$7,0)</f>
        <v>0.48437054920263622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Followers'!P$7,0)</f>
        <v>0.53437054920263627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Followers'!Q$7,0)</f>
        <v>0.58437054920263631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Followers'!R$7,0)</f>
        <v>0.58437054920263631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Followers'!S$7,0)</f>
        <v>0.58437054920263631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Followers'!T$7,0)</f>
        <v>0.58437054920263631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Followers'!U$7,0)</f>
        <v>0.58437054920263631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Followers'!V$7,0)</f>
        <v>0.58437054920263631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Followers'!W$7,0)</f>
        <v>0.58437054920263631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Followers'!X$7,0)</f>
        <v>0.58437054920263631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Followers'!Y$7,0)</f>
        <v>0.58437054920263631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Followers'!Z$7,0)</f>
        <v>0.58437054920263631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Followers'!AA$7,0)</f>
        <v>0.58437054920263631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Followers'!AB$7,0)</f>
        <v>0.58437054920263631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Followers'!AC$7,0)</f>
        <v>0.58437054920263631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Followers'!AD$7,0)</f>
        <v>0.58437054920263631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Followers'!AE$7,0)</f>
        <v>0.58437054920263631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Followers'!AF$7,0)</f>
        <v>0.58437054920263631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Followers'!B$7,0)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Followers'!C$7,0)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Followers'!D$7,0)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Followers'!E$7,0)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Followers'!F$7,0)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Followers'!G$7,0)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Followers'!H$7,0)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Followers'!I$7,0)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Followers'!J$7,0)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Followers'!K$7,0)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Followers'!L$7,0)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Followers'!M$7,0)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Followers'!N$7,0)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Followers'!O$7,0)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Followers'!P$7,0)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Followers'!Q$7,0)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Followers'!R$7,0)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Followers'!S$7,0)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Followers'!T$7,0)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Followers'!U$7,0)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Followers'!V$7,0)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Followers'!W$7,0)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Followers'!X$7,0)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Followers'!Y$7,0)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Followers'!Z$7,0)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Followers'!AA$7,0)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Followers'!AB$7,0)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Followers'!AC$7,0)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Followers'!AD$7,0)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Followers'!AE$7,0)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Followers'!AF$7,0)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Followers'!B$7,0)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Followers'!C$7,0)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Followers'!D$7,0)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Followers'!E$7,0)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Followers'!F$7,0)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Followers'!G$7,0)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Followers'!H$7,0)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Followers'!I$7,0)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Followers'!J$7,0)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Followers'!K$7,0)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Followers'!L$7,0)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Followers'!M$7,0)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Followers'!N$7,0)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Followers'!O$7,0)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Followers'!P$7,0)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Followers'!Q$7,0)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Followers'!R$7,0)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Followers'!S$7,0)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Followers'!T$7,0)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Followers'!U$7,0)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Followers'!V$7,0)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Followers'!W$7,0)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Followers'!X$7,0)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Followers'!Y$7,0)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Followers'!Z$7,0)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Followers'!AA$7,0)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Followers'!AB$7,0)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Followers'!AC$7,0)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Followers'!AD$7,0)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Followers'!AE$7,0)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Followers'!AF$7,0)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Followers'!B$7,0)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Followers'!C$7,0)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Followers'!D$7,0)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Followers'!E$7,0)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Followers'!F$7,0)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Followers'!G$7,0)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Followers'!H$7,0)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Followers'!I$7,0)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Followers'!J$7,0)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Followers'!K$7,0)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Followers'!L$7,0)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Followers'!M$7,0)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Followers'!N$7,0)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Followers'!O$7,0)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Followers'!P$7,0)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Followers'!Q$7,0)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Followers'!R$7,0)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Followers'!S$7,0)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Followers'!T$7,0)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Followers'!U$7,0)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Followers'!V$7,0)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Followers'!W$7,0)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Followers'!X$7,0)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Followers'!Y$7,0)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Followers'!Z$7,0)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Followers'!AA$7,0)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Followers'!AB$7,0)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Followers'!AC$7,0)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Followers'!AD$7,0)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Followers'!AE$7,0)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Followers'!AF$7,0)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Followers'!B$7,0)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Followers'!C$7,0)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Followers'!D$7,0)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Followers'!E$7,0)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Followers'!F$7,0)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Followers'!G$7,0)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Followers'!H$7,0)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Followers'!I$7,0)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Followers'!J$7,0)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Followers'!K$7,0)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Followers'!L$7,0)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Followers'!M$7,0)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Followers'!N$7,0)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Followers'!O$7,0)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Followers'!P$7,0)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Followers'!Q$7,0)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Followers'!R$7,0)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Followers'!S$7,0)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Followers'!T$7,0)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Followers'!U$7,0)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Followers'!V$7,0)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Followers'!W$7,0)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Followers'!X$7,0)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Followers'!Y$7,0)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Followers'!Z$7,0)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Followers'!AA$7,0)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Followers'!AB$7,0)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Followers'!AC$7,0)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Followers'!AD$7,0)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Followers'!AE$7,0)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Followers'!AF$7,0)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Followers'!B$7,0)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Followers'!C$7,0)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Followers'!D$7,0)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Followers'!E$7,0)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Followers'!F$7,0)</f>
        <v>5.6874109840527251E-2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Followers'!G$7,0)</f>
        <v>7.6874109840527255E-2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Followers'!H$7,0)</f>
        <v>0.10515558238039545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Followers'!I$7,0)</f>
        <v>0.15859263730065903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Followers'!J$7,0)</f>
        <v>0.21718527460131815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Followers'!K$7,0)</f>
        <v>0.2757779119019772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Followers'!L$7,0)</f>
        <v>0.3343705492026362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Followers'!M$7,0)</f>
        <v>0.38437054920263619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Followers'!N$7,0)</f>
        <v>0.43437054920263629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Followers'!O$7,0)</f>
        <v>0.48437054920263622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Followers'!P$7,0)</f>
        <v>0.53437054920263627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Followers'!Q$7,0)</f>
        <v>0.58437054920263631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Followers'!R$7,0)</f>
        <v>0.58437054920263631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Followers'!S$7,0)</f>
        <v>0.58437054920263631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Followers'!T$7,0)</f>
        <v>0.58437054920263631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Followers'!U$7,0)</f>
        <v>0.58437054920263631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Followers'!V$7,0)</f>
        <v>0.58437054920263631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Followers'!W$7,0)</f>
        <v>0.58437054920263631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Followers'!X$7,0)</f>
        <v>0.58437054920263631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Followers'!Y$7,0)</f>
        <v>0.58437054920263631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Followers'!Z$7,0)</f>
        <v>0.58437054920263631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Followers'!AA$7,0)</f>
        <v>0.58437054920263631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Followers'!AB$7,0)</f>
        <v>0.58437054920263631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Followers'!AC$7,0)</f>
        <v>0.58437054920263631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Followers'!AD$7,0)</f>
        <v>0.58437054920263631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Followers'!AE$7,0)</f>
        <v>0.58437054920263631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Followers'!AF$7,0)</f>
        <v>0.58437054920263631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Followers'!B$7,0)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Followers'!C$7,0)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Followers'!D$7,0)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Followers'!E$7,0)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Followers'!F$7,0)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Followers'!G$7,0)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Followers'!H$7,0)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Followers'!I$7,0)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Followers'!J$7,0)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Followers'!K$7,0)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Followers'!L$7,0)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Followers'!M$7,0)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Followers'!N$7,0)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Followers'!O$7,0)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Followers'!P$7,0)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Followers'!Q$7,0)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Followers'!R$7,0)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Followers'!S$7,0)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Followers'!T$7,0)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Followers'!U$7,0)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Followers'!V$7,0)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Followers'!W$7,0)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Followers'!X$7,0)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Followers'!Y$7,0)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Followers'!Z$7,0)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Followers'!AA$7,0)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Followers'!AB$7,0)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Followers'!AC$7,0)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Followers'!AD$7,0)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Followers'!AE$7,0)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Followers'!AF$7,0)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Followers'!B$7,0)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Followers'!C$7,0)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Followers'!D$7,0)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Followers'!E$7,0)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Followers'!F$7,0)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Followers'!G$7,0)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Followers'!H$7,0)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Followers'!I$7,0)</f>
        <v>0.15859263730065903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Followers'!J$7,0)</f>
        <v>0.21718527460131815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Followers'!K$7,0)</f>
        <v>0.2757779119019772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Followers'!L$7,0)</f>
        <v>0.3343705492026362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Followers'!M$7,0)</f>
        <v>0.38437054920263619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Followers'!N$7,0)</f>
        <v>0.43437054920263629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Followers'!O$7,0)</f>
        <v>0.48437054920263622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Followers'!P$7,0)</f>
        <v>0.53437054920263627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Followers'!Q$7,0)</f>
        <v>0.58437054920263631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Followers'!R$7,0)</f>
        <v>0.58437054920263631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Followers'!S$7,0)</f>
        <v>0.58437054920263631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Followers'!T$7,0)</f>
        <v>0.58437054920263631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Followers'!U$7,0)</f>
        <v>0.58437054920263631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Followers'!V$7,0)</f>
        <v>0.58437054920263631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Followers'!W$7,0)</f>
        <v>0.58437054920263631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Followers'!X$7,0)</f>
        <v>0.58437054920263631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Followers'!Y$7,0)</f>
        <v>0.58437054920263631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Followers'!Z$7,0)</f>
        <v>0.58437054920263631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Followers'!AA$7,0)</f>
        <v>0.58437054920263631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Followers'!AB$7,0)</f>
        <v>0.58437054920263631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Followers'!AC$7,0)</f>
        <v>0.58437054920263631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Followers'!AD$7,0)</f>
        <v>0.58437054920263631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Followers'!AE$7,0)</f>
        <v>0.58437054920263631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Followers'!AF$7,0)</f>
        <v>0.58437054920263631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Followers'!B$7,0)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Followers'!C$7,0)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Followers'!D$7,0)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Followers'!E$7,0)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Followers'!F$7,0)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Followers'!G$7,0)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Followers'!H$7,0)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Followers'!I$7,0)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Followers'!J$7,0)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Followers'!K$7,0)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Followers'!L$7,0)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Followers'!M$7,0)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Followers'!N$7,0)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Followers'!O$7,0)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Followers'!P$7,0)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Followers'!Q$7,0)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Followers'!R$7,0)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Followers'!S$7,0)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Followers'!T$7,0)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Followers'!U$7,0)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Followers'!V$7,0)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Followers'!W$7,0)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Followers'!X$7,0)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Followers'!Y$7,0)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Followers'!Z$7,0)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Followers'!AA$7,0)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Followers'!AB$7,0)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Followers'!AC$7,0)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Followers'!AD$7,0)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Followers'!AE$7,0)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Followers'!AF$7,0)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Followers'!B$7,0)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Followers'!C$7,0)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Followers'!D$7,0)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Followers'!E$7,0)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Followers'!F$7,0)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Followers'!G$7,0)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Followers'!H$7,0)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Followers'!I$7,0)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Followers'!J$7,0)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Followers'!K$7,0)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Followers'!L$7,0)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Followers'!M$7,0)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Followers'!N$7,0)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Followers'!O$7,0)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Followers'!P$7,0)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Followers'!Q$7,0)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Followers'!R$7,0)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Followers'!S$7,0)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Followers'!T$7,0)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Followers'!U$7,0)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Followers'!V$7,0)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Followers'!W$7,0)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Followers'!X$7,0)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Followers'!Y$7,0)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Followers'!Z$7,0)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Followers'!AA$7,0)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Followers'!AB$7,0)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Followers'!AC$7,0)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Followers'!AD$7,0)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Followers'!AE$7,0)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Followers'!AF$7,0)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Followers'!B$7,0)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Followers'!C$7,0)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Followers'!D$7,0)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Followers'!E$7,0)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Followers'!F$7,0)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Followers'!G$7,0)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Followers'!H$7,0)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Followers'!I$7,0)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Followers'!J$7,0)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Followers'!K$7,0)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Followers'!L$7,0)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Followers'!M$7,0)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Followers'!N$7,0)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Followers'!O$7,0)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Followers'!P$7,0)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Followers'!Q$7,0)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Followers'!R$7,0)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Followers'!S$7,0)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Followers'!T$7,0)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Followers'!U$7,0)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Followers'!V$7,0)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Followers'!W$7,0)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Followers'!X$7,0)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Followers'!Y$7,0)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Followers'!Z$7,0)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Followers'!AA$7,0)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Followers'!AB$7,0)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Followers'!AC$7,0)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Followers'!AD$7,0)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Followers'!AE$7,0)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Followers'!AF$7,0)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Followers'!B$7,0)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Followers'!C$7,0)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Followers'!D$7,0)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Followers'!E$7,0)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Followers'!F$7,0)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Followers'!G$7,0)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Followers'!H$7,0)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Followers'!I$7,0)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Followers'!J$7,0)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Followers'!K$7,0)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Followers'!L$7,0)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Followers'!M$7,0)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Followers'!N$7,0)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Followers'!O$7,0)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Followers'!P$7,0)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Followers'!Q$7,0)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Followers'!R$7,0)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Followers'!S$7,0)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Followers'!T$7,0)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Followers'!U$7,0)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Followers'!V$7,0)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Followers'!W$7,0)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Followers'!X$7,0)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Followers'!Y$7,0)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Followers'!Z$7,0)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Followers'!AA$7,0)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Followers'!AB$7,0)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Followers'!AC$7,0)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Followers'!AD$7,0)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Followers'!AE$7,0)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Followers'!AF$7,0)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Followers'!B$7,0)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Followers'!C$7,0)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Followers'!D$7,0)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Followers'!E$7,0)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Followers'!F$7,0)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Followers'!G$7,0)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Followers'!H$7,0)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Followers'!I$7,0)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Followers'!J$7,0)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Followers'!K$7,0)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Followers'!L$7,0)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Followers'!M$7,0)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Followers'!N$7,0)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Followers'!O$7,0)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Followers'!P$7,0)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Followers'!Q$7,0)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Followers'!R$7,0)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Followers'!S$7,0)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Followers'!T$7,0)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Followers'!U$7,0)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Followers'!V$7,0)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Followers'!W$7,0)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Followers'!X$7,0)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Followers'!Y$7,0)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Followers'!Z$7,0)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Followers'!AA$7,0)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Followers'!AB$7,0)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Followers'!AC$7,0)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Followers'!AD$7,0)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Followers'!AE$7,0)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Followers'!AF$7,0)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Followers'!B$7,0)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Followers'!C$7,0)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Followers'!D$7,0)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Followers'!E$7,0)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Followers'!F$7,0)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Followers'!G$7,0)</f>
        <v>7.6874109840527255E-2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Followers'!H$7,0)</f>
        <v>0.10515558238039545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Followers'!I$7,0)</f>
        <v>0.15859263730065903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Followers'!J$7,0)</f>
        <v>0.21718527460131815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Followers'!K$7,0)</f>
        <v>0.2757779119019772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Followers'!L$7,0)</f>
        <v>0.3343705492026362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Followers'!M$7,0)</f>
        <v>0.38437054920263619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Followers'!N$7,0)</f>
        <v>0.43437054920263629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Followers'!O$7,0)</f>
        <v>0.48437054920263622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Followers'!P$7,0)</f>
        <v>0.53437054920263627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Followers'!Q$7,0)</f>
        <v>0.58437054920263631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Followers'!R$7,0)</f>
        <v>0.58437054920263631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Followers'!S$7,0)</f>
        <v>0.58437054920263631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Followers'!T$7,0)</f>
        <v>0.58437054920263631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Followers'!U$7,0)</f>
        <v>0.58437054920263631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Followers'!V$7,0)</f>
        <v>0.58437054920263631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Followers'!W$7,0)</f>
        <v>0.58437054920263631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Followers'!X$7,0)</f>
        <v>0.58437054920263631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Followers'!Y$7,0)</f>
        <v>0.58437054920263631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Followers'!Z$7,0)</f>
        <v>0.58437054920263631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Followers'!AA$7,0)</f>
        <v>0.58437054920263631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Followers'!AB$7,0)</f>
        <v>0.58437054920263631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Followers'!AC$7,0)</f>
        <v>0.58437054920263631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Followers'!AD$7,0)</f>
        <v>0.58437054920263631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Followers'!AE$7,0)</f>
        <v>0.58437054920263631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Followers'!AF$7,0)</f>
        <v>0.58437054920263631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Followers'!B$7,0)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Followers'!C$7,0)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Followers'!D$7,0)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Followers'!E$7,0)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Followers'!F$7,0)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Followers'!G$7,0)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Followers'!H$7,0)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Followers'!I$7,0)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Followers'!J$7,0)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Followers'!K$7,0)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Followers'!L$7,0)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Followers'!M$7,0)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Followers'!N$7,0)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Followers'!O$7,0)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Followers'!P$7,0)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Followers'!Q$7,0)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Followers'!R$7,0)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Followers'!S$7,0)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Followers'!T$7,0)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Followers'!U$7,0)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Followers'!V$7,0)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Followers'!W$7,0)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Followers'!X$7,0)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Followers'!Y$7,0)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Followers'!Z$7,0)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Followers'!AA$7,0)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Followers'!AB$7,0)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Followers'!AC$7,0)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Followers'!AD$7,0)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Followers'!AE$7,0)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Followers'!AF$7,0)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Followers'!B$7,0)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Followers'!C$7,0)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Followers'!D$7,0)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Followers'!E$7,0)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Followers'!F$7,0)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Followers'!G$7,0)</f>
        <v>7.6874109840527255E-2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Followers'!H$7,0)</f>
        <v>0.10515558238039545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Followers'!I$7,0)</f>
        <v>0.15859263730065903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Followers'!J$7,0)</f>
        <v>0.21718527460131815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Followers'!K$7,0)</f>
        <v>0.2757779119019772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Followers'!L$7,0)</f>
        <v>0.3343705492026362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Followers'!M$7,0)</f>
        <v>0.38437054920263619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Followers'!N$7,0)</f>
        <v>0.43437054920263629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Followers'!O$7,0)</f>
        <v>0.48437054920263622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Followers'!P$7,0)</f>
        <v>0.53437054920263627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Followers'!Q$7,0)</f>
        <v>0.58437054920263631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Followers'!R$7,0)</f>
        <v>0.58437054920263631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Followers'!S$7,0)</f>
        <v>0.58437054920263631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Followers'!T$7,0)</f>
        <v>0.58437054920263631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Followers'!U$7,0)</f>
        <v>0.58437054920263631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Followers'!V$7,0)</f>
        <v>0.58437054920263631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Followers'!W$7,0)</f>
        <v>0.58437054920263631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Followers'!X$7,0)</f>
        <v>0.58437054920263631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Followers'!Y$7,0)</f>
        <v>0.58437054920263631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Followers'!Z$7,0)</f>
        <v>0.58437054920263631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Followers'!AA$7,0)</f>
        <v>0.58437054920263631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Followers'!AB$7,0)</f>
        <v>0.58437054920263631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Followers'!AC$7,0)</f>
        <v>0.58437054920263631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Followers'!AD$7,0)</f>
        <v>0.58437054920263631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Followers'!AE$7,0)</f>
        <v>0.58437054920263631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Followers'!AF$7,0)</f>
        <v>0.58437054920263631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Followers'!B$7,0)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Followers'!C$7,0)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Followers'!D$7,0)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Followers'!E$7,0)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Followers'!F$7,0)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Followers'!G$7,0)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Followers'!H$7,0)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Followers'!I$7,0)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Followers'!J$7,0)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Followers'!K$7,0)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Followers'!L$7,0)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Followers'!M$7,0)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Followers'!N$7,0)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Followers'!O$7,0)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Followers'!P$7,0)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Followers'!Q$7,0)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Followers'!R$7,0)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Followers'!S$7,0)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Followers'!T$7,0)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Followers'!U$7,0)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Followers'!V$7,0)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Followers'!W$7,0)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Followers'!X$7,0)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Followers'!Y$7,0)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Followers'!Z$7,0)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Followers'!AA$7,0)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Followers'!AB$7,0)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Followers'!AC$7,0)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Followers'!AD$7,0)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Followers'!AE$7,0)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Followers'!AF$7,0)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Followers'!B$7,0)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Followers'!C$7,0)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Followers'!D$7,0)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Followers'!E$7,0)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Followers'!F$7,0)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Followers'!G$7,0)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Followers'!H$7,0)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Followers'!I$7,0)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Followers'!J$7,0)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Followers'!K$7,0)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Followers'!L$7,0)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Followers'!M$7,0)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Followers'!N$7,0)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Followers'!O$7,0)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Followers'!P$7,0)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Followers'!Q$7,0)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Followers'!R$7,0)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Followers'!S$7,0)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Followers'!T$7,0)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Followers'!U$7,0)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Followers'!V$7,0)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Followers'!W$7,0)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Followers'!X$7,0)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Followers'!Y$7,0)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Followers'!Z$7,0)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Followers'!AA$7,0)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Followers'!AB$7,0)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Followers'!AC$7,0)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Followers'!AD$7,0)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Followers'!AE$7,0)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Followers'!AF$7,0)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Followers'!B$7,0)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Followers'!C$7,0)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Followers'!D$7,0)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Followers'!E$7,0)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Followers'!F$7,0)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Followers'!G$7,0)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Followers'!H$7,0)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Followers'!I$7,0)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Followers'!J$7,0)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Followers'!K$7,0)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Followers'!L$7,0)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Followers'!M$7,0)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Followers'!N$7,0)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Followers'!O$7,0)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Followers'!P$7,0)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Followers'!Q$7,0)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Followers'!R$7,0)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Followers'!S$7,0)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Followers'!T$7,0)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Followers'!U$7,0)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Followers'!V$7,0)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Followers'!W$7,0)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Followers'!X$7,0)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Followers'!Y$7,0)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Followers'!Z$7,0)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Followers'!AA$7,0)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Followers'!AB$7,0)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Followers'!AC$7,0)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Followers'!AD$7,0)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Followers'!AE$7,0)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Followers'!AF$7,0)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Followers'!B$7,0)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Followers'!C$7,0)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Followers'!D$7,0)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Followers'!E$7,0)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Followers'!F$7,0)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Followers'!G$7,0)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Followers'!H$7,0)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Followers'!I$7,0)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Followers'!J$7,0)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Followers'!K$7,0)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Followers'!L$7,0)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Followers'!M$7,0)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Followers'!N$7,0)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Followers'!O$7,0)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Followers'!P$7,0)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Followers'!Q$7,0)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Followers'!R$7,0)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Followers'!S$7,0)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Followers'!T$7,0)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Followers'!U$7,0)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Followers'!V$7,0)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Followers'!W$7,0)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Followers'!X$7,0)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Followers'!Y$7,0)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Followers'!Z$7,0)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Followers'!AA$7,0)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Followers'!AB$7,0)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Followers'!AC$7,0)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Followers'!AD$7,0)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Followers'!AE$7,0)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Followers'!AF$7,0)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Followers'!B$7,0)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Followers'!C$7,0)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Followers'!D$7,0)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Followers'!E$7,0)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Followers'!F$7,0)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Followers'!G$7,0)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Followers'!H$7,0)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Followers'!I$7,0)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Followers'!J$7,0)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Followers'!K$7,0)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Followers'!L$7,0)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Followers'!M$7,0)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Followers'!N$7,0)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Followers'!O$7,0)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Followers'!P$7,0)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Followers'!Q$7,0)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Followers'!R$7,0)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Followers'!S$7,0)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Followers'!T$7,0)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Followers'!U$7,0)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Followers'!V$7,0)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Followers'!W$7,0)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Followers'!X$7,0)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Followers'!Y$7,0)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Followers'!Z$7,0)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Followers'!AA$7,0)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Followers'!AB$7,0)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Followers'!AC$7,0)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Followers'!AD$7,0)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Followers'!AE$7,0)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Followers'!AF$7,0)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Followers'!B$7,0)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Followers'!C$7,0)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Followers'!D$7,0)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Followers'!E$7,0)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Followers'!F$7,0)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Followers'!G$7,0)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Followers'!H$7,0)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Followers'!I$7,0)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Followers'!J$7,0)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Followers'!K$7,0)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Followers'!L$7,0)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Followers'!M$7,0)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Followers'!N$7,0)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Followers'!O$7,0)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Followers'!P$7,0)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Followers'!Q$7,0)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Followers'!R$7,0)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Followers'!S$7,0)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Followers'!T$7,0)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Followers'!U$7,0)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Followers'!V$7,0)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Followers'!W$7,0)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Followers'!X$7,0)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Followers'!Y$7,0)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Followers'!Z$7,0)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Followers'!AA$7,0)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Followers'!AB$7,0)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Followers'!AC$7,0)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Followers'!AD$7,0)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Followers'!AE$7,0)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Followers'!AF$7,0)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Followers'!B$7,0)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Followers'!C$7,0)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Followers'!D$7,0)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Followers'!E$7,0)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Followers'!F$7,0)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Followers'!G$7,0)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Followers'!H$7,0)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Followers'!I$7,0)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Followers'!J$7,0)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Followers'!K$7,0)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Followers'!L$7,0)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Followers'!M$7,0)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Followers'!N$7,0)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Followers'!O$7,0)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Followers'!P$7,0)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Followers'!Q$7,0)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Followers'!R$7,0)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Followers'!S$7,0)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Followers'!T$7,0)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Followers'!U$7,0)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Followers'!V$7,0)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Followers'!W$7,0)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Followers'!X$7,0)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Followers'!Y$7,0)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Followers'!Z$7,0)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Followers'!AA$7,0)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Followers'!AB$7,0)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Followers'!AC$7,0)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Followers'!AD$7,0)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Followers'!AE$7,0)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Followers'!AF$7,0)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Followers'!B$7,0)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Followers'!C$7,0)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Followers'!D$7,0)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Followers'!E$7,0)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Followers'!F$7,0)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Followers'!G$7,0)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Followers'!H$7,0)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Followers'!I$7,0)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Followers'!J$7,0)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Followers'!K$7,0)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Followers'!L$7,0)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Followers'!M$7,0)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Followers'!N$7,0)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Followers'!O$7,0)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Followers'!P$7,0)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Followers'!Q$7,0)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Followers'!R$7,0)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Followers'!S$7,0)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Followers'!T$7,0)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Followers'!U$7,0)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Followers'!V$7,0)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Followers'!W$7,0)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Followers'!X$7,0)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Followers'!Y$7,0)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Followers'!Z$7,0)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Followers'!AA$7,0)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Followers'!AB$7,0)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Followers'!AC$7,0)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Followers'!AD$7,0)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Followers'!AE$7,0)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Followers'!AF$7,0)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Followers'!B$7,0)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Followers'!C$7,0)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Followers'!D$7,0)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Followers'!E$7,0)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Followers'!F$7,0)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Followers'!G$7,0)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Followers'!H$7,0)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Followers'!I$7,0)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Followers'!J$7,0)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Followers'!K$7,0)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Followers'!L$7,0)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Followers'!M$7,0)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Followers'!N$7,0)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Followers'!O$7,0)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Followers'!P$7,0)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Followers'!Q$7,0)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Followers'!R$7,0)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Followers'!S$7,0)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Followers'!T$7,0)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Followers'!U$7,0)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Followers'!V$7,0)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Followers'!W$7,0)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Followers'!X$7,0)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Followers'!Y$7,0)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Followers'!Z$7,0)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Followers'!AA$7,0)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Followers'!AB$7,0)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Followers'!AC$7,0)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Followers'!AD$7,0)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Followers'!AE$7,0)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Followers'!AF$7,0)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Followers'!B$7,0)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Followers'!C$7,0)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Followers'!D$7,0)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Followers'!E$7,0)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Followers'!F$7,0)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Followers'!G$7,0)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Followers'!H$7,0)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Followers'!I$7,0)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Followers'!J$7,0)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Followers'!K$7,0)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Followers'!L$7,0)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Followers'!M$7,0)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Followers'!N$7,0)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Followers'!O$7,0)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Followers'!P$7,0)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Followers'!Q$7,0)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Followers'!R$7,0)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Followers'!S$7,0)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Followers'!T$7,0)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Followers'!U$7,0)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Followers'!V$7,0)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Followers'!W$7,0)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Followers'!X$7,0)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Followers'!Y$7,0)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Followers'!Z$7,0)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Followers'!AA$7,0)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Followers'!AB$7,0)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Followers'!AC$7,0)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Followers'!AD$7,0)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Followers'!AE$7,0)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Followers'!AF$7,0)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Followers'!B$7,0)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Followers'!C$7,0)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Followers'!D$7,0)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Followers'!E$7,0)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Followers'!F$7,0)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Followers'!G$7,0)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Followers'!H$7,0)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Followers'!I$7,0)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Followers'!J$7,0)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Followers'!K$7,0)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Followers'!L$7,0)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Followers'!M$7,0)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Followers'!N$7,0)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Followers'!O$7,0)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Followers'!P$7,0)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Followers'!Q$7,0)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Followers'!R$7,0)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Followers'!S$7,0)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Followers'!T$7,0)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Followers'!U$7,0)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Followers'!V$7,0)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Followers'!W$7,0)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Followers'!X$7,0)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Followers'!Y$7,0)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Followers'!Z$7,0)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Followers'!AA$7,0)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Followers'!AB$7,0)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Followers'!AC$7,0)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Followers'!AD$7,0)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Followers'!AE$7,0)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Followers'!AF$7,0)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Followers'!B$7,0)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Followers'!C$7,0)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Followers'!D$7,0)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Followers'!E$7,0)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Followers'!F$7,0)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Followers'!G$7,0)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Followers'!H$7,0)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Followers'!I$7,0)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Followers'!J$7,0)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Followers'!K$7,0)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Followers'!L$7,0)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Followers'!M$7,0)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Followers'!N$7,0)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Followers'!O$7,0)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Followers'!P$7,0)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Followers'!Q$7,0)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Followers'!R$7,0)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Followers'!S$7,0)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Followers'!T$7,0)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Followers'!U$7,0)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Followers'!V$7,0)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Followers'!W$7,0)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Followers'!X$7,0)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Followers'!Y$7,0)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Followers'!Z$7,0)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Followers'!AA$7,0)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Followers'!AB$7,0)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Followers'!AC$7,0)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Followers'!AD$7,0)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Followers'!AE$7,0)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DF5-5F1E-403A-B2D3-EF025D2DC7BF}">
  <sheetPr>
    <tabColor theme="5" tint="-0.249977111117893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Followers'!B$8,0)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Followers'!C$8,0)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Followers'!D$8,0)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Followers'!E$8,0)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Followers'!F$8,0)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Followers'!G$8,0)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Followers'!H$8,0)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Followers'!I$8,0)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Followers'!J$8,0)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Followers'!K$8,0)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Followers'!L$8,0)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Followers'!M$8,0)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Followers'!N$8,0)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Followers'!O$8,0)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Followers'!P$8,0)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Followers'!Q$8,0)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Followers'!R$8,0)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Followers'!S$8,0)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Followers'!T$8,0)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Followers'!U$8,0)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Followers'!V$8,0)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Followers'!W$8,0)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Followers'!X$8,0)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Followers'!Y$8,0)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Followers'!Z$8,0)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Followers'!AA$8,0)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Followers'!AB$8,0)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Followers'!AC$8,0)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Followers'!AD$8,0)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Followers'!AE$8,0)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Followers'!AF$8,0)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Followers'!B$8,0)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Followers'!C$8,0)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Followers'!D$8,0)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Followers'!E$8,0)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Followers'!F$8,0)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Followers'!G$8,0)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Followers'!H$8,0)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Followers'!I$8,0)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Followers'!J$8,0)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Followers'!K$8,0)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Followers'!L$8,0)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Followers'!M$8,0)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Followers'!N$8,0)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Followers'!O$8,0)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Followers'!P$8,0)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Followers'!Q$8,0)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Followers'!R$8,0)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Followers'!S$8,0)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Followers'!T$8,0)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Followers'!U$8,0)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Followers'!V$8,0)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Followers'!W$8,0)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Followers'!X$8,0)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Followers'!Y$8,0)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Followers'!Z$8,0)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Followers'!AA$8,0)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Followers'!AB$8,0)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Followers'!AC$8,0)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Followers'!AD$8,0)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Followers'!AE$8,0)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Followers'!AF$8,0)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Followers'!B$8,0)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Followers'!C$8,0)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Followers'!D$8,0)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Followers'!E$8,0)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Followers'!F$8,0)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Followers'!G$8,0)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Followers'!H$8,0)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Followers'!I$8,0)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Followers'!J$8,0)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Followers'!K$8,0)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Followers'!L$8,0)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Followers'!M$8,0)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Followers'!N$8,0)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Followers'!O$8,0)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Followers'!P$8,0)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Followers'!Q$8,0)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Followers'!R$8,0)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Followers'!S$8,0)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Followers'!T$8,0)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Followers'!U$8,0)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Followers'!V$8,0)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Followers'!W$8,0)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Followers'!X$8,0)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Followers'!Y$8,0)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Followers'!Z$8,0)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Followers'!AA$8,0)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Followers'!AB$8,0)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Followers'!AC$8,0)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Followers'!AD$8,0)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Followers'!AE$8,0)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Followers'!AF$8,0)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Followers'!B$8,0)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Followers'!C$8,0)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Followers'!D$8,0)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Followers'!E$8,0)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Followers'!F$8,0)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Followers'!G$8,0)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Followers'!H$8,0)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Followers'!I$8,0)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Followers'!J$8,0)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Followers'!K$8,0)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Followers'!L$8,0)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Followers'!M$8,0)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Followers'!N$8,0)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Followers'!O$8,0)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Followers'!P$8,0)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Followers'!Q$8,0)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Followers'!R$8,0)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Followers'!S$8,0)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Followers'!T$8,0)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Followers'!U$8,0)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Followers'!V$8,0)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Followers'!W$8,0)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Followers'!X$8,0)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Followers'!Y$8,0)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Followers'!Z$8,0)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Followers'!AA$8,0)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Followers'!AB$8,0)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Followers'!AC$8,0)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Followers'!AD$8,0)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Followers'!AE$8,0)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Followers'!AF$8,0)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Followers'!B$8,0)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Followers'!C$8,0)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Followers'!D$8,0)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Followers'!E$8,0)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Followers'!F$8,0)</f>
        <v>7.0313411648672386E-2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Followers'!G$8,0)</f>
        <v>9.0313411648672376E-2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Followers'!H$8,0)</f>
        <v>0.11523505873650429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Followers'!I$8,0)</f>
        <v>0.17539176456084049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Followers'!J$8,0)</f>
        <v>0.25078352912168095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Followers'!K$8,0)</f>
        <v>0.32617529368252141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Followers'!L$8,0)</f>
        <v>0.40156705824336192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Followers'!M$8,0)</f>
        <v>0.45156705824336185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Followers'!N$8,0)</f>
        <v>0.5015670582433619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Followers'!O$8,0)</f>
        <v>0.52695882280420236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Followers'!P$8,0)</f>
        <v>0.55235058736504283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Followers'!Q$8,0)</f>
        <v>0.5777423519258833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Followers'!R$8,0)</f>
        <v>0.5777423519258833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Followers'!S$8,0)</f>
        <v>0.5777423519258833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Followers'!T$8,0)</f>
        <v>0.5777423519258833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Followers'!U$8,0)</f>
        <v>0.5777423519258833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Followers'!V$8,0)</f>
        <v>0.5777423519258833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Followers'!W$8,0)</f>
        <v>0.5777423519258833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Followers'!X$8,0)</f>
        <v>0.5777423519258833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Followers'!Y$8,0)</f>
        <v>0.5777423519258833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Followers'!Z$8,0)</f>
        <v>0.5777423519258833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Followers'!AA$8,0)</f>
        <v>0.5777423519258833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Followers'!AB$8,0)</f>
        <v>0.5777423519258833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Followers'!AC$8,0)</f>
        <v>0.5777423519258833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Followers'!AD$8,0)</f>
        <v>0.5777423519258833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Followers'!AE$8,0)</f>
        <v>0.5777423519258833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Followers'!AF$8,0)</f>
        <v>0.5777423519258833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Followers'!B$8,0)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Followers'!C$8,0)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Followers'!D$8,0)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Followers'!E$8,0)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Followers'!F$8,0)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Followers'!G$8,0)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Followers'!H$8,0)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Followers'!I$8,0)</f>
        <v>0.17539176456084049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Followers'!J$8,0)</f>
        <v>0.25078352912168095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Followers'!K$8,0)</f>
        <v>0.32617529368252141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Followers'!L$8,0)</f>
        <v>0.40156705824336192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Followers'!M$8,0)</f>
        <v>0.45156705824336185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Followers'!N$8,0)</f>
        <v>0.5015670582433619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Followers'!O$8,0)</f>
        <v>0.52695882280420236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Followers'!P$8,0)</f>
        <v>0.55235058736504283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Followers'!Q$8,0)</f>
        <v>0.5777423519258833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Followers'!R$8,0)</f>
        <v>0.5777423519258833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Followers'!S$8,0)</f>
        <v>0.5777423519258833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Followers'!T$8,0)</f>
        <v>0.5777423519258833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Followers'!U$8,0)</f>
        <v>0.5777423519258833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Followers'!V$8,0)</f>
        <v>0.5777423519258833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Followers'!W$8,0)</f>
        <v>0.5777423519258833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Followers'!X$8,0)</f>
        <v>0.5777423519258833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Followers'!Y$8,0)</f>
        <v>0.5777423519258833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Followers'!Z$8,0)</f>
        <v>0.5777423519258833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Followers'!AA$8,0)</f>
        <v>0.5777423519258833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Followers'!AB$8,0)</f>
        <v>0.5777423519258833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Followers'!AC$8,0)</f>
        <v>0.5777423519258833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Followers'!AD$8,0)</f>
        <v>0.5777423519258833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Followers'!AE$8,0)</f>
        <v>0.5777423519258833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Followers'!AF$8,0)</f>
        <v>0.5777423519258833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Followers'!B$8,0)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Followers'!C$8,0)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Followers'!D$8,0)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Followers'!E$8,0)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Followers'!F$8,0)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Followers'!G$8,0)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Followers'!H$8,0)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Followers'!I$8,0)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Followers'!J$8,0)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Followers'!K$8,0)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Followers'!L$8,0)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Followers'!M$8,0)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Followers'!N$8,0)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Followers'!O$8,0)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Followers'!P$8,0)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Followers'!Q$8,0)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Followers'!R$8,0)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Followers'!S$8,0)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Followers'!T$8,0)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Followers'!U$8,0)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Followers'!V$8,0)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Followers'!W$8,0)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Followers'!X$8,0)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Followers'!Y$8,0)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Followers'!Z$8,0)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Followers'!AA$8,0)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Followers'!AB$8,0)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Followers'!AC$8,0)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Followers'!AD$8,0)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Followers'!AE$8,0)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Followers'!AF$8,0)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Followers'!B$8,0)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Followers'!C$8,0)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Followers'!D$8,0)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Followers'!E$8,0)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Followers'!F$8,0)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Followers'!G$8,0)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Followers'!H$8,0)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Followers'!I$8,0)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Followers'!J$8,0)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Followers'!K$8,0)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Followers'!L$8,0)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Followers'!M$8,0)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Followers'!N$8,0)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Followers'!O$8,0)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Followers'!P$8,0)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Followers'!Q$8,0)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Followers'!R$8,0)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Followers'!S$8,0)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Followers'!T$8,0)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Followers'!U$8,0)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Followers'!V$8,0)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Followers'!W$8,0)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Followers'!X$8,0)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Followers'!Y$8,0)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Followers'!Z$8,0)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Followers'!AA$8,0)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Followers'!AB$8,0)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Followers'!AC$8,0)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Followers'!AD$8,0)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Followers'!AE$8,0)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Followers'!AF$8,0)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Followers'!B$8,0)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Followers'!C$8,0)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Followers'!D$8,0)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Followers'!E$8,0)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Followers'!F$8,0)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Followers'!G$8,0)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Followers'!H$8,0)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Followers'!I$8,0)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Followers'!J$8,0)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Followers'!K$8,0)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Followers'!L$8,0)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Followers'!M$8,0)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Followers'!N$8,0)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Followers'!O$8,0)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Followers'!P$8,0)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Followers'!Q$8,0)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Followers'!R$8,0)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Followers'!S$8,0)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Followers'!T$8,0)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Followers'!U$8,0)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Followers'!V$8,0)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Followers'!W$8,0)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Followers'!X$8,0)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Followers'!Y$8,0)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Followers'!Z$8,0)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Followers'!AA$8,0)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Followers'!AB$8,0)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Followers'!AC$8,0)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Followers'!AD$8,0)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Followers'!AE$8,0)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Followers'!AF$8,0)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Followers'!B$8,0)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Followers'!C$8,0)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Followers'!D$8,0)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Followers'!E$8,0)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Followers'!F$8,0)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Followers'!G$8,0)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Followers'!H$8,0)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Followers'!I$8,0)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Followers'!J$8,0)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Followers'!K$8,0)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Followers'!L$8,0)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Followers'!M$8,0)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Followers'!N$8,0)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Followers'!O$8,0)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Followers'!P$8,0)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Followers'!Q$8,0)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Followers'!R$8,0)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Followers'!S$8,0)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Followers'!T$8,0)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Followers'!U$8,0)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Followers'!V$8,0)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Followers'!W$8,0)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Followers'!X$8,0)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Followers'!Y$8,0)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Followers'!Z$8,0)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Followers'!AA$8,0)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Followers'!AB$8,0)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Followers'!AC$8,0)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Followers'!AD$8,0)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Followers'!AE$8,0)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Followers'!AF$8,0)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Followers'!B$8,0)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Followers'!C$8,0)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Followers'!D$8,0)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Followers'!E$8,0)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Followers'!F$8,0)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Followers'!G$8,0)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Followers'!H$8,0)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Followers'!I$8,0)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Followers'!J$8,0)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Followers'!K$8,0)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Followers'!L$8,0)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Followers'!M$8,0)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Followers'!N$8,0)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Followers'!O$8,0)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Followers'!P$8,0)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Followers'!Q$8,0)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Followers'!R$8,0)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Followers'!S$8,0)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Followers'!T$8,0)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Followers'!U$8,0)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Followers'!V$8,0)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Followers'!W$8,0)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Followers'!X$8,0)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Followers'!Y$8,0)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Followers'!Z$8,0)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Followers'!AA$8,0)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Followers'!AB$8,0)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Followers'!AC$8,0)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Followers'!AD$8,0)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Followers'!AE$8,0)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Followers'!AF$8,0)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Followers'!B$8,0)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Followers'!C$8,0)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Followers'!D$8,0)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Followers'!E$8,0)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Followers'!F$8,0)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Followers'!G$8,0)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Followers'!H$8,0)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Followers'!I$8,0)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Followers'!J$8,0)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Followers'!K$8,0)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Followers'!L$8,0)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Followers'!M$8,0)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Followers'!N$8,0)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Followers'!O$8,0)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Followers'!P$8,0)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Followers'!Q$8,0)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Followers'!R$8,0)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Followers'!S$8,0)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Followers'!T$8,0)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Followers'!U$8,0)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Followers'!V$8,0)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Followers'!W$8,0)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Followers'!X$8,0)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Followers'!Y$8,0)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Followers'!Z$8,0)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Followers'!AA$8,0)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Followers'!AB$8,0)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Followers'!AC$8,0)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Followers'!AD$8,0)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Followers'!AE$8,0)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Followers'!AF$8,0)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Followers'!B$8,0)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Followers'!C$8,0)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Followers'!D$8,0)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Followers'!E$8,0)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Followers'!F$8,0)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Followers'!G$8,0)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Followers'!H$8,0)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Followers'!I$8,0)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Followers'!J$8,0)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Followers'!K$8,0)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Followers'!L$8,0)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Followers'!M$8,0)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Followers'!N$8,0)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Followers'!O$8,0)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Followers'!P$8,0)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Followers'!Q$8,0)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Followers'!R$8,0)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Followers'!S$8,0)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Followers'!T$8,0)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Followers'!U$8,0)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Followers'!V$8,0)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Followers'!W$8,0)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Followers'!X$8,0)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Followers'!Y$8,0)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Followers'!Z$8,0)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Followers'!AA$8,0)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Followers'!AB$8,0)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Followers'!AC$8,0)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Followers'!AD$8,0)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Followers'!AE$8,0)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Followers'!AF$8,0)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Followers'!B$8,0)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Followers'!C$8,0)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Followers'!D$8,0)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Followers'!E$8,0)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Followers'!F$8,0)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Followers'!G$8,0)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Followers'!H$8,0)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Followers'!I$8,0)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Followers'!J$8,0)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Followers'!K$8,0)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Followers'!L$8,0)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Followers'!M$8,0)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Followers'!N$8,0)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Followers'!O$8,0)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Followers'!P$8,0)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Followers'!Q$8,0)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Followers'!R$8,0)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Followers'!S$8,0)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Followers'!T$8,0)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Followers'!U$8,0)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Followers'!V$8,0)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Followers'!W$8,0)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Followers'!X$8,0)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Followers'!Y$8,0)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Followers'!Z$8,0)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Followers'!AA$8,0)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Followers'!AB$8,0)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Followers'!AC$8,0)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Followers'!AD$8,0)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Followers'!AE$8,0)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Followers'!AF$8,0)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Followers'!B$8,0)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Followers'!C$8,0)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Followers'!D$8,0)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Followers'!E$8,0)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Followers'!F$8,0)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Followers'!G$8,0)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Followers'!H$8,0)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Followers'!I$8,0)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Followers'!J$8,0)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Followers'!K$8,0)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Followers'!L$8,0)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Followers'!M$8,0)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Followers'!N$8,0)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Followers'!O$8,0)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Followers'!P$8,0)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Followers'!Q$8,0)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Followers'!R$8,0)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Followers'!S$8,0)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Followers'!T$8,0)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Followers'!U$8,0)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Followers'!V$8,0)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Followers'!W$8,0)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Followers'!X$8,0)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Followers'!Y$8,0)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Followers'!Z$8,0)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Followers'!AA$8,0)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Followers'!AB$8,0)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Followers'!AC$8,0)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Followers'!AD$8,0)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Followers'!AE$8,0)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Followers'!AF$8,0)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Followers'!B$8,0)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Followers'!C$8,0)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Followers'!D$8,0)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Followers'!E$8,0)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Followers'!F$8,0)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Followers'!G$8,0)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Followers'!H$8,0)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Followers'!I$8,0)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Followers'!J$8,0)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Followers'!K$8,0)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Followers'!L$8,0)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Followers'!M$8,0)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Followers'!N$8,0)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Followers'!O$8,0)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Followers'!P$8,0)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Followers'!Q$8,0)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Followers'!R$8,0)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Followers'!S$8,0)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Followers'!T$8,0)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Followers'!U$8,0)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Followers'!V$8,0)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Followers'!W$8,0)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Followers'!X$8,0)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Followers'!Y$8,0)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Followers'!Z$8,0)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Followers'!AA$8,0)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Followers'!AB$8,0)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Followers'!AC$8,0)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Followers'!AD$8,0)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Followers'!AE$8,0)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Followers'!AF$8,0)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Followers'!B$8,0)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Followers'!C$8,0)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Followers'!D$8,0)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Followers'!E$8,0)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Followers'!F$8,0)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Followers'!G$8,0)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Followers'!H$8,0)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Followers'!I$8,0)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Followers'!J$8,0)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Followers'!K$8,0)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Followers'!L$8,0)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Followers'!M$8,0)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Followers'!N$8,0)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Followers'!O$8,0)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Followers'!P$8,0)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Followers'!Q$8,0)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Followers'!R$8,0)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Followers'!S$8,0)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Followers'!T$8,0)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Followers'!U$8,0)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Followers'!V$8,0)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Followers'!W$8,0)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Followers'!X$8,0)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Followers'!Y$8,0)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Followers'!Z$8,0)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Followers'!AA$8,0)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Followers'!AB$8,0)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Followers'!AC$8,0)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Followers'!AD$8,0)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Followers'!AE$8,0)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Followers'!AF$8,0)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Followers'!B$8,0)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Followers'!C$8,0)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Followers'!D$8,0)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Followers'!E$8,0)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Followers'!F$8,0)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Followers'!G$8,0)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Followers'!H$8,0)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Followers'!I$8,0)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Followers'!J$8,0)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Followers'!K$8,0)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Followers'!L$8,0)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Followers'!M$8,0)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Followers'!N$8,0)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Followers'!O$8,0)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Followers'!P$8,0)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Followers'!Q$8,0)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Followers'!R$8,0)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Followers'!S$8,0)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Followers'!T$8,0)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Followers'!U$8,0)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Followers'!V$8,0)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Followers'!W$8,0)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Followers'!X$8,0)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Followers'!Y$8,0)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Followers'!Z$8,0)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Followers'!AA$8,0)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Followers'!AB$8,0)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Followers'!AC$8,0)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Followers'!AD$8,0)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Followers'!AE$8,0)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Followers'!AF$8,0)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Followers'!B$8,0)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Followers'!C$8,0)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Followers'!D$8,0)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Followers'!E$8,0)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Followers'!F$8,0)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Followers'!G$8,0)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Followers'!H$8,0)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Followers'!I$8,0)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Followers'!J$8,0)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Followers'!K$8,0)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Followers'!L$8,0)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Followers'!M$8,0)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Followers'!N$8,0)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Followers'!O$8,0)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Followers'!P$8,0)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Followers'!Q$8,0)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Followers'!R$8,0)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Followers'!S$8,0)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Followers'!T$8,0)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Followers'!U$8,0)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Followers'!V$8,0)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Followers'!W$8,0)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Followers'!X$8,0)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Followers'!Y$8,0)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Followers'!Z$8,0)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Followers'!AA$8,0)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Followers'!AB$8,0)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Followers'!AC$8,0)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Followers'!AD$8,0)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Followers'!AE$8,0)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Followers'!AF$8,0)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Followers'!B$8,0)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Followers'!C$8,0)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Followers'!D$8,0)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Followers'!E$8,0)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Followers'!F$8,0)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Followers'!G$8,0)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Followers'!H$8,0)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Followers'!I$8,0)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Followers'!J$8,0)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Followers'!K$8,0)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Followers'!L$8,0)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Followers'!M$8,0)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Followers'!N$8,0)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Followers'!O$8,0)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Followers'!P$8,0)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Followers'!Q$8,0)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Followers'!R$8,0)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Followers'!S$8,0)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Followers'!T$8,0)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Followers'!U$8,0)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Followers'!V$8,0)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Followers'!W$8,0)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Followers'!X$8,0)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Followers'!Y$8,0)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Followers'!Z$8,0)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Followers'!AA$8,0)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Followers'!AB$8,0)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Followers'!AC$8,0)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Followers'!AD$8,0)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Followers'!AE$8,0)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Followers'!AF$8,0)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Followers'!B$8,0)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Followers'!C$8,0)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Followers'!D$8,0)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Followers'!E$8,0)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Followers'!F$8,0)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Followers'!G$8,0)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Followers'!H$8,0)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Followers'!I$8,0)</f>
        <v>0.17539176456084049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Followers'!J$8,0)</f>
        <v>0.25078352912168095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Followers'!K$8,0)</f>
        <v>0.32617529368252141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Followers'!L$8,0)</f>
        <v>0.40156705824336192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Followers'!M$8,0)</f>
        <v>0.45156705824336185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Followers'!N$8,0)</f>
        <v>0.5015670582433619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Followers'!O$8,0)</f>
        <v>0.52695882280420236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Followers'!P$8,0)</f>
        <v>0.55235058736504283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Followers'!Q$8,0)</f>
        <v>0.5777423519258833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Followers'!R$8,0)</f>
        <v>0.5777423519258833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Followers'!S$8,0)</f>
        <v>0.5777423519258833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Followers'!T$8,0)</f>
        <v>0.5777423519258833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Followers'!U$8,0)</f>
        <v>0.5777423519258833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Followers'!V$8,0)</f>
        <v>0.5777423519258833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Followers'!W$8,0)</f>
        <v>0.5777423519258833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Followers'!X$8,0)</f>
        <v>0.5777423519258833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Followers'!Y$8,0)</f>
        <v>0.5777423519258833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Followers'!Z$8,0)</f>
        <v>0.5777423519258833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Followers'!AA$8,0)</f>
        <v>0.5777423519258833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Followers'!AB$8,0)</f>
        <v>0.5777423519258833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Followers'!AC$8,0)</f>
        <v>0.5777423519258833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Followers'!AD$8,0)</f>
        <v>0.5777423519258833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Followers'!AE$8,0)</f>
        <v>0.5777423519258833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Followers'!AF$8,0)</f>
        <v>0.5777423519258833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Followers'!B$8,0)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Followers'!C$8,0)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Followers'!D$8,0)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Followers'!E$8,0)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Followers'!F$8,0)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Followers'!G$8,0)</f>
        <v>9.0313411648672376E-2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Followers'!H$8,0)</f>
        <v>0.11523505873650429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Followers'!I$8,0)</f>
        <v>0.17539176456084049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Followers'!J$8,0)</f>
        <v>0.25078352912168095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Followers'!K$8,0)</f>
        <v>0.32617529368252141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Followers'!L$8,0)</f>
        <v>0.40156705824336192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Followers'!M$8,0)</f>
        <v>0.45156705824336185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Followers'!N$8,0)</f>
        <v>0.5015670582433619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Followers'!O$8,0)</f>
        <v>0.52695882280420236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Followers'!P$8,0)</f>
        <v>0.55235058736504283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Followers'!Q$8,0)</f>
        <v>0.5777423519258833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Followers'!R$8,0)</f>
        <v>0.5777423519258833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Followers'!S$8,0)</f>
        <v>0.5777423519258833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Followers'!T$8,0)</f>
        <v>0.5777423519258833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Followers'!U$8,0)</f>
        <v>0.5777423519258833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Followers'!V$8,0)</f>
        <v>0.5777423519258833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Followers'!W$8,0)</f>
        <v>0.5777423519258833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Followers'!X$8,0)</f>
        <v>0.5777423519258833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Followers'!Y$8,0)</f>
        <v>0.5777423519258833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Followers'!Z$8,0)</f>
        <v>0.5777423519258833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Followers'!AA$8,0)</f>
        <v>0.5777423519258833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Followers'!AB$8,0)</f>
        <v>0.5777423519258833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Followers'!AC$8,0)</f>
        <v>0.5777423519258833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Followers'!AD$8,0)</f>
        <v>0.5777423519258833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Followers'!AE$8,0)</f>
        <v>0.5777423519258833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Followers'!AF$8,0)</f>
        <v>0.5777423519258833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Followers'!B$8,0)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Followers'!C$8,0)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Followers'!D$8,0)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Followers'!E$8,0)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Followers'!F$8,0)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Followers'!G$8,0)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Followers'!H$8,0)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Followers'!I$8,0)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Followers'!J$8,0)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Followers'!K$8,0)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Followers'!L$8,0)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Followers'!M$8,0)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Followers'!N$8,0)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Followers'!O$8,0)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Followers'!P$8,0)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Followers'!Q$8,0)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Followers'!R$8,0)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Followers'!S$8,0)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Followers'!T$8,0)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Followers'!U$8,0)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Followers'!V$8,0)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Followers'!W$8,0)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Followers'!X$8,0)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Followers'!Y$8,0)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Followers'!Z$8,0)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Followers'!AA$8,0)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Followers'!AB$8,0)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Followers'!AC$8,0)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Followers'!AD$8,0)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Followers'!AE$8,0)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Followers'!AF$8,0)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Followers'!B$8,0)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Followers'!C$8,0)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Followers'!D$8,0)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Followers'!E$8,0)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Followers'!F$8,0)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Followers'!G$8,0)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Followers'!H$8,0)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Followers'!I$8,0)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Followers'!J$8,0)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Followers'!K$8,0)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Followers'!L$8,0)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Followers'!M$8,0)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Followers'!N$8,0)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Followers'!O$8,0)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Followers'!P$8,0)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Followers'!Q$8,0)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Followers'!R$8,0)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Followers'!S$8,0)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Followers'!T$8,0)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Followers'!U$8,0)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Followers'!V$8,0)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Followers'!W$8,0)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Followers'!X$8,0)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Followers'!Y$8,0)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Followers'!Z$8,0)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Followers'!AA$8,0)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Followers'!AB$8,0)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Followers'!AC$8,0)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Followers'!AD$8,0)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Followers'!AE$8,0)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Followers'!AF$8,0)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Followers'!B$8,0)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Followers'!C$8,0)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Followers'!D$8,0)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Followers'!E$8,0)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Followers'!F$8,0)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Followers'!G$8,0)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Followers'!H$8,0)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Followers'!I$8,0)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Followers'!J$8,0)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Followers'!K$8,0)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Followers'!L$8,0)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Followers'!M$8,0)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Followers'!N$8,0)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Followers'!O$8,0)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Followers'!P$8,0)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Followers'!Q$8,0)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Followers'!R$8,0)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Followers'!S$8,0)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Followers'!T$8,0)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Followers'!U$8,0)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Followers'!V$8,0)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Followers'!W$8,0)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Followers'!X$8,0)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Followers'!Y$8,0)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Followers'!Z$8,0)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Followers'!AA$8,0)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Followers'!AB$8,0)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Followers'!AC$8,0)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Followers'!AD$8,0)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Followers'!AE$8,0)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Followers'!AF$8,0)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Followers'!B$8,0)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Followers'!C$8,0)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Followers'!D$8,0)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Followers'!E$8,0)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Followers'!F$8,0)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Followers'!G$8,0)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Followers'!H$8,0)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Followers'!I$8,0)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Followers'!J$8,0)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Followers'!K$8,0)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Followers'!L$8,0)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Followers'!M$8,0)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Followers'!N$8,0)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Followers'!O$8,0)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Followers'!P$8,0)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Followers'!Q$8,0)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Followers'!R$8,0)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Followers'!S$8,0)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Followers'!T$8,0)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Followers'!U$8,0)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Followers'!V$8,0)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Followers'!W$8,0)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Followers'!X$8,0)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Followers'!Y$8,0)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Followers'!Z$8,0)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Followers'!AA$8,0)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Followers'!AB$8,0)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Followers'!AC$8,0)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Followers'!AD$8,0)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Followers'!AE$8,0)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Followers'!AF$8,0)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Followers'!B$8,0)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Followers'!C$8,0)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Followers'!D$8,0)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Followers'!E$8,0)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Followers'!F$8,0)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Followers'!G$8,0)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Followers'!H$8,0)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Followers'!I$8,0)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Followers'!J$8,0)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Followers'!K$8,0)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Followers'!L$8,0)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Followers'!M$8,0)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Followers'!N$8,0)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Followers'!O$8,0)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Followers'!P$8,0)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Followers'!Q$8,0)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Followers'!R$8,0)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Followers'!S$8,0)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Followers'!T$8,0)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Followers'!U$8,0)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Followers'!V$8,0)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Followers'!W$8,0)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Followers'!X$8,0)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Followers'!Y$8,0)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Followers'!Z$8,0)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Followers'!AA$8,0)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Followers'!AB$8,0)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Followers'!AC$8,0)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Followers'!AD$8,0)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Followers'!AE$8,0)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Followers'!AF$8,0)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Followers'!B$8,0)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Followers'!C$8,0)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Followers'!D$8,0)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Followers'!E$8,0)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Followers'!F$8,0)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Followers'!G$8,0)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Followers'!H$8,0)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Followers'!I$8,0)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Followers'!J$8,0)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Followers'!K$8,0)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Followers'!L$8,0)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Followers'!M$8,0)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Followers'!N$8,0)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Followers'!O$8,0)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Followers'!P$8,0)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Followers'!Q$8,0)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Followers'!R$8,0)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Followers'!S$8,0)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Followers'!T$8,0)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Followers'!U$8,0)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Followers'!V$8,0)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Followers'!W$8,0)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Followers'!X$8,0)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Followers'!Y$8,0)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Followers'!Z$8,0)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Followers'!AA$8,0)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Followers'!AB$8,0)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Followers'!AC$8,0)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Followers'!AD$8,0)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Followers'!AE$8,0)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Followers'!AF$8,0)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Followers'!B$8,0)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Followers'!C$8,0)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Followers'!D$8,0)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Followers'!E$8,0)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Followers'!F$8,0)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Followers'!G$8,0)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Followers'!H$8,0)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Followers'!I$8,0)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Followers'!J$8,0)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Followers'!K$8,0)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Followers'!L$8,0)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Followers'!M$8,0)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Followers'!N$8,0)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Followers'!O$8,0)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Followers'!P$8,0)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Followers'!Q$8,0)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Followers'!R$8,0)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Followers'!S$8,0)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Followers'!T$8,0)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Followers'!U$8,0)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Followers'!V$8,0)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Followers'!W$8,0)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Followers'!X$8,0)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Followers'!Y$8,0)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Followers'!Z$8,0)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Followers'!AA$8,0)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Followers'!AB$8,0)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Followers'!AC$8,0)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Followers'!AD$8,0)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Followers'!AE$8,0)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Followers'!AF$8,0)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Followers'!B$8,0)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Followers'!C$8,0)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Followers'!D$8,0)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Followers'!E$8,0)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Followers'!F$8,0)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Followers'!G$8,0)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Followers'!H$8,0)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Followers'!I$8,0)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Followers'!J$8,0)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Followers'!K$8,0)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Followers'!L$8,0)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Followers'!M$8,0)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Followers'!N$8,0)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Followers'!O$8,0)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Followers'!P$8,0)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Followers'!Q$8,0)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Followers'!R$8,0)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Followers'!S$8,0)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Followers'!T$8,0)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Followers'!U$8,0)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Followers'!V$8,0)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Followers'!W$8,0)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Followers'!X$8,0)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Followers'!Y$8,0)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Followers'!Z$8,0)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Followers'!AA$8,0)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Followers'!AB$8,0)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Followers'!AC$8,0)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Followers'!AD$8,0)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Followers'!AE$8,0)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Followers'!AF$8,0)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Followers'!B$8,0)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Followers'!C$8,0)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Followers'!D$8,0)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Followers'!E$8,0)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Followers'!F$8,0)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Followers'!G$8,0)</f>
        <v>9.0313411648672376E-2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Followers'!H$8,0)</f>
        <v>0.11523505873650429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Followers'!I$8,0)</f>
        <v>0.17539176456084049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Followers'!J$8,0)</f>
        <v>0.25078352912168095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Followers'!K$8,0)</f>
        <v>0.32617529368252141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Followers'!L$8,0)</f>
        <v>0.40156705824336192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Followers'!M$8,0)</f>
        <v>0.45156705824336185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Followers'!N$8,0)</f>
        <v>0.5015670582433619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Followers'!O$8,0)</f>
        <v>0.52695882280420236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Followers'!P$8,0)</f>
        <v>0.55235058736504283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Followers'!Q$8,0)</f>
        <v>0.5777423519258833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Followers'!R$8,0)</f>
        <v>0.5777423519258833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Followers'!S$8,0)</f>
        <v>0.5777423519258833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Followers'!T$8,0)</f>
        <v>0.5777423519258833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Followers'!U$8,0)</f>
        <v>0.5777423519258833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Followers'!V$8,0)</f>
        <v>0.5777423519258833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Followers'!W$8,0)</f>
        <v>0.5777423519258833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Followers'!X$8,0)</f>
        <v>0.5777423519258833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Followers'!Y$8,0)</f>
        <v>0.5777423519258833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Followers'!Z$8,0)</f>
        <v>0.5777423519258833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Followers'!AA$8,0)</f>
        <v>0.5777423519258833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Followers'!AB$8,0)</f>
        <v>0.5777423519258833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Followers'!AC$8,0)</f>
        <v>0.5777423519258833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Followers'!AD$8,0)</f>
        <v>0.5777423519258833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Followers'!AE$8,0)</f>
        <v>0.5777423519258833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Followers'!AF$8,0)</f>
        <v>0.5777423519258833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Followers'!B$8,0)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Followers'!C$8,0)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Followers'!D$8,0)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Followers'!E$8,0)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Followers'!F$8,0)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Followers'!G$8,0)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Followers'!H$8,0)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Followers'!I$8,0)</f>
        <v>0.17539176456084049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Followers'!J$8,0)</f>
        <v>0.25078352912168095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Followers'!K$8,0)</f>
        <v>0.32617529368252141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Followers'!L$8,0)</f>
        <v>0.40156705824336192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Followers'!M$8,0)</f>
        <v>0.45156705824336185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Followers'!N$8,0)</f>
        <v>0.5015670582433619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Followers'!O$8,0)</f>
        <v>0.52695882280420236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Followers'!P$8,0)</f>
        <v>0.55235058736504283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Followers'!Q$8,0)</f>
        <v>0.5777423519258833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Followers'!R$8,0)</f>
        <v>0.5777423519258833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Followers'!S$8,0)</f>
        <v>0.5777423519258833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Followers'!T$8,0)</f>
        <v>0.5777423519258833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Followers'!U$8,0)</f>
        <v>0.5777423519258833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Followers'!V$8,0)</f>
        <v>0.5777423519258833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Followers'!W$8,0)</f>
        <v>0.5777423519258833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Followers'!X$8,0)</f>
        <v>0.5777423519258833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Followers'!Y$8,0)</f>
        <v>0.5777423519258833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Followers'!Z$8,0)</f>
        <v>0.5777423519258833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Followers'!AA$8,0)</f>
        <v>0.5777423519258833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Followers'!AB$8,0)</f>
        <v>0.5777423519258833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Followers'!AC$8,0)</f>
        <v>0.5777423519258833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Followers'!AD$8,0)</f>
        <v>0.5777423519258833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Followers'!AE$8,0)</f>
        <v>0.5777423519258833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Followers'!AF$8,0)</f>
        <v>0.5777423519258833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Followers'!B$8,0)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Followers'!C$8,0)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Followers'!D$8,0)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Followers'!E$8,0)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Followers'!F$8,0)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Followers'!G$8,0)</f>
        <v>9.0313411648672376E-2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Followers'!H$8,0)</f>
        <v>0.11523505873650429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Followers'!I$8,0)</f>
        <v>0.17539176456084049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Followers'!J$8,0)</f>
        <v>0.25078352912168095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Followers'!K$8,0)</f>
        <v>0.32617529368252141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Followers'!L$8,0)</f>
        <v>0.40156705824336192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Followers'!M$8,0)</f>
        <v>0.45156705824336185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Followers'!N$8,0)</f>
        <v>0.5015670582433619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Followers'!O$8,0)</f>
        <v>0.52695882280420236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Followers'!P$8,0)</f>
        <v>0.55235058736504283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Followers'!Q$8,0)</f>
        <v>0.5777423519258833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Followers'!R$8,0)</f>
        <v>0.5777423519258833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Followers'!S$8,0)</f>
        <v>0.5777423519258833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Followers'!T$8,0)</f>
        <v>0.5777423519258833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Followers'!U$8,0)</f>
        <v>0.5777423519258833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Followers'!V$8,0)</f>
        <v>0.5777423519258833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Followers'!W$8,0)</f>
        <v>0.5777423519258833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Followers'!X$8,0)</f>
        <v>0.5777423519258833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Followers'!Y$8,0)</f>
        <v>0.5777423519258833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Followers'!Z$8,0)</f>
        <v>0.5777423519258833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Followers'!AA$8,0)</f>
        <v>0.5777423519258833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Followers'!AB$8,0)</f>
        <v>0.5777423519258833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Followers'!AC$8,0)</f>
        <v>0.5777423519258833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Followers'!AD$8,0)</f>
        <v>0.5777423519258833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Followers'!AE$8,0)</f>
        <v>0.5777423519258833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Followers'!AF$8,0)</f>
        <v>0.5777423519258833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Followers'!B$8,0)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Followers'!C$8,0)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Followers'!D$8,0)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Followers'!E$8,0)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Followers'!F$8,0)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Followers'!G$8,0)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Followers'!H$8,0)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Followers'!I$8,0)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Followers'!J$8,0)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Followers'!K$8,0)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Followers'!L$8,0)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Followers'!M$8,0)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Followers'!N$8,0)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Followers'!O$8,0)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Followers'!P$8,0)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Followers'!Q$8,0)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Followers'!R$8,0)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Followers'!S$8,0)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Followers'!T$8,0)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Followers'!U$8,0)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Followers'!V$8,0)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Followers'!W$8,0)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Followers'!X$8,0)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Followers'!Y$8,0)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Followers'!Z$8,0)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Followers'!AA$8,0)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Followers'!AB$8,0)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Followers'!AC$8,0)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Followers'!AD$8,0)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Followers'!AE$8,0)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Followers'!AF$8,0)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Followers'!B$8,0)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Followers'!C$8,0)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Followers'!D$8,0)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Followers'!E$8,0)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Followers'!F$8,0)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Followers'!G$8,0)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Followers'!H$8,0)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Followers'!I$8,0)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Followers'!J$8,0)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Followers'!K$8,0)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Followers'!L$8,0)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Followers'!M$8,0)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Followers'!N$8,0)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Followers'!O$8,0)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Followers'!P$8,0)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Followers'!Q$8,0)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Followers'!R$8,0)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Followers'!S$8,0)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Followers'!T$8,0)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Followers'!U$8,0)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Followers'!V$8,0)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Followers'!W$8,0)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Followers'!X$8,0)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Followers'!Y$8,0)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Followers'!Z$8,0)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Followers'!AA$8,0)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Followers'!AB$8,0)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Followers'!AC$8,0)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Followers'!AD$8,0)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Followers'!AE$8,0)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Followers'!AF$8,0)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Followers'!B$8,0)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Followers'!C$8,0)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Followers'!D$8,0)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Followers'!E$8,0)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Followers'!F$8,0)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Followers'!G$8,0)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Followers'!H$8,0)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Followers'!I$8,0)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Followers'!J$8,0)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Followers'!K$8,0)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Followers'!L$8,0)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Followers'!M$8,0)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Followers'!N$8,0)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Followers'!O$8,0)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Followers'!P$8,0)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Followers'!Q$8,0)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Followers'!R$8,0)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Followers'!S$8,0)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Followers'!T$8,0)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Followers'!U$8,0)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Followers'!V$8,0)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Followers'!W$8,0)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Followers'!X$8,0)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Followers'!Y$8,0)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Followers'!Z$8,0)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Followers'!AA$8,0)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Followers'!AB$8,0)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Followers'!AC$8,0)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Followers'!AD$8,0)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Followers'!AE$8,0)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Followers'!AF$8,0)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Followers'!B$8,0)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Followers'!C$8,0)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Followers'!D$8,0)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Followers'!E$8,0)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Followers'!F$8,0)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Followers'!G$8,0)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Followers'!H$8,0)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Followers'!I$8,0)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Followers'!J$8,0)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Followers'!K$8,0)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Followers'!L$8,0)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Followers'!M$8,0)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Followers'!N$8,0)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Followers'!O$8,0)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Followers'!P$8,0)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Followers'!Q$8,0)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Followers'!R$8,0)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Followers'!S$8,0)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Followers'!T$8,0)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Followers'!U$8,0)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Followers'!V$8,0)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Followers'!W$8,0)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Followers'!X$8,0)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Followers'!Y$8,0)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Followers'!Z$8,0)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Followers'!AA$8,0)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Followers'!AB$8,0)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Followers'!AC$8,0)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Followers'!AD$8,0)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Followers'!AE$8,0)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Followers'!AF$8,0)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Followers'!B$8,0)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Followers'!C$8,0)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Followers'!D$8,0)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Followers'!E$8,0)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Followers'!F$8,0)</f>
        <v>7.0313411648672386E-2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Followers'!G$8,0)</f>
        <v>9.0313411648672376E-2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Followers'!H$8,0)</f>
        <v>0.11523505873650429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Followers'!I$8,0)</f>
        <v>0.17539176456084049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Followers'!J$8,0)</f>
        <v>0.25078352912168095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Followers'!K$8,0)</f>
        <v>0.32617529368252141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Followers'!L$8,0)</f>
        <v>0.40156705824336192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Followers'!M$8,0)</f>
        <v>0.45156705824336185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Followers'!N$8,0)</f>
        <v>0.5015670582433619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Followers'!O$8,0)</f>
        <v>0.52695882280420236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Followers'!P$8,0)</f>
        <v>0.55235058736504283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Followers'!Q$8,0)</f>
        <v>0.5777423519258833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Followers'!R$8,0)</f>
        <v>0.5777423519258833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Followers'!S$8,0)</f>
        <v>0.5777423519258833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Followers'!T$8,0)</f>
        <v>0.5777423519258833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Followers'!U$8,0)</f>
        <v>0.5777423519258833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Followers'!V$8,0)</f>
        <v>0.5777423519258833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Followers'!W$8,0)</f>
        <v>0.5777423519258833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Followers'!X$8,0)</f>
        <v>0.5777423519258833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Followers'!Y$8,0)</f>
        <v>0.5777423519258833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Followers'!Z$8,0)</f>
        <v>0.5777423519258833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Followers'!AA$8,0)</f>
        <v>0.5777423519258833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Followers'!AB$8,0)</f>
        <v>0.5777423519258833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Followers'!AC$8,0)</f>
        <v>0.5777423519258833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Followers'!AD$8,0)</f>
        <v>0.5777423519258833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Followers'!AE$8,0)</f>
        <v>0.5777423519258833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Followers'!AF$8,0)</f>
        <v>0.5777423519258833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Followers'!B$8,0)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Followers'!C$8,0)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Followers'!D$8,0)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Followers'!E$8,0)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Followers'!F$8,0)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Followers'!G$8,0)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Followers'!H$8,0)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Followers'!I$8,0)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Followers'!J$8,0)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Followers'!K$8,0)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Followers'!L$8,0)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Followers'!M$8,0)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Followers'!N$8,0)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Followers'!O$8,0)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Followers'!P$8,0)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Followers'!Q$8,0)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Followers'!R$8,0)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Followers'!S$8,0)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Followers'!T$8,0)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Followers'!U$8,0)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Followers'!V$8,0)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Followers'!W$8,0)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Followers'!X$8,0)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Followers'!Y$8,0)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Followers'!Z$8,0)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Followers'!AA$8,0)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Followers'!AB$8,0)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Followers'!AC$8,0)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Followers'!AD$8,0)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Followers'!AE$8,0)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Followers'!AF$8,0)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Followers'!B$8,0)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Followers'!C$8,0)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Followers'!D$8,0)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Followers'!E$8,0)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Followers'!F$8,0)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Followers'!G$8,0)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Followers'!H$8,0)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Followers'!I$8,0)</f>
        <v>0.17539176456084049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Followers'!J$8,0)</f>
        <v>0.25078352912168095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Followers'!K$8,0)</f>
        <v>0.32617529368252141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Followers'!L$8,0)</f>
        <v>0.40156705824336192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Followers'!M$8,0)</f>
        <v>0.45156705824336185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Followers'!N$8,0)</f>
        <v>0.5015670582433619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Followers'!O$8,0)</f>
        <v>0.52695882280420236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Followers'!P$8,0)</f>
        <v>0.55235058736504283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Followers'!Q$8,0)</f>
        <v>0.5777423519258833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Followers'!R$8,0)</f>
        <v>0.5777423519258833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Followers'!S$8,0)</f>
        <v>0.5777423519258833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Followers'!T$8,0)</f>
        <v>0.5777423519258833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Followers'!U$8,0)</f>
        <v>0.5777423519258833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Followers'!V$8,0)</f>
        <v>0.5777423519258833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Followers'!W$8,0)</f>
        <v>0.5777423519258833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Followers'!X$8,0)</f>
        <v>0.5777423519258833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Followers'!Y$8,0)</f>
        <v>0.5777423519258833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Followers'!Z$8,0)</f>
        <v>0.5777423519258833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Followers'!AA$8,0)</f>
        <v>0.5777423519258833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Followers'!AB$8,0)</f>
        <v>0.5777423519258833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Followers'!AC$8,0)</f>
        <v>0.5777423519258833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Followers'!AD$8,0)</f>
        <v>0.5777423519258833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Followers'!AE$8,0)</f>
        <v>0.5777423519258833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Followers'!AF$8,0)</f>
        <v>0.5777423519258833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Followers'!B$8,0)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Followers'!C$8,0)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Followers'!D$8,0)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Followers'!E$8,0)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Followers'!F$8,0)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Followers'!G$8,0)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Followers'!H$8,0)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Followers'!I$8,0)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Followers'!J$8,0)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Followers'!K$8,0)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Followers'!L$8,0)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Followers'!M$8,0)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Followers'!N$8,0)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Followers'!O$8,0)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Followers'!P$8,0)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Followers'!Q$8,0)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Followers'!R$8,0)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Followers'!S$8,0)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Followers'!T$8,0)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Followers'!U$8,0)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Followers'!V$8,0)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Followers'!W$8,0)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Followers'!X$8,0)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Followers'!Y$8,0)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Followers'!Z$8,0)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Followers'!AA$8,0)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Followers'!AB$8,0)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Followers'!AC$8,0)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Followers'!AD$8,0)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Followers'!AE$8,0)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Followers'!AF$8,0)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Followers'!B$8,0)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Followers'!C$8,0)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Followers'!D$8,0)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Followers'!E$8,0)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Followers'!F$8,0)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Followers'!G$8,0)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Followers'!H$8,0)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Followers'!I$8,0)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Followers'!J$8,0)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Followers'!K$8,0)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Followers'!L$8,0)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Followers'!M$8,0)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Followers'!N$8,0)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Followers'!O$8,0)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Followers'!P$8,0)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Followers'!Q$8,0)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Followers'!R$8,0)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Followers'!S$8,0)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Followers'!T$8,0)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Followers'!U$8,0)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Followers'!V$8,0)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Followers'!W$8,0)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Followers'!X$8,0)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Followers'!Y$8,0)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Followers'!Z$8,0)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Followers'!AA$8,0)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Followers'!AB$8,0)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Followers'!AC$8,0)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Followers'!AD$8,0)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Followers'!AE$8,0)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Followers'!AF$8,0)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Followers'!B$8,0)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Followers'!C$8,0)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Followers'!D$8,0)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Followers'!E$8,0)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Followers'!F$8,0)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Followers'!G$8,0)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Followers'!H$8,0)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Followers'!I$8,0)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Followers'!J$8,0)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Followers'!K$8,0)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Followers'!L$8,0)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Followers'!M$8,0)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Followers'!N$8,0)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Followers'!O$8,0)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Followers'!P$8,0)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Followers'!Q$8,0)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Followers'!R$8,0)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Followers'!S$8,0)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Followers'!T$8,0)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Followers'!U$8,0)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Followers'!V$8,0)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Followers'!W$8,0)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Followers'!X$8,0)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Followers'!Y$8,0)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Followers'!Z$8,0)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Followers'!AA$8,0)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Followers'!AB$8,0)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Followers'!AC$8,0)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Followers'!AD$8,0)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Followers'!AE$8,0)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Followers'!AF$8,0)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Followers'!B$8,0)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Followers'!C$8,0)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Followers'!D$8,0)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Followers'!E$8,0)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Followers'!F$8,0)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Followers'!G$8,0)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Followers'!H$8,0)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Followers'!I$8,0)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Followers'!J$8,0)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Followers'!K$8,0)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Followers'!L$8,0)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Followers'!M$8,0)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Followers'!N$8,0)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Followers'!O$8,0)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Followers'!P$8,0)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Followers'!Q$8,0)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Followers'!R$8,0)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Followers'!S$8,0)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Followers'!T$8,0)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Followers'!U$8,0)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Followers'!V$8,0)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Followers'!W$8,0)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Followers'!X$8,0)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Followers'!Y$8,0)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Followers'!Z$8,0)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Followers'!AA$8,0)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Followers'!AB$8,0)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Followers'!AC$8,0)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Followers'!AD$8,0)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Followers'!AE$8,0)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Followers'!AF$8,0)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Followers'!B$8,0)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Followers'!C$8,0)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Followers'!D$8,0)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Followers'!E$8,0)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Followers'!F$8,0)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Followers'!G$8,0)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Followers'!H$8,0)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Followers'!I$8,0)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Followers'!J$8,0)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Followers'!K$8,0)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Followers'!L$8,0)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Followers'!M$8,0)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Followers'!N$8,0)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Followers'!O$8,0)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Followers'!P$8,0)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Followers'!Q$8,0)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Followers'!R$8,0)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Followers'!S$8,0)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Followers'!T$8,0)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Followers'!U$8,0)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Followers'!V$8,0)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Followers'!W$8,0)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Followers'!X$8,0)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Followers'!Y$8,0)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Followers'!Z$8,0)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Followers'!AA$8,0)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Followers'!AB$8,0)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Followers'!AC$8,0)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Followers'!AD$8,0)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Followers'!AE$8,0)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Followers'!AF$8,0)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Followers'!B$8,0)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Followers'!C$8,0)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Followers'!D$8,0)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Followers'!E$8,0)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Followers'!F$8,0)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Followers'!G$8,0)</f>
        <v>9.0313411648672376E-2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Followers'!H$8,0)</f>
        <v>0.11523505873650429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Followers'!I$8,0)</f>
        <v>0.17539176456084049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Followers'!J$8,0)</f>
        <v>0.25078352912168095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Followers'!K$8,0)</f>
        <v>0.32617529368252141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Followers'!L$8,0)</f>
        <v>0.40156705824336192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Followers'!M$8,0)</f>
        <v>0.45156705824336185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Followers'!N$8,0)</f>
        <v>0.5015670582433619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Followers'!O$8,0)</f>
        <v>0.52695882280420236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Followers'!P$8,0)</f>
        <v>0.55235058736504283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Followers'!Q$8,0)</f>
        <v>0.5777423519258833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Followers'!R$8,0)</f>
        <v>0.5777423519258833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Followers'!S$8,0)</f>
        <v>0.5777423519258833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Followers'!T$8,0)</f>
        <v>0.5777423519258833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Followers'!U$8,0)</f>
        <v>0.5777423519258833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Followers'!V$8,0)</f>
        <v>0.5777423519258833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Followers'!W$8,0)</f>
        <v>0.5777423519258833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Followers'!X$8,0)</f>
        <v>0.5777423519258833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Followers'!Y$8,0)</f>
        <v>0.5777423519258833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Followers'!Z$8,0)</f>
        <v>0.5777423519258833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Followers'!AA$8,0)</f>
        <v>0.5777423519258833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Followers'!AB$8,0)</f>
        <v>0.5777423519258833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Followers'!AC$8,0)</f>
        <v>0.5777423519258833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Followers'!AD$8,0)</f>
        <v>0.5777423519258833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Followers'!AE$8,0)</f>
        <v>0.5777423519258833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Followers'!AF$8,0)</f>
        <v>0.5777423519258833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Followers'!B$8,0)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Followers'!C$8,0)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Followers'!D$8,0)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Followers'!E$8,0)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Followers'!F$8,0)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Followers'!G$8,0)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Followers'!H$8,0)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Followers'!I$8,0)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Followers'!J$8,0)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Followers'!K$8,0)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Followers'!L$8,0)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Followers'!M$8,0)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Followers'!N$8,0)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Followers'!O$8,0)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Followers'!P$8,0)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Followers'!Q$8,0)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Followers'!R$8,0)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Followers'!S$8,0)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Followers'!T$8,0)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Followers'!U$8,0)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Followers'!V$8,0)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Followers'!W$8,0)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Followers'!X$8,0)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Followers'!Y$8,0)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Followers'!Z$8,0)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Followers'!AA$8,0)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Followers'!AB$8,0)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Followers'!AC$8,0)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Followers'!AD$8,0)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Followers'!AE$8,0)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Followers'!AF$8,0)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Followers'!B$8,0)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Followers'!C$8,0)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Followers'!D$8,0)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Followers'!E$8,0)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Followers'!F$8,0)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Followers'!G$8,0)</f>
        <v>9.0313411648672376E-2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Followers'!H$8,0)</f>
        <v>0.11523505873650429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Followers'!I$8,0)</f>
        <v>0.17539176456084049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Followers'!J$8,0)</f>
        <v>0.25078352912168095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Followers'!K$8,0)</f>
        <v>0.32617529368252141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Followers'!L$8,0)</f>
        <v>0.40156705824336192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Followers'!M$8,0)</f>
        <v>0.45156705824336185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Followers'!N$8,0)</f>
        <v>0.5015670582433619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Followers'!O$8,0)</f>
        <v>0.52695882280420236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Followers'!P$8,0)</f>
        <v>0.55235058736504283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Followers'!Q$8,0)</f>
        <v>0.5777423519258833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Followers'!R$8,0)</f>
        <v>0.5777423519258833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Followers'!S$8,0)</f>
        <v>0.5777423519258833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Followers'!T$8,0)</f>
        <v>0.5777423519258833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Followers'!U$8,0)</f>
        <v>0.5777423519258833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Followers'!V$8,0)</f>
        <v>0.5777423519258833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Followers'!W$8,0)</f>
        <v>0.5777423519258833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Followers'!X$8,0)</f>
        <v>0.5777423519258833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Followers'!Y$8,0)</f>
        <v>0.5777423519258833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Followers'!Z$8,0)</f>
        <v>0.5777423519258833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Followers'!AA$8,0)</f>
        <v>0.5777423519258833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Followers'!AB$8,0)</f>
        <v>0.5777423519258833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Followers'!AC$8,0)</f>
        <v>0.5777423519258833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Followers'!AD$8,0)</f>
        <v>0.5777423519258833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Followers'!AE$8,0)</f>
        <v>0.5777423519258833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Followers'!AF$8,0)</f>
        <v>0.5777423519258833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Followers'!B$8,0)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Followers'!C$8,0)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Followers'!D$8,0)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Followers'!E$8,0)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Followers'!F$8,0)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Followers'!G$8,0)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Followers'!H$8,0)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Followers'!I$8,0)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Followers'!J$8,0)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Followers'!K$8,0)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Followers'!L$8,0)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Followers'!M$8,0)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Followers'!N$8,0)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Followers'!O$8,0)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Followers'!P$8,0)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Followers'!Q$8,0)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Followers'!R$8,0)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Followers'!S$8,0)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Followers'!T$8,0)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Followers'!U$8,0)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Followers'!V$8,0)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Followers'!W$8,0)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Followers'!X$8,0)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Followers'!Y$8,0)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Followers'!Z$8,0)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Followers'!AA$8,0)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Followers'!AB$8,0)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Followers'!AC$8,0)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Followers'!AD$8,0)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Followers'!AE$8,0)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Followers'!AF$8,0)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Followers'!B$8,0)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Followers'!C$8,0)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Followers'!D$8,0)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Followers'!E$8,0)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Followers'!F$8,0)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Followers'!G$8,0)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Followers'!H$8,0)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Followers'!I$8,0)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Followers'!J$8,0)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Followers'!K$8,0)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Followers'!L$8,0)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Followers'!M$8,0)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Followers'!N$8,0)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Followers'!O$8,0)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Followers'!P$8,0)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Followers'!Q$8,0)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Followers'!R$8,0)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Followers'!S$8,0)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Followers'!T$8,0)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Followers'!U$8,0)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Followers'!V$8,0)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Followers'!W$8,0)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Followers'!X$8,0)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Followers'!Y$8,0)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Followers'!Z$8,0)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Followers'!AA$8,0)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Followers'!AB$8,0)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Followers'!AC$8,0)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Followers'!AD$8,0)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Followers'!AE$8,0)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Followers'!AF$8,0)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Followers'!B$8,0)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Followers'!C$8,0)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Followers'!D$8,0)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Followers'!E$8,0)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Followers'!F$8,0)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Followers'!G$8,0)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Followers'!H$8,0)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Followers'!I$8,0)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Followers'!J$8,0)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Followers'!K$8,0)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Followers'!L$8,0)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Followers'!M$8,0)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Followers'!N$8,0)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Followers'!O$8,0)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Followers'!P$8,0)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Followers'!Q$8,0)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Followers'!R$8,0)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Followers'!S$8,0)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Followers'!T$8,0)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Followers'!U$8,0)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Followers'!V$8,0)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Followers'!W$8,0)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Followers'!X$8,0)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Followers'!Y$8,0)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Followers'!Z$8,0)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Followers'!AA$8,0)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Followers'!AB$8,0)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Followers'!AC$8,0)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Followers'!AD$8,0)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Followers'!AE$8,0)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Followers'!AF$8,0)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Followers'!B$8,0)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Followers'!C$8,0)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Followers'!D$8,0)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Followers'!E$8,0)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Followers'!F$8,0)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Followers'!G$8,0)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Followers'!H$8,0)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Followers'!I$8,0)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Followers'!J$8,0)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Followers'!K$8,0)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Followers'!L$8,0)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Followers'!M$8,0)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Followers'!N$8,0)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Followers'!O$8,0)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Followers'!P$8,0)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Followers'!Q$8,0)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Followers'!R$8,0)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Followers'!S$8,0)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Followers'!T$8,0)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Followers'!U$8,0)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Followers'!V$8,0)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Followers'!W$8,0)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Followers'!X$8,0)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Followers'!Y$8,0)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Followers'!Z$8,0)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Followers'!AA$8,0)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Followers'!AB$8,0)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Followers'!AC$8,0)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Followers'!AD$8,0)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Followers'!AE$8,0)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Followers'!AF$8,0)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Followers'!B$8,0)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Followers'!C$8,0)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Followers'!D$8,0)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Followers'!E$8,0)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Followers'!F$8,0)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Followers'!G$8,0)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Followers'!H$8,0)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Followers'!I$8,0)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Followers'!J$8,0)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Followers'!K$8,0)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Followers'!L$8,0)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Followers'!M$8,0)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Followers'!N$8,0)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Followers'!O$8,0)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Followers'!P$8,0)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Followers'!Q$8,0)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Followers'!R$8,0)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Followers'!S$8,0)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Followers'!T$8,0)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Followers'!U$8,0)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Followers'!V$8,0)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Followers'!W$8,0)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Followers'!X$8,0)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Followers'!Y$8,0)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Followers'!Z$8,0)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Followers'!AA$8,0)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Followers'!AB$8,0)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Followers'!AC$8,0)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Followers'!AD$8,0)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Followers'!AE$8,0)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Followers'!AF$8,0)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Followers'!B$8,0)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Followers'!C$8,0)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Followers'!D$8,0)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Followers'!E$8,0)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Followers'!F$8,0)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Followers'!G$8,0)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Followers'!H$8,0)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Followers'!I$8,0)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Followers'!J$8,0)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Followers'!K$8,0)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Followers'!L$8,0)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Followers'!M$8,0)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Followers'!N$8,0)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Followers'!O$8,0)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Followers'!P$8,0)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Followers'!Q$8,0)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Followers'!R$8,0)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Followers'!S$8,0)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Followers'!T$8,0)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Followers'!U$8,0)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Followers'!V$8,0)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Followers'!W$8,0)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Followers'!X$8,0)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Followers'!Y$8,0)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Followers'!Z$8,0)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Followers'!AA$8,0)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Followers'!AB$8,0)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Followers'!AC$8,0)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Followers'!AD$8,0)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Followers'!AE$8,0)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Followers'!AF$8,0)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Followers'!B$8,0)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Followers'!C$8,0)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Followers'!D$8,0)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Followers'!E$8,0)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Followers'!F$8,0)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Followers'!G$8,0)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Followers'!H$8,0)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Followers'!I$8,0)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Followers'!J$8,0)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Followers'!K$8,0)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Followers'!L$8,0)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Followers'!M$8,0)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Followers'!N$8,0)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Followers'!O$8,0)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Followers'!P$8,0)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Followers'!Q$8,0)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Followers'!R$8,0)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Followers'!S$8,0)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Followers'!T$8,0)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Followers'!U$8,0)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Followers'!V$8,0)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Followers'!W$8,0)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Followers'!X$8,0)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Followers'!Y$8,0)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Followers'!Z$8,0)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Followers'!AA$8,0)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Followers'!AB$8,0)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Followers'!AC$8,0)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Followers'!AD$8,0)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Followers'!AE$8,0)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Followers'!AF$8,0)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Followers'!B$8,0)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Followers'!C$8,0)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Followers'!D$8,0)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Followers'!E$8,0)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Followers'!F$8,0)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Followers'!G$8,0)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Followers'!H$8,0)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Followers'!I$8,0)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Followers'!J$8,0)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Followers'!K$8,0)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Followers'!L$8,0)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Followers'!M$8,0)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Followers'!N$8,0)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Followers'!O$8,0)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Followers'!P$8,0)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Followers'!Q$8,0)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Followers'!R$8,0)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Followers'!S$8,0)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Followers'!T$8,0)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Followers'!U$8,0)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Followers'!V$8,0)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Followers'!W$8,0)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Followers'!X$8,0)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Followers'!Y$8,0)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Followers'!Z$8,0)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Followers'!AA$8,0)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Followers'!AB$8,0)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Followers'!AC$8,0)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Followers'!AD$8,0)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Followers'!AE$8,0)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Followers'!AF$8,0)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Followers'!B$8,0)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Followers'!C$8,0)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Followers'!D$8,0)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Followers'!E$8,0)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Followers'!F$8,0)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Followers'!G$8,0)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Followers'!H$8,0)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Followers'!I$8,0)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Followers'!J$8,0)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Followers'!K$8,0)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Followers'!L$8,0)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Followers'!M$8,0)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Followers'!N$8,0)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Followers'!O$8,0)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Followers'!P$8,0)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Followers'!Q$8,0)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Followers'!R$8,0)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Followers'!S$8,0)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Followers'!T$8,0)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Followers'!U$8,0)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Followers'!V$8,0)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Followers'!W$8,0)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Followers'!X$8,0)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Followers'!Y$8,0)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Followers'!Z$8,0)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Followers'!AA$8,0)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Followers'!AB$8,0)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Followers'!AC$8,0)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Followers'!AD$8,0)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Followers'!AE$8,0)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Followers'!AF$8,0)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Followers'!B$8,0)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Followers'!C$8,0)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Followers'!D$8,0)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Followers'!E$8,0)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Followers'!F$8,0)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Followers'!G$8,0)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Followers'!H$8,0)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Followers'!I$8,0)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Followers'!J$8,0)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Followers'!K$8,0)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Followers'!L$8,0)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Followers'!M$8,0)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Followers'!N$8,0)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Followers'!O$8,0)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Followers'!P$8,0)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Followers'!Q$8,0)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Followers'!R$8,0)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Followers'!S$8,0)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Followers'!T$8,0)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Followers'!U$8,0)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Followers'!V$8,0)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Followers'!W$8,0)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Followers'!X$8,0)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Followers'!Y$8,0)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Followers'!Z$8,0)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Followers'!AA$8,0)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Followers'!AB$8,0)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Followers'!AC$8,0)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Followers'!AD$8,0)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Followers'!AE$8,0)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Followers'!AF$8,0)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Followers'!B$8,0)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Followers'!C$8,0)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Followers'!D$8,0)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Followers'!E$8,0)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Followers'!F$8,0)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Followers'!G$8,0)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Followers'!H$8,0)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Followers'!I$8,0)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Followers'!J$8,0)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Followers'!K$8,0)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Followers'!L$8,0)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Followers'!M$8,0)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Followers'!N$8,0)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Followers'!O$8,0)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Followers'!P$8,0)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Followers'!Q$8,0)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Followers'!R$8,0)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Followers'!S$8,0)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Followers'!T$8,0)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Followers'!U$8,0)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Followers'!V$8,0)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Followers'!W$8,0)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Followers'!X$8,0)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Followers'!Y$8,0)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Followers'!Z$8,0)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Followers'!AA$8,0)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Followers'!AB$8,0)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Followers'!AC$8,0)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Followers'!AD$8,0)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Followers'!AE$8,0)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Followers'!AF$8,0)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Followers'!B$8,0)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Followers'!C$8,0)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Followers'!D$8,0)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Followers'!E$8,0)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Followers'!F$8,0)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Followers'!G$8,0)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Followers'!H$8,0)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Followers'!I$8,0)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Followers'!J$8,0)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Followers'!K$8,0)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Followers'!L$8,0)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Followers'!M$8,0)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Followers'!N$8,0)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Followers'!O$8,0)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Followers'!P$8,0)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Followers'!Q$8,0)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Followers'!R$8,0)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Followers'!S$8,0)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Followers'!T$8,0)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Followers'!U$8,0)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Followers'!V$8,0)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Followers'!W$8,0)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Followers'!X$8,0)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Followers'!Y$8,0)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Followers'!Z$8,0)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Followers'!AA$8,0)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Followers'!AB$8,0)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Followers'!AC$8,0)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Followers'!AD$8,0)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Followers'!AE$8,0)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INDEX('BRZSPbS-psgr-ldv-ALL'!D:D,MATCH(About!$B$2,'BRZSPbS-psgr-ldv-ALL'!$A:$A,0))</f>
        <v>0</v>
      </c>
      <c r="C2" s="125">
        <f>INDEX('BRZSPbS-psgr-ldv-ALL'!E:E,MATCH(About!$B$2,'BRZSPbS-psgr-ldv-ALL'!$A:$A,0))</f>
        <v>0</v>
      </c>
      <c r="D2" s="125">
        <f>INDEX('BRZSPbS-psgr-ldv-ALL'!F:F,MATCH(About!$B$2,'BRZSPbS-psgr-ldv-ALL'!$A:$A,0))</f>
        <v>0</v>
      </c>
      <c r="E2" s="125">
        <f>INDEX('BRZSPbS-psgr-ldv-ALL'!G:G,MATCH(About!$B$2,'BRZSPbS-psgr-ldv-ALL'!$A:$A,0))</f>
        <v>0</v>
      </c>
      <c r="F2" s="125">
        <f>INDEX('BRZSPbS-psgr-ldv-ALL'!H:H,MATCH(About!$B$2,'BRZSPbS-psgr-ldv-ALL'!$A:$A,0))</f>
        <v>0</v>
      </c>
      <c r="G2" s="125">
        <f>INDEX('BRZSPbS-psgr-ldv-ALL'!I:I,MATCH(About!$B$2,'BRZSPbS-psgr-ldv-ALL'!$A:$A,0))</f>
        <v>0</v>
      </c>
      <c r="H2" s="125">
        <f>INDEX('BRZSPbS-psgr-ldv-ALL'!J:J,MATCH(About!$B$2,'BRZSPbS-psgr-ldv-ALL'!$A:$A,0))</f>
        <v>0</v>
      </c>
      <c r="I2" s="125">
        <f>INDEX('BRZSPbS-psgr-ldv-ALL'!K:K,MATCH(About!$B$2,'BRZSPbS-psgr-ldv-ALL'!$A:$A,0))</f>
        <v>0</v>
      </c>
      <c r="J2" s="125">
        <f>INDEX('BRZSPbS-psgr-ldv-ALL'!L:L,MATCH(About!$B$2,'BRZSPbS-psgr-ldv-ALL'!$A:$A,0))</f>
        <v>0</v>
      </c>
      <c r="K2" s="125">
        <f>INDEX('BRZSPbS-psgr-ldv-ALL'!M:M,MATCH(About!$B$2,'BRZSPbS-psgr-ldv-ALL'!$A:$A,0))</f>
        <v>0</v>
      </c>
      <c r="L2" s="125">
        <f>INDEX('BRZSPbS-psgr-ldv-ALL'!N:N,MATCH(About!$B$2,'BRZSPbS-psgr-ldv-ALL'!$A:$A,0))</f>
        <v>0</v>
      </c>
      <c r="M2" s="125">
        <f>INDEX('BRZSPbS-psgr-ldv-ALL'!O:O,MATCH(About!$B$2,'BRZSPbS-psgr-ldv-ALL'!$A:$A,0))</f>
        <v>0</v>
      </c>
      <c r="N2" s="125">
        <f>INDEX('BRZSPbS-psgr-ldv-ALL'!P:P,MATCH(About!$B$2,'BRZSPbS-psgr-ldv-ALL'!$A:$A,0))</f>
        <v>0</v>
      </c>
      <c r="O2" s="125">
        <f>INDEX('BRZSPbS-psgr-ldv-ALL'!Q:Q,MATCH(About!$B$2,'BRZSPbS-psgr-ldv-ALL'!$A:$A,0))</f>
        <v>0</v>
      </c>
      <c r="P2" s="125">
        <f>INDEX('BRZSPbS-psgr-ldv-ALL'!R:R,MATCH(About!$B$2,'BRZSPbS-psgr-ldv-ALL'!$A:$A,0))</f>
        <v>0</v>
      </c>
      <c r="Q2" s="125">
        <f>INDEX('BRZSPbS-psgr-ldv-ALL'!S:S,MATCH(About!$B$2,'BRZSPbS-psgr-ldv-ALL'!$A:$A,0))</f>
        <v>0</v>
      </c>
      <c r="R2" s="125">
        <f>INDEX('BRZSPbS-psgr-ldv-ALL'!T:T,MATCH(About!$B$2,'BRZSPbS-psgr-ldv-ALL'!$A:$A,0))</f>
        <v>0</v>
      </c>
      <c r="S2" s="125">
        <f>INDEX('BRZSPbS-psgr-ldv-ALL'!U:U,MATCH(About!$B$2,'BRZSPbS-psgr-ldv-ALL'!$A:$A,0))</f>
        <v>0</v>
      </c>
      <c r="T2" s="125">
        <f>INDEX('BRZSPbS-psgr-ldv-ALL'!V:V,MATCH(About!$B$2,'BRZSPbS-psgr-ldv-ALL'!$A:$A,0))</f>
        <v>0</v>
      </c>
      <c r="U2" s="125">
        <f>INDEX('BRZSPbS-psgr-ldv-ALL'!W:W,MATCH(About!$B$2,'BRZSPbS-psgr-ldv-ALL'!$A:$A,0))</f>
        <v>0</v>
      </c>
      <c r="V2" s="125">
        <f>INDEX('BRZSPbS-psgr-ldv-ALL'!X:X,MATCH(About!$B$2,'BRZSPbS-psgr-ldv-ALL'!$A:$A,0))</f>
        <v>0</v>
      </c>
      <c r="W2" s="125">
        <f>INDEX('BRZSPbS-psgr-ldv-ALL'!Y:Y,MATCH(About!$B$2,'BRZSPbS-psgr-ldv-ALL'!$A:$A,0))</f>
        <v>0</v>
      </c>
      <c r="X2" s="125">
        <f>INDEX('BRZSPbS-psgr-ldv-ALL'!Z:Z,MATCH(About!$B$2,'BRZSPbS-psgr-ldv-ALL'!$A:$A,0))</f>
        <v>0</v>
      </c>
      <c r="Y2" s="125">
        <f>INDEX('BRZSPbS-psgr-ldv-ALL'!AA:AA,MATCH(About!$B$2,'BRZSPbS-psgr-ldv-ALL'!$A:$A,0))</f>
        <v>0</v>
      </c>
      <c r="Z2" s="125">
        <f>INDEX('BRZSPbS-psgr-ldv-ALL'!AB:AB,MATCH(About!$B$2,'BRZSPbS-psgr-ldv-ALL'!$A:$A,0))</f>
        <v>0</v>
      </c>
      <c r="AA2" s="125">
        <f>INDEX('BRZSPbS-psgr-ldv-ALL'!AC:AC,MATCH(About!$B$2,'BRZSPbS-psgr-ldv-ALL'!$A:$A,0))</f>
        <v>0</v>
      </c>
      <c r="AB2" s="125">
        <f>INDEX('BRZSPbS-psgr-ldv-ALL'!AD:AD,MATCH(About!$B$2,'BRZSPbS-psgr-ldv-ALL'!$A:$A,0))</f>
        <v>0</v>
      </c>
      <c r="AC2" s="125">
        <f>INDEX('BRZSPbS-psgr-ldv-ALL'!AE:AE,MATCH(About!$B$2,'BRZSPbS-psgr-ldv-ALL'!$A:$A,0))</f>
        <v>0</v>
      </c>
      <c r="AD2" s="125">
        <f>INDEX('BRZSPbS-psgr-ldv-ALL'!AF:AF,MATCH(About!$B$2,'BRZSPbS-psgr-ldv-ALL'!$A:$A,0))</f>
        <v>0</v>
      </c>
      <c r="AE2" s="125">
        <f>INDEX('BRZSPbS-psgr-ldv-ALL'!AG:AG,MATCH(About!$B$2,'BRZSPbS-psgr-ldv-ALL'!$A:$A,0))</f>
        <v>0</v>
      </c>
      <c r="AF2" s="125">
        <f>INDEX('BRZSPbS-psgr-ldv-ALL'!AH:AH,MATCH(About!$B$2,'BRZSPbS-psgr-ldv-ALL'!$A:$A,0))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108" customFormat="1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108" customFormat="1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108" customFormat="1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INDEX('BRZSPbS-psgr-hdv-ALL'!D:D,MATCH(About!$B$2,'BRZSPbS-psgr-hdv-ALL'!$A:$A,0))</f>
        <v>0</v>
      </c>
      <c r="C2" s="125">
        <f>INDEX('BRZSPbS-psgr-hdv-ALL'!E:E,MATCH(About!$B$2,'BRZSPbS-psgr-hdv-ALL'!$A:$A,0))</f>
        <v>0</v>
      </c>
      <c r="D2" s="125">
        <f>INDEX('BRZSPbS-psgr-hdv-ALL'!F:F,MATCH(About!$B$2,'BRZSPbS-psgr-hdv-ALL'!$A:$A,0))</f>
        <v>0</v>
      </c>
      <c r="E2" s="125">
        <f>INDEX('BRZSPbS-psgr-hdv-ALL'!G:G,MATCH(About!$B$2,'BRZSPbS-psgr-hdv-ALL'!$A:$A,0))</f>
        <v>0</v>
      </c>
      <c r="F2" s="125">
        <f>INDEX('BRZSPbS-psgr-hdv-ALL'!H:H,MATCH(About!$B$2,'BRZSPbS-psgr-hdv-ALL'!$A:$A,0))</f>
        <v>0</v>
      </c>
      <c r="G2" s="125">
        <f>INDEX('BRZSPbS-psgr-hdv-ALL'!I:I,MATCH(About!$B$2,'BRZSPbS-psgr-hdv-ALL'!$A:$A,0))</f>
        <v>0</v>
      </c>
      <c r="H2" s="125">
        <f>INDEX('BRZSPbS-psgr-hdv-ALL'!J:J,MATCH(About!$B$2,'BRZSPbS-psgr-hdv-ALL'!$A:$A,0))</f>
        <v>0</v>
      </c>
      <c r="I2" s="125">
        <f>INDEX('BRZSPbS-psgr-hdv-ALL'!K:K,MATCH(About!$B$2,'BRZSPbS-psgr-hdv-ALL'!$A:$A,0))</f>
        <v>0</v>
      </c>
      <c r="J2" s="125">
        <f>INDEX('BRZSPbS-psgr-hdv-ALL'!L:L,MATCH(About!$B$2,'BRZSPbS-psgr-hdv-ALL'!$A:$A,0))</f>
        <v>0</v>
      </c>
      <c r="K2" s="125">
        <f>INDEX('BRZSPbS-psgr-hdv-ALL'!M:M,MATCH(About!$B$2,'BRZSPbS-psgr-hdv-ALL'!$A:$A,0))</f>
        <v>0</v>
      </c>
      <c r="L2" s="125">
        <f>INDEX('BRZSPbS-psgr-hdv-ALL'!N:N,MATCH(About!$B$2,'BRZSPbS-psgr-hdv-ALL'!$A:$A,0))</f>
        <v>0</v>
      </c>
      <c r="M2" s="125">
        <f>INDEX('BRZSPbS-psgr-hdv-ALL'!O:O,MATCH(About!$B$2,'BRZSPbS-psgr-hdv-ALL'!$A:$A,0))</f>
        <v>0</v>
      </c>
      <c r="N2" s="125">
        <f>INDEX('BRZSPbS-psgr-hdv-ALL'!P:P,MATCH(About!$B$2,'BRZSPbS-psgr-hdv-ALL'!$A:$A,0))</f>
        <v>0</v>
      </c>
      <c r="O2" s="125">
        <f>INDEX('BRZSPbS-psgr-hdv-ALL'!Q:Q,MATCH(About!$B$2,'BRZSPbS-psgr-hdv-ALL'!$A:$A,0))</f>
        <v>0</v>
      </c>
      <c r="P2" s="125">
        <f>INDEX('BRZSPbS-psgr-hdv-ALL'!R:R,MATCH(About!$B$2,'BRZSPbS-psgr-hdv-ALL'!$A:$A,0))</f>
        <v>0</v>
      </c>
      <c r="Q2" s="125">
        <f>INDEX('BRZSPbS-psgr-hdv-ALL'!S:S,MATCH(About!$B$2,'BRZSPbS-psgr-hdv-ALL'!$A:$A,0))</f>
        <v>0</v>
      </c>
      <c r="R2" s="125">
        <f>INDEX('BRZSPbS-psgr-hdv-ALL'!T:T,MATCH(About!$B$2,'BRZSPbS-psgr-hdv-ALL'!$A:$A,0))</f>
        <v>0</v>
      </c>
      <c r="S2" s="125">
        <f>INDEX('BRZSPbS-psgr-hdv-ALL'!U:U,MATCH(About!$B$2,'BRZSPbS-psgr-hdv-ALL'!$A:$A,0))</f>
        <v>0</v>
      </c>
      <c r="T2" s="125">
        <f>INDEX('BRZSPbS-psgr-hdv-ALL'!V:V,MATCH(About!$B$2,'BRZSPbS-psgr-hdv-ALL'!$A:$A,0))</f>
        <v>0</v>
      </c>
      <c r="U2" s="125">
        <f>INDEX('BRZSPbS-psgr-hdv-ALL'!W:W,MATCH(About!$B$2,'BRZSPbS-psgr-hdv-ALL'!$A:$A,0))</f>
        <v>0</v>
      </c>
      <c r="V2" s="125">
        <f>INDEX('BRZSPbS-psgr-hdv-ALL'!X:X,MATCH(About!$B$2,'BRZSPbS-psgr-hdv-ALL'!$A:$A,0))</f>
        <v>0</v>
      </c>
      <c r="W2" s="125">
        <f>INDEX('BRZSPbS-psgr-hdv-ALL'!Y:Y,MATCH(About!$B$2,'BRZSPbS-psgr-hdv-ALL'!$A:$A,0))</f>
        <v>0</v>
      </c>
      <c r="X2" s="125">
        <f>INDEX('BRZSPbS-psgr-hdv-ALL'!Z:Z,MATCH(About!$B$2,'BRZSPbS-psgr-hdv-ALL'!$A:$A,0))</f>
        <v>0</v>
      </c>
      <c r="Y2" s="125">
        <f>INDEX('BRZSPbS-psgr-hdv-ALL'!AA:AA,MATCH(About!$B$2,'BRZSPbS-psgr-hdv-ALL'!$A:$A,0))</f>
        <v>0</v>
      </c>
      <c r="Z2" s="125">
        <f>INDEX('BRZSPbS-psgr-hdv-ALL'!AB:AB,MATCH(About!$B$2,'BRZSPbS-psgr-hdv-ALL'!$A:$A,0))</f>
        <v>0</v>
      </c>
      <c r="AA2" s="125">
        <f>INDEX('BRZSPbS-psgr-hdv-ALL'!AC:AC,MATCH(About!$B$2,'BRZSPbS-psgr-hdv-ALL'!$A:$A,0))</f>
        <v>0</v>
      </c>
      <c r="AB2" s="125">
        <f>INDEX('BRZSPbS-psgr-hdv-ALL'!AD:AD,MATCH(About!$B$2,'BRZSPbS-psgr-hdv-ALL'!$A:$A,0))</f>
        <v>0</v>
      </c>
      <c r="AC2" s="125">
        <f>INDEX('BRZSPbS-psgr-hdv-ALL'!AE:AE,MATCH(About!$B$2,'BRZSPbS-psgr-hdv-ALL'!$A:$A,0))</f>
        <v>0</v>
      </c>
      <c r="AD2" s="125">
        <f>INDEX('BRZSPbS-psgr-hdv-ALL'!AF:AF,MATCH(About!$B$2,'BRZSPbS-psgr-hdv-ALL'!$A:$A,0))</f>
        <v>0</v>
      </c>
      <c r="AE2" s="125">
        <f>INDEX('BRZSPbS-psgr-hdv-ALL'!AG:AG,MATCH(About!$B$2,'BRZSPbS-psgr-hdv-ALL'!$A:$A,0))</f>
        <v>0</v>
      </c>
      <c r="AF2" s="125">
        <f>INDEX('BRZSPbS-psgr-hdv-ALL'!AH:AH,MATCH(About!$B$2,'BRZSPbS-psgr-hdv-ALL'!$A:$A,0))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G2" sqref="G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INDEX('BRZSPbS-frgt-ldv-ALL'!D:D,MATCH(About!$B$2,'BRZSPbS-frgt-ldv-ALL'!$A:$A,0))</f>
        <v>0</v>
      </c>
      <c r="C2" s="125">
        <f>INDEX('BRZSPbS-frgt-ldv-ALL'!E:E,MATCH(About!$B$2,'BRZSPbS-frgt-ldv-ALL'!$A:$A,0))</f>
        <v>0</v>
      </c>
      <c r="D2" s="125">
        <f>INDEX('BRZSPbS-frgt-ldv-ALL'!F:F,MATCH(About!$B$2,'BRZSPbS-frgt-ldv-ALL'!$A:$A,0))</f>
        <v>0</v>
      </c>
      <c r="E2" s="125">
        <f>INDEX('BRZSPbS-frgt-ldv-ALL'!G:G,MATCH(About!$B$2,'BRZSPbS-frgt-ldv-ALL'!$A:$A,0))</f>
        <v>0</v>
      </c>
      <c r="F2" s="125">
        <f>INDEX('BRZSPbS-frgt-ldv-ALL'!H:H,MATCH(About!$B$2,'BRZSPbS-frgt-ldv-ALL'!$A:$A,0))</f>
        <v>0</v>
      </c>
      <c r="G2" s="125">
        <f>INDEX('BRZSPbS-frgt-ldv-ALL'!I:I,MATCH(About!$B$2,'BRZSPbS-frgt-ldv-ALL'!$A:$A,0))</f>
        <v>0</v>
      </c>
      <c r="H2" s="125">
        <f>INDEX('BRZSPbS-frgt-ldv-ALL'!J:J,MATCH(About!$B$2,'BRZSPbS-frgt-ldv-ALL'!$A:$A,0))</f>
        <v>0</v>
      </c>
      <c r="I2" s="125">
        <f>INDEX('BRZSPbS-frgt-ldv-ALL'!K:K,MATCH(About!$B$2,'BRZSPbS-frgt-ldv-ALL'!$A:$A,0))</f>
        <v>0</v>
      </c>
      <c r="J2" s="125">
        <f>INDEX('BRZSPbS-frgt-ldv-ALL'!L:L,MATCH(About!$B$2,'BRZSPbS-frgt-ldv-ALL'!$A:$A,0))</f>
        <v>0</v>
      </c>
      <c r="K2" s="125">
        <f>INDEX('BRZSPbS-frgt-ldv-ALL'!M:M,MATCH(About!$B$2,'BRZSPbS-frgt-ldv-ALL'!$A:$A,0))</f>
        <v>0</v>
      </c>
      <c r="L2" s="125">
        <f>INDEX('BRZSPbS-frgt-ldv-ALL'!N:N,MATCH(About!$B$2,'BRZSPbS-frgt-ldv-ALL'!$A:$A,0))</f>
        <v>0</v>
      </c>
      <c r="M2" s="125">
        <f>INDEX('BRZSPbS-frgt-ldv-ALL'!O:O,MATCH(About!$B$2,'BRZSPbS-frgt-ldv-ALL'!$A:$A,0))</f>
        <v>0</v>
      </c>
      <c r="N2" s="125">
        <f>INDEX('BRZSPbS-frgt-ldv-ALL'!P:P,MATCH(About!$B$2,'BRZSPbS-frgt-ldv-ALL'!$A:$A,0))</f>
        <v>0</v>
      </c>
      <c r="O2" s="125">
        <f>INDEX('BRZSPbS-frgt-ldv-ALL'!Q:Q,MATCH(About!$B$2,'BRZSPbS-frgt-ldv-ALL'!$A:$A,0))</f>
        <v>0</v>
      </c>
      <c r="P2" s="125">
        <f>INDEX('BRZSPbS-frgt-ldv-ALL'!R:R,MATCH(About!$B$2,'BRZSPbS-frgt-ldv-ALL'!$A:$A,0))</f>
        <v>0</v>
      </c>
      <c r="Q2" s="125">
        <f>INDEX('BRZSPbS-frgt-ldv-ALL'!S:S,MATCH(About!$B$2,'BRZSPbS-frgt-ldv-ALL'!$A:$A,0))</f>
        <v>0</v>
      </c>
      <c r="R2" s="125">
        <f>INDEX('BRZSPbS-frgt-ldv-ALL'!T:T,MATCH(About!$B$2,'BRZSPbS-frgt-ldv-ALL'!$A:$A,0))</f>
        <v>0</v>
      </c>
      <c r="S2" s="125">
        <f>INDEX('BRZSPbS-frgt-ldv-ALL'!U:U,MATCH(About!$B$2,'BRZSPbS-frgt-ldv-ALL'!$A:$A,0))</f>
        <v>0</v>
      </c>
      <c r="T2" s="125">
        <f>INDEX('BRZSPbS-frgt-ldv-ALL'!V:V,MATCH(About!$B$2,'BRZSPbS-frgt-ldv-ALL'!$A:$A,0))</f>
        <v>0</v>
      </c>
      <c r="U2" s="125">
        <f>INDEX('BRZSPbS-frgt-ldv-ALL'!W:W,MATCH(About!$B$2,'BRZSPbS-frgt-ldv-ALL'!$A:$A,0))</f>
        <v>0</v>
      </c>
      <c r="V2" s="125">
        <f>INDEX('BRZSPbS-frgt-ldv-ALL'!X:X,MATCH(About!$B$2,'BRZSPbS-frgt-ldv-ALL'!$A:$A,0))</f>
        <v>0</v>
      </c>
      <c r="W2" s="125">
        <f>INDEX('BRZSPbS-frgt-ldv-ALL'!Y:Y,MATCH(About!$B$2,'BRZSPbS-frgt-ldv-ALL'!$A:$A,0))</f>
        <v>0</v>
      </c>
      <c r="X2" s="125">
        <f>INDEX('BRZSPbS-frgt-ldv-ALL'!Z:Z,MATCH(About!$B$2,'BRZSPbS-frgt-ldv-ALL'!$A:$A,0))</f>
        <v>0</v>
      </c>
      <c r="Y2" s="125">
        <f>INDEX('BRZSPbS-frgt-ldv-ALL'!AA:AA,MATCH(About!$B$2,'BRZSPbS-frgt-ldv-ALL'!$A:$A,0))</f>
        <v>0</v>
      </c>
      <c r="Z2" s="125">
        <f>INDEX('BRZSPbS-frgt-ldv-ALL'!AB:AB,MATCH(About!$B$2,'BRZSPbS-frgt-ldv-ALL'!$A:$A,0))</f>
        <v>0</v>
      </c>
      <c r="AA2" s="125">
        <f>INDEX('BRZSPbS-frgt-ldv-ALL'!AC:AC,MATCH(About!$B$2,'BRZSPbS-frgt-ldv-ALL'!$A:$A,0))</f>
        <v>0</v>
      </c>
      <c r="AB2" s="125">
        <f>INDEX('BRZSPbS-frgt-ldv-ALL'!AD:AD,MATCH(About!$B$2,'BRZSPbS-frgt-ldv-ALL'!$A:$A,0))</f>
        <v>0</v>
      </c>
      <c r="AC2" s="125">
        <f>INDEX('BRZSPbS-frgt-ldv-ALL'!AE:AE,MATCH(About!$B$2,'BRZSPbS-frgt-ldv-ALL'!$A:$A,0))</f>
        <v>0</v>
      </c>
      <c r="AD2" s="125">
        <f>INDEX('BRZSPbS-frgt-ldv-ALL'!AF:AF,MATCH(About!$B$2,'BRZSPbS-frgt-ldv-ALL'!$A:$A,0))</f>
        <v>0</v>
      </c>
      <c r="AE2" s="125">
        <f>INDEX('BRZSPbS-frgt-ldv-ALL'!AG:AG,MATCH(About!$B$2,'BRZSPbS-frgt-ldv-ALL'!$A:$A,0))</f>
        <v>0</v>
      </c>
      <c r="AF2" s="125">
        <f>INDEX('BRZSPbS-frgt-ldv-ALL'!AH:AH,MATCH(About!$B$2,'BRZSPbS-frgt-ldv-ALL'!$A:$A,0))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INDEX('BRZSPbS-frgt-hdv-ALL'!D:D,MATCH(About!$B$2,'BRZSPbS-frgt-hdv-ALL'!$A:$A,0))</f>
        <v>0</v>
      </c>
      <c r="C2" s="125">
        <f>INDEX('BRZSPbS-frgt-hdv-ALL'!E:E,MATCH(About!$B$2,'BRZSPbS-frgt-hdv-ALL'!$A:$A,0))</f>
        <v>0</v>
      </c>
      <c r="D2" s="125">
        <f>INDEX('BRZSPbS-frgt-hdv-ALL'!F:F,MATCH(About!$B$2,'BRZSPbS-frgt-hdv-ALL'!$A:$A,0))</f>
        <v>0</v>
      </c>
      <c r="E2" s="125">
        <f>INDEX('BRZSPbS-frgt-hdv-ALL'!G:G,MATCH(About!$B$2,'BRZSPbS-frgt-hdv-ALL'!$A:$A,0))</f>
        <v>0</v>
      </c>
      <c r="F2" s="125">
        <f>INDEX('BRZSPbS-frgt-hdv-ALL'!H:H,MATCH(About!$B$2,'BRZSPbS-frgt-hdv-ALL'!$A:$A,0))</f>
        <v>0</v>
      </c>
      <c r="G2" s="125">
        <f>INDEX('BRZSPbS-frgt-hdv-ALL'!I:I,MATCH(About!$B$2,'BRZSPbS-frgt-hdv-ALL'!$A:$A,0))</f>
        <v>0</v>
      </c>
      <c r="H2" s="125">
        <f>INDEX('BRZSPbS-frgt-hdv-ALL'!J:J,MATCH(About!$B$2,'BRZSPbS-frgt-hdv-ALL'!$A:$A,0))</f>
        <v>0</v>
      </c>
      <c r="I2" s="125">
        <f>INDEX('BRZSPbS-frgt-hdv-ALL'!K:K,MATCH(About!$B$2,'BRZSPbS-frgt-hdv-ALL'!$A:$A,0))</f>
        <v>0</v>
      </c>
      <c r="J2" s="125">
        <f>INDEX('BRZSPbS-frgt-hdv-ALL'!L:L,MATCH(About!$B$2,'BRZSPbS-frgt-hdv-ALL'!$A:$A,0))</f>
        <v>0</v>
      </c>
      <c r="K2" s="125">
        <f>INDEX('BRZSPbS-frgt-hdv-ALL'!M:M,MATCH(About!$B$2,'BRZSPbS-frgt-hdv-ALL'!$A:$A,0))</f>
        <v>0</v>
      </c>
      <c r="L2" s="125">
        <f>INDEX('BRZSPbS-frgt-hdv-ALL'!N:N,MATCH(About!$B$2,'BRZSPbS-frgt-hdv-ALL'!$A:$A,0))</f>
        <v>0</v>
      </c>
      <c r="M2" s="125">
        <f>INDEX('BRZSPbS-frgt-hdv-ALL'!O:O,MATCH(About!$B$2,'BRZSPbS-frgt-hdv-ALL'!$A:$A,0))</f>
        <v>0</v>
      </c>
      <c r="N2" s="125">
        <f>INDEX('BRZSPbS-frgt-hdv-ALL'!P:P,MATCH(About!$B$2,'BRZSPbS-frgt-hdv-ALL'!$A:$A,0))</f>
        <v>0</v>
      </c>
      <c r="O2" s="125">
        <f>INDEX('BRZSPbS-frgt-hdv-ALL'!Q:Q,MATCH(About!$B$2,'BRZSPbS-frgt-hdv-ALL'!$A:$A,0))</f>
        <v>0</v>
      </c>
      <c r="P2" s="125">
        <f>INDEX('BRZSPbS-frgt-hdv-ALL'!R:R,MATCH(About!$B$2,'BRZSPbS-frgt-hdv-ALL'!$A:$A,0))</f>
        <v>0</v>
      </c>
      <c r="Q2" s="125">
        <f>INDEX('BRZSPbS-frgt-hdv-ALL'!S:S,MATCH(About!$B$2,'BRZSPbS-frgt-hdv-ALL'!$A:$A,0))</f>
        <v>0</v>
      </c>
      <c r="R2" s="125">
        <f>INDEX('BRZSPbS-frgt-hdv-ALL'!T:T,MATCH(About!$B$2,'BRZSPbS-frgt-hdv-ALL'!$A:$A,0))</f>
        <v>0</v>
      </c>
      <c r="S2" s="125">
        <f>INDEX('BRZSPbS-frgt-hdv-ALL'!U:U,MATCH(About!$B$2,'BRZSPbS-frgt-hdv-ALL'!$A:$A,0))</f>
        <v>0</v>
      </c>
      <c r="T2" s="125">
        <f>INDEX('BRZSPbS-frgt-hdv-ALL'!V:V,MATCH(About!$B$2,'BRZSPbS-frgt-hdv-ALL'!$A:$A,0))</f>
        <v>0</v>
      </c>
      <c r="U2" s="125">
        <f>INDEX('BRZSPbS-frgt-hdv-ALL'!W:W,MATCH(About!$B$2,'BRZSPbS-frgt-hdv-ALL'!$A:$A,0))</f>
        <v>0</v>
      </c>
      <c r="V2" s="125">
        <f>INDEX('BRZSPbS-frgt-hdv-ALL'!X:X,MATCH(About!$B$2,'BRZSPbS-frgt-hdv-ALL'!$A:$A,0))</f>
        <v>0</v>
      </c>
      <c r="W2" s="125">
        <f>INDEX('BRZSPbS-frgt-hdv-ALL'!Y:Y,MATCH(About!$B$2,'BRZSPbS-frgt-hdv-ALL'!$A:$A,0))</f>
        <v>0</v>
      </c>
      <c r="X2" s="125">
        <f>INDEX('BRZSPbS-frgt-hdv-ALL'!Z:Z,MATCH(About!$B$2,'BRZSPbS-frgt-hdv-ALL'!$A:$A,0))</f>
        <v>0</v>
      </c>
      <c r="Y2" s="125">
        <f>INDEX('BRZSPbS-frgt-hdv-ALL'!AA:AA,MATCH(About!$B$2,'BRZSPbS-frgt-hdv-ALL'!$A:$A,0))</f>
        <v>0</v>
      </c>
      <c r="Z2" s="125">
        <f>INDEX('BRZSPbS-frgt-hdv-ALL'!AB:AB,MATCH(About!$B$2,'BRZSPbS-frgt-hdv-ALL'!$A:$A,0))</f>
        <v>0</v>
      </c>
      <c r="AA2" s="125">
        <f>INDEX('BRZSPbS-frgt-hdv-ALL'!AC:AC,MATCH(About!$B$2,'BRZSPbS-frgt-hdv-ALL'!$A:$A,0))</f>
        <v>0</v>
      </c>
      <c r="AB2" s="125">
        <f>INDEX('BRZSPbS-frgt-hdv-ALL'!AD:AD,MATCH(About!$B$2,'BRZSPbS-frgt-hdv-ALL'!$A:$A,0))</f>
        <v>0</v>
      </c>
      <c r="AC2" s="125">
        <f>INDEX('BRZSPbS-frgt-hdv-ALL'!AE:AE,MATCH(About!$B$2,'BRZSPbS-frgt-hdv-ALL'!$A:$A,0))</f>
        <v>0</v>
      </c>
      <c r="AD2" s="125">
        <f>INDEX('BRZSPbS-frgt-hdv-ALL'!AF:AF,MATCH(About!$B$2,'BRZSPbS-frgt-hdv-ALL'!$A:$A,0))</f>
        <v>0</v>
      </c>
      <c r="AE2" s="125">
        <f>INDEX('BRZSPbS-frgt-hdv-ALL'!AG:AG,MATCH(About!$B$2,'BRZSPbS-frgt-hdv-ALL'!$A:$A,0))</f>
        <v>0</v>
      </c>
      <c r="AF2" s="125">
        <f>INDEX('BRZSPbS-frgt-hdv-ALL'!AH:AH,MATCH(About!$B$2,'BRZSPbS-frgt-hdv-ALL'!$A:$A,0))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2024-03-21T18:52:41Z</dcterms:modified>
</cp:coreProperties>
</file>