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pprifuferoif/"/>
    </mc:Choice>
  </mc:AlternateContent>
  <xr:revisionPtr revIDLastSave="0" documentId="13_ncr:1_{C280407D-33EA-D847-893D-96328C5E1EAB}" xr6:coauthVersionLast="46" xr6:coauthVersionMax="46" xr10:uidLastSave="{00000000-0000-0000-0000-000000000000}"/>
  <bookViews>
    <workbookView xWindow="4240" yWindow="1180" windowWidth="23580" windowHeight="15340" xr2:uid="{00000000-000D-0000-FFFF-FFFF00000000}"/>
  </bookViews>
  <sheets>
    <sheet name="About" sheetId="1" r:id="rId1"/>
    <sheet name="SourceData" sheetId="5" r:id="rId2"/>
    <sheet name="Results" sheetId="3" r:id="rId3"/>
    <sheet name="PPRiFUfERoI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8" i="4"/>
  <c r="B11" i="4"/>
  <c r="B16" i="4"/>
  <c r="B20" i="4"/>
  <c r="B22" i="4"/>
  <c r="B24" i="4"/>
  <c r="B25" i="4"/>
  <c r="B2" i="4"/>
  <c r="B23" i="3"/>
  <c r="B23" i="4" s="1"/>
  <c r="B17" i="3"/>
  <c r="B17" i="4" s="1"/>
  <c r="B20" i="3"/>
  <c r="B18" i="3"/>
  <c r="B18" i="4" s="1"/>
  <c r="B19" i="3"/>
  <c r="B19" i="4" s="1"/>
  <c r="B22" i="3"/>
  <c r="B21" i="3"/>
  <c r="B21" i="4" s="1"/>
  <c r="B13" i="3"/>
  <c r="B13" i="4" s="1"/>
  <c r="B5" i="3"/>
  <c r="B5" i="4" s="1"/>
  <c r="B2" i="3"/>
  <c r="B26" i="3"/>
  <c r="B26" i="4" s="1"/>
  <c r="B7" i="3"/>
  <c r="B7" i="4" s="1"/>
  <c r="B6" i="3"/>
  <c r="B6" i="4" s="1"/>
  <c r="B9" i="3"/>
  <c r="B9" i="4" s="1"/>
  <c r="B8" i="3"/>
  <c r="B16" i="3"/>
  <c r="B12" i="3"/>
  <c r="B12" i="4" s="1"/>
  <c r="B11" i="3"/>
  <c r="B10" i="3"/>
  <c r="B10" i="4" s="1"/>
  <c r="B15" i="3"/>
  <c r="B15" i="4" s="1"/>
  <c r="B14" i="3"/>
  <c r="B14" i="4" s="1"/>
</calcChain>
</file>

<file path=xl/sharedStrings.xml><?xml version="1.0" encoding="utf-8"?>
<sst xmlns="http://schemas.openxmlformats.org/spreadsheetml/2006/main" count="204" uniqueCount="176">
  <si>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</si>
  <si>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</si>
  <si>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</si>
  <si>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</si>
  <si>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</si>
  <si>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</si>
  <si>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</si>
  <si>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</si>
  <si>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</si>
  <si>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</si>
  <si>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</si>
  <si>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</si>
  <si>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</si>
  <si>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</si>
  <si>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</si>
  <si>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</si>
  <si>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</si>
  <si>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</si>
  <si>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</si>
  <si>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</si>
  <si>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</si>
  <si>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</si>
  <si>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</si>
  <si>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</si>
  <si>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</si>
  <si>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</si>
  <si>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</si>
  <si>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</si>
  <si>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</si>
  <si>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</si>
  <si>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</si>
  <si>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</si>
  <si>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</si>
  <si>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</si>
  <si>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</si>
  <si>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</si>
  <si>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</si>
  <si>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</si>
  <si>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</si>
  <si>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</si>
  <si>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</si>
  <si>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</si>
  <si>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</si>
  <si>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</si>
  <si>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</si>
  <si>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</si>
  <si>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</si>
  <si>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</si>
  <si>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</si>
  <si>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</si>
  <si>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</si>
  <si>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</si>
  <si>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</si>
  <si>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</si>
  <si>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</si>
  <si>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</si>
  <si>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</si>
  <si>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</si>
  <si>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</si>
  <si>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</si>
  <si>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</si>
  <si>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</si>
  <si>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</si>
  <si>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</si>
  <si>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</si>
  <si>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</si>
  <si>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</si>
  <si>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</si>
  <si>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</si>
  <si>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</si>
  <si>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</si>
  <si>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</si>
  <si>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</si>
  <si>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</si>
  <si>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</si>
  <si>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</si>
  <si>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</si>
  <si>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</si>
  <si>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</si>
  <si>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</si>
  <si>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</si>
  <si>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</si>
  <si>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</si>
  <si>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</si>
  <si>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</si>
  <si>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</si>
  <si>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</si>
  <si>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</si>
  <si>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</si>
  <si>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</si>
  <si>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</si>
  <si>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</si>
  <si>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</si>
  <si>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</si>
  <si>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</si>
  <si>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</si>
  <si>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</si>
  <si>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</si>
  <si>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</si>
  <si>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</si>
  <si>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</si>
  <si>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</si>
  <si>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</si>
  <si>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</si>
  <si>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</si>
  <si>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</si>
  <si>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</si>
  <si>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</si>
  <si>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</si>
  <si>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</si>
  <si>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</si>
  <si>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</si>
  <si>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</si>
  <si>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</si>
  <si>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</si>
  <si>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</si>
  <si>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</si>
  <si>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</si>
  <si>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</si>
  <si>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</si>
  <si>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</si>
  <si>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</si>
  <si>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</si>
  <si>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</si>
  <si>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</si>
  <si>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</si>
  <si>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</si>
  <si>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</si>
  <si>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</si>
  <si>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</si>
  <si>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</si>
  <si>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</si>
  <si>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</si>
  <si>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</si>
  <si>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</si>
  <si>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</si>
  <si>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</si>
  <si>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</si>
  <si>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</si>
  <si>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</si>
  <si>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</si>
  <si>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</si>
  <si>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</si>
  <si>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</si>
  <si>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</si>
  <si>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</si>
  <si>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</si>
  <si>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</si>
  <si>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</si>
  <si>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</si>
  <si>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</si>
  <si>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</si>
  <si>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</si>
  <si>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</si>
  <si>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</si>
  <si>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</si>
  <si>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</si>
  <si>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</si>
  <si>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</si>
  <si>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</si>
  <si>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</si>
  <si>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</si>
  <si>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</si>
  <si>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</si>
  <si>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</si>
  <si>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</si>
  <si>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</si>
  <si>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</si>
  <si>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</si>
  <si>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We assume the effect of the carbon price on energy-producing industries in AEO's data is dominated by effects of the carbon price on demand for energy products, with the energy suppliers' own energy efficiency playing almost no role.</t>
  </si>
  <si>
    <t>Industry</t>
  </si>
  <si>
    <t>Value</t>
  </si>
  <si>
    <t>Notes</t>
  </si>
  <si>
    <t>No data</t>
  </si>
  <si>
    <t>Unit: dimensionless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</si>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</sst>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Fill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Fill="1"/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baseColWidth="10" defaultColWidth="8.83203125" defaultRowHeight="15" x14ac:dyDescent="0.2"/>
  <cols>
    <col min="1" max="1" width="16.6640625" customWidth="1"/>
    <col min="2" max="2" width="81.5" customWidth="1"/>
  </cols>
  <sheetData>
    <row r="1" spans="1:3" x14ac:dyDescent="0.2">
      <c r="A1" s="1" t="s">
        <v>143</v>
      </c>
      <c r="C1" s="1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17</v>
      </c>
    </row>
    <row r="6" spans="1:3" x14ac:dyDescent="0.2">
      <c r="B6" s="3" t="s">
        <v>18</v>
      </c>
    </row>
    <row r="7" spans="1:3" x14ac:dyDescent="0.2">
      <c r="B7" t="s">
        <v>9</v>
      </c>
    </row>
    <row r="9" spans="1:3" x14ac:dyDescent="0.2">
      <c r="A9" s="5" t="s">
        <v>14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142</v>
      </c>
    </row>
    <row r="15" spans="1:3" x14ac:dyDescent="0.2">
      <c r="A15" t="s">
        <v>6</v>
      </c>
    </row>
    <row r="16" spans="1:3" x14ac:dyDescent="0.2">
      <c r="A16" t="s">
        <v>10</v>
      </c>
    </row>
    <row r="18" spans="1:1" x14ac:dyDescent="0.2">
      <c r="A18" t="s">
        <v>13</v>
      </c>
    </row>
    <row r="19" spans="1:1" x14ac:dyDescent="0.2">
      <c r="A19" t="s">
        <v>12</v>
      </c>
    </row>
    <row r="20" spans="1:1" x14ac:dyDescent="0.2">
      <c r="A20" t="s">
        <v>15</v>
      </c>
    </row>
    <row r="22" spans="1:1" x14ac:dyDescent="0.2">
      <c r="A22" t="s">
        <v>11</v>
      </c>
    </row>
    <row r="23" spans="1:1" x14ac:dyDescent="0.2">
      <c r="A23" t="s">
        <v>8</v>
      </c>
    </row>
    <row r="24" spans="1:1" x14ac:dyDescent="0.2">
      <c r="A24" t="s">
        <v>7</v>
      </c>
    </row>
    <row r="25" spans="1:1" x14ac:dyDescent="0.2">
      <c r="A25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workbookViewId="0"/>
  </sheetViews>
  <sheetFormatPr baseColWidth="10" defaultColWidth="8.83203125" defaultRowHeight="15" x14ac:dyDescent="0.2"/>
  <cols>
    <col min="1" max="1" width="106" customWidth="1"/>
    <col min="2" max="5" width="9.1640625" style="9" customWidth="1"/>
    <col min="7" max="7" width="9.1640625" customWidth="1"/>
  </cols>
  <sheetData>
    <row r="1" spans="1:7" x14ac:dyDescent="0.2">
      <c r="A1" t="s">
        <v>0</v>
      </c>
    </row>
    <row r="2" spans="1:7" x14ac:dyDescent="0.2">
      <c r="A2" t="s">
        <v>18</v>
      </c>
    </row>
    <row r="3" spans="1:7" x14ac:dyDescent="0.2">
      <c r="A3" t="s">
        <v>19</v>
      </c>
    </row>
    <row r="4" spans="1:7" x14ac:dyDescent="0.2">
      <c r="A4" t="s">
        <v>20</v>
      </c>
    </row>
    <row r="5" spans="1:7" x14ac:dyDescent="0.2">
      <c r="B5" s="9" t="s">
        <v>21</v>
      </c>
      <c r="C5" s="9" t="s">
        <v>22</v>
      </c>
      <c r="D5" s="9" t="s">
        <v>23</v>
      </c>
      <c r="E5" s="9">
        <v>2029</v>
      </c>
      <c r="F5">
        <v>2030</v>
      </c>
      <c r="G5" t="s">
        <v>24</v>
      </c>
    </row>
    <row r="6" spans="1:7" x14ac:dyDescent="0.2">
      <c r="A6" t="s">
        <v>25</v>
      </c>
      <c r="C6" s="9" t="b">
        <v>1</v>
      </c>
    </row>
    <row r="7" spans="1:7" x14ac:dyDescent="0.2">
      <c r="A7" t="s">
        <v>26</v>
      </c>
      <c r="C7" s="9" t="b">
        <v>1</v>
      </c>
      <c r="E7" s="9">
        <v>20496.3</v>
      </c>
      <c r="F7">
        <v>20991.3</v>
      </c>
      <c r="G7" s="8">
        <v>2.4E-2</v>
      </c>
    </row>
    <row r="8" spans="1:7" x14ac:dyDescent="0.2">
      <c r="A8" t="s">
        <v>27</v>
      </c>
      <c r="C8" s="9" t="b">
        <v>1</v>
      </c>
      <c r="E8" s="9">
        <v>20637.400000000001</v>
      </c>
      <c r="F8">
        <v>21138.5</v>
      </c>
      <c r="G8" s="8">
        <v>2.4E-2</v>
      </c>
    </row>
    <row r="9" spans="1:7" x14ac:dyDescent="0.2">
      <c r="A9" t="s">
        <v>28</v>
      </c>
      <c r="C9" s="9" t="b">
        <v>1</v>
      </c>
    </row>
    <row r="10" spans="1:7" x14ac:dyDescent="0.2">
      <c r="A10" t="s">
        <v>29</v>
      </c>
      <c r="C10" s="9" t="b">
        <v>1</v>
      </c>
      <c r="E10" s="9">
        <v>157.19999999999999</v>
      </c>
      <c r="F10">
        <v>158.6</v>
      </c>
      <c r="G10" s="8">
        <v>8.0000000000000002E-3</v>
      </c>
    </row>
    <row r="11" spans="1:7" x14ac:dyDescent="0.2">
      <c r="A11" t="s">
        <v>30</v>
      </c>
      <c r="C11" s="9" t="b">
        <v>1</v>
      </c>
      <c r="E11" s="9">
        <v>157.19999999999999</v>
      </c>
      <c r="F11">
        <v>158.6</v>
      </c>
      <c r="G11" s="8">
        <v>8.0000000000000002E-3</v>
      </c>
    </row>
    <row r="12" spans="1:7" x14ac:dyDescent="0.2">
      <c r="A12" t="s">
        <v>31</v>
      </c>
    </row>
    <row r="13" spans="1:7" x14ac:dyDescent="0.2">
      <c r="A13" t="s">
        <v>32</v>
      </c>
    </row>
    <row r="14" spans="1:7" x14ac:dyDescent="0.2">
      <c r="A14" t="s">
        <v>33</v>
      </c>
      <c r="C14" s="9" t="b">
        <v>1</v>
      </c>
    </row>
    <row r="15" spans="1:7" x14ac:dyDescent="0.2">
      <c r="A15" s="11" t="s">
        <v>34</v>
      </c>
      <c r="C15" s="9" t="b">
        <v>1</v>
      </c>
      <c r="E15" s="9">
        <v>355.7</v>
      </c>
      <c r="F15" s="11">
        <v>359</v>
      </c>
      <c r="G15" s="8">
        <v>1.4E-2</v>
      </c>
    </row>
    <row r="16" spans="1:7" x14ac:dyDescent="0.2">
      <c r="A16" s="11" t="s">
        <v>35</v>
      </c>
      <c r="C16" s="9" t="b">
        <v>1</v>
      </c>
      <c r="E16" s="9">
        <v>358.2</v>
      </c>
      <c r="F16" s="11">
        <v>361.7</v>
      </c>
      <c r="G16" s="8">
        <v>1.4E-2</v>
      </c>
    </row>
    <row r="17" spans="1:7" x14ac:dyDescent="0.2">
      <c r="A17" t="s">
        <v>36</v>
      </c>
      <c r="C17" s="9" t="b">
        <v>1</v>
      </c>
    </row>
    <row r="18" spans="1:7" x14ac:dyDescent="0.2">
      <c r="A18" s="11" t="s">
        <v>37</v>
      </c>
      <c r="C18" s="9" t="b">
        <v>1</v>
      </c>
      <c r="E18" s="9">
        <v>530.6</v>
      </c>
      <c r="F18" s="11">
        <v>529.4</v>
      </c>
      <c r="G18" s="8">
        <v>4.0000000000000001E-3</v>
      </c>
    </row>
    <row r="19" spans="1:7" x14ac:dyDescent="0.2">
      <c r="A19" s="11" t="s">
        <v>38</v>
      </c>
      <c r="C19" s="9" t="b">
        <v>1</v>
      </c>
      <c r="E19" s="9">
        <v>534.6</v>
      </c>
      <c r="F19" s="11">
        <v>532.5</v>
      </c>
      <c r="G19" s="8">
        <v>4.0000000000000001E-3</v>
      </c>
    </row>
    <row r="20" spans="1:7" x14ac:dyDescent="0.2">
      <c r="A20" t="s">
        <v>39</v>
      </c>
      <c r="C20" s="9" t="b">
        <v>1</v>
      </c>
    </row>
    <row r="21" spans="1:7" x14ac:dyDescent="0.2">
      <c r="A21" s="11" t="s">
        <v>40</v>
      </c>
      <c r="C21" s="9" t="b">
        <v>1</v>
      </c>
      <c r="E21" s="9">
        <v>1476.6</v>
      </c>
      <c r="F21" s="11">
        <v>1492</v>
      </c>
      <c r="G21" s="8">
        <v>2.1000000000000001E-2</v>
      </c>
    </row>
    <row r="22" spans="1:7" x14ac:dyDescent="0.2">
      <c r="A22" s="11" t="s">
        <v>41</v>
      </c>
      <c r="C22" s="9" t="b">
        <v>1</v>
      </c>
      <c r="E22" s="9">
        <v>1475.7</v>
      </c>
      <c r="F22" s="11">
        <v>1494.8</v>
      </c>
      <c r="G22" s="8">
        <v>2.1999999999999999E-2</v>
      </c>
    </row>
    <row r="23" spans="1:7" x14ac:dyDescent="0.2">
      <c r="A23" t="s">
        <v>42</v>
      </c>
    </row>
    <row r="24" spans="1:7" ht="16" thickBot="1" x14ac:dyDescent="0.25">
      <c r="A24" t="s">
        <v>43</v>
      </c>
      <c r="C24" s="9" t="b">
        <v>1</v>
      </c>
    </row>
    <row r="25" spans="1:7" x14ac:dyDescent="0.2">
      <c r="A25" s="11" t="s">
        <v>44</v>
      </c>
      <c r="C25" s="9" t="b">
        <v>1</v>
      </c>
      <c r="E25" s="9">
        <v>808.6</v>
      </c>
      <c r="F25" s="12">
        <v>822</v>
      </c>
      <c r="G25" s="8">
        <v>1.7999999999999999E-2</v>
      </c>
    </row>
    <row r="26" spans="1:7" x14ac:dyDescent="0.2">
      <c r="A26" s="11" t="s">
        <v>45</v>
      </c>
      <c r="C26" s="9" t="b">
        <v>1</v>
      </c>
      <c r="E26" s="9">
        <v>814.8</v>
      </c>
      <c r="F26" s="13">
        <v>827.6</v>
      </c>
      <c r="G26" s="8">
        <v>1.7999999999999999E-2</v>
      </c>
    </row>
    <row r="27" spans="1:7" x14ac:dyDescent="0.2">
      <c r="A27" t="s">
        <v>46</v>
      </c>
      <c r="C27" s="9" t="b">
        <v>1</v>
      </c>
      <c r="F27" s="14"/>
    </row>
    <row r="28" spans="1:7" x14ac:dyDescent="0.2">
      <c r="A28" s="11" t="s">
        <v>47</v>
      </c>
      <c r="C28" s="9" t="b">
        <v>1</v>
      </c>
      <c r="E28" s="9">
        <v>95.7</v>
      </c>
      <c r="F28" s="13">
        <v>95.3</v>
      </c>
      <c r="G28" s="8">
        <v>-3.0000000000000001E-3</v>
      </c>
    </row>
    <row r="29" spans="1:7" ht="16" thickBot="1" x14ac:dyDescent="0.25">
      <c r="A29" s="11" t="s">
        <v>48</v>
      </c>
      <c r="C29" s="9" t="b">
        <v>1</v>
      </c>
      <c r="E29" s="9">
        <v>97.6</v>
      </c>
      <c r="F29" s="15">
        <v>97.1</v>
      </c>
      <c r="G29" s="8">
        <v>-2E-3</v>
      </c>
    </row>
    <row r="30" spans="1:7" x14ac:dyDescent="0.2">
      <c r="A30" t="s">
        <v>49</v>
      </c>
      <c r="C30" s="9" t="b">
        <v>1</v>
      </c>
    </row>
    <row r="31" spans="1:7" x14ac:dyDescent="0.2">
      <c r="A31" s="11" t="s">
        <v>50</v>
      </c>
      <c r="C31" s="9" t="b">
        <v>1</v>
      </c>
      <c r="E31" s="9">
        <v>37.299999999999997</v>
      </c>
      <c r="F31" s="11">
        <v>36.1</v>
      </c>
      <c r="G31" s="8">
        <v>-3.2000000000000001E-2</v>
      </c>
    </row>
    <row r="32" spans="1:7" x14ac:dyDescent="0.2">
      <c r="A32" s="11" t="s">
        <v>51</v>
      </c>
      <c r="C32" s="9" t="b">
        <v>1</v>
      </c>
      <c r="E32" s="9">
        <v>42.9</v>
      </c>
      <c r="F32" s="11">
        <v>41.6</v>
      </c>
      <c r="G32" s="8">
        <v>-2.5999999999999999E-2</v>
      </c>
    </row>
    <row r="33" spans="1:7" x14ac:dyDescent="0.2">
      <c r="A33" t="s">
        <v>52</v>
      </c>
      <c r="C33" s="9" t="b">
        <v>1</v>
      </c>
    </row>
    <row r="34" spans="1:7" x14ac:dyDescent="0.2">
      <c r="A34" s="11" t="s">
        <v>53</v>
      </c>
      <c r="C34" s="9" t="b">
        <v>1</v>
      </c>
      <c r="E34" s="9">
        <v>101.8</v>
      </c>
      <c r="F34" s="11">
        <v>102.6</v>
      </c>
      <c r="G34" s="8">
        <v>1.2E-2</v>
      </c>
    </row>
    <row r="35" spans="1:7" x14ac:dyDescent="0.2">
      <c r="A35" s="11" t="s">
        <v>54</v>
      </c>
      <c r="C35" s="9" t="b">
        <v>1</v>
      </c>
      <c r="E35" s="9">
        <v>106.6</v>
      </c>
      <c r="F35" s="11">
        <v>107.1</v>
      </c>
      <c r="G35" s="8">
        <v>1.2E-2</v>
      </c>
    </row>
    <row r="36" spans="1:7" x14ac:dyDescent="0.2">
      <c r="A36" t="s">
        <v>55</v>
      </c>
      <c r="C36" s="9" t="b">
        <v>1</v>
      </c>
    </row>
    <row r="37" spans="1:7" x14ac:dyDescent="0.2">
      <c r="A37" t="s">
        <v>56</v>
      </c>
      <c r="C37" s="9" t="b">
        <v>1</v>
      </c>
      <c r="E37" s="9">
        <v>72.8</v>
      </c>
      <c r="F37">
        <v>73.3</v>
      </c>
      <c r="G37" s="8">
        <v>1.2999999999999999E-2</v>
      </c>
    </row>
    <row r="38" spans="1:7" x14ac:dyDescent="0.2">
      <c r="A38" t="s">
        <v>57</v>
      </c>
      <c r="C38" s="9" t="b">
        <v>1</v>
      </c>
      <c r="E38" s="9">
        <v>75.5</v>
      </c>
      <c r="F38">
        <v>76.099999999999994</v>
      </c>
      <c r="G38" s="8">
        <v>1.4999999999999999E-2</v>
      </c>
    </row>
    <row r="39" spans="1:7" ht="16" thickBot="1" x14ac:dyDescent="0.25">
      <c r="A39" t="s">
        <v>58</v>
      </c>
      <c r="C39" s="9" t="b">
        <v>1</v>
      </c>
    </row>
    <row r="40" spans="1:7" x14ac:dyDescent="0.2">
      <c r="A40" s="11" t="s">
        <v>59</v>
      </c>
      <c r="C40" s="9" t="b">
        <v>1</v>
      </c>
      <c r="E40" s="9">
        <v>183.9</v>
      </c>
      <c r="F40" s="12">
        <v>186.5</v>
      </c>
      <c r="G40" s="8">
        <v>1.6E-2</v>
      </c>
    </row>
    <row r="41" spans="1:7" x14ac:dyDescent="0.2">
      <c r="A41" s="11" t="s">
        <v>60</v>
      </c>
      <c r="C41" s="9" t="b">
        <v>1</v>
      </c>
      <c r="E41" s="9">
        <v>189.7</v>
      </c>
      <c r="F41" s="13">
        <v>192.4</v>
      </c>
      <c r="G41" s="8">
        <v>1.7000000000000001E-2</v>
      </c>
    </row>
    <row r="42" spans="1:7" x14ac:dyDescent="0.2">
      <c r="A42" t="s">
        <v>61</v>
      </c>
      <c r="C42" s="9" t="b">
        <v>1</v>
      </c>
      <c r="F42" s="14"/>
    </row>
    <row r="43" spans="1:7" x14ac:dyDescent="0.2">
      <c r="A43" s="11" t="s">
        <v>62</v>
      </c>
      <c r="C43" s="9" t="b">
        <v>1</v>
      </c>
      <c r="E43" s="9">
        <v>66.099999999999994</v>
      </c>
      <c r="F43" s="13">
        <v>66.599999999999994</v>
      </c>
      <c r="G43" s="8">
        <v>0</v>
      </c>
    </row>
    <row r="44" spans="1:7" ht="16" thickBot="1" x14ac:dyDescent="0.25">
      <c r="A44" s="11" t="s">
        <v>63</v>
      </c>
      <c r="C44" s="9" t="b">
        <v>1</v>
      </c>
      <c r="E44" s="9">
        <v>66.3</v>
      </c>
      <c r="F44" s="15">
        <v>66.900000000000006</v>
      </c>
      <c r="G44" s="8">
        <v>0</v>
      </c>
    </row>
    <row r="45" spans="1:7" x14ac:dyDescent="0.2">
      <c r="A45" t="s">
        <v>64</v>
      </c>
      <c r="C45" s="9" t="b">
        <v>1</v>
      </c>
    </row>
    <row r="46" spans="1:7" x14ac:dyDescent="0.2">
      <c r="A46" t="s">
        <v>65</v>
      </c>
      <c r="C46" s="9" t="b">
        <v>1</v>
      </c>
      <c r="E46" s="9">
        <v>1014.5</v>
      </c>
      <c r="F46">
        <v>1031.5999999999999</v>
      </c>
      <c r="G46" s="8">
        <v>2.5999999999999999E-2</v>
      </c>
    </row>
    <row r="47" spans="1:7" x14ac:dyDescent="0.2">
      <c r="A47" t="s">
        <v>66</v>
      </c>
      <c r="C47" s="9" t="b">
        <v>1</v>
      </c>
      <c r="E47" s="9">
        <v>1030.5</v>
      </c>
      <c r="F47">
        <v>1046.8</v>
      </c>
      <c r="G47" s="8">
        <v>2.5999999999999999E-2</v>
      </c>
    </row>
    <row r="48" spans="1:7" x14ac:dyDescent="0.2">
      <c r="A48" t="s">
        <v>67</v>
      </c>
      <c r="C48" s="9" t="b">
        <v>1</v>
      </c>
    </row>
    <row r="49" spans="1:7" x14ac:dyDescent="0.2">
      <c r="A49" s="11" t="s">
        <v>68</v>
      </c>
      <c r="C49" s="9" t="b">
        <v>1</v>
      </c>
      <c r="E49" s="9">
        <v>450.4</v>
      </c>
      <c r="F49" s="11">
        <v>450.2</v>
      </c>
      <c r="G49" s="8">
        <v>1.4999999999999999E-2</v>
      </c>
    </row>
    <row r="50" spans="1:7" x14ac:dyDescent="0.2">
      <c r="A50" s="11" t="s">
        <v>69</v>
      </c>
      <c r="C50" s="9" t="b">
        <v>1</v>
      </c>
      <c r="E50" s="9">
        <v>460.2</v>
      </c>
      <c r="F50" s="11">
        <v>459.3</v>
      </c>
      <c r="G50" s="8">
        <v>1.6E-2</v>
      </c>
    </row>
    <row r="51" spans="1:7" x14ac:dyDescent="0.2">
      <c r="A51" t="s">
        <v>70</v>
      </c>
      <c r="C51" s="9" t="b">
        <v>1</v>
      </c>
    </row>
    <row r="52" spans="1:7" x14ac:dyDescent="0.2">
      <c r="A52" t="s">
        <v>71</v>
      </c>
      <c r="C52" s="9" t="b">
        <v>1</v>
      </c>
      <c r="E52" s="9">
        <v>31.6</v>
      </c>
      <c r="F52">
        <v>31.3</v>
      </c>
      <c r="G52" s="8">
        <v>-4.0000000000000001E-3</v>
      </c>
    </row>
    <row r="53" spans="1:7" x14ac:dyDescent="0.2">
      <c r="A53" t="s">
        <v>72</v>
      </c>
      <c r="C53" s="9" t="b">
        <v>1</v>
      </c>
      <c r="E53" s="9">
        <v>33.1</v>
      </c>
      <c r="F53">
        <v>32.6</v>
      </c>
      <c r="G53" s="8">
        <v>-4.0000000000000001E-3</v>
      </c>
    </row>
    <row r="54" spans="1:7" x14ac:dyDescent="0.2">
      <c r="A54" t="s">
        <v>73</v>
      </c>
      <c r="C54" s="9" t="b">
        <v>1</v>
      </c>
    </row>
    <row r="55" spans="1:7" x14ac:dyDescent="0.2">
      <c r="A55" t="s">
        <v>74</v>
      </c>
      <c r="C55" s="9" t="b">
        <v>1</v>
      </c>
      <c r="E55" s="9">
        <v>217.2</v>
      </c>
      <c r="F55">
        <v>217.9</v>
      </c>
      <c r="G55" s="8">
        <v>1.4999999999999999E-2</v>
      </c>
    </row>
    <row r="56" spans="1:7" x14ac:dyDescent="0.2">
      <c r="A56" t="s">
        <v>75</v>
      </c>
      <c r="C56" s="9" t="b">
        <v>1</v>
      </c>
      <c r="E56" s="9">
        <v>226.3</v>
      </c>
      <c r="F56">
        <v>226.5</v>
      </c>
      <c r="G56" s="8">
        <v>1.6E-2</v>
      </c>
    </row>
    <row r="57" spans="1:7" x14ac:dyDescent="0.2">
      <c r="A57" t="s">
        <v>76</v>
      </c>
      <c r="C57" s="9" t="b">
        <v>1</v>
      </c>
    </row>
    <row r="58" spans="1:7" x14ac:dyDescent="0.2">
      <c r="A58" t="s">
        <v>77</v>
      </c>
      <c r="C58" s="9" t="b">
        <v>1</v>
      </c>
      <c r="E58" s="9">
        <v>176.9</v>
      </c>
      <c r="F58">
        <v>176.6</v>
      </c>
      <c r="G58" s="8">
        <v>0.02</v>
      </c>
    </row>
    <row r="59" spans="1:7" x14ac:dyDescent="0.2">
      <c r="A59" t="s">
        <v>78</v>
      </c>
      <c r="C59" s="9" t="b">
        <v>1</v>
      </c>
      <c r="E59" s="9">
        <v>175.1</v>
      </c>
      <c r="F59">
        <v>174.9</v>
      </c>
      <c r="G59" s="8">
        <v>2.1999999999999999E-2</v>
      </c>
    </row>
    <row r="60" spans="1:7" x14ac:dyDescent="0.2">
      <c r="A60" t="s">
        <v>79</v>
      </c>
      <c r="C60" s="9" t="b">
        <v>1</v>
      </c>
    </row>
    <row r="61" spans="1:7" x14ac:dyDescent="0.2">
      <c r="A61" t="s">
        <v>80</v>
      </c>
      <c r="C61" s="9" t="b">
        <v>1</v>
      </c>
      <c r="E61" s="9">
        <v>24.6</v>
      </c>
      <c r="F61">
        <v>24.4</v>
      </c>
      <c r="G61" s="8">
        <v>6.0000000000000001E-3</v>
      </c>
    </row>
    <row r="62" spans="1:7" x14ac:dyDescent="0.2">
      <c r="A62" t="s">
        <v>81</v>
      </c>
      <c r="C62" s="9" t="b">
        <v>1</v>
      </c>
      <c r="E62" s="9">
        <v>25.7</v>
      </c>
      <c r="F62">
        <v>25.3</v>
      </c>
      <c r="G62" s="8">
        <v>6.0000000000000001E-3</v>
      </c>
    </row>
    <row r="63" spans="1:7" x14ac:dyDescent="0.2">
      <c r="A63" t="s">
        <v>82</v>
      </c>
      <c r="C63" s="9" t="b">
        <v>1</v>
      </c>
    </row>
    <row r="64" spans="1:7" x14ac:dyDescent="0.2">
      <c r="A64" t="s">
        <v>83</v>
      </c>
      <c r="C64" s="9" t="b">
        <v>1</v>
      </c>
      <c r="E64" s="9">
        <v>564.1</v>
      </c>
      <c r="F64">
        <v>581.4</v>
      </c>
      <c r="G64" s="8">
        <v>3.4000000000000002E-2</v>
      </c>
    </row>
    <row r="65" spans="1:7" x14ac:dyDescent="0.2">
      <c r="A65" t="s">
        <v>84</v>
      </c>
      <c r="C65" s="9" t="b">
        <v>1</v>
      </c>
      <c r="E65" s="9">
        <v>570.29999999999995</v>
      </c>
      <c r="F65">
        <v>587.5</v>
      </c>
      <c r="G65" s="8">
        <v>3.4000000000000002E-2</v>
      </c>
    </row>
    <row r="66" spans="1:7" x14ac:dyDescent="0.2">
      <c r="A66" t="s">
        <v>85</v>
      </c>
      <c r="C66" s="9" t="b">
        <v>1</v>
      </c>
    </row>
    <row r="67" spans="1:7" x14ac:dyDescent="0.2">
      <c r="A67" s="11" t="s">
        <v>86</v>
      </c>
      <c r="C67" s="9" t="b">
        <v>1</v>
      </c>
      <c r="E67" s="9">
        <v>438.9</v>
      </c>
      <c r="F67" s="11">
        <v>437</v>
      </c>
      <c r="G67" s="8">
        <v>-2E-3</v>
      </c>
    </row>
    <row r="68" spans="1:7" x14ac:dyDescent="0.2">
      <c r="A68" s="11" t="s">
        <v>87</v>
      </c>
      <c r="C68" s="9" t="b">
        <v>1</v>
      </c>
      <c r="E68" s="9">
        <v>458.6</v>
      </c>
      <c r="F68" s="11">
        <v>457.4</v>
      </c>
      <c r="G68" s="8">
        <v>0</v>
      </c>
    </row>
    <row r="69" spans="1:7" x14ac:dyDescent="0.2">
      <c r="A69" t="s">
        <v>88</v>
      </c>
      <c r="C69" s="9" t="b">
        <v>1</v>
      </c>
    </row>
    <row r="70" spans="1:7" x14ac:dyDescent="0.2">
      <c r="A70" t="s">
        <v>89</v>
      </c>
      <c r="C70" s="9" t="b">
        <v>1</v>
      </c>
      <c r="E70" s="9">
        <v>416.2</v>
      </c>
      <c r="F70">
        <v>414.3</v>
      </c>
      <c r="G70" s="8">
        <v>-2E-3</v>
      </c>
    </row>
    <row r="71" spans="1:7" x14ac:dyDescent="0.2">
      <c r="A71" t="s">
        <v>90</v>
      </c>
      <c r="C71" s="9" t="b">
        <v>1</v>
      </c>
      <c r="E71" s="9">
        <v>435.8</v>
      </c>
      <c r="F71">
        <v>434.5</v>
      </c>
      <c r="G71" s="8">
        <v>0</v>
      </c>
    </row>
    <row r="72" spans="1:7" x14ac:dyDescent="0.2">
      <c r="A72" t="s">
        <v>91</v>
      </c>
      <c r="C72" s="9" t="b">
        <v>1</v>
      </c>
    </row>
    <row r="73" spans="1:7" x14ac:dyDescent="0.2">
      <c r="A73" t="s">
        <v>92</v>
      </c>
      <c r="C73" s="9" t="b">
        <v>1</v>
      </c>
      <c r="E73" s="9">
        <v>22.7</v>
      </c>
      <c r="F73">
        <v>22.7</v>
      </c>
      <c r="G73" s="8">
        <v>0</v>
      </c>
    </row>
    <row r="74" spans="1:7" x14ac:dyDescent="0.2">
      <c r="A74" t="s">
        <v>93</v>
      </c>
      <c r="C74" s="9" t="b">
        <v>1</v>
      </c>
      <c r="E74" s="9">
        <v>22.8</v>
      </c>
      <c r="F74">
        <v>22.8</v>
      </c>
      <c r="G74" s="8">
        <v>0</v>
      </c>
    </row>
    <row r="75" spans="1:7" x14ac:dyDescent="0.2">
      <c r="A75" t="s">
        <v>94</v>
      </c>
      <c r="C75" s="9" t="b">
        <v>1</v>
      </c>
    </row>
    <row r="76" spans="1:7" x14ac:dyDescent="0.2">
      <c r="A76" s="11" t="s">
        <v>95</v>
      </c>
      <c r="C76" s="9" t="b">
        <v>1</v>
      </c>
      <c r="E76" s="9">
        <v>238.5</v>
      </c>
      <c r="F76" s="11">
        <v>241.9</v>
      </c>
      <c r="G76" s="8">
        <v>1.9E-2</v>
      </c>
    </row>
    <row r="77" spans="1:7" x14ac:dyDescent="0.2">
      <c r="A77" s="11" t="s">
        <v>96</v>
      </c>
      <c r="C77" s="9" t="b">
        <v>1</v>
      </c>
      <c r="E77" s="9">
        <v>260.7</v>
      </c>
      <c r="F77" s="11">
        <v>263.8</v>
      </c>
      <c r="G77" s="8">
        <v>2.1999999999999999E-2</v>
      </c>
    </row>
    <row r="78" spans="1:7" x14ac:dyDescent="0.2">
      <c r="A78" s="9" t="s">
        <v>97</v>
      </c>
      <c r="C78" s="9" t="b">
        <v>1</v>
      </c>
    </row>
    <row r="79" spans="1:7" x14ac:dyDescent="0.2">
      <c r="A79" s="9" t="s">
        <v>98</v>
      </c>
      <c r="C79" s="9" t="b">
        <v>1</v>
      </c>
      <c r="E79" s="9">
        <v>114.5</v>
      </c>
      <c r="F79">
        <v>116.1</v>
      </c>
      <c r="G79" s="8">
        <v>1.7000000000000001E-2</v>
      </c>
    </row>
    <row r="80" spans="1:7" x14ac:dyDescent="0.2">
      <c r="A80" s="9" t="s">
        <v>99</v>
      </c>
      <c r="C80" s="9" t="b">
        <v>1</v>
      </c>
      <c r="E80" s="9">
        <v>130.1</v>
      </c>
      <c r="F80">
        <v>131.9</v>
      </c>
      <c r="G80" s="8">
        <v>2.1999999999999999E-2</v>
      </c>
    </row>
    <row r="81" spans="1:7" x14ac:dyDescent="0.2">
      <c r="A81" s="9" t="s">
        <v>100</v>
      </c>
      <c r="C81" s="9" t="b">
        <v>1</v>
      </c>
    </row>
    <row r="82" spans="1:7" x14ac:dyDescent="0.2">
      <c r="A82" s="11" t="s">
        <v>101</v>
      </c>
      <c r="C82" s="9" t="b">
        <v>1</v>
      </c>
      <c r="E82" s="9">
        <v>26.9</v>
      </c>
      <c r="F82" s="11">
        <v>27.3</v>
      </c>
      <c r="G82" s="8">
        <v>1.6E-2</v>
      </c>
    </row>
    <row r="83" spans="1:7" x14ac:dyDescent="0.2">
      <c r="A83" s="11" t="s">
        <v>102</v>
      </c>
      <c r="C83" s="9" t="b">
        <v>1</v>
      </c>
      <c r="E83" s="9">
        <v>28.9</v>
      </c>
      <c r="F83" s="11">
        <v>29.3</v>
      </c>
      <c r="G83" s="8">
        <v>1.7000000000000001E-2</v>
      </c>
    </row>
    <row r="84" spans="1:7" x14ac:dyDescent="0.2">
      <c r="A84" s="9" t="s">
        <v>103</v>
      </c>
      <c r="C84" s="9" t="b">
        <v>1</v>
      </c>
    </row>
    <row r="85" spans="1:7" x14ac:dyDescent="0.2">
      <c r="A85" s="11" t="s">
        <v>104</v>
      </c>
      <c r="C85" s="9" t="b">
        <v>1</v>
      </c>
      <c r="E85" s="9">
        <v>10.199999999999999</v>
      </c>
      <c r="F85" s="11">
        <v>10.4</v>
      </c>
      <c r="G85" s="8">
        <v>2.3E-2</v>
      </c>
    </row>
    <row r="86" spans="1:7" x14ac:dyDescent="0.2">
      <c r="A86" s="11" t="s">
        <v>105</v>
      </c>
      <c r="C86" s="9" t="b">
        <v>1</v>
      </c>
      <c r="E86" s="9">
        <v>10.9</v>
      </c>
      <c r="F86" s="11">
        <v>11.1</v>
      </c>
      <c r="G86" s="8">
        <v>2.5000000000000001E-2</v>
      </c>
    </row>
    <row r="87" spans="1:7" x14ac:dyDescent="0.2">
      <c r="A87" s="9" t="s">
        <v>106</v>
      </c>
      <c r="C87" s="9" t="b">
        <v>1</v>
      </c>
    </row>
    <row r="88" spans="1:7" x14ac:dyDescent="0.2">
      <c r="A88" s="9" t="s">
        <v>107</v>
      </c>
      <c r="C88" s="9" t="b">
        <v>1</v>
      </c>
      <c r="E88" s="9">
        <v>77.400000000000006</v>
      </c>
      <c r="F88" s="9">
        <v>78.400000000000006</v>
      </c>
      <c r="G88" s="8">
        <v>1.7000000000000001E-2</v>
      </c>
    </row>
    <row r="89" spans="1:7" x14ac:dyDescent="0.2">
      <c r="A89" s="9" t="s">
        <v>108</v>
      </c>
      <c r="C89" s="9" t="b">
        <v>1</v>
      </c>
      <c r="E89" s="9">
        <v>90.3</v>
      </c>
      <c r="F89" s="9">
        <v>91.6</v>
      </c>
      <c r="G89" s="8">
        <v>2.3E-2</v>
      </c>
    </row>
    <row r="90" spans="1:7" x14ac:dyDescent="0.2">
      <c r="A90" s="9" t="s">
        <v>109</v>
      </c>
      <c r="C90" s="9" t="b">
        <v>1</v>
      </c>
    </row>
    <row r="91" spans="1:7" x14ac:dyDescent="0.2">
      <c r="A91" s="9" t="s">
        <v>110</v>
      </c>
      <c r="C91" s="9" t="b">
        <v>1</v>
      </c>
      <c r="E91" s="9">
        <v>266.60000000000002</v>
      </c>
      <c r="F91">
        <v>266.8</v>
      </c>
      <c r="G91" s="8">
        <v>8.0000000000000002E-3</v>
      </c>
    </row>
    <row r="92" spans="1:7" x14ac:dyDescent="0.2">
      <c r="A92" s="9" t="s">
        <v>111</v>
      </c>
      <c r="C92" s="9" t="b">
        <v>1</v>
      </c>
      <c r="E92" s="9">
        <v>298.89999999999998</v>
      </c>
      <c r="F92">
        <v>297.8</v>
      </c>
      <c r="G92" s="8">
        <v>1.0999999999999999E-2</v>
      </c>
    </row>
    <row r="93" spans="1:7" x14ac:dyDescent="0.2">
      <c r="A93" s="9" t="s">
        <v>112</v>
      </c>
      <c r="C93" s="9" t="b">
        <v>1</v>
      </c>
    </row>
    <row r="94" spans="1:7" x14ac:dyDescent="0.2">
      <c r="A94" s="11" t="s">
        <v>113</v>
      </c>
      <c r="C94" s="9" t="b">
        <v>1</v>
      </c>
      <c r="E94" s="9">
        <v>150.1</v>
      </c>
      <c r="F94" s="11">
        <v>150.19999999999999</v>
      </c>
      <c r="G94" s="8">
        <v>6.0000000000000001E-3</v>
      </c>
    </row>
    <row r="95" spans="1:7" x14ac:dyDescent="0.2">
      <c r="A95" s="11" t="s">
        <v>114</v>
      </c>
      <c r="C95" s="9" t="b">
        <v>1</v>
      </c>
      <c r="E95" s="9">
        <v>165.8</v>
      </c>
      <c r="F95" s="11">
        <v>164.7</v>
      </c>
      <c r="G95" s="8">
        <v>8.9999999999999993E-3</v>
      </c>
    </row>
    <row r="96" spans="1:7" x14ac:dyDescent="0.2">
      <c r="A96" s="9" t="s">
        <v>115</v>
      </c>
      <c r="C96" s="9" t="b">
        <v>1</v>
      </c>
      <c r="F96" s="9"/>
    </row>
    <row r="97" spans="1:7" x14ac:dyDescent="0.2">
      <c r="A97" s="11" t="s">
        <v>116</v>
      </c>
      <c r="C97" s="9" t="b">
        <v>1</v>
      </c>
      <c r="E97" s="9">
        <v>43</v>
      </c>
      <c r="F97" s="11">
        <v>42.5</v>
      </c>
      <c r="G97" s="8">
        <v>5.0000000000000001E-3</v>
      </c>
    </row>
    <row r="98" spans="1:7" x14ac:dyDescent="0.2">
      <c r="A98" s="11" t="s">
        <v>117</v>
      </c>
      <c r="C98" s="9" t="b">
        <v>1</v>
      </c>
      <c r="E98" s="9">
        <v>52.3</v>
      </c>
      <c r="F98" s="11">
        <v>51.9</v>
      </c>
      <c r="G98" s="8">
        <v>1.0999999999999999E-2</v>
      </c>
    </row>
    <row r="99" spans="1:7" x14ac:dyDescent="0.2">
      <c r="A99" s="9" t="s">
        <v>118</v>
      </c>
      <c r="C99" s="9" t="b">
        <v>1</v>
      </c>
    </row>
    <row r="100" spans="1:7" x14ac:dyDescent="0.2">
      <c r="A100" s="9" t="s">
        <v>119</v>
      </c>
      <c r="C100" s="9" t="b">
        <v>1</v>
      </c>
      <c r="E100" s="9">
        <v>73.5</v>
      </c>
      <c r="F100">
        <v>74</v>
      </c>
      <c r="G100" s="8">
        <v>1.2E-2</v>
      </c>
    </row>
    <row r="101" spans="1:7" x14ac:dyDescent="0.2">
      <c r="A101" s="9" t="s">
        <v>120</v>
      </c>
      <c r="C101" s="9" t="b">
        <v>1</v>
      </c>
      <c r="E101" s="9">
        <v>80.7</v>
      </c>
      <c r="F101">
        <v>81.3</v>
      </c>
      <c r="G101" s="8">
        <v>1.6E-2</v>
      </c>
    </row>
    <row r="102" spans="1:7" x14ac:dyDescent="0.2">
      <c r="A102" t="s">
        <v>121</v>
      </c>
      <c r="C102" s="9" t="b">
        <v>1</v>
      </c>
    </row>
    <row r="103" spans="1:7" x14ac:dyDescent="0.2">
      <c r="A103" s="11" t="s">
        <v>122</v>
      </c>
      <c r="C103" s="9" t="b">
        <v>1</v>
      </c>
      <c r="E103" s="9">
        <v>407.7</v>
      </c>
      <c r="F103" s="11">
        <v>412.7</v>
      </c>
      <c r="G103" s="8">
        <v>1.7999999999999999E-2</v>
      </c>
    </row>
    <row r="104" spans="1:7" x14ac:dyDescent="0.2">
      <c r="A104" s="11" t="s">
        <v>123</v>
      </c>
      <c r="C104" s="9" t="b">
        <v>1</v>
      </c>
      <c r="E104" s="9">
        <v>412.5</v>
      </c>
      <c r="F104" s="11">
        <v>417.9</v>
      </c>
      <c r="G104" s="8">
        <v>1.9E-2</v>
      </c>
    </row>
    <row r="105" spans="1:7" x14ac:dyDescent="0.2">
      <c r="A105" t="s">
        <v>124</v>
      </c>
      <c r="C105" s="9" t="b">
        <v>1</v>
      </c>
    </row>
    <row r="106" spans="1:7" x14ac:dyDescent="0.2">
      <c r="A106" s="11" t="s">
        <v>125</v>
      </c>
      <c r="C106" s="9" t="b">
        <v>1</v>
      </c>
      <c r="E106" s="9">
        <v>547.1</v>
      </c>
      <c r="F106" s="11">
        <v>559.29999999999995</v>
      </c>
      <c r="G106" s="8">
        <v>2.5000000000000001E-2</v>
      </c>
    </row>
    <row r="107" spans="1:7" x14ac:dyDescent="0.2">
      <c r="A107" s="11" t="s">
        <v>126</v>
      </c>
      <c r="C107" s="9" t="b">
        <v>1</v>
      </c>
      <c r="E107" s="9">
        <v>563</v>
      </c>
      <c r="F107" s="11">
        <v>575.1</v>
      </c>
      <c r="G107" s="8">
        <v>2.5999999999999999E-2</v>
      </c>
    </row>
    <row r="108" spans="1:7" x14ac:dyDescent="0.2">
      <c r="A108" t="s">
        <v>127</v>
      </c>
      <c r="C108" s="9" t="b">
        <v>1</v>
      </c>
    </row>
    <row r="109" spans="1:7" x14ac:dyDescent="0.2">
      <c r="A109" s="11" t="s">
        <v>128</v>
      </c>
      <c r="C109" s="9" t="b">
        <v>1</v>
      </c>
      <c r="E109" s="9">
        <v>775.5</v>
      </c>
      <c r="F109" s="11">
        <v>799</v>
      </c>
      <c r="G109" s="8">
        <v>3.3000000000000002E-2</v>
      </c>
    </row>
    <row r="110" spans="1:7" x14ac:dyDescent="0.2">
      <c r="A110" s="11" t="s">
        <v>129</v>
      </c>
      <c r="C110" s="9" t="b">
        <v>1</v>
      </c>
      <c r="E110" s="9">
        <v>778.9</v>
      </c>
      <c r="F110" s="11">
        <v>803.9</v>
      </c>
      <c r="G110" s="8">
        <v>3.3000000000000002E-2</v>
      </c>
    </row>
    <row r="111" spans="1:7" x14ac:dyDescent="0.2">
      <c r="A111" t="s">
        <v>130</v>
      </c>
      <c r="C111" s="9" t="b">
        <v>1</v>
      </c>
    </row>
    <row r="112" spans="1:7" x14ac:dyDescent="0.2">
      <c r="A112" s="11" t="s">
        <v>131</v>
      </c>
      <c r="C112" s="9" t="b">
        <v>1</v>
      </c>
      <c r="E112" s="9">
        <v>1204</v>
      </c>
      <c r="F112" s="11">
        <v>1238.3</v>
      </c>
      <c r="G112" s="8">
        <v>0.03</v>
      </c>
    </row>
    <row r="113" spans="1:7" x14ac:dyDescent="0.2">
      <c r="A113" s="11" t="s">
        <v>132</v>
      </c>
      <c r="C113" s="9" t="b">
        <v>1</v>
      </c>
      <c r="E113" s="9">
        <v>1216.2</v>
      </c>
      <c r="F113" s="11">
        <v>1249</v>
      </c>
      <c r="G113" s="8">
        <v>0.03</v>
      </c>
    </row>
    <row r="114" spans="1:7" x14ac:dyDescent="0.2">
      <c r="A114" t="s">
        <v>133</v>
      </c>
      <c r="C114" s="9" t="b">
        <v>1</v>
      </c>
    </row>
    <row r="115" spans="1:7" x14ac:dyDescent="0.2">
      <c r="A115" s="11" t="s">
        <v>134</v>
      </c>
      <c r="C115" s="9" t="b">
        <v>1</v>
      </c>
      <c r="E115" s="9">
        <v>170.9</v>
      </c>
      <c r="F115" s="11">
        <v>175.1</v>
      </c>
      <c r="G115" s="8">
        <v>2.7E-2</v>
      </c>
    </row>
    <row r="116" spans="1:7" x14ac:dyDescent="0.2">
      <c r="A116" s="11" t="s">
        <v>135</v>
      </c>
      <c r="C116" s="9" t="b">
        <v>1</v>
      </c>
      <c r="E116" s="9">
        <v>172</v>
      </c>
      <c r="F116" s="11">
        <v>176.7</v>
      </c>
      <c r="G116" s="8">
        <v>2.7E-2</v>
      </c>
    </row>
    <row r="117" spans="1:7" x14ac:dyDescent="0.2">
      <c r="A117" t="s">
        <v>136</v>
      </c>
      <c r="C117" s="9" t="b">
        <v>1</v>
      </c>
    </row>
    <row r="118" spans="1:7" x14ac:dyDescent="0.2">
      <c r="A118" s="11" t="s">
        <v>137</v>
      </c>
      <c r="C118" s="9" t="b">
        <v>1</v>
      </c>
      <c r="E118" s="9">
        <v>302.3</v>
      </c>
      <c r="F118" s="11">
        <v>315.39999999999998</v>
      </c>
      <c r="G118" s="8">
        <v>4.4999999999999998E-2</v>
      </c>
    </row>
    <row r="119" spans="1:7" x14ac:dyDescent="0.2">
      <c r="A119" s="11" t="s">
        <v>138</v>
      </c>
      <c r="C119" s="9" t="b">
        <v>1</v>
      </c>
      <c r="E119" s="9">
        <v>305.7</v>
      </c>
      <c r="F119" s="11">
        <v>318.89999999999998</v>
      </c>
      <c r="G119" s="8">
        <v>4.4999999999999998E-2</v>
      </c>
    </row>
    <row r="120" spans="1:7" x14ac:dyDescent="0.2">
      <c r="A120" t="s">
        <v>139</v>
      </c>
      <c r="C120" s="9" t="b">
        <v>1</v>
      </c>
    </row>
    <row r="121" spans="1:7" x14ac:dyDescent="0.2">
      <c r="A121" t="s">
        <v>140</v>
      </c>
      <c r="C121" s="9" t="b">
        <v>1</v>
      </c>
      <c r="E121" s="9">
        <v>9209.6</v>
      </c>
      <c r="F121">
        <v>9356</v>
      </c>
      <c r="G121" s="8">
        <v>0.02</v>
      </c>
    </row>
    <row r="122" spans="1:7" x14ac:dyDescent="0.2">
      <c r="A122" t="s">
        <v>141</v>
      </c>
      <c r="C122" s="9" t="b">
        <v>1</v>
      </c>
      <c r="E122" s="9">
        <v>9388.9</v>
      </c>
      <c r="F122">
        <v>9536.9</v>
      </c>
      <c r="G122" s="8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/>
  </sheetViews>
  <sheetFormatPr baseColWidth="10" defaultColWidth="8.83203125" defaultRowHeight="15" x14ac:dyDescent="0.2"/>
  <cols>
    <col min="1" max="1" width="45.1640625" customWidth="1"/>
    <col min="2" max="2" width="36.83203125" customWidth="1"/>
    <col min="3" max="3" width="68.5" customWidth="1"/>
  </cols>
  <sheetData>
    <row r="1" spans="1:3" x14ac:dyDescent="0.2">
      <c r="A1" s="4" t="s">
        <v>170</v>
      </c>
      <c r="B1" s="4" t="s">
        <v>171</v>
      </c>
      <c r="C1" s="4" t="s">
        <v>172</v>
      </c>
    </row>
    <row r="2" spans="1:3" x14ac:dyDescent="0.2">
      <c r="A2" t="s">
        <v>144</v>
      </c>
      <c r="B2">
        <f>(SourceData!F16-SourceData!F15)/SourceData!F16</f>
        <v>7.4647497926458081E-3</v>
      </c>
    </row>
    <row r="3" spans="1:3" x14ac:dyDescent="0.2">
      <c r="A3" t="s">
        <v>145</v>
      </c>
      <c r="B3">
        <v>0</v>
      </c>
      <c r="C3" t="s">
        <v>169</v>
      </c>
    </row>
    <row r="4" spans="1:3" x14ac:dyDescent="0.2">
      <c r="A4" t="s">
        <v>146</v>
      </c>
      <c r="B4">
        <v>0</v>
      </c>
      <c r="C4" t="s">
        <v>169</v>
      </c>
    </row>
    <row r="5" spans="1:3" x14ac:dyDescent="0.2">
      <c r="A5" t="s">
        <v>147</v>
      </c>
      <c r="B5">
        <f>(SourceData!F19-SourceData!F18)/SourceData!F19</f>
        <v>5.8215962441314981E-3</v>
      </c>
    </row>
    <row r="6" spans="1:3" x14ac:dyDescent="0.2">
      <c r="A6" t="s">
        <v>148</v>
      </c>
      <c r="B6">
        <f>(SourceData!F26-SourceData!F25+SourceData!F29-SourceData!F28)/(SourceData!F26+SourceData!F29)</f>
        <v>8.0025954363577585E-3</v>
      </c>
    </row>
    <row r="7" spans="1:3" x14ac:dyDescent="0.2">
      <c r="A7" t="s">
        <v>149</v>
      </c>
      <c r="B7">
        <f>(SourceData!F32-SourceData!F31)/SourceData!F32</f>
        <v>0.13221153846153846</v>
      </c>
    </row>
    <row r="8" spans="1:3" x14ac:dyDescent="0.2">
      <c r="A8" t="s">
        <v>150</v>
      </c>
      <c r="B8">
        <f>(SourceData!F35-SourceData!F34)/SourceData!F34</f>
        <v>4.3859649122807022E-2</v>
      </c>
    </row>
    <row r="9" spans="1:3" x14ac:dyDescent="0.2">
      <c r="A9" t="s">
        <v>151</v>
      </c>
      <c r="B9">
        <f>(SourceData!F41-SourceData!F40+SourceData!F44-SourceData!F43)/(SourceData!F41+SourceData!F44)</f>
        <v>2.3910528345545766E-2</v>
      </c>
    </row>
    <row r="10" spans="1:3" x14ac:dyDescent="0.2">
      <c r="A10" t="s">
        <v>152</v>
      </c>
      <c r="B10">
        <f>(SourceData!F68-SourceData!F67)/SourceData!F68</f>
        <v>4.4599912549191031E-2</v>
      </c>
    </row>
    <row r="11" spans="1:3" x14ac:dyDescent="0.2">
      <c r="A11" t="s">
        <v>153</v>
      </c>
      <c r="B11">
        <f>(SourceData!F50-SourceData!F49)/SourceData!F50</f>
        <v>1.9812758545612937E-2</v>
      </c>
    </row>
    <row r="12" spans="1:3" x14ac:dyDescent="0.2">
      <c r="A12" t="s">
        <v>154</v>
      </c>
      <c r="B12">
        <f>(SourceData!F77-SourceData!F76)/SourceData!F77</f>
        <v>8.3017437452615639E-2</v>
      </c>
    </row>
    <row r="13" spans="1:3" x14ac:dyDescent="0.2">
      <c r="A13" t="s">
        <v>155</v>
      </c>
      <c r="B13">
        <f>(SourceData!F83-SourceData!F82)/SourceData!F83</f>
        <v>6.8259385665529013E-2</v>
      </c>
    </row>
    <row r="14" spans="1:3" x14ac:dyDescent="0.2">
      <c r="A14" t="s">
        <v>156</v>
      </c>
      <c r="B14">
        <f>(SourceData!F86-SourceData!F85)/SourceData!F86</f>
        <v>6.3063063063063002E-2</v>
      </c>
    </row>
    <row r="15" spans="1:3" x14ac:dyDescent="0.2">
      <c r="A15" t="s">
        <v>157</v>
      </c>
      <c r="B15">
        <f>(SourceData!F95-SourceData!F94)/SourceData!F95</f>
        <v>8.8038858530661818E-2</v>
      </c>
    </row>
    <row r="16" spans="1:3" x14ac:dyDescent="0.2">
      <c r="A16" t="s">
        <v>158</v>
      </c>
      <c r="B16">
        <f>(SourceData!F98-SourceData!F97)/SourceData!F98</f>
        <v>0.18111753371868977</v>
      </c>
    </row>
    <row r="17" spans="1:3" x14ac:dyDescent="0.2">
      <c r="A17" t="s">
        <v>159</v>
      </c>
      <c r="B17">
        <f>(SourceData!F104-SourceData!F103)/SourceData!F104</f>
        <v>1.2443168222062668E-2</v>
      </c>
    </row>
    <row r="18" spans="1:3" x14ac:dyDescent="0.2">
      <c r="A18" t="s">
        <v>160</v>
      </c>
      <c r="B18">
        <f>(SourceData!F110-SourceData!F109)/SourceData!F110</f>
        <v>6.0952854832690348E-3</v>
      </c>
    </row>
    <row r="19" spans="1:3" x14ac:dyDescent="0.2">
      <c r="A19" t="s">
        <v>161</v>
      </c>
      <c r="B19">
        <f>(SourceData!F116-SourceData!F115)/SourceData!F116</f>
        <v>9.0548953027730309E-3</v>
      </c>
    </row>
    <row r="20" spans="1:3" x14ac:dyDescent="0.2">
      <c r="A20" t="s">
        <v>162</v>
      </c>
      <c r="B20">
        <f>(SourceData!F107-SourceData!F106)/SourceData!F107</f>
        <v>2.7473482872544024E-2</v>
      </c>
    </row>
    <row r="21" spans="1:3" x14ac:dyDescent="0.2">
      <c r="A21" t="s">
        <v>163</v>
      </c>
      <c r="B21">
        <f>(SourceData!F113-SourceData!F112)/SourceData!F113</f>
        <v>8.5668534827862651E-3</v>
      </c>
    </row>
    <row r="22" spans="1:3" x14ac:dyDescent="0.2">
      <c r="A22" t="s">
        <v>164</v>
      </c>
      <c r="B22">
        <f>(SourceData!F113-SourceData!F112)/SourceData!F113</f>
        <v>8.5668534827862651E-3</v>
      </c>
    </row>
    <row r="23" spans="1:3" x14ac:dyDescent="0.2">
      <c r="A23" t="s">
        <v>165</v>
      </c>
      <c r="B23">
        <f>(SourceData!F119-SourceData!F118)/SourceData!F119</f>
        <v>1.0975227343994984E-2</v>
      </c>
    </row>
    <row r="24" spans="1:3" x14ac:dyDescent="0.2">
      <c r="A24" t="s">
        <v>166</v>
      </c>
      <c r="B24">
        <v>0</v>
      </c>
      <c r="C24" t="s">
        <v>169</v>
      </c>
    </row>
    <row r="25" spans="1:3" x14ac:dyDescent="0.2">
      <c r="A25" t="s">
        <v>167</v>
      </c>
      <c r="B25">
        <v>0</v>
      </c>
      <c r="C25" t="s">
        <v>173</v>
      </c>
    </row>
    <row r="26" spans="1:3" x14ac:dyDescent="0.2">
      <c r="A26" t="s">
        <v>168</v>
      </c>
      <c r="B26">
        <f>(SourceData!F22-SourceData!F21)/SourceData!F22</f>
        <v>1.8731602890018429E-3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6.33203125" customWidth="1"/>
    <col min="2" max="2" width="27" customWidth="1"/>
  </cols>
  <sheetData>
    <row r="1" spans="1:2" ht="16" x14ac:dyDescent="0.2">
      <c r="A1" s="16" t="s">
        <v>174</v>
      </c>
      <c r="B1" s="10" t="s">
        <v>175</v>
      </c>
    </row>
    <row r="2" spans="1:2" x14ac:dyDescent="0.2">
      <c r="A2" t="s">
        <v>144</v>
      </c>
      <c r="B2" s="6">
        <f>Results!B2</f>
        <v>7.4647497926458081E-3</v>
      </c>
    </row>
    <row r="3" spans="1:2" x14ac:dyDescent="0.2">
      <c r="A3" t="s">
        <v>145</v>
      </c>
      <c r="B3" s="7">
        <f>Results!B3</f>
        <v>0</v>
      </c>
    </row>
    <row r="4" spans="1:2" x14ac:dyDescent="0.2">
      <c r="A4" t="s">
        <v>146</v>
      </c>
      <c r="B4" s="7">
        <f>Results!B4</f>
        <v>0</v>
      </c>
    </row>
    <row r="5" spans="1:2" x14ac:dyDescent="0.2">
      <c r="A5" t="s">
        <v>147</v>
      </c>
      <c r="B5" s="6">
        <f>Results!B5</f>
        <v>5.8215962441314981E-3</v>
      </c>
    </row>
    <row r="6" spans="1:2" x14ac:dyDescent="0.2">
      <c r="A6" t="s">
        <v>148</v>
      </c>
      <c r="B6" s="6">
        <f>Results!B6</f>
        <v>8.0025954363577585E-3</v>
      </c>
    </row>
    <row r="7" spans="1:2" x14ac:dyDescent="0.2">
      <c r="A7" t="s">
        <v>149</v>
      </c>
      <c r="B7" s="6">
        <f>Results!B7</f>
        <v>0.13221153846153846</v>
      </c>
    </row>
    <row r="8" spans="1:2" x14ac:dyDescent="0.2">
      <c r="A8" t="s">
        <v>150</v>
      </c>
      <c r="B8" s="6">
        <f>Results!B8</f>
        <v>4.3859649122807022E-2</v>
      </c>
    </row>
    <row r="9" spans="1:2" x14ac:dyDescent="0.2">
      <c r="A9" t="s">
        <v>151</v>
      </c>
      <c r="B9" s="6">
        <f>Results!B9</f>
        <v>2.3910528345545766E-2</v>
      </c>
    </row>
    <row r="10" spans="1:2" x14ac:dyDescent="0.2">
      <c r="A10" t="s">
        <v>152</v>
      </c>
      <c r="B10" s="6">
        <f>Results!B10</f>
        <v>4.4599912549191031E-2</v>
      </c>
    </row>
    <row r="11" spans="1:2" x14ac:dyDescent="0.2">
      <c r="A11" t="s">
        <v>153</v>
      </c>
      <c r="B11" s="6">
        <f>Results!B11</f>
        <v>1.9812758545612937E-2</v>
      </c>
    </row>
    <row r="12" spans="1:2" x14ac:dyDescent="0.2">
      <c r="A12" t="s">
        <v>154</v>
      </c>
      <c r="B12" s="6">
        <f>Results!B12</f>
        <v>8.3017437452615639E-2</v>
      </c>
    </row>
    <row r="13" spans="1:2" x14ac:dyDescent="0.2">
      <c r="A13" t="s">
        <v>155</v>
      </c>
      <c r="B13" s="6">
        <f>Results!B13</f>
        <v>6.8259385665529013E-2</v>
      </c>
    </row>
    <row r="14" spans="1:2" x14ac:dyDescent="0.2">
      <c r="A14" t="s">
        <v>156</v>
      </c>
      <c r="B14" s="6">
        <f>Results!B14</f>
        <v>6.3063063063063002E-2</v>
      </c>
    </row>
    <row r="15" spans="1:2" x14ac:dyDescent="0.2">
      <c r="A15" t="s">
        <v>157</v>
      </c>
      <c r="B15" s="6">
        <f>Results!B15</f>
        <v>8.8038858530661818E-2</v>
      </c>
    </row>
    <row r="16" spans="1:2" x14ac:dyDescent="0.2">
      <c r="A16" t="s">
        <v>158</v>
      </c>
      <c r="B16" s="6">
        <f>Results!B16</f>
        <v>0.18111753371868977</v>
      </c>
    </row>
    <row r="17" spans="1:2" x14ac:dyDescent="0.2">
      <c r="A17" t="s">
        <v>159</v>
      </c>
      <c r="B17" s="6">
        <f>Results!B17</f>
        <v>1.2443168222062668E-2</v>
      </c>
    </row>
    <row r="18" spans="1:2" x14ac:dyDescent="0.2">
      <c r="A18" t="s">
        <v>160</v>
      </c>
      <c r="B18" s="6">
        <f>Results!B18</f>
        <v>6.0952854832690348E-3</v>
      </c>
    </row>
    <row r="19" spans="1:2" x14ac:dyDescent="0.2">
      <c r="A19" t="s">
        <v>161</v>
      </c>
      <c r="B19" s="6">
        <f>Results!B19</f>
        <v>9.0548953027730309E-3</v>
      </c>
    </row>
    <row r="20" spans="1:2" x14ac:dyDescent="0.2">
      <c r="A20" t="s">
        <v>162</v>
      </c>
      <c r="B20" s="6">
        <f>Results!B20</f>
        <v>2.7473482872544024E-2</v>
      </c>
    </row>
    <row r="21" spans="1:2" x14ac:dyDescent="0.2">
      <c r="A21" t="s">
        <v>163</v>
      </c>
      <c r="B21" s="6">
        <f>Results!B21</f>
        <v>8.5668534827862651E-3</v>
      </c>
    </row>
    <row r="22" spans="1:2" x14ac:dyDescent="0.2">
      <c r="A22" t="s">
        <v>164</v>
      </c>
      <c r="B22" s="6">
        <f>Results!B22</f>
        <v>8.5668534827862651E-3</v>
      </c>
    </row>
    <row r="23" spans="1:2" x14ac:dyDescent="0.2">
      <c r="A23" t="s">
        <v>165</v>
      </c>
      <c r="B23" s="6">
        <f>Results!B23</f>
        <v>1.0975227343994984E-2</v>
      </c>
    </row>
    <row r="24" spans="1:2" x14ac:dyDescent="0.2">
      <c r="A24" t="s">
        <v>166</v>
      </c>
      <c r="B24" s="7">
        <f>Results!B24</f>
        <v>0</v>
      </c>
    </row>
    <row r="25" spans="1:2" x14ac:dyDescent="0.2">
      <c r="A25" t="s">
        <v>167</v>
      </c>
      <c r="B25" s="7">
        <f>Results!B25</f>
        <v>0</v>
      </c>
    </row>
    <row r="26" spans="1:2" x14ac:dyDescent="0.2">
      <c r="A26" t="s">
        <v>168</v>
      </c>
      <c r="B26" s="6">
        <f>Results!B26</f>
        <v>1.8731602890018429E-3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2014-03-25T02:22:10Z</dcterms:created>
  <dcterms:modified xsi:type="dcterms:W3CDTF">2021-04-22T01:07:30Z</dcterms:modified>
</cp:coreProperties>
</file>