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o-model/bgdp/"/>
    </mc:Choice>
  </mc:AlternateContent>
  <xr:revisionPtr revIDLastSave="0" documentId="13_ncr:1_{5DD4F6EB-C9E3-1646-8110-E23838E0E450}" xr6:coauthVersionLast="46" xr6:coauthVersionMax="46" xr10:uidLastSave="{00000000-0000-0000-0000-000000000000}"/>
  <bookViews>
    <workbookView xWindow="0" yWindow="460" windowWidth="28800" windowHeight="16060" activeTab="2" xr2:uid="{00000000-000D-0000-FFFF-FFFF00000000}"/>
  </bookViews>
  <sheets>
    <sheet name="About" sheetId="1" r:id="rId1"/>
    <sheet name="OECD Data" sheetId="2" r:id="rId2"/>
    <sheet name="BGD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I8" i="2" s="1"/>
  <c r="H7" i="2"/>
  <c r="H6" i="2"/>
  <c r="H5" i="2"/>
  <c r="H4" i="2"/>
  <c r="H3" i="2"/>
  <c r="H2" i="2"/>
  <c r="A16" i="1"/>
  <c r="B8" i="3" l="1"/>
  <c r="I9" i="2"/>
  <c r="B9" i="3" l="1"/>
  <c r="I10" i="2"/>
  <c r="I11" i="2" l="1"/>
  <c r="B10" i="3"/>
  <c r="B11" i="3" l="1"/>
  <c r="I12" i="2"/>
  <c r="B12" i="3" l="1"/>
  <c r="I13" i="2"/>
  <c r="B13" i="3" l="1"/>
  <c r="I14" i="2"/>
  <c r="I15" i="2" l="1"/>
  <c r="B14" i="3"/>
  <c r="B15" i="3" l="1"/>
  <c r="I16" i="2"/>
  <c r="B16" i="3" l="1"/>
  <c r="I17" i="2"/>
  <c r="I18" i="2" l="1"/>
  <c r="B17" i="3"/>
  <c r="I19" i="2" l="1"/>
  <c r="B18" i="3"/>
  <c r="B19" i="3" l="1"/>
  <c r="I20" i="2"/>
  <c r="B20" i="3" l="1"/>
  <c r="I21" i="2"/>
  <c r="B21" i="3" l="1"/>
  <c r="I22" i="2"/>
  <c r="I23" i="2" l="1"/>
  <c r="B22" i="3"/>
  <c r="B23" i="3" l="1"/>
  <c r="I24" i="2"/>
  <c r="B24" i="3" l="1"/>
  <c r="I25" i="2"/>
  <c r="I26" i="2" l="1"/>
  <c r="B25" i="3"/>
  <c r="I27" i="2" l="1"/>
  <c r="B26" i="3"/>
  <c r="I28" i="2" l="1"/>
  <c r="B27" i="3"/>
  <c r="B28" i="3" l="1"/>
  <c r="I29" i="2"/>
  <c r="B29" i="3" l="1"/>
  <c r="I30" i="2"/>
  <c r="I31" i="2" l="1"/>
  <c r="B30" i="3"/>
  <c r="B31" i="3" l="1"/>
  <c r="I32" i="2"/>
  <c r="B32" i="3" l="1"/>
  <c r="I33" i="2"/>
  <c r="I34" i="2" l="1"/>
  <c r="B33" i="3"/>
  <c r="I35" i="2" l="1"/>
  <c r="B34" i="3"/>
  <c r="B35" i="3" l="1"/>
  <c r="I36" i="2"/>
  <c r="B36" i="3" l="1"/>
  <c r="I37" i="2"/>
  <c r="B37" i="3" l="1"/>
  <c r="I38" i="2"/>
  <c r="I39" i="2" l="1"/>
  <c r="B38" i="3"/>
  <c r="B39" i="3" l="1"/>
  <c r="I40" i="2"/>
  <c r="B40" i="3" l="1"/>
  <c r="I41" i="2"/>
  <c r="I42" i="2" l="1"/>
  <c r="B41" i="3"/>
  <c r="I43" i="2" l="1"/>
  <c r="B42" i="3"/>
  <c r="I44" i="2" l="1"/>
  <c r="B43" i="3"/>
  <c r="I45" i="2" l="1"/>
  <c r="B44" i="3"/>
  <c r="I46" i="2" l="1"/>
  <c r="B45" i="3"/>
  <c r="I47" i="2" l="1"/>
  <c r="B46" i="3"/>
  <c r="B47" i="3" l="1"/>
  <c r="I48" i="2"/>
  <c r="B48" i="3" s="1"/>
</calcChain>
</file>

<file path=xl/sharedStrings.xml><?xml version="1.0" encoding="utf-8"?>
<sst xmlns="http://schemas.openxmlformats.org/spreadsheetml/2006/main" count="258" uniqueCount="28">
  <si>
    <t>BGDP BAU Gross Domestic Product</t>
  </si>
  <si>
    <t>Source:</t>
  </si>
  <si>
    <t>OECD</t>
  </si>
  <si>
    <t>Quarterly National Accounts</t>
  </si>
  <si>
    <t>https://data.oecd.org/gdp/gdp-long-term-forecast.htm</t>
  </si>
  <si>
    <t>Real GDP long-term forecast</t>
  </si>
  <si>
    <t>Notes</t>
  </si>
  <si>
    <t>The OECD long-term forecast gives GDPs in millions of 2010 USD with Purchasing Power Parity.</t>
  </si>
  <si>
    <t>In the U.S. model, input data are converted to 2012 USD (then converted to the</t>
  </si>
  <si>
    <t>output currency year in web-app/OCCF).  Therefore, we use these conversion factors:</t>
  </si>
  <si>
    <t>2012 dollars per 2010 dollar</t>
  </si>
  <si>
    <t>dollars per million dollars</t>
  </si>
  <si>
    <t>LOCATION</t>
  </si>
  <si>
    <t>INDICATOR</t>
  </si>
  <si>
    <t>SUBJECT</t>
  </si>
  <si>
    <t>MEASURE</t>
  </si>
  <si>
    <t>FREQUENCY</t>
  </si>
  <si>
    <t>TIME</t>
  </si>
  <si>
    <t>National GDP</t>
  </si>
  <si>
    <t>National Growth</t>
  </si>
  <si>
    <t>State GDP</t>
  </si>
  <si>
    <t>USA</t>
  </si>
  <si>
    <t>GDPLTFORECAST</t>
  </si>
  <si>
    <t>TOT</t>
  </si>
  <si>
    <t>MLN_USD</t>
  </si>
  <si>
    <t>A</t>
  </si>
  <si>
    <t>Unit: 2012 USD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</si>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</sst>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oecd.org/gdp/gdp-long-term-forecast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/>
  </sheetViews>
  <sheetFormatPr baseColWidth="10" defaultColWidth="8.83203125" defaultRowHeight="15" x14ac:dyDescent="0.2"/>
  <cols>
    <col min="2" max="2" width="77.5" style="7" customWidth="1"/>
  </cols>
  <sheetData>
    <row r="1" spans="1:3" x14ac:dyDescent="0.2">
      <c r="A1" s="1" t="s">
        <v>0</v>
      </c>
      <c r="C1" s="9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2018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9" spans="1:3" x14ac:dyDescent="0.2">
      <c r="A9" s="1" t="s">
        <v>6</v>
      </c>
    </row>
    <row r="10" spans="1:3" x14ac:dyDescent="0.2">
      <c r="A10" t="s">
        <v>7</v>
      </c>
    </row>
    <row r="12" spans="1:3" x14ac:dyDescent="0.2">
      <c r="A12" t="s">
        <v>8</v>
      </c>
    </row>
    <row r="13" spans="1:3" x14ac:dyDescent="0.2">
      <c r="A13" t="s">
        <v>9</v>
      </c>
    </row>
    <row r="15" spans="1:3" x14ac:dyDescent="0.2">
      <c r="A15">
        <v>1.052913013170929</v>
      </c>
      <c r="B15" t="s">
        <v>10</v>
      </c>
    </row>
    <row r="16" spans="1:3" x14ac:dyDescent="0.2">
      <c r="A16">
        <f>10^6</f>
        <v>1000000</v>
      </c>
      <c r="B16" t="s">
        <v>11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8"/>
  <sheetViews>
    <sheetView topLeftCell="B1" workbookViewId="0">
      <selection activeCell="K6" sqref="K6"/>
    </sheetView>
  </sheetViews>
  <sheetFormatPr baseColWidth="10" defaultColWidth="8.83203125" defaultRowHeight="15" x14ac:dyDescent="0.2"/>
  <cols>
    <col min="1" max="1" width="13.1640625" style="7" customWidth="1"/>
    <col min="2" max="2" width="21" style="7" customWidth="1"/>
    <col min="3" max="3" width="10.83203125" style="7" customWidth="1"/>
    <col min="4" max="4" width="13" style="7" customWidth="1"/>
    <col min="5" max="5" width="13.33203125" style="7" customWidth="1"/>
    <col min="7" max="7" width="17.1640625" style="7" customWidth="1"/>
    <col min="8" max="8" width="13.83203125" style="7" bestFit="1" customWidth="1"/>
    <col min="9" max="9" width="11.83203125" style="7" bestFit="1" customWidth="1"/>
  </cols>
  <sheetData>
    <row r="1" spans="1:9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s="4" t="s">
        <v>17</v>
      </c>
      <c r="G1" s="4" t="s">
        <v>18</v>
      </c>
      <c r="H1" t="s">
        <v>19</v>
      </c>
      <c r="I1" t="s">
        <v>20</v>
      </c>
    </row>
    <row r="2" spans="1:9" x14ac:dyDescent="0.2">
      <c r="A2" t="s">
        <v>21</v>
      </c>
      <c r="B2" t="s">
        <v>22</v>
      </c>
      <c r="C2" t="s">
        <v>23</v>
      </c>
      <c r="D2" t="s">
        <v>24</v>
      </c>
      <c r="E2" t="s">
        <v>25</v>
      </c>
      <c r="F2">
        <v>2014</v>
      </c>
      <c r="G2">
        <v>16208167.451801199</v>
      </c>
      <c r="H2">
        <f>G2/G2</f>
        <v>1</v>
      </c>
      <c r="I2">
        <v>666494400000</v>
      </c>
    </row>
    <row r="3" spans="1:9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>
        <v>2015</v>
      </c>
      <c r="G3" s="5">
        <v>16671978.001079099</v>
      </c>
      <c r="H3">
        <f t="shared" ref="H3:H48" si="0">G3/G2</f>
        <v>1.0286158537451657</v>
      </c>
      <c r="I3">
        <v>681234600000</v>
      </c>
    </row>
    <row r="4" spans="1:9" x14ac:dyDescent="0.2">
      <c r="A4" t="s">
        <v>21</v>
      </c>
      <c r="B4" t="s">
        <v>22</v>
      </c>
      <c r="C4" t="s">
        <v>23</v>
      </c>
      <c r="D4" t="s">
        <v>24</v>
      </c>
      <c r="E4" t="s">
        <v>25</v>
      </c>
      <c r="F4">
        <v>2016</v>
      </c>
      <c r="G4">
        <v>16919603.417713501</v>
      </c>
      <c r="H4">
        <f t="shared" si="0"/>
        <v>1.0148527917094405</v>
      </c>
      <c r="I4">
        <v>689844400000</v>
      </c>
    </row>
    <row r="5" spans="1:9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2017</v>
      </c>
      <c r="G5">
        <v>17304243.025623702</v>
      </c>
      <c r="H5">
        <f t="shared" si="0"/>
        <v>1.022733370186887</v>
      </c>
      <c r="I5">
        <v>693675600000</v>
      </c>
    </row>
    <row r="6" spans="1:9" x14ac:dyDescent="0.2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2018</v>
      </c>
      <c r="G6">
        <v>17798638.6604435</v>
      </c>
      <c r="H6">
        <f t="shared" si="0"/>
        <v>1.0285707750456179</v>
      </c>
      <c r="I6">
        <v>711822200000</v>
      </c>
    </row>
    <row r="7" spans="1:9" x14ac:dyDescent="0.2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2019</v>
      </c>
      <c r="G7">
        <v>18292645.569375802</v>
      </c>
      <c r="H7">
        <f t="shared" si="0"/>
        <v>1.0277553198509617</v>
      </c>
      <c r="I7">
        <v>728018000000</v>
      </c>
    </row>
    <row r="8" spans="1:9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2020</v>
      </c>
      <c r="G8">
        <v>18587190</v>
      </c>
      <c r="H8">
        <f t="shared" si="0"/>
        <v>1.0161017950906621</v>
      </c>
      <c r="I8">
        <f t="shared" ref="I8:I48" si="1">I7*H8</f>
        <v>739740396658.3136</v>
      </c>
    </row>
    <row r="9" spans="1:9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2021</v>
      </c>
      <c r="G9">
        <v>18849540</v>
      </c>
      <c r="H9">
        <f t="shared" si="0"/>
        <v>1.0141145595434276</v>
      </c>
      <c r="I9">
        <f t="shared" si="1"/>
        <v>750181506533.6261</v>
      </c>
    </row>
    <row r="10" spans="1:9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2022</v>
      </c>
      <c r="G10">
        <v>19124900</v>
      </c>
      <c r="H10">
        <f t="shared" si="0"/>
        <v>1.0146083140490432</v>
      </c>
      <c r="I10">
        <f t="shared" si="1"/>
        <v>761140393574.85364</v>
      </c>
    </row>
    <row r="11" spans="1:9" x14ac:dyDescent="0.2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>
        <v>2023</v>
      </c>
      <c r="G11">
        <v>19422190</v>
      </c>
      <c r="H11">
        <f t="shared" si="0"/>
        <v>1.015544656442648</v>
      </c>
      <c r="I11">
        <f t="shared" si="1"/>
        <v>772972059497.59668</v>
      </c>
    </row>
    <row r="12" spans="1:9" x14ac:dyDescent="0.2">
      <c r="A12" t="s">
        <v>21</v>
      </c>
      <c r="B12" t="s">
        <v>22</v>
      </c>
      <c r="C12" t="s">
        <v>23</v>
      </c>
      <c r="D12" t="s">
        <v>24</v>
      </c>
      <c r="E12" t="s">
        <v>25</v>
      </c>
      <c r="F12">
        <v>2024</v>
      </c>
      <c r="G12">
        <v>19740540</v>
      </c>
      <c r="H12">
        <f t="shared" si="0"/>
        <v>1.0163910455000182</v>
      </c>
      <c r="I12">
        <f t="shared" si="1"/>
        <v>785641879695.06458</v>
      </c>
    </row>
    <row r="13" spans="1:9" x14ac:dyDescent="0.2">
      <c r="A13" t="s">
        <v>21</v>
      </c>
      <c r="B13" t="s">
        <v>22</v>
      </c>
      <c r="C13" t="s">
        <v>23</v>
      </c>
      <c r="D13" t="s">
        <v>24</v>
      </c>
      <c r="E13" t="s">
        <v>25</v>
      </c>
      <c r="F13">
        <v>2025</v>
      </c>
      <c r="G13">
        <v>20075600</v>
      </c>
      <c r="H13">
        <f t="shared" si="0"/>
        <v>1.0169731932358486</v>
      </c>
      <c r="I13">
        <f t="shared" si="1"/>
        <v>798976731133.3042</v>
      </c>
    </row>
    <row r="14" spans="1:9" x14ac:dyDescent="0.2">
      <c r="A14" t="s">
        <v>21</v>
      </c>
      <c r="B14" t="s">
        <v>22</v>
      </c>
      <c r="C14" t="s">
        <v>23</v>
      </c>
      <c r="D14" t="s">
        <v>24</v>
      </c>
      <c r="E14" t="s">
        <v>25</v>
      </c>
      <c r="F14">
        <v>2026</v>
      </c>
      <c r="G14">
        <v>20424180</v>
      </c>
      <c r="H14">
        <f t="shared" si="0"/>
        <v>1.0173633664747255</v>
      </c>
      <c r="I14">
        <f t="shared" si="1"/>
        <v>812849656920.75</v>
      </c>
    </row>
    <row r="15" spans="1:9" x14ac:dyDescent="0.2">
      <c r="A15" t="s">
        <v>21</v>
      </c>
      <c r="B15" t="s">
        <v>22</v>
      </c>
      <c r="C15" t="s">
        <v>23</v>
      </c>
      <c r="D15" t="s">
        <v>24</v>
      </c>
      <c r="E15" t="s">
        <v>25</v>
      </c>
      <c r="F15">
        <v>2027</v>
      </c>
      <c r="G15">
        <v>20784020</v>
      </c>
      <c r="H15">
        <f t="shared" si="0"/>
        <v>1.0176183327800676</v>
      </c>
      <c r="I15">
        <f t="shared" si="1"/>
        <v>827170712676.54358</v>
      </c>
    </row>
    <row r="16" spans="1:9" x14ac:dyDescent="0.2">
      <c r="A16" t="s">
        <v>21</v>
      </c>
      <c r="B16" t="s">
        <v>22</v>
      </c>
      <c r="C16" t="s">
        <v>23</v>
      </c>
      <c r="D16" t="s">
        <v>24</v>
      </c>
      <c r="E16" t="s">
        <v>25</v>
      </c>
      <c r="F16">
        <v>2028</v>
      </c>
      <c r="G16">
        <v>21153450</v>
      </c>
      <c r="H16">
        <f t="shared" si="0"/>
        <v>1.0177747134577431</v>
      </c>
      <c r="I16">
        <f t="shared" si="1"/>
        <v>841873435075.00623</v>
      </c>
    </row>
    <row r="17" spans="1:9" x14ac:dyDescent="0.2">
      <c r="A17" t="s">
        <v>21</v>
      </c>
      <c r="B17" t="s">
        <v>22</v>
      </c>
      <c r="C17" t="s">
        <v>23</v>
      </c>
      <c r="D17" t="s">
        <v>24</v>
      </c>
      <c r="E17" t="s">
        <v>25</v>
      </c>
      <c r="F17">
        <v>2029</v>
      </c>
      <c r="G17">
        <v>21531180</v>
      </c>
      <c r="H17">
        <f t="shared" si="0"/>
        <v>1.0178566616793006</v>
      </c>
      <c r="I17">
        <f t="shared" si="1"/>
        <v>856906484181.93127</v>
      </c>
    </row>
    <row r="18" spans="1:9" x14ac:dyDescent="0.2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>
        <v>2030</v>
      </c>
      <c r="G18">
        <v>21916430</v>
      </c>
      <c r="H18">
        <f t="shared" si="0"/>
        <v>1.017892656138679</v>
      </c>
      <c r="I18">
        <f t="shared" si="1"/>
        <v>872238817246.40295</v>
      </c>
    </row>
    <row r="19" spans="1:9" x14ac:dyDescent="0.2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>
        <v>2031</v>
      </c>
      <c r="G19">
        <v>22309050</v>
      </c>
      <c r="H19">
        <f t="shared" si="0"/>
        <v>1.0179144139807441</v>
      </c>
      <c r="I19">
        <f t="shared" si="1"/>
        <v>887864464508.62964</v>
      </c>
    </row>
    <row r="20" spans="1:9" x14ac:dyDescent="0.2">
      <c r="A20" t="s">
        <v>21</v>
      </c>
      <c r="B20" t="s">
        <v>22</v>
      </c>
      <c r="C20" t="s">
        <v>23</v>
      </c>
      <c r="D20" t="s">
        <v>24</v>
      </c>
      <c r="E20" t="s">
        <v>25</v>
      </c>
      <c r="F20">
        <v>2032</v>
      </c>
      <c r="G20">
        <v>22709530</v>
      </c>
      <c r="H20">
        <f t="shared" si="0"/>
        <v>1.0179514591611925</v>
      </c>
      <c r="I20">
        <f t="shared" si="1"/>
        <v>903802927183.9303</v>
      </c>
    </row>
    <row r="21" spans="1:9" x14ac:dyDescent="0.2">
      <c r="A21" t="s">
        <v>21</v>
      </c>
      <c r="B21" t="s">
        <v>22</v>
      </c>
      <c r="C21" t="s">
        <v>23</v>
      </c>
      <c r="D21" t="s">
        <v>24</v>
      </c>
      <c r="E21" t="s">
        <v>25</v>
      </c>
      <c r="F21">
        <v>2033</v>
      </c>
      <c r="G21">
        <v>23118740</v>
      </c>
      <c r="H21">
        <f t="shared" si="0"/>
        <v>1.018019307312833</v>
      </c>
      <c r="I21">
        <f t="shared" si="1"/>
        <v>920088829879.09558</v>
      </c>
    </row>
    <row r="22" spans="1:9" x14ac:dyDescent="0.2">
      <c r="A22" t="s">
        <v>21</v>
      </c>
      <c r="B22" t="s">
        <v>22</v>
      </c>
      <c r="C22" t="s">
        <v>23</v>
      </c>
      <c r="D22" t="s">
        <v>24</v>
      </c>
      <c r="E22" t="s">
        <v>25</v>
      </c>
      <c r="F22">
        <v>2034</v>
      </c>
      <c r="G22">
        <v>23537610</v>
      </c>
      <c r="H22">
        <f t="shared" si="0"/>
        <v>1.0181182019435315</v>
      </c>
      <c r="I22">
        <f t="shared" si="1"/>
        <v>936759185104.83264</v>
      </c>
    </row>
    <row r="23" spans="1:9" x14ac:dyDescent="0.2">
      <c r="A23" t="s">
        <v>21</v>
      </c>
      <c r="B23" t="s">
        <v>22</v>
      </c>
      <c r="C23" t="s">
        <v>23</v>
      </c>
      <c r="D23" t="s">
        <v>24</v>
      </c>
      <c r="E23" t="s">
        <v>25</v>
      </c>
      <c r="F23">
        <v>2035</v>
      </c>
      <c r="G23">
        <v>23967030</v>
      </c>
      <c r="H23">
        <f t="shared" si="0"/>
        <v>1.0182439933366216</v>
      </c>
      <c r="I23">
        <f t="shared" si="1"/>
        <v>953849413435.9043</v>
      </c>
    </row>
    <row r="24" spans="1:9" x14ac:dyDescent="0.2">
      <c r="A24" t="s">
        <v>21</v>
      </c>
      <c r="B24" t="s">
        <v>22</v>
      </c>
      <c r="C24" t="s">
        <v>23</v>
      </c>
      <c r="D24" t="s">
        <v>24</v>
      </c>
      <c r="E24" t="s">
        <v>25</v>
      </c>
      <c r="F24">
        <v>2036</v>
      </c>
      <c r="G24">
        <v>24407860</v>
      </c>
      <c r="H24">
        <f t="shared" si="0"/>
        <v>1.0183931843036038</v>
      </c>
      <c r="I24">
        <f t="shared" si="1"/>
        <v>971393741495.11523</v>
      </c>
    </row>
    <row r="25" spans="1:9" x14ac:dyDescent="0.2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>
        <v>2037</v>
      </c>
      <c r="G25">
        <v>24861010</v>
      </c>
      <c r="H25">
        <f t="shared" si="0"/>
        <v>1.0185657407081161</v>
      </c>
      <c r="I25">
        <f t="shared" si="1"/>
        <v>989428385825.20032</v>
      </c>
    </row>
    <row r="26" spans="1:9" x14ac:dyDescent="0.2">
      <c r="A26" t="s">
        <v>21</v>
      </c>
      <c r="B26" t="s">
        <v>22</v>
      </c>
      <c r="C26" t="s">
        <v>23</v>
      </c>
      <c r="D26" t="s">
        <v>24</v>
      </c>
      <c r="E26" t="s">
        <v>25</v>
      </c>
      <c r="F26">
        <v>2038</v>
      </c>
      <c r="G26">
        <v>25327180</v>
      </c>
      <c r="H26">
        <f t="shared" si="0"/>
        <v>1.018751048328286</v>
      </c>
      <c r="I26">
        <f t="shared" si="1"/>
        <v>1007981205305.1866</v>
      </c>
    </row>
    <row r="27" spans="1:9" x14ac:dyDescent="0.2">
      <c r="A27" t="s">
        <v>21</v>
      </c>
      <c r="B27" t="s">
        <v>22</v>
      </c>
      <c r="C27" t="s">
        <v>23</v>
      </c>
      <c r="D27" t="s">
        <v>24</v>
      </c>
      <c r="E27" t="s">
        <v>25</v>
      </c>
      <c r="F27">
        <v>2039</v>
      </c>
      <c r="G27">
        <v>25806800</v>
      </c>
      <c r="H27">
        <f t="shared" si="0"/>
        <v>1.0189369681109386</v>
      </c>
      <c r="I27">
        <f t="shared" si="1"/>
        <v>1027069313246.4764</v>
      </c>
    </row>
    <row r="28" spans="1:9" x14ac:dyDescent="0.2">
      <c r="A28" t="s">
        <v>21</v>
      </c>
      <c r="B28" t="s">
        <v>22</v>
      </c>
      <c r="C28" t="s">
        <v>23</v>
      </c>
      <c r="D28" t="s">
        <v>24</v>
      </c>
      <c r="E28" t="s">
        <v>25</v>
      </c>
      <c r="F28">
        <v>2040</v>
      </c>
      <c r="G28">
        <v>26300140</v>
      </c>
      <c r="H28">
        <f t="shared" si="0"/>
        <v>1.0191166669249965</v>
      </c>
      <c r="I28">
        <f t="shared" si="1"/>
        <v>1046703455216.6942</v>
      </c>
    </row>
    <row r="29" spans="1:9" x14ac:dyDescent="0.2">
      <c r="A29" t="s">
        <v>21</v>
      </c>
      <c r="B29" t="s">
        <v>22</v>
      </c>
      <c r="C29" t="s">
        <v>23</v>
      </c>
      <c r="D29" t="s">
        <v>24</v>
      </c>
      <c r="E29" t="s">
        <v>25</v>
      </c>
      <c r="F29">
        <v>2041</v>
      </c>
      <c r="G29">
        <v>26807420</v>
      </c>
      <c r="H29">
        <f t="shared" si="0"/>
        <v>1.0192881102534055</v>
      </c>
      <c r="I29">
        <f t="shared" si="1"/>
        <v>1066892386863.5343</v>
      </c>
    </row>
    <row r="30" spans="1:9" x14ac:dyDescent="0.2">
      <c r="A30" t="s">
        <v>21</v>
      </c>
      <c r="B30" t="s">
        <v>22</v>
      </c>
      <c r="C30" t="s">
        <v>23</v>
      </c>
      <c r="D30" t="s">
        <v>24</v>
      </c>
      <c r="E30" t="s">
        <v>25</v>
      </c>
      <c r="F30">
        <v>2042</v>
      </c>
      <c r="G30">
        <v>27328940</v>
      </c>
      <c r="H30">
        <f t="shared" si="0"/>
        <v>1.0194543152604765</v>
      </c>
      <c r="I30">
        <f t="shared" si="1"/>
        <v>1087648047706.5797</v>
      </c>
    </row>
    <row r="31" spans="1:9" x14ac:dyDescent="0.2">
      <c r="A31" t="s">
        <v>21</v>
      </c>
      <c r="B31" t="s">
        <v>22</v>
      </c>
      <c r="C31" t="s">
        <v>23</v>
      </c>
      <c r="D31" t="s">
        <v>24</v>
      </c>
      <c r="E31" t="s">
        <v>25</v>
      </c>
      <c r="F31">
        <v>2043</v>
      </c>
      <c r="G31">
        <v>27864750</v>
      </c>
      <c r="H31">
        <f t="shared" si="0"/>
        <v>1.0196059561768587</v>
      </c>
      <c r="I31">
        <f t="shared" si="1"/>
        <v>1108972427665.7607</v>
      </c>
    </row>
    <row r="32" spans="1:9" x14ac:dyDescent="0.2">
      <c r="A32" t="s">
        <v>21</v>
      </c>
      <c r="B32" t="s">
        <v>22</v>
      </c>
      <c r="C32" t="s">
        <v>23</v>
      </c>
      <c r="D32" t="s">
        <v>24</v>
      </c>
      <c r="E32" t="s">
        <v>25</v>
      </c>
      <c r="F32">
        <v>2044</v>
      </c>
      <c r="G32">
        <v>28414590</v>
      </c>
      <c r="H32">
        <f t="shared" si="0"/>
        <v>1.0197324576750195</v>
      </c>
      <c r="I32">
        <f t="shared" si="1"/>
        <v>1130855179157.439</v>
      </c>
    </row>
    <row r="33" spans="1:9" x14ac:dyDescent="0.2">
      <c r="A33" t="s">
        <v>21</v>
      </c>
      <c r="B33" t="s">
        <v>22</v>
      </c>
      <c r="C33" t="s">
        <v>23</v>
      </c>
      <c r="D33" t="s">
        <v>24</v>
      </c>
      <c r="E33" t="s">
        <v>25</v>
      </c>
      <c r="F33">
        <v>2045</v>
      </c>
      <c r="G33">
        <v>28978050</v>
      </c>
      <c r="H33">
        <f t="shared" si="0"/>
        <v>1.0198299535555502</v>
      </c>
      <c r="I33">
        <f t="shared" si="1"/>
        <v>1153279984838.1843</v>
      </c>
    </row>
    <row r="34" spans="1:9" x14ac:dyDescent="0.2">
      <c r="A34" t="s">
        <v>21</v>
      </c>
      <c r="B34" t="s">
        <v>22</v>
      </c>
      <c r="C34" t="s">
        <v>23</v>
      </c>
      <c r="D34" t="s">
        <v>24</v>
      </c>
      <c r="E34" t="s">
        <v>25</v>
      </c>
      <c r="F34">
        <v>2046</v>
      </c>
      <c r="G34">
        <v>29554850</v>
      </c>
      <c r="H34">
        <f t="shared" si="0"/>
        <v>1.019904720987092</v>
      </c>
      <c r="I34">
        <f t="shared" si="1"/>
        <v>1176235701156.386</v>
      </c>
    </row>
    <row r="35" spans="1:9" x14ac:dyDescent="0.2">
      <c r="A35" t="s">
        <v>21</v>
      </c>
      <c r="B35" t="s">
        <v>22</v>
      </c>
      <c r="C35" t="s">
        <v>23</v>
      </c>
      <c r="D35" t="s">
        <v>24</v>
      </c>
      <c r="E35" t="s">
        <v>25</v>
      </c>
      <c r="F35">
        <v>2047</v>
      </c>
      <c r="G35">
        <v>30144870</v>
      </c>
      <c r="H35">
        <f t="shared" si="0"/>
        <v>1.0199635592804566</v>
      </c>
      <c r="I35">
        <f t="shared" si="1"/>
        <v>1199717552304.2109</v>
      </c>
    </row>
    <row r="36" spans="1:9" x14ac:dyDescent="0.2">
      <c r="A36" t="s">
        <v>21</v>
      </c>
      <c r="B36" t="s">
        <v>22</v>
      </c>
      <c r="C36" t="s">
        <v>23</v>
      </c>
      <c r="D36" t="s">
        <v>24</v>
      </c>
      <c r="E36" t="s">
        <v>25</v>
      </c>
      <c r="F36">
        <v>2048</v>
      </c>
      <c r="G36">
        <v>30747840</v>
      </c>
      <c r="H36">
        <f t="shared" si="0"/>
        <v>1.0200024083699815</v>
      </c>
      <c r="I36">
        <f t="shared" si="1"/>
        <v>1223714792714.0344</v>
      </c>
    </row>
    <row r="37" spans="1:9" x14ac:dyDescent="0.2">
      <c r="A37" t="s">
        <v>21</v>
      </c>
      <c r="B37" t="s">
        <v>22</v>
      </c>
      <c r="C37" t="s">
        <v>23</v>
      </c>
      <c r="D37" t="s">
        <v>24</v>
      </c>
      <c r="E37" t="s">
        <v>25</v>
      </c>
      <c r="F37">
        <v>2049</v>
      </c>
      <c r="G37">
        <v>31363330</v>
      </c>
      <c r="H37">
        <f t="shared" si="0"/>
        <v>1.0200173410555018</v>
      </c>
      <c r="I37">
        <f t="shared" si="1"/>
        <v>1248210309074.4539</v>
      </c>
    </row>
    <row r="38" spans="1:9" x14ac:dyDescent="0.2">
      <c r="A38" t="s">
        <v>21</v>
      </c>
      <c r="B38" t="s">
        <v>22</v>
      </c>
      <c r="C38" t="s">
        <v>23</v>
      </c>
      <c r="D38" t="s">
        <v>24</v>
      </c>
      <c r="E38" t="s">
        <v>25</v>
      </c>
      <c r="F38">
        <v>2050</v>
      </c>
      <c r="G38">
        <v>31990910</v>
      </c>
      <c r="H38">
        <f t="shared" si="0"/>
        <v>1.0200099925613766</v>
      </c>
      <c r="I38">
        <f t="shared" si="1"/>
        <v>1273186988074.0671</v>
      </c>
    </row>
    <row r="39" spans="1:9" x14ac:dyDescent="0.2">
      <c r="A39" t="s">
        <v>21</v>
      </c>
      <c r="B39" t="s">
        <v>22</v>
      </c>
      <c r="C39" t="s">
        <v>23</v>
      </c>
      <c r="D39" t="s">
        <v>24</v>
      </c>
      <c r="E39" t="s">
        <v>25</v>
      </c>
      <c r="F39">
        <v>2051</v>
      </c>
      <c r="G39">
        <v>32630430</v>
      </c>
      <c r="H39">
        <f t="shared" si="0"/>
        <v>1.0199906786021404</v>
      </c>
      <c r="I39">
        <f t="shared" si="1"/>
        <v>1298638859953.083</v>
      </c>
    </row>
    <row r="40" spans="1:9" x14ac:dyDescent="0.2">
      <c r="A40" t="s">
        <v>21</v>
      </c>
      <c r="B40" t="s">
        <v>22</v>
      </c>
      <c r="C40" t="s">
        <v>23</v>
      </c>
      <c r="D40" t="s">
        <v>24</v>
      </c>
      <c r="E40" t="s">
        <v>25</v>
      </c>
      <c r="F40">
        <v>2052</v>
      </c>
      <c r="G40">
        <v>33282110</v>
      </c>
      <c r="H40">
        <f t="shared" si="0"/>
        <v>1.0199715419012254</v>
      </c>
      <c r="I40">
        <f t="shared" si="1"/>
        <v>1324574680359.1956</v>
      </c>
    </row>
    <row r="41" spans="1:9" x14ac:dyDescent="0.2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>
        <v>2053</v>
      </c>
      <c r="G41">
        <v>33946130</v>
      </c>
      <c r="H41">
        <f t="shared" si="0"/>
        <v>1.0199512590998587</v>
      </c>
      <c r="I41">
        <f t="shared" si="1"/>
        <v>1351001613004.1545</v>
      </c>
    </row>
    <row r="42" spans="1:9" x14ac:dyDescent="0.2">
      <c r="A42" t="s">
        <v>21</v>
      </c>
      <c r="B42" t="s">
        <v>22</v>
      </c>
      <c r="C42" t="s">
        <v>23</v>
      </c>
      <c r="D42" t="s">
        <v>24</v>
      </c>
      <c r="E42" t="s">
        <v>25</v>
      </c>
      <c r="F42">
        <v>2054</v>
      </c>
      <c r="G42">
        <v>34622620</v>
      </c>
      <c r="H42">
        <f t="shared" si="0"/>
        <v>1.0199283394012808</v>
      </c>
      <c r="I42">
        <f t="shared" si="1"/>
        <v>1377924831679.7791</v>
      </c>
    </row>
    <row r="43" spans="1:9" x14ac:dyDescent="0.2">
      <c r="A43" t="s">
        <v>21</v>
      </c>
      <c r="B43" t="s">
        <v>22</v>
      </c>
      <c r="C43" t="s">
        <v>23</v>
      </c>
      <c r="D43" t="s">
        <v>24</v>
      </c>
      <c r="E43" t="s">
        <v>25</v>
      </c>
      <c r="F43">
        <v>2055</v>
      </c>
      <c r="G43">
        <v>35311770</v>
      </c>
      <c r="H43">
        <f t="shared" si="0"/>
        <v>1.0199046172704433</v>
      </c>
      <c r="I43">
        <f t="shared" si="1"/>
        <v>1405351898081.8052</v>
      </c>
    </row>
    <row r="44" spans="1:9" x14ac:dyDescent="0.2">
      <c r="A44" t="s">
        <v>21</v>
      </c>
      <c r="B44" t="s">
        <v>22</v>
      </c>
      <c r="C44" t="s">
        <v>23</v>
      </c>
      <c r="D44" t="s">
        <v>24</v>
      </c>
      <c r="E44" t="s">
        <v>25</v>
      </c>
      <c r="F44">
        <v>2056</v>
      </c>
      <c r="G44">
        <v>36014100</v>
      </c>
      <c r="H44">
        <f t="shared" si="0"/>
        <v>1.0198894023154319</v>
      </c>
      <c r="I44">
        <f t="shared" si="1"/>
        <v>1433303507377.51</v>
      </c>
    </row>
    <row r="45" spans="1:9" x14ac:dyDescent="0.2">
      <c r="A45" t="s">
        <v>21</v>
      </c>
      <c r="B45" t="s">
        <v>22</v>
      </c>
      <c r="C45" t="s">
        <v>23</v>
      </c>
      <c r="D45" t="s">
        <v>24</v>
      </c>
      <c r="E45" t="s">
        <v>25</v>
      </c>
      <c r="F45">
        <v>2057</v>
      </c>
      <c r="G45">
        <v>36730540</v>
      </c>
      <c r="H45">
        <f t="shared" si="0"/>
        <v>1.0198933195609496</v>
      </c>
      <c r="I45">
        <f t="shared" si="1"/>
        <v>1461816672077.6008</v>
      </c>
    </row>
    <row r="46" spans="1:9" x14ac:dyDescent="0.2">
      <c r="A46" t="s">
        <v>21</v>
      </c>
      <c r="B46" t="s">
        <v>22</v>
      </c>
      <c r="C46" t="s">
        <v>23</v>
      </c>
      <c r="D46" t="s">
        <v>24</v>
      </c>
      <c r="E46" t="s">
        <v>25</v>
      </c>
      <c r="F46">
        <v>2058</v>
      </c>
      <c r="G46">
        <v>37462060</v>
      </c>
      <c r="H46">
        <f t="shared" si="0"/>
        <v>1.0199158520402913</v>
      </c>
      <c r="I46">
        <f t="shared" si="1"/>
        <v>1490929996628.7295</v>
      </c>
    </row>
    <row r="47" spans="1:9" x14ac:dyDescent="0.2">
      <c r="A47" t="s">
        <v>21</v>
      </c>
      <c r="B47" t="s">
        <v>22</v>
      </c>
      <c r="C47" t="s">
        <v>23</v>
      </c>
      <c r="D47" t="s">
        <v>24</v>
      </c>
      <c r="E47" t="s">
        <v>25</v>
      </c>
      <c r="F47">
        <v>2059</v>
      </c>
      <c r="G47">
        <v>38209630</v>
      </c>
      <c r="H47">
        <f t="shared" si="0"/>
        <v>1.01995538953277</v>
      </c>
      <c r="I47">
        <f t="shared" si="1"/>
        <v>1520682085477.5471</v>
      </c>
    </row>
    <row r="48" spans="1:9" x14ac:dyDescent="0.2">
      <c r="A48" t="s">
        <v>21</v>
      </c>
      <c r="B48" t="s">
        <v>22</v>
      </c>
      <c r="C48" t="s">
        <v>23</v>
      </c>
      <c r="D48" t="s">
        <v>24</v>
      </c>
      <c r="E48" t="s">
        <v>25</v>
      </c>
      <c r="F48">
        <v>2060</v>
      </c>
      <c r="G48">
        <v>38974320</v>
      </c>
      <c r="H48">
        <f t="shared" si="0"/>
        <v>1.0200130176607312</v>
      </c>
      <c r="I48">
        <f t="shared" si="1"/>
        <v>1551115522910.5667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48"/>
  <sheetViews>
    <sheetView tabSelected="1" workbookViewId="0">
      <selection activeCell="E43" sqref="E43"/>
    </sheetView>
  </sheetViews>
  <sheetFormatPr baseColWidth="10" defaultColWidth="8.83203125" defaultRowHeight="15" x14ac:dyDescent="0.2"/>
  <cols>
    <col min="1" max="1" width="17.6640625" style="7" customWidth="1"/>
    <col min="2" max="2" width="15.1640625" style="7" customWidth="1"/>
  </cols>
  <sheetData>
    <row r="1" spans="1:2" x14ac:dyDescent="0.2">
      <c r="A1" s="8" t="s">
        <v>26</v>
      </c>
      <c r="B1" s="6" t="s">
        <v>27</v>
      </c>
    </row>
    <row r="2" spans="1:2" x14ac:dyDescent="0.2">
      <c r="A2">
        <v>2014</v>
      </c>
      <c r="B2">
        <f>'OECD Data'!I2</f>
        <v>666494400000</v>
      </c>
    </row>
    <row r="3" spans="1:2" x14ac:dyDescent="0.2">
      <c r="A3">
        <v>2015</v>
      </c>
      <c r="B3">
        <f>'OECD Data'!I3</f>
        <v>681234600000</v>
      </c>
    </row>
    <row r="4" spans="1:2" x14ac:dyDescent="0.2">
      <c r="A4">
        <v>2016</v>
      </c>
      <c r="B4">
        <f>'OECD Data'!I4</f>
        <v>689844400000</v>
      </c>
    </row>
    <row r="5" spans="1:2" x14ac:dyDescent="0.2">
      <c r="A5">
        <v>2017</v>
      </c>
      <c r="B5">
        <f>'OECD Data'!I5</f>
        <v>693675600000</v>
      </c>
    </row>
    <row r="6" spans="1:2" x14ac:dyDescent="0.2">
      <c r="A6">
        <v>2018</v>
      </c>
      <c r="B6">
        <f>'OECD Data'!I6</f>
        <v>711822200000</v>
      </c>
    </row>
    <row r="7" spans="1:2" x14ac:dyDescent="0.2">
      <c r="A7">
        <v>2019</v>
      </c>
      <c r="B7">
        <f>'OECD Data'!I7</f>
        <v>728018000000</v>
      </c>
    </row>
    <row r="8" spans="1:2" x14ac:dyDescent="0.2">
      <c r="A8">
        <v>2020</v>
      </c>
      <c r="B8">
        <f>'OECD Data'!I8</f>
        <v>739740396658.3136</v>
      </c>
    </row>
    <row r="9" spans="1:2" x14ac:dyDescent="0.2">
      <c r="A9">
        <v>2021</v>
      </c>
      <c r="B9">
        <f>'OECD Data'!I9</f>
        <v>750181506533.6261</v>
      </c>
    </row>
    <row r="10" spans="1:2" x14ac:dyDescent="0.2">
      <c r="A10">
        <v>2022</v>
      </c>
      <c r="B10">
        <f>'OECD Data'!I10</f>
        <v>761140393574.85364</v>
      </c>
    </row>
    <row r="11" spans="1:2" x14ac:dyDescent="0.2">
      <c r="A11">
        <v>2023</v>
      </c>
      <c r="B11">
        <f>'OECD Data'!I11</f>
        <v>772972059497.59668</v>
      </c>
    </row>
    <row r="12" spans="1:2" x14ac:dyDescent="0.2">
      <c r="A12">
        <v>2024</v>
      </c>
      <c r="B12">
        <f>'OECD Data'!I12</f>
        <v>785641879695.06458</v>
      </c>
    </row>
    <row r="13" spans="1:2" x14ac:dyDescent="0.2">
      <c r="A13">
        <v>2025</v>
      </c>
      <c r="B13">
        <f>'OECD Data'!I13</f>
        <v>798976731133.3042</v>
      </c>
    </row>
    <row r="14" spans="1:2" x14ac:dyDescent="0.2">
      <c r="A14">
        <v>2026</v>
      </c>
      <c r="B14">
        <f>'OECD Data'!I14</f>
        <v>812849656920.75</v>
      </c>
    </row>
    <row r="15" spans="1:2" x14ac:dyDescent="0.2">
      <c r="A15">
        <v>2027</v>
      </c>
      <c r="B15">
        <f>'OECD Data'!I15</f>
        <v>827170712676.54358</v>
      </c>
    </row>
    <row r="16" spans="1:2" x14ac:dyDescent="0.2">
      <c r="A16">
        <v>2028</v>
      </c>
      <c r="B16">
        <f>'OECD Data'!I16</f>
        <v>841873435075.00623</v>
      </c>
    </row>
    <row r="17" spans="1:2" x14ac:dyDescent="0.2">
      <c r="A17">
        <v>2029</v>
      </c>
      <c r="B17">
        <f>'OECD Data'!I17</f>
        <v>856906484181.93127</v>
      </c>
    </row>
    <row r="18" spans="1:2" x14ac:dyDescent="0.2">
      <c r="A18">
        <v>2030</v>
      </c>
      <c r="B18">
        <f>'OECD Data'!I18</f>
        <v>872238817246.40295</v>
      </c>
    </row>
    <row r="19" spans="1:2" x14ac:dyDescent="0.2">
      <c r="A19">
        <v>2031</v>
      </c>
      <c r="B19">
        <f>'OECD Data'!I19</f>
        <v>887864464508.62964</v>
      </c>
    </row>
    <row r="20" spans="1:2" x14ac:dyDescent="0.2">
      <c r="A20">
        <v>2032</v>
      </c>
      <c r="B20">
        <f>'OECD Data'!I20</f>
        <v>903802927183.9303</v>
      </c>
    </row>
    <row r="21" spans="1:2" x14ac:dyDescent="0.2">
      <c r="A21">
        <v>2033</v>
      </c>
      <c r="B21">
        <f>'OECD Data'!I21</f>
        <v>920088829879.09558</v>
      </c>
    </row>
    <row r="22" spans="1:2" x14ac:dyDescent="0.2">
      <c r="A22">
        <v>2034</v>
      </c>
      <c r="B22">
        <f>'OECD Data'!I22</f>
        <v>936759185104.83264</v>
      </c>
    </row>
    <row r="23" spans="1:2" x14ac:dyDescent="0.2">
      <c r="A23">
        <v>2035</v>
      </c>
      <c r="B23">
        <f>'OECD Data'!I23</f>
        <v>953849413435.9043</v>
      </c>
    </row>
    <row r="24" spans="1:2" x14ac:dyDescent="0.2">
      <c r="A24">
        <v>2036</v>
      </c>
      <c r="B24">
        <f>'OECD Data'!I24</f>
        <v>971393741495.11523</v>
      </c>
    </row>
    <row r="25" spans="1:2" x14ac:dyDescent="0.2">
      <c r="A25">
        <v>2037</v>
      </c>
      <c r="B25">
        <f>'OECD Data'!I25</f>
        <v>989428385825.20032</v>
      </c>
    </row>
    <row r="26" spans="1:2" x14ac:dyDescent="0.2">
      <c r="A26">
        <v>2038</v>
      </c>
      <c r="B26">
        <f>'OECD Data'!I26</f>
        <v>1007981205305.1866</v>
      </c>
    </row>
    <row r="27" spans="1:2" x14ac:dyDescent="0.2">
      <c r="A27">
        <v>2039</v>
      </c>
      <c r="B27">
        <f>'OECD Data'!I27</f>
        <v>1027069313246.4764</v>
      </c>
    </row>
    <row r="28" spans="1:2" x14ac:dyDescent="0.2">
      <c r="A28">
        <v>2040</v>
      </c>
      <c r="B28">
        <f>'OECD Data'!I28</f>
        <v>1046703455216.6942</v>
      </c>
    </row>
    <row r="29" spans="1:2" x14ac:dyDescent="0.2">
      <c r="A29">
        <v>2041</v>
      </c>
      <c r="B29">
        <f>'OECD Data'!I29</f>
        <v>1066892386863.5343</v>
      </c>
    </row>
    <row r="30" spans="1:2" x14ac:dyDescent="0.2">
      <c r="A30">
        <v>2042</v>
      </c>
      <c r="B30">
        <f>'OECD Data'!I30</f>
        <v>1087648047706.5797</v>
      </c>
    </row>
    <row r="31" spans="1:2" x14ac:dyDescent="0.2">
      <c r="A31">
        <v>2043</v>
      </c>
      <c r="B31">
        <f>'OECD Data'!I31</f>
        <v>1108972427665.7607</v>
      </c>
    </row>
    <row r="32" spans="1:2" x14ac:dyDescent="0.2">
      <c r="A32">
        <v>2044</v>
      </c>
      <c r="B32">
        <f>'OECD Data'!I32</f>
        <v>1130855179157.439</v>
      </c>
    </row>
    <row r="33" spans="1:2" x14ac:dyDescent="0.2">
      <c r="A33">
        <v>2045</v>
      </c>
      <c r="B33">
        <f>'OECD Data'!I33</f>
        <v>1153279984838.1843</v>
      </c>
    </row>
    <row r="34" spans="1:2" x14ac:dyDescent="0.2">
      <c r="A34">
        <v>2046</v>
      </c>
      <c r="B34">
        <f>'OECD Data'!I34</f>
        <v>1176235701156.386</v>
      </c>
    </row>
    <row r="35" spans="1:2" x14ac:dyDescent="0.2">
      <c r="A35">
        <v>2047</v>
      </c>
      <c r="B35">
        <f>'OECD Data'!I35</f>
        <v>1199717552304.2109</v>
      </c>
    </row>
    <row r="36" spans="1:2" x14ac:dyDescent="0.2">
      <c r="A36">
        <v>2048</v>
      </c>
      <c r="B36">
        <f>'OECD Data'!I36</f>
        <v>1223714792714.0344</v>
      </c>
    </row>
    <row r="37" spans="1:2" x14ac:dyDescent="0.2">
      <c r="A37">
        <v>2049</v>
      </c>
      <c r="B37">
        <f>'OECD Data'!I37</f>
        <v>1248210309074.4539</v>
      </c>
    </row>
    <row r="38" spans="1:2" x14ac:dyDescent="0.2">
      <c r="A38">
        <v>2050</v>
      </c>
      <c r="B38">
        <f>'OECD Data'!I38</f>
        <v>1273186988074.0671</v>
      </c>
    </row>
    <row r="39" spans="1:2" x14ac:dyDescent="0.2">
      <c r="A39">
        <v>2051</v>
      </c>
      <c r="B39">
        <f>'OECD Data'!I39</f>
        <v>1298638859953.083</v>
      </c>
    </row>
    <row r="40" spans="1:2" x14ac:dyDescent="0.2">
      <c r="A40">
        <v>2052</v>
      </c>
      <c r="B40">
        <f>'OECD Data'!I40</f>
        <v>1324574680359.1956</v>
      </c>
    </row>
    <row r="41" spans="1:2" x14ac:dyDescent="0.2">
      <c r="A41">
        <v>2053</v>
      </c>
      <c r="B41">
        <f>'OECD Data'!I41</f>
        <v>1351001613004.1545</v>
      </c>
    </row>
    <row r="42" spans="1:2" x14ac:dyDescent="0.2">
      <c r="A42">
        <v>2054</v>
      </c>
      <c r="B42">
        <f>'OECD Data'!I42</f>
        <v>1377924831679.7791</v>
      </c>
    </row>
    <row r="43" spans="1:2" x14ac:dyDescent="0.2">
      <c r="A43">
        <v>2055</v>
      </c>
      <c r="B43">
        <f>'OECD Data'!I43</f>
        <v>1405351898081.8052</v>
      </c>
    </row>
    <row r="44" spans="1:2" x14ac:dyDescent="0.2">
      <c r="A44">
        <v>2056</v>
      </c>
      <c r="B44">
        <f>'OECD Data'!I44</f>
        <v>1433303507377.51</v>
      </c>
    </row>
    <row r="45" spans="1:2" x14ac:dyDescent="0.2">
      <c r="A45">
        <v>2057</v>
      </c>
      <c r="B45">
        <f>'OECD Data'!I45</f>
        <v>1461816672077.6008</v>
      </c>
    </row>
    <row r="46" spans="1:2" x14ac:dyDescent="0.2">
      <c r="A46">
        <v>2058</v>
      </c>
      <c r="B46">
        <f>'OECD Data'!I46</f>
        <v>1490929996628.7295</v>
      </c>
    </row>
    <row r="47" spans="1:2" x14ac:dyDescent="0.2">
      <c r="A47">
        <v>2059</v>
      </c>
      <c r="B47">
        <f>'OECD Data'!I47</f>
        <v>1520682085477.5471</v>
      </c>
    </row>
    <row r="48" spans="1:2" x14ac:dyDescent="0.2">
      <c r="A48">
        <v>2060</v>
      </c>
      <c r="B48">
        <f>'OECD Data'!I48</f>
        <v>1551115522910.5667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Data</vt:lpstr>
      <vt:lpstr>BGDP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2021-04-22T01:08:17Z</dcterms:modified>
</cp:coreProperties>
</file>