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PA/add-outputs/BDbDT/"/>
    </mc:Choice>
  </mc:AlternateContent>
  <xr:revisionPtr revIDLastSave="0" documentId="8_{81778683-5046-4341-81E6-F9F5E434AD5D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D3" i="4"/>
  <c r="D17" i="4" s="1"/>
  <c r="B13" i="6" s="1"/>
  <c r="B4" i="7" s="1"/>
  <c r="B3" i="3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2" i="6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A1" i="4"/>
  <c r="E24" i="4"/>
  <c r="E25" i="4"/>
  <c r="E26" i="4"/>
  <c r="E27" i="4"/>
  <c r="E28" i="4"/>
  <c r="E29" i="4"/>
  <c r="E30" i="4"/>
  <c r="E31" i="4"/>
  <c r="E35" i="4"/>
  <c r="E36" i="4"/>
  <c r="C17" i="4"/>
  <c r="C16" i="4" s="1"/>
  <c r="D16" i="4" s="1"/>
  <c r="B12" i="6" s="1"/>
  <c r="B3" i="7" s="1"/>
  <c r="B2" i="3" s="1"/>
  <c r="C12" i="4"/>
  <c r="C10" i="4"/>
  <c r="C11" i="4"/>
  <c r="C9" i="4"/>
  <c r="C8" i="4"/>
  <c r="C7" i="4"/>
  <c r="C6" i="4"/>
  <c r="C5" i="4"/>
  <c r="C4" i="4"/>
  <c r="B2" i="1"/>
  <c r="E4" i="4" l="1"/>
  <c r="C3" i="6" s="1"/>
  <c r="D7" i="4"/>
  <c r="B6" i="6" s="1"/>
  <c r="B7" i="7" s="1"/>
  <c r="B6" i="3" s="1"/>
  <c r="D9" i="4"/>
  <c r="B8" i="6" s="1"/>
  <c r="D10" i="4"/>
  <c r="B9" i="6" s="1"/>
  <c r="B10" i="7" s="1"/>
  <c r="B9" i="3" s="1"/>
  <c r="D12" i="4"/>
  <c r="B11" i="6" s="1"/>
  <c r="B8" i="7" s="1"/>
  <c r="B7" i="3" s="1"/>
  <c r="E7" i="4"/>
  <c r="C6" i="6" s="1"/>
  <c r="D11" i="4"/>
  <c r="B10" i="6" s="1"/>
  <c r="B9" i="7" s="1"/>
  <c r="B8" i="3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4" i="7" l="1"/>
  <c r="C3" i="3" s="1"/>
  <c r="D13" i="6"/>
  <c r="D11" i="6"/>
  <c r="C8" i="7"/>
  <c r="C7" i="3" s="1"/>
  <c r="D4" i="6"/>
  <c r="C6" i="7"/>
  <c r="C5" i="3" s="1"/>
  <c r="C7" i="7"/>
  <c r="C6" i="3" s="1"/>
  <c r="D6" i="6"/>
  <c r="C10" i="7"/>
  <c r="C9" i="3" s="1"/>
  <c r="D9" i="6"/>
  <c r="D12" i="6"/>
  <c r="C3" i="7"/>
  <c r="C2" i="3" s="1"/>
  <c r="C9" i="7"/>
  <c r="C8" i="3" s="1"/>
  <c r="D10" i="6"/>
  <c r="D3" i="6"/>
  <c r="C5" i="7"/>
  <c r="C4" i="3" s="1"/>
  <c r="D7" i="7" l="1"/>
  <c r="D6" i="3" s="1"/>
  <c r="E6" i="6"/>
  <c r="D6" i="7"/>
  <c r="D5" i="3" s="1"/>
  <c r="E4" i="6"/>
  <c r="D5" i="7"/>
  <c r="D4" i="3" s="1"/>
  <c r="E3" i="6"/>
  <c r="D9" i="7"/>
  <c r="D8" i="3" s="1"/>
  <c r="E10" i="6"/>
  <c r="E12" i="6"/>
  <c r="D3" i="7"/>
  <c r="D2" i="3" s="1"/>
  <c r="D10" i="7"/>
  <c r="D9" i="3" s="1"/>
  <c r="E9" i="6"/>
  <c r="E13" i="6"/>
  <c r="D4" i="7"/>
  <c r="D3" i="3" s="1"/>
  <c r="D8" i="7"/>
  <c r="D7" i="3" s="1"/>
  <c r="E11" i="6"/>
  <c r="E8" i="7" l="1"/>
  <c r="E7" i="3" s="1"/>
  <c r="F11" i="6"/>
  <c r="F10" i="6"/>
  <c r="E9" i="7"/>
  <c r="E8" i="3" s="1"/>
  <c r="F3" i="6"/>
  <c r="E5" i="7"/>
  <c r="E4" i="3" s="1"/>
  <c r="F13" i="6"/>
  <c r="E4" i="7"/>
  <c r="E3" i="3" s="1"/>
  <c r="F9" i="6"/>
  <c r="E10" i="7"/>
  <c r="E9" i="3" s="1"/>
  <c r="F4" i="6"/>
  <c r="E6" i="7"/>
  <c r="E5" i="3" s="1"/>
  <c r="F6" i="6"/>
  <c r="E7" i="7"/>
  <c r="E6" i="3" s="1"/>
  <c r="F12" i="6"/>
  <c r="E3" i="7"/>
  <c r="E2" i="3" s="1"/>
  <c r="G12" i="6" l="1"/>
  <c r="F3" i="7"/>
  <c r="F2" i="3" s="1"/>
  <c r="G13" i="6"/>
  <c r="F4" i="7"/>
  <c r="F3" i="3" s="1"/>
  <c r="G6" i="6"/>
  <c r="F7" i="7"/>
  <c r="F6" i="3" s="1"/>
  <c r="G3" i="6"/>
  <c r="F5" i="7"/>
  <c r="F4" i="3" s="1"/>
  <c r="G4" i="6"/>
  <c r="F6" i="7"/>
  <c r="F5" i="3" s="1"/>
  <c r="G10" i="6"/>
  <c r="F9" i="7"/>
  <c r="F8" i="3" s="1"/>
  <c r="F8" i="7"/>
  <c r="F7" i="3" s="1"/>
  <c r="G11" i="6"/>
  <c r="G9" i="6"/>
  <c r="F10" i="7"/>
  <c r="F9" i="3" s="1"/>
  <c r="H9" i="6" l="1"/>
  <c r="G10" i="7"/>
  <c r="G9" i="3" s="1"/>
  <c r="H3" i="6"/>
  <c r="G5" i="7"/>
  <c r="G4" i="3" s="1"/>
  <c r="H11" i="6"/>
  <c r="G8" i="7"/>
  <c r="G7" i="3" s="1"/>
  <c r="H6" i="6"/>
  <c r="G7" i="7"/>
  <c r="G6" i="3" s="1"/>
  <c r="H10" i="6"/>
  <c r="G9" i="7"/>
  <c r="G8" i="3" s="1"/>
  <c r="H13" i="6"/>
  <c r="G4" i="7"/>
  <c r="G3" i="3" s="1"/>
  <c r="H4" i="6"/>
  <c r="G6" i="7"/>
  <c r="G5" i="3" s="1"/>
  <c r="H12" i="6"/>
  <c r="G3" i="7"/>
  <c r="G2" i="3" s="1"/>
  <c r="I12" i="6" l="1"/>
  <c r="H3" i="7"/>
  <c r="H2" i="3" s="1"/>
  <c r="I6" i="6"/>
  <c r="H7" i="7"/>
  <c r="H6" i="3" s="1"/>
  <c r="I4" i="6"/>
  <c r="H6" i="7"/>
  <c r="H5" i="3" s="1"/>
  <c r="I11" i="6"/>
  <c r="H8" i="7"/>
  <c r="H7" i="3" s="1"/>
  <c r="I13" i="6"/>
  <c r="H4" i="7"/>
  <c r="H3" i="3" s="1"/>
  <c r="I3" i="6"/>
  <c r="H5" i="7"/>
  <c r="H4" i="3" s="1"/>
  <c r="I10" i="6"/>
  <c r="H9" i="7"/>
  <c r="H8" i="3" s="1"/>
  <c r="I9" i="6"/>
  <c r="H10" i="7"/>
  <c r="H9" i="3" s="1"/>
  <c r="J9" i="6" l="1"/>
  <c r="I10" i="7"/>
  <c r="I9" i="3" s="1"/>
  <c r="J11" i="6"/>
  <c r="I8" i="7"/>
  <c r="I7" i="3" s="1"/>
  <c r="J10" i="6"/>
  <c r="I9" i="7"/>
  <c r="I8" i="3" s="1"/>
  <c r="J4" i="6"/>
  <c r="I6" i="7"/>
  <c r="I5" i="3" s="1"/>
  <c r="J3" i="6"/>
  <c r="I5" i="7"/>
  <c r="I4" i="3" s="1"/>
  <c r="J6" i="6"/>
  <c r="I7" i="7"/>
  <c r="I6" i="3" s="1"/>
  <c r="J13" i="6"/>
  <c r="I4" i="7"/>
  <c r="I3" i="3" s="1"/>
  <c r="J12" i="6"/>
  <c r="I3" i="7"/>
  <c r="I2" i="3" s="1"/>
  <c r="K12" i="6" l="1"/>
  <c r="J3" i="7"/>
  <c r="J2" i="3" s="1"/>
  <c r="K4" i="6"/>
  <c r="J6" i="7"/>
  <c r="J5" i="3" s="1"/>
  <c r="K13" i="6"/>
  <c r="J4" i="7"/>
  <c r="J3" i="3" s="1"/>
  <c r="K10" i="6"/>
  <c r="J9" i="7"/>
  <c r="J8" i="3" s="1"/>
  <c r="K6" i="6"/>
  <c r="J7" i="7"/>
  <c r="J6" i="3" s="1"/>
  <c r="K11" i="6"/>
  <c r="J8" i="7"/>
  <c r="J7" i="3" s="1"/>
  <c r="K3" i="6"/>
  <c r="J5" i="7"/>
  <c r="J4" i="3" s="1"/>
  <c r="K9" i="6"/>
  <c r="J10" i="7"/>
  <c r="J9" i="3" s="1"/>
  <c r="L11" i="6" l="1"/>
  <c r="K8" i="7"/>
  <c r="K7" i="3" s="1"/>
  <c r="L4" i="6"/>
  <c r="K6" i="7"/>
  <c r="K5" i="3" s="1"/>
  <c r="L6" i="6"/>
  <c r="K7" i="7"/>
  <c r="K6" i="3" s="1"/>
  <c r="L12" i="6"/>
  <c r="K3" i="7"/>
  <c r="K2" i="3" s="1"/>
  <c r="L9" i="6"/>
  <c r="K10" i="7"/>
  <c r="K9" i="3" s="1"/>
  <c r="L10" i="6"/>
  <c r="K9" i="7"/>
  <c r="K8" i="3" s="1"/>
  <c r="L3" i="6"/>
  <c r="K5" i="7"/>
  <c r="K4" i="3" s="1"/>
  <c r="L13" i="6"/>
  <c r="K4" i="7"/>
  <c r="K3" i="3" s="1"/>
  <c r="M13" i="6" l="1"/>
  <c r="L4" i="7"/>
  <c r="L3" i="3" s="1"/>
  <c r="M12" i="6"/>
  <c r="L3" i="7"/>
  <c r="L2" i="3" s="1"/>
  <c r="M3" i="6"/>
  <c r="L5" i="7"/>
  <c r="L4" i="3" s="1"/>
  <c r="M6" i="6"/>
  <c r="L7" i="7"/>
  <c r="L6" i="3" s="1"/>
  <c r="M10" i="6"/>
  <c r="L9" i="7"/>
  <c r="L8" i="3" s="1"/>
  <c r="M4" i="6"/>
  <c r="L6" i="7"/>
  <c r="L5" i="3" s="1"/>
  <c r="M9" i="6"/>
  <c r="L10" i="7"/>
  <c r="L9" i="3" s="1"/>
  <c r="M11" i="6"/>
  <c r="L8" i="7"/>
  <c r="L7" i="3" s="1"/>
  <c r="N9" i="6" l="1"/>
  <c r="M10" i="7"/>
  <c r="M9" i="3" s="1"/>
  <c r="N3" i="6"/>
  <c r="M5" i="7"/>
  <c r="M4" i="3" s="1"/>
  <c r="N4" i="6"/>
  <c r="M6" i="7"/>
  <c r="M5" i="3" s="1"/>
  <c r="N12" i="6"/>
  <c r="M3" i="7"/>
  <c r="M2" i="3" s="1"/>
  <c r="N10" i="6"/>
  <c r="M9" i="7"/>
  <c r="M8" i="3" s="1"/>
  <c r="N13" i="6"/>
  <c r="M4" i="7"/>
  <c r="M3" i="3" s="1"/>
  <c r="N11" i="6"/>
  <c r="M8" i="7"/>
  <c r="M7" i="3" s="1"/>
  <c r="N6" i="6"/>
  <c r="M7" i="7"/>
  <c r="M6" i="3" s="1"/>
  <c r="O6" i="6" l="1"/>
  <c r="N7" i="7"/>
  <c r="N6" i="3" s="1"/>
  <c r="O12" i="6"/>
  <c r="N3" i="7"/>
  <c r="N2" i="3" s="1"/>
  <c r="O11" i="6"/>
  <c r="N8" i="7"/>
  <c r="N7" i="3" s="1"/>
  <c r="O4" i="6"/>
  <c r="N6" i="7"/>
  <c r="N5" i="3" s="1"/>
  <c r="O13" i="6"/>
  <c r="N4" i="7"/>
  <c r="N3" i="3" s="1"/>
  <c r="O3" i="6"/>
  <c r="N5" i="7"/>
  <c r="N4" i="3" s="1"/>
  <c r="O10" i="6"/>
  <c r="N9" i="7"/>
  <c r="N8" i="3" s="1"/>
  <c r="O9" i="6"/>
  <c r="N10" i="7"/>
  <c r="N9" i="3" s="1"/>
  <c r="P9" i="6" l="1"/>
  <c r="O10" i="7"/>
  <c r="O9" i="3" s="1"/>
  <c r="P4" i="6"/>
  <c r="O6" i="7"/>
  <c r="O5" i="3" s="1"/>
  <c r="P10" i="6"/>
  <c r="O9" i="7"/>
  <c r="O8" i="3" s="1"/>
  <c r="P11" i="6"/>
  <c r="O8" i="7"/>
  <c r="O7" i="3" s="1"/>
  <c r="P3" i="6"/>
  <c r="O5" i="7"/>
  <c r="O4" i="3" s="1"/>
  <c r="P12" i="6"/>
  <c r="O3" i="7"/>
  <c r="O2" i="3" s="1"/>
  <c r="P13" i="6"/>
  <c r="O4" i="7"/>
  <c r="O3" i="3" s="1"/>
  <c r="P6" i="6"/>
  <c r="O7" i="7"/>
  <c r="O6" i="3" s="1"/>
  <c r="Q6" i="6" l="1"/>
  <c r="P7" i="7"/>
  <c r="P6" i="3" s="1"/>
  <c r="Q11" i="6"/>
  <c r="P8" i="7"/>
  <c r="P7" i="3" s="1"/>
  <c r="Q13" i="6"/>
  <c r="P4" i="7"/>
  <c r="P3" i="3" s="1"/>
  <c r="Q10" i="6"/>
  <c r="P9" i="7"/>
  <c r="P8" i="3" s="1"/>
  <c r="Q12" i="6"/>
  <c r="P3" i="7"/>
  <c r="P2" i="3" s="1"/>
  <c r="Q4" i="6"/>
  <c r="P6" i="7"/>
  <c r="P5" i="3" s="1"/>
  <c r="Q3" i="6"/>
  <c r="P5" i="7"/>
  <c r="P4" i="3" s="1"/>
  <c r="Q9" i="6"/>
  <c r="P10" i="7"/>
  <c r="P9" i="3" s="1"/>
  <c r="R9" i="6" l="1"/>
  <c r="Q10" i="7"/>
  <c r="Q9" i="3" s="1"/>
  <c r="R10" i="6"/>
  <c r="Q9" i="7"/>
  <c r="Q8" i="3" s="1"/>
  <c r="R3" i="6"/>
  <c r="Q5" i="7"/>
  <c r="Q4" i="3" s="1"/>
  <c r="R13" i="6"/>
  <c r="Q4" i="7"/>
  <c r="Q3" i="3" s="1"/>
  <c r="R4" i="6"/>
  <c r="Q6" i="7"/>
  <c r="Q5" i="3" s="1"/>
  <c r="R11" i="6"/>
  <c r="Q8" i="7"/>
  <c r="Q7" i="3" s="1"/>
  <c r="R12" i="6"/>
  <c r="Q3" i="7"/>
  <c r="Q2" i="3" s="1"/>
  <c r="R6" i="6"/>
  <c r="Q7" i="7"/>
  <c r="Q6" i="3" s="1"/>
  <c r="S6" i="6" l="1"/>
  <c r="R7" i="7"/>
  <c r="R6" i="3" s="1"/>
  <c r="S13" i="6"/>
  <c r="R4" i="7"/>
  <c r="R3" i="3" s="1"/>
  <c r="S12" i="6"/>
  <c r="R3" i="7"/>
  <c r="R2" i="3" s="1"/>
  <c r="S3" i="6"/>
  <c r="R5" i="7"/>
  <c r="R4" i="3" s="1"/>
  <c r="S11" i="6"/>
  <c r="R8" i="7"/>
  <c r="R7" i="3" s="1"/>
  <c r="S10" i="6"/>
  <c r="R9" i="7"/>
  <c r="R8" i="3" s="1"/>
  <c r="S4" i="6"/>
  <c r="R6" i="7"/>
  <c r="R5" i="3" s="1"/>
  <c r="S9" i="6"/>
  <c r="R10" i="7"/>
  <c r="R9" i="3" s="1"/>
  <c r="T9" i="6" l="1"/>
  <c r="S10" i="7"/>
  <c r="S9" i="3" s="1"/>
  <c r="T3" i="6"/>
  <c r="S5" i="7"/>
  <c r="S4" i="3" s="1"/>
  <c r="T4" i="6"/>
  <c r="S6" i="7"/>
  <c r="S5" i="3" s="1"/>
  <c r="T12" i="6"/>
  <c r="S3" i="7"/>
  <c r="S2" i="3" s="1"/>
  <c r="T10" i="6"/>
  <c r="S9" i="7"/>
  <c r="S8" i="3" s="1"/>
  <c r="T13" i="6"/>
  <c r="S4" i="7"/>
  <c r="S3" i="3" s="1"/>
  <c r="T11" i="6"/>
  <c r="S8" i="7"/>
  <c r="S7" i="3" s="1"/>
  <c r="T6" i="6"/>
  <c r="S7" i="7"/>
  <c r="S6" i="3" s="1"/>
  <c r="U6" i="6" l="1"/>
  <c r="T7" i="7"/>
  <c r="T6" i="3" s="1"/>
  <c r="U12" i="6"/>
  <c r="T3" i="7"/>
  <c r="T2" i="3" s="1"/>
  <c r="U11" i="6"/>
  <c r="T8" i="7"/>
  <c r="T7" i="3" s="1"/>
  <c r="U4" i="6"/>
  <c r="T6" i="7"/>
  <c r="T5" i="3" s="1"/>
  <c r="U13" i="6"/>
  <c r="T4" i="7"/>
  <c r="T3" i="3" s="1"/>
  <c r="U3" i="6"/>
  <c r="T5" i="7"/>
  <c r="T4" i="3" s="1"/>
  <c r="U10" i="6"/>
  <c r="T9" i="7"/>
  <c r="T8" i="3" s="1"/>
  <c r="U9" i="6"/>
  <c r="T10" i="7"/>
  <c r="T9" i="3" s="1"/>
  <c r="V9" i="6" l="1"/>
  <c r="U10" i="7"/>
  <c r="U9" i="3" s="1"/>
  <c r="V4" i="6"/>
  <c r="U6" i="7"/>
  <c r="U5" i="3" s="1"/>
  <c r="V10" i="6"/>
  <c r="U9" i="7"/>
  <c r="U8" i="3" s="1"/>
  <c r="V11" i="6"/>
  <c r="U8" i="7"/>
  <c r="U7" i="3" s="1"/>
  <c r="V3" i="6"/>
  <c r="U5" i="7"/>
  <c r="U4" i="3" s="1"/>
  <c r="V12" i="6"/>
  <c r="U3" i="7"/>
  <c r="U2" i="3" s="1"/>
  <c r="V13" i="6"/>
  <c r="U4" i="7"/>
  <c r="U3" i="3" s="1"/>
  <c r="V6" i="6"/>
  <c r="U7" i="7"/>
  <c r="U6" i="3" s="1"/>
  <c r="W6" i="6" l="1"/>
  <c r="V7" i="7"/>
  <c r="V6" i="3" s="1"/>
  <c r="W11" i="6"/>
  <c r="V8" i="7"/>
  <c r="V7" i="3" s="1"/>
  <c r="W13" i="6"/>
  <c r="V4" i="7"/>
  <c r="V3" i="3" s="1"/>
  <c r="W10" i="6"/>
  <c r="V9" i="7"/>
  <c r="V8" i="3" s="1"/>
  <c r="W12" i="6"/>
  <c r="V3" i="7"/>
  <c r="V2" i="3" s="1"/>
  <c r="W4" i="6"/>
  <c r="V6" i="7"/>
  <c r="V5" i="3" s="1"/>
  <c r="W3" i="6"/>
  <c r="V5" i="7"/>
  <c r="V4" i="3" s="1"/>
  <c r="W9" i="6"/>
  <c r="V10" i="7"/>
  <c r="V9" i="3" s="1"/>
  <c r="X9" i="6" l="1"/>
  <c r="W10" i="7"/>
  <c r="W9" i="3" s="1"/>
  <c r="X10" i="6"/>
  <c r="W9" i="7"/>
  <c r="W8" i="3" s="1"/>
  <c r="X3" i="6"/>
  <c r="W5" i="7"/>
  <c r="W4" i="3" s="1"/>
  <c r="X13" i="6"/>
  <c r="W4" i="7"/>
  <c r="W3" i="3" s="1"/>
  <c r="X4" i="6"/>
  <c r="W6" i="7"/>
  <c r="W5" i="3" s="1"/>
  <c r="X11" i="6"/>
  <c r="W8" i="7"/>
  <c r="W7" i="3" s="1"/>
  <c r="X12" i="6"/>
  <c r="W3" i="7"/>
  <c r="W2" i="3" s="1"/>
  <c r="X6" i="6"/>
  <c r="W7" i="7"/>
  <c r="W6" i="3" s="1"/>
  <c r="Y12" i="6" l="1"/>
  <c r="X3" i="7"/>
  <c r="X2" i="3" s="1"/>
  <c r="Y3" i="6"/>
  <c r="X5" i="7"/>
  <c r="X4" i="3" s="1"/>
  <c r="Y6" i="6"/>
  <c r="X7" i="7"/>
  <c r="X6" i="3" s="1"/>
  <c r="Y11" i="6"/>
  <c r="X8" i="7"/>
  <c r="X7" i="3" s="1"/>
  <c r="Y10" i="6"/>
  <c r="X9" i="7"/>
  <c r="X8" i="3" s="1"/>
  <c r="Y13" i="6"/>
  <c r="X4" i="7"/>
  <c r="X3" i="3" s="1"/>
  <c r="Y4" i="6"/>
  <c r="X6" i="7"/>
  <c r="X5" i="3" s="1"/>
  <c r="Y9" i="6"/>
  <c r="X10" i="7"/>
  <c r="X9" i="3" s="1"/>
  <c r="Z9" i="6" l="1"/>
  <c r="Y10" i="7"/>
  <c r="Y9" i="3" s="1"/>
  <c r="Z11" i="6"/>
  <c r="Y8" i="7"/>
  <c r="Y7" i="3" s="1"/>
  <c r="Z4" i="6"/>
  <c r="Y6" i="7"/>
  <c r="Y5" i="3" s="1"/>
  <c r="Z6" i="6"/>
  <c r="Y7" i="7"/>
  <c r="Y6" i="3" s="1"/>
  <c r="Z13" i="6"/>
  <c r="Y4" i="7"/>
  <c r="Y3" i="3" s="1"/>
  <c r="Z3" i="6"/>
  <c r="Y5" i="7"/>
  <c r="Y4" i="3" s="1"/>
  <c r="Z10" i="6"/>
  <c r="Y9" i="7"/>
  <c r="Y8" i="3" s="1"/>
  <c r="Z12" i="6"/>
  <c r="Y3" i="7"/>
  <c r="Y2" i="3" s="1"/>
  <c r="AA12" i="6" l="1"/>
  <c r="Z3" i="7"/>
  <c r="Z2" i="3" s="1"/>
  <c r="AA6" i="6"/>
  <c r="Z7" i="7"/>
  <c r="Z6" i="3" s="1"/>
  <c r="AA10" i="6"/>
  <c r="Z9" i="7"/>
  <c r="Z8" i="3" s="1"/>
  <c r="AA4" i="6"/>
  <c r="Z6" i="7"/>
  <c r="Z5" i="3" s="1"/>
  <c r="AA3" i="6"/>
  <c r="Z5" i="7"/>
  <c r="Z4" i="3" s="1"/>
  <c r="AA11" i="6"/>
  <c r="Z8" i="7"/>
  <c r="Z7" i="3" s="1"/>
  <c r="AA13" i="6"/>
  <c r="Z4" i="7"/>
  <c r="Z3" i="3" s="1"/>
  <c r="AA9" i="6"/>
  <c r="Z10" i="7"/>
  <c r="Z9" i="3" s="1"/>
  <c r="AB9" i="6" l="1"/>
  <c r="AA10" i="7"/>
  <c r="AA9" i="3" s="1"/>
  <c r="AB4" i="6"/>
  <c r="AA6" i="7"/>
  <c r="AA5" i="3" s="1"/>
  <c r="AB13" i="6"/>
  <c r="AA4" i="7"/>
  <c r="AA3" i="3" s="1"/>
  <c r="AB10" i="6"/>
  <c r="AA9" i="7"/>
  <c r="AA8" i="3" s="1"/>
  <c r="AB11" i="6"/>
  <c r="AA8" i="7"/>
  <c r="AA7" i="3" s="1"/>
  <c r="AB6" i="6"/>
  <c r="AA7" i="7"/>
  <c r="AA6" i="3" s="1"/>
  <c r="AB3" i="6"/>
  <c r="AA5" i="7"/>
  <c r="AA4" i="3" s="1"/>
  <c r="AB12" i="6"/>
  <c r="AA3" i="7"/>
  <c r="AA2" i="3" s="1"/>
  <c r="AC12" i="6" l="1"/>
  <c r="AB3" i="7"/>
  <c r="AB2" i="3" s="1"/>
  <c r="AC10" i="6"/>
  <c r="AB9" i="7"/>
  <c r="AB8" i="3" s="1"/>
  <c r="AC3" i="6"/>
  <c r="AB5" i="7"/>
  <c r="AB4" i="3" s="1"/>
  <c r="AC13" i="6"/>
  <c r="AB4" i="7"/>
  <c r="AB3" i="3" s="1"/>
  <c r="AC6" i="6"/>
  <c r="AB7" i="7"/>
  <c r="AB6" i="3" s="1"/>
  <c r="AC4" i="6"/>
  <c r="AB6" i="7"/>
  <c r="AB5" i="3" s="1"/>
  <c r="AC11" i="6"/>
  <c r="AB8" i="7"/>
  <c r="AB7" i="3" s="1"/>
  <c r="AC9" i="6"/>
  <c r="AB10" i="7"/>
  <c r="AB9" i="3" s="1"/>
  <c r="AD9" i="6" l="1"/>
  <c r="AC10" i="7"/>
  <c r="AC9" i="3" s="1"/>
  <c r="AD13" i="6"/>
  <c r="AC4" i="7"/>
  <c r="AC3" i="3" s="1"/>
  <c r="AD11" i="6"/>
  <c r="AC8" i="7"/>
  <c r="AC7" i="3" s="1"/>
  <c r="AD3" i="6"/>
  <c r="AC5" i="7"/>
  <c r="AC4" i="3" s="1"/>
  <c r="AD4" i="6"/>
  <c r="AC6" i="7"/>
  <c r="AC5" i="3" s="1"/>
  <c r="AD10" i="6"/>
  <c r="AC9" i="7"/>
  <c r="AC8" i="3" s="1"/>
  <c r="AD6" i="6"/>
  <c r="AC7" i="7"/>
  <c r="AC6" i="3" s="1"/>
  <c r="AD12" i="6"/>
  <c r="AC3" i="7"/>
  <c r="AC2" i="3" s="1"/>
  <c r="AE12" i="6" l="1"/>
  <c r="AD3" i="7"/>
  <c r="AD2" i="3" s="1"/>
  <c r="AE3" i="6"/>
  <c r="AD5" i="7"/>
  <c r="AD4" i="3" s="1"/>
  <c r="AE6" i="6"/>
  <c r="AD7" i="7"/>
  <c r="AD6" i="3" s="1"/>
  <c r="AE11" i="6"/>
  <c r="AD8" i="7"/>
  <c r="AD7" i="3" s="1"/>
  <c r="AE10" i="6"/>
  <c r="AD9" i="7"/>
  <c r="AD8" i="3" s="1"/>
  <c r="AE13" i="6"/>
  <c r="AD4" i="7"/>
  <c r="AD3" i="3" s="1"/>
  <c r="AE4" i="6"/>
  <c r="AD6" i="7"/>
  <c r="AD5" i="3" s="1"/>
  <c r="AE9" i="6"/>
  <c r="AD10" i="7"/>
  <c r="AD9" i="3" s="1"/>
  <c r="AF9" i="6" l="1"/>
  <c r="AF10" i="7" s="1"/>
  <c r="AF9" i="3" s="1"/>
  <c r="AE10" i="7"/>
  <c r="AE9" i="3" s="1"/>
  <c r="AF11" i="6"/>
  <c r="AF8" i="7" s="1"/>
  <c r="AF7" i="3" s="1"/>
  <c r="AE8" i="7"/>
  <c r="AE7" i="3" s="1"/>
  <c r="AF4" i="6"/>
  <c r="AF6" i="7" s="1"/>
  <c r="AF5" i="3" s="1"/>
  <c r="AE6" i="7"/>
  <c r="AE5" i="3" s="1"/>
  <c r="AF6" i="6"/>
  <c r="AF7" i="7" s="1"/>
  <c r="AF6" i="3" s="1"/>
  <c r="AE7" i="7"/>
  <c r="AE6" i="3" s="1"/>
  <c r="AF13" i="6"/>
  <c r="AF4" i="7" s="1"/>
  <c r="AF3" i="3" s="1"/>
  <c r="AE4" i="7"/>
  <c r="AE3" i="3" s="1"/>
  <c r="AF3" i="6"/>
  <c r="AF5" i="7" s="1"/>
  <c r="AF4" i="3" s="1"/>
  <c r="AE5" i="7"/>
  <c r="AE4" i="3" s="1"/>
  <c r="AF10" i="6"/>
  <c r="AF9" i="7" s="1"/>
  <c r="AF8" i="3" s="1"/>
  <c r="AE9" i="7"/>
  <c r="AE8" i="3" s="1"/>
  <c r="AF12" i="6"/>
  <c r="AF3" i="7" s="1"/>
  <c r="AF2" i="3" s="1"/>
  <c r="AE3" i="7"/>
  <c r="AE2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<sst xmlns="http://schemas.openxmlformats.org/spreadsheetml/2006/main" count="404" uniqueCount="158">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</sst>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109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PA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PA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13002700</v>
      </c>
      <c r="E3" s="10">
        <f>((SUMIFS(J23:BG23,J22:BG22,About!B1)))</f>
        <v>12964056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0.81</v>
      </c>
      <c r="D4" s="8">
        <f>$D$3*C4</f>
        <v>10532187</v>
      </c>
      <c r="E4" s="8">
        <f>$E$3*C4</f>
        <v>10500885.360000001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0.122</v>
      </c>
      <c r="D5" s="8">
        <f t="shared" ref="D5:D17" si="0">$D$3*C5</f>
        <v>1586329.4</v>
      </c>
      <c r="E5" s="8">
        <f t="shared" ref="E5:E17" si="1">$E$3*C5</f>
        <v>1581614.8319999999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4.0000000000000001E-3</v>
      </c>
      <c r="D6" s="8">
        <f t="shared" si="0"/>
        <v>52010.8</v>
      </c>
      <c r="E6" s="8">
        <f t="shared" si="1"/>
        <v>51856.224000000002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3.9E-2</v>
      </c>
      <c r="D7" s="8">
        <f t="shared" si="0"/>
        <v>507105.3</v>
      </c>
      <c r="E7" s="8">
        <f t="shared" si="1"/>
        <v>505598.18400000001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13002.7</v>
      </c>
      <c r="E8" s="8">
        <f t="shared" si="1"/>
        <v>12964.056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2.3E-2</v>
      </c>
      <c r="D9" s="8">
        <f t="shared" si="0"/>
        <v>299062.09999999998</v>
      </c>
      <c r="E9" s="8">
        <f t="shared" si="1"/>
        <v>298173.288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0.748</v>
      </c>
      <c r="D10" s="8">
        <f t="shared" si="0"/>
        <v>9726019.5999999996</v>
      </c>
      <c r="E10" s="8">
        <f t="shared" si="1"/>
        <v>9697113.8880000003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8.4000000000000005E-2</v>
      </c>
      <c r="D11" s="8">
        <f t="shared" si="0"/>
        <v>1092226.8</v>
      </c>
      <c r="E11" s="8">
        <f t="shared" si="1"/>
        <v>1088980.7040000001</v>
      </c>
      <c r="F11" s="8"/>
    </row>
    <row r="12" spans="1:7" x14ac:dyDescent="0.2">
      <c r="A12" s="8">
        <v>9</v>
      </c>
      <c r="B12" s="8" t="s">
        <v>22</v>
      </c>
      <c r="C12" s="12">
        <f>1-C11</f>
        <v>0.91600000000000004</v>
      </c>
      <c r="D12" s="8">
        <f t="shared" si="0"/>
        <v>11910473.200000001</v>
      </c>
      <c r="E12" s="8">
        <f t="shared" si="1"/>
        <v>11875075.296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0.49399999999999999</v>
      </c>
      <c r="D16" s="8">
        <f t="shared" si="0"/>
        <v>6423333.7999999998</v>
      </c>
      <c r="E16" s="8">
        <f t="shared" si="1"/>
        <v>6404243.6639999999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0.50600000000000001</v>
      </c>
      <c r="D17" s="8">
        <f t="shared" si="0"/>
        <v>6579366.2000000002</v>
      </c>
      <c r="E17" s="8">
        <f t="shared" si="1"/>
        <v>6559812.3360000001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PA</v>
      </c>
      <c r="B2" s="11">
        <f>'Population Demographic'!D3</f>
        <v>13002700</v>
      </c>
      <c r="C2" s="11">
        <f>'Population Demographic'!E3</f>
        <v>12964056</v>
      </c>
      <c r="D2">
        <f>C2+C2*$B$15*(D1-$B$1)</f>
        <v>12989984.112</v>
      </c>
      <c r="E2">
        <f t="shared" ref="E2:AF2" si="0">D2+D2*$B$15*(E1-$B$1)</f>
        <v>13028954.064336</v>
      </c>
      <c r="F2">
        <f t="shared" si="0"/>
        <v>13081069.880593345</v>
      </c>
      <c r="G2">
        <f t="shared" si="0"/>
        <v>13146475.229996311</v>
      </c>
      <c r="H2">
        <f t="shared" si="0"/>
        <v>13225354.081376288</v>
      </c>
      <c r="I2">
        <f t="shared" si="0"/>
        <v>13317931.559945922</v>
      </c>
      <c r="J2">
        <f t="shared" si="0"/>
        <v>13424475.01242549</v>
      </c>
      <c r="K2">
        <f t="shared" si="0"/>
        <v>13545295.28753732</v>
      </c>
      <c r="L2">
        <f t="shared" si="0"/>
        <v>13680748.240412693</v>
      </c>
      <c r="M2">
        <f t="shared" si="0"/>
        <v>13831236.471057232</v>
      </c>
      <c r="N2">
        <f t="shared" si="0"/>
        <v>13997211.308709919</v>
      </c>
      <c r="O2">
        <f t="shared" si="0"/>
        <v>14179175.055723149</v>
      </c>
      <c r="P2">
        <f t="shared" si="0"/>
        <v>14377683.506503273</v>
      </c>
      <c r="Q2">
        <f t="shared" si="0"/>
        <v>14593348.759100823</v>
      </c>
      <c r="R2">
        <f t="shared" si="0"/>
        <v>14826842.339246435</v>
      </c>
      <c r="S2">
        <f t="shared" si="0"/>
        <v>15078898.659013625</v>
      </c>
      <c r="T2">
        <f t="shared" si="0"/>
        <v>15350318.83487587</v>
      </c>
      <c r="U2">
        <f t="shared" si="0"/>
        <v>15641974.892738512</v>
      </c>
      <c r="V2">
        <f t="shared" si="0"/>
        <v>15954814.390593283</v>
      </c>
      <c r="W2">
        <f t="shared" si="0"/>
        <v>16289865.492795741</v>
      </c>
      <c r="X2">
        <f t="shared" si="0"/>
        <v>16648242.533637248</v>
      </c>
      <c r="Y2">
        <f t="shared" si="0"/>
        <v>17031152.111910906</v>
      </c>
      <c r="Z2">
        <f t="shared" si="0"/>
        <v>17439899.762596767</v>
      </c>
      <c r="AA2">
        <f t="shared" si="0"/>
        <v>17875897.256661687</v>
      </c>
      <c r="AB2">
        <f t="shared" si="0"/>
        <v>18340670.58533489</v>
      </c>
      <c r="AC2">
        <f t="shared" si="0"/>
        <v>18835868.691138931</v>
      </c>
      <c r="AD2">
        <f t="shared" si="0"/>
        <v>19363273.01449082</v>
      </c>
      <c r="AE2">
        <f t="shared" si="0"/>
        <v>19924807.931911055</v>
      </c>
      <c r="AF2">
        <f t="shared" si="0"/>
        <v>20522552.169868387</v>
      </c>
    </row>
    <row r="3" spans="1:32" x14ac:dyDescent="0.2">
      <c r="A3" t="s">
        <v>15</v>
      </c>
      <c r="B3" s="11">
        <f>'Population Demographic'!D4</f>
        <v>10532187</v>
      </c>
      <c r="C3" s="11">
        <f>'Population Demographic'!E4</f>
        <v>10500885.360000001</v>
      </c>
      <c r="D3">
        <f>C3+C3*$B$15*(D$1-$B$1)</f>
        <v>10521887.130720001</v>
      </c>
      <c r="E3">
        <f t="shared" ref="E3:AF13" si="1">D3+D3*$B$15*(E$1-$B$1)</f>
        <v>10553452.79211216</v>
      </c>
      <c r="F3">
        <f t="shared" si="1"/>
        <v>10595666.603280609</v>
      </c>
      <c r="G3">
        <f t="shared" si="1"/>
        <v>10648644.936297012</v>
      </c>
      <c r="H3">
        <f t="shared" si="1"/>
        <v>10712536.805914795</v>
      </c>
      <c r="I3">
        <f t="shared" si="1"/>
        <v>10787524.563556198</v>
      </c>
      <c r="J3">
        <f t="shared" si="1"/>
        <v>10873824.760064648</v>
      </c>
      <c r="K3">
        <f t="shared" si="1"/>
        <v>10971689.182905231</v>
      </c>
      <c r="L3">
        <f t="shared" si="1"/>
        <v>11081406.074734284</v>
      </c>
      <c r="M3">
        <f t="shared" si="1"/>
        <v>11203301.54155636</v>
      </c>
      <c r="N3">
        <f t="shared" si="1"/>
        <v>11337741.160055036</v>
      </c>
      <c r="O3">
        <f t="shared" si="1"/>
        <v>11485131.795135751</v>
      </c>
      <c r="P3">
        <f t="shared" si="1"/>
        <v>11645923.640267652</v>
      </c>
      <c r="Q3">
        <f t="shared" si="1"/>
        <v>11820612.494871667</v>
      </c>
      <c r="R3">
        <f t="shared" si="1"/>
        <v>12009742.294789614</v>
      </c>
      <c r="S3">
        <f t="shared" si="1"/>
        <v>12213907.913801037</v>
      </c>
      <c r="T3">
        <f t="shared" si="1"/>
        <v>12433758.256249456</v>
      </c>
      <c r="U3">
        <f t="shared" si="1"/>
        <v>12669999.663118195</v>
      </c>
      <c r="V3">
        <f t="shared" si="1"/>
        <v>12923399.656380558</v>
      </c>
      <c r="W3">
        <f t="shared" si="1"/>
        <v>13194791.04916455</v>
      </c>
      <c r="X3">
        <f t="shared" si="1"/>
        <v>13485076.45224617</v>
      </c>
      <c r="Y3">
        <f t="shared" si="1"/>
        <v>13795233.210647833</v>
      </c>
      <c r="Z3">
        <f t="shared" si="1"/>
        <v>14126318.807703381</v>
      </c>
      <c r="AA3">
        <f t="shared" si="1"/>
        <v>14479476.777895967</v>
      </c>
      <c r="AB3">
        <f t="shared" si="1"/>
        <v>14855943.174121263</v>
      </c>
      <c r="AC3">
        <f t="shared" si="1"/>
        <v>15257053.639822537</v>
      </c>
      <c r="AD3">
        <f t="shared" si="1"/>
        <v>15684251.141737567</v>
      </c>
      <c r="AE3">
        <f t="shared" si="1"/>
        <v>16139094.424847957</v>
      </c>
      <c r="AF3">
        <f t="shared" si="1"/>
        <v>16623267.257593395</v>
      </c>
    </row>
    <row r="4" spans="1:32" x14ac:dyDescent="0.2">
      <c r="A4" t="s">
        <v>16</v>
      </c>
      <c r="B4" s="11">
        <f>'Population Demographic'!D5</f>
        <v>1586329.4</v>
      </c>
      <c r="C4" s="11">
        <f>'Population Demographic'!E5</f>
        <v>1581614.8319999999</v>
      </c>
      <c r="D4">
        <f t="shared" ref="D4:S13" si="2">C4+C4*$B$15*(D$1-$B$1)</f>
        <v>1584778.0616639999</v>
      </c>
      <c r="E4">
        <f t="shared" si="2"/>
        <v>1589532.3958489918</v>
      </c>
      <c r="F4">
        <f t="shared" si="2"/>
        <v>1595890.5254323878</v>
      </c>
      <c r="G4">
        <f t="shared" si="2"/>
        <v>1603869.9780595498</v>
      </c>
      <c r="H4">
        <f t="shared" si="2"/>
        <v>1613493.1979279071</v>
      </c>
      <c r="I4">
        <f t="shared" si="2"/>
        <v>1624787.6503134025</v>
      </c>
      <c r="J4">
        <f t="shared" si="2"/>
        <v>1637785.9515159098</v>
      </c>
      <c r="K4">
        <f t="shared" si="2"/>
        <v>1652526.025079553</v>
      </c>
      <c r="L4">
        <f t="shared" si="2"/>
        <v>1669051.2853303486</v>
      </c>
      <c r="M4">
        <f t="shared" si="2"/>
        <v>1687410.8494689825</v>
      </c>
      <c r="N4">
        <f t="shared" si="2"/>
        <v>1707659.7796626103</v>
      </c>
      <c r="O4">
        <f t="shared" si="2"/>
        <v>1729859.3567982242</v>
      </c>
      <c r="P4">
        <f t="shared" si="2"/>
        <v>1754077.3877933994</v>
      </c>
      <c r="Q4">
        <f t="shared" si="2"/>
        <v>1780388.5486103003</v>
      </c>
      <c r="R4">
        <f t="shared" si="2"/>
        <v>1808874.765388065</v>
      </c>
      <c r="S4">
        <f t="shared" si="2"/>
        <v>1839625.6363996621</v>
      </c>
      <c r="T4">
        <f t="shared" si="1"/>
        <v>1872738.897854856</v>
      </c>
      <c r="U4">
        <f t="shared" si="1"/>
        <v>1908320.9369140982</v>
      </c>
      <c r="V4">
        <f t="shared" si="1"/>
        <v>1946487.3556523803</v>
      </c>
      <c r="W4">
        <f t="shared" si="1"/>
        <v>1987363.5901210802</v>
      </c>
      <c r="X4">
        <f t="shared" si="1"/>
        <v>2031085.5891037439</v>
      </c>
      <c r="Y4">
        <f t="shared" si="1"/>
        <v>2077800.55765313</v>
      </c>
      <c r="Z4">
        <f t="shared" si="1"/>
        <v>2127667.7710368051</v>
      </c>
      <c r="AA4">
        <f t="shared" si="1"/>
        <v>2180859.4653127254</v>
      </c>
      <c r="AB4">
        <f t="shared" si="1"/>
        <v>2237561.8114108564</v>
      </c>
      <c r="AC4">
        <f t="shared" si="1"/>
        <v>2297975.9803189496</v>
      </c>
      <c r="AD4">
        <f t="shared" si="1"/>
        <v>2362319.3077678801</v>
      </c>
      <c r="AE4">
        <f t="shared" si="1"/>
        <v>2430826.5676931487</v>
      </c>
      <c r="AF4">
        <f t="shared" si="1"/>
        <v>2503751.3647239432</v>
      </c>
    </row>
    <row r="5" spans="1:32" x14ac:dyDescent="0.2">
      <c r="A5" t="s">
        <v>27</v>
      </c>
      <c r="B5" s="11">
        <f>'Population Demographic'!D6</f>
        <v>52010.8</v>
      </c>
      <c r="C5" s="11">
        <f>'Population Demographic'!E6</f>
        <v>51856.224000000002</v>
      </c>
      <c r="D5">
        <f t="shared" si="2"/>
        <v>51959.936448</v>
      </c>
      <c r="E5">
        <f t="shared" si="2"/>
        <v>52115.816257343999</v>
      </c>
      <c r="F5">
        <f t="shared" si="2"/>
        <v>52324.279522373377</v>
      </c>
      <c r="G5">
        <f t="shared" si="2"/>
        <v>52585.900919985244</v>
      </c>
      <c r="H5">
        <f t="shared" si="2"/>
        <v>52901.416325505154</v>
      </c>
      <c r="I5">
        <f t="shared" si="2"/>
        <v>53271.726239783689</v>
      </c>
      <c r="J5">
        <f t="shared" si="2"/>
        <v>53697.900049701959</v>
      </c>
      <c r="K5">
        <f t="shared" si="2"/>
        <v>54181.181150149278</v>
      </c>
      <c r="L5">
        <f t="shared" si="2"/>
        <v>54722.992961650772</v>
      </c>
      <c r="M5">
        <f t="shared" si="2"/>
        <v>55324.945884228931</v>
      </c>
      <c r="N5">
        <f t="shared" si="2"/>
        <v>55988.845234839682</v>
      </c>
      <c r="O5">
        <f t="shared" si="2"/>
        <v>56716.700222892599</v>
      </c>
      <c r="P5">
        <f t="shared" si="2"/>
        <v>57510.734026013095</v>
      </c>
      <c r="Q5">
        <f t="shared" si="2"/>
        <v>58373.395036403293</v>
      </c>
      <c r="R5">
        <f t="shared" si="2"/>
        <v>59307.36935698575</v>
      </c>
      <c r="S5">
        <f t="shared" si="2"/>
        <v>60315.594636054506</v>
      </c>
      <c r="T5">
        <f t="shared" si="1"/>
        <v>61401.275339503489</v>
      </c>
      <c r="U5">
        <f t="shared" si="1"/>
        <v>62567.899570954054</v>
      </c>
      <c r="V5">
        <f t="shared" si="1"/>
        <v>63819.257562373132</v>
      </c>
      <c r="W5">
        <f t="shared" si="1"/>
        <v>65159.461971182965</v>
      </c>
      <c r="X5">
        <f t="shared" si="1"/>
        <v>66592.970134548988</v>
      </c>
      <c r="Y5">
        <f t="shared" si="1"/>
        <v>68124.608447643608</v>
      </c>
      <c r="Z5">
        <f t="shared" si="1"/>
        <v>69759.599050387056</v>
      </c>
      <c r="AA5">
        <f t="shared" si="1"/>
        <v>71503.589026646732</v>
      </c>
      <c r="AB5">
        <f t="shared" si="1"/>
        <v>73362.682341339547</v>
      </c>
      <c r="AC5">
        <f t="shared" si="1"/>
        <v>75343.474764555722</v>
      </c>
      <c r="AD5">
        <f t="shared" si="1"/>
        <v>77453.09205796328</v>
      </c>
      <c r="AE5">
        <f t="shared" si="1"/>
        <v>79699.231727644219</v>
      </c>
      <c r="AF5">
        <f t="shared" si="1"/>
        <v>82090.208679473551</v>
      </c>
    </row>
    <row r="6" spans="1:32" x14ac:dyDescent="0.2">
      <c r="A6" t="s">
        <v>17</v>
      </c>
      <c r="B6" s="11">
        <f>'Population Demographic'!D7</f>
        <v>507105.3</v>
      </c>
      <c r="C6" s="11">
        <f>'Population Demographic'!E7</f>
        <v>505598.18400000001</v>
      </c>
      <c r="D6">
        <f t="shared" si="2"/>
        <v>506609.38036800001</v>
      </c>
      <c r="E6">
        <f t="shared" si="2"/>
        <v>508129.20850910404</v>
      </c>
      <c r="F6">
        <f t="shared" si="2"/>
        <v>510161.72534314042</v>
      </c>
      <c r="G6">
        <f t="shared" si="2"/>
        <v>512712.5339698561</v>
      </c>
      <c r="H6">
        <f t="shared" si="2"/>
        <v>515788.80917367525</v>
      </c>
      <c r="I6">
        <f t="shared" si="2"/>
        <v>519399.33083789097</v>
      </c>
      <c r="J6">
        <f t="shared" si="2"/>
        <v>523554.52548459411</v>
      </c>
      <c r="K6">
        <f t="shared" si="2"/>
        <v>528266.51621395547</v>
      </c>
      <c r="L6">
        <f t="shared" si="2"/>
        <v>533549.18137609505</v>
      </c>
      <c r="M6">
        <f t="shared" si="2"/>
        <v>539418.22237123211</v>
      </c>
      <c r="N6">
        <f t="shared" si="2"/>
        <v>545891.24103968695</v>
      </c>
      <c r="O6">
        <f t="shared" si="2"/>
        <v>552987.82717320288</v>
      </c>
      <c r="P6">
        <f t="shared" si="2"/>
        <v>560729.6567536277</v>
      </c>
      <c r="Q6">
        <f t="shared" si="2"/>
        <v>569140.6016049321</v>
      </c>
      <c r="R6">
        <f t="shared" si="2"/>
        <v>578246.85123061098</v>
      </c>
      <c r="S6">
        <f t="shared" si="2"/>
        <v>588077.04770153132</v>
      </c>
      <c r="T6">
        <f t="shared" si="1"/>
        <v>598662.43456015887</v>
      </c>
      <c r="U6">
        <f t="shared" si="1"/>
        <v>610037.02081680193</v>
      </c>
      <c r="V6">
        <f t="shared" si="1"/>
        <v>622237.76123313792</v>
      </c>
      <c r="W6">
        <f t="shared" si="1"/>
        <v>635304.75421903387</v>
      </c>
      <c r="X6">
        <f t="shared" si="1"/>
        <v>649281.45881185262</v>
      </c>
      <c r="Y6">
        <f t="shared" si="1"/>
        <v>664214.93236452527</v>
      </c>
      <c r="Z6">
        <f t="shared" si="1"/>
        <v>680156.09074127383</v>
      </c>
      <c r="AA6">
        <f t="shared" si="1"/>
        <v>697159.99300980568</v>
      </c>
      <c r="AB6">
        <f t="shared" si="1"/>
        <v>715286.15282806067</v>
      </c>
      <c r="AC6">
        <f t="shared" si="1"/>
        <v>734598.87895441835</v>
      </c>
      <c r="AD6">
        <f t="shared" si="1"/>
        <v>755167.64756514202</v>
      </c>
      <c r="AE6">
        <f t="shared" si="1"/>
        <v>777067.50934453111</v>
      </c>
      <c r="AF6">
        <f t="shared" si="1"/>
        <v>800379.53462486702</v>
      </c>
    </row>
    <row r="7" spans="1:32" x14ac:dyDescent="0.2">
      <c r="A7" t="s">
        <v>18</v>
      </c>
      <c r="B7" s="11">
        <f>'Population Demographic'!D8</f>
        <v>13002.7</v>
      </c>
      <c r="C7" s="11">
        <f>'Population Demographic'!E8</f>
        <v>12964.056</v>
      </c>
      <c r="D7">
        <f t="shared" si="2"/>
        <v>12989.984112</v>
      </c>
      <c r="E7">
        <f t="shared" si="2"/>
        <v>13028.954064336</v>
      </c>
      <c r="F7">
        <f t="shared" si="2"/>
        <v>13081.069880593344</v>
      </c>
      <c r="G7">
        <f t="shared" si="2"/>
        <v>13146.475229996311</v>
      </c>
      <c r="H7">
        <f t="shared" si="2"/>
        <v>13225.354081376288</v>
      </c>
      <c r="I7">
        <f t="shared" si="2"/>
        <v>13317.931559945922</v>
      </c>
      <c r="J7">
        <f t="shared" si="2"/>
        <v>13424.47501242549</v>
      </c>
      <c r="K7">
        <f t="shared" si="2"/>
        <v>13545.295287537319</v>
      </c>
      <c r="L7">
        <f t="shared" si="2"/>
        <v>13680.748240412693</v>
      </c>
      <c r="M7">
        <f t="shared" si="2"/>
        <v>13831.236471057233</v>
      </c>
      <c r="N7">
        <f t="shared" si="2"/>
        <v>13997.211308709921</v>
      </c>
      <c r="O7">
        <f t="shared" si="2"/>
        <v>14179.17505572315</v>
      </c>
      <c r="P7">
        <f t="shared" si="2"/>
        <v>14377.683506503274</v>
      </c>
      <c r="Q7">
        <f t="shared" si="2"/>
        <v>14593.348759100823</v>
      </c>
      <c r="R7">
        <f t="shared" si="2"/>
        <v>14826.842339246437</v>
      </c>
      <c r="S7">
        <f t="shared" si="2"/>
        <v>15078.898659013626</v>
      </c>
      <c r="T7">
        <f t="shared" si="1"/>
        <v>15350.318834875872</v>
      </c>
      <c r="U7">
        <f t="shared" si="1"/>
        <v>15641.974892738514</v>
      </c>
      <c r="V7">
        <f t="shared" si="1"/>
        <v>15954.814390593283</v>
      </c>
      <c r="W7">
        <f t="shared" si="1"/>
        <v>16289.865492795741</v>
      </c>
      <c r="X7">
        <f t="shared" si="1"/>
        <v>16648.242533637247</v>
      </c>
      <c r="Y7">
        <f t="shared" si="1"/>
        <v>17031.152111910902</v>
      </c>
      <c r="Z7">
        <f t="shared" si="1"/>
        <v>17439.899762596764</v>
      </c>
      <c r="AA7">
        <f t="shared" si="1"/>
        <v>17875.897256661683</v>
      </c>
      <c r="AB7">
        <f t="shared" si="1"/>
        <v>18340.670585334887</v>
      </c>
      <c r="AC7">
        <f t="shared" si="1"/>
        <v>18835.86869113893</v>
      </c>
      <c r="AD7">
        <f t="shared" si="1"/>
        <v>19363.27301449082</v>
      </c>
      <c r="AE7">
        <f t="shared" si="1"/>
        <v>19924.807931911055</v>
      </c>
      <c r="AF7">
        <f t="shared" si="1"/>
        <v>20522.552169868388</v>
      </c>
    </row>
    <row r="8" spans="1:32" x14ac:dyDescent="0.2">
      <c r="A8" t="s">
        <v>19</v>
      </c>
      <c r="B8" s="11">
        <f>'Population Demographic'!D9</f>
        <v>299062.09999999998</v>
      </c>
      <c r="C8" s="11">
        <f>'Population Demographic'!E9</f>
        <v>298173.288</v>
      </c>
      <c r="D8">
        <f t="shared" si="2"/>
        <v>298769.63457599998</v>
      </c>
      <c r="E8">
        <f t="shared" si="2"/>
        <v>299665.94347972795</v>
      </c>
      <c r="F8">
        <f t="shared" si="2"/>
        <v>300864.60725364689</v>
      </c>
      <c r="G8">
        <f t="shared" si="2"/>
        <v>302368.93028991512</v>
      </c>
      <c r="H8">
        <f t="shared" si="2"/>
        <v>304183.14387165464</v>
      </c>
      <c r="I8">
        <f t="shared" si="2"/>
        <v>306312.42587875621</v>
      </c>
      <c r="J8">
        <f t="shared" si="2"/>
        <v>308762.92528578627</v>
      </c>
      <c r="K8">
        <f t="shared" si="2"/>
        <v>311541.79161335836</v>
      </c>
      <c r="L8">
        <f t="shared" si="2"/>
        <v>314657.20952949196</v>
      </c>
      <c r="M8">
        <f t="shared" si="2"/>
        <v>318118.43883431639</v>
      </c>
      <c r="N8">
        <f t="shared" si="2"/>
        <v>321935.86010032817</v>
      </c>
      <c r="O8">
        <f t="shared" si="2"/>
        <v>326121.02628163242</v>
      </c>
      <c r="P8">
        <f t="shared" si="2"/>
        <v>330686.72064957529</v>
      </c>
      <c r="Q8">
        <f t="shared" si="2"/>
        <v>335647.02145931893</v>
      </c>
      <c r="R8">
        <f t="shared" si="2"/>
        <v>341017.37380266801</v>
      </c>
      <c r="S8">
        <f t="shared" si="2"/>
        <v>346814.66915731336</v>
      </c>
      <c r="T8">
        <f t="shared" si="1"/>
        <v>353057.333202145</v>
      </c>
      <c r="U8">
        <f t="shared" si="1"/>
        <v>359765.42253298574</v>
      </c>
      <c r="V8">
        <f t="shared" si="1"/>
        <v>366960.73098364548</v>
      </c>
      <c r="W8">
        <f t="shared" si="1"/>
        <v>374666.90633430204</v>
      </c>
      <c r="X8">
        <f t="shared" si="1"/>
        <v>382909.57827365666</v>
      </c>
      <c r="Y8">
        <f t="shared" si="1"/>
        <v>391716.49857395078</v>
      </c>
      <c r="Z8">
        <f t="shared" si="1"/>
        <v>401117.69453972561</v>
      </c>
      <c r="AA8">
        <f t="shared" si="1"/>
        <v>411145.63690321875</v>
      </c>
      <c r="AB8">
        <f t="shared" si="1"/>
        <v>421835.42346270243</v>
      </c>
      <c r="AC8">
        <f t="shared" si="1"/>
        <v>433224.97989619541</v>
      </c>
      <c r="AD8">
        <f t="shared" si="1"/>
        <v>445355.2793332889</v>
      </c>
      <c r="AE8">
        <f t="shared" si="1"/>
        <v>458270.58243395429</v>
      </c>
      <c r="AF8">
        <f t="shared" si="1"/>
        <v>472018.69990697294</v>
      </c>
    </row>
    <row r="9" spans="1:32" x14ac:dyDescent="0.2">
      <c r="A9" t="s">
        <v>20</v>
      </c>
      <c r="B9" s="11">
        <f>'Population Demographic'!D10</f>
        <v>9726019.5999999996</v>
      </c>
      <c r="C9" s="11">
        <f>'Population Demographic'!E10</f>
        <v>9697113.8880000003</v>
      </c>
      <c r="D9">
        <f t="shared" si="2"/>
        <v>9716508.1157760005</v>
      </c>
      <c r="E9">
        <f t="shared" si="2"/>
        <v>9745657.6401233282</v>
      </c>
      <c r="F9">
        <f t="shared" si="2"/>
        <v>9784640.2706838213</v>
      </c>
      <c r="G9">
        <f t="shared" si="2"/>
        <v>9833563.4720372409</v>
      </c>
      <c r="H9">
        <f t="shared" si="2"/>
        <v>9892564.8528694641</v>
      </c>
      <c r="I9">
        <f t="shared" si="2"/>
        <v>9961812.8068395499</v>
      </c>
      <c r="J9">
        <f t="shared" si="2"/>
        <v>10041507.309294267</v>
      </c>
      <c r="K9">
        <f t="shared" si="2"/>
        <v>10131880.875077914</v>
      </c>
      <c r="L9">
        <f t="shared" si="2"/>
        <v>10233199.683828693</v>
      </c>
      <c r="M9">
        <f t="shared" si="2"/>
        <v>10345764.880350808</v>
      </c>
      <c r="N9">
        <f t="shared" si="2"/>
        <v>10469914.058915017</v>
      </c>
      <c r="O9">
        <f t="shared" si="2"/>
        <v>10606022.941680912</v>
      </c>
      <c r="P9">
        <f t="shared" si="2"/>
        <v>10754507.262864444</v>
      </c>
      <c r="Q9">
        <f t="shared" si="2"/>
        <v>10915824.871807411</v>
      </c>
      <c r="R9">
        <f t="shared" si="2"/>
        <v>11090478.069756329</v>
      </c>
      <c r="S9">
        <f t="shared" si="2"/>
        <v>11279016.196942186</v>
      </c>
      <c r="T9">
        <f t="shared" si="1"/>
        <v>11482038.488487145</v>
      </c>
      <c r="U9">
        <f t="shared" si="1"/>
        <v>11700197.219768401</v>
      </c>
      <c r="V9">
        <f t="shared" si="1"/>
        <v>11934201.16416377</v>
      </c>
      <c r="W9">
        <f t="shared" si="1"/>
        <v>12184819.388611209</v>
      </c>
      <c r="X9">
        <f t="shared" si="1"/>
        <v>12452885.415160656</v>
      </c>
      <c r="Y9">
        <f t="shared" si="1"/>
        <v>12739301.77970935</v>
      </c>
      <c r="Z9">
        <f t="shared" si="1"/>
        <v>13045045.022422375</v>
      </c>
      <c r="AA9">
        <f t="shared" si="1"/>
        <v>13371171.147982934</v>
      </c>
      <c r="AB9">
        <f t="shared" si="1"/>
        <v>13718821.597830491</v>
      </c>
      <c r="AC9">
        <f t="shared" si="1"/>
        <v>14089229.780971915</v>
      </c>
      <c r="AD9">
        <f t="shared" si="1"/>
        <v>14483728.214839129</v>
      </c>
      <c r="AE9">
        <f t="shared" si="1"/>
        <v>14903756.333069464</v>
      </c>
      <c r="AF9">
        <f t="shared" si="1"/>
        <v>15350869.023061547</v>
      </c>
    </row>
    <row r="10" spans="1:32" x14ac:dyDescent="0.2">
      <c r="A10" t="s">
        <v>21</v>
      </c>
      <c r="B10" s="11">
        <f>'Population Demographic'!D11</f>
        <v>1092226.8</v>
      </c>
      <c r="C10" s="11">
        <f>'Population Demographic'!E11</f>
        <v>1088980.7040000001</v>
      </c>
      <c r="D10">
        <f t="shared" si="2"/>
        <v>1091158.6654080001</v>
      </c>
      <c r="E10">
        <f t="shared" si="2"/>
        <v>1094432.1414042241</v>
      </c>
      <c r="F10">
        <f t="shared" si="2"/>
        <v>1098809.8699698411</v>
      </c>
      <c r="G10">
        <f t="shared" si="2"/>
        <v>1104303.9193196902</v>
      </c>
      <c r="H10">
        <f t="shared" si="2"/>
        <v>1110929.7428356083</v>
      </c>
      <c r="I10">
        <f t="shared" si="2"/>
        <v>1118706.2510354575</v>
      </c>
      <c r="J10">
        <f t="shared" si="2"/>
        <v>1127655.901043741</v>
      </c>
      <c r="K10">
        <f t="shared" si="2"/>
        <v>1137804.8041531348</v>
      </c>
      <c r="L10">
        <f t="shared" si="2"/>
        <v>1149182.8521946662</v>
      </c>
      <c r="M10">
        <f t="shared" si="2"/>
        <v>1161823.8635688075</v>
      </c>
      <c r="N10">
        <f t="shared" si="2"/>
        <v>1175765.7499316332</v>
      </c>
      <c r="O10">
        <f t="shared" si="2"/>
        <v>1191050.7046807446</v>
      </c>
      <c r="P10">
        <f t="shared" si="2"/>
        <v>1207725.414546275</v>
      </c>
      <c r="Q10">
        <f t="shared" si="2"/>
        <v>1225841.2957644691</v>
      </c>
      <c r="R10">
        <f t="shared" si="2"/>
        <v>1245454.7564967007</v>
      </c>
      <c r="S10">
        <f t="shared" si="2"/>
        <v>1266627.4873571447</v>
      </c>
      <c r="T10">
        <f t="shared" si="1"/>
        <v>1289426.7821295734</v>
      </c>
      <c r="U10">
        <f t="shared" si="1"/>
        <v>1313925.8909900354</v>
      </c>
      <c r="V10">
        <f t="shared" si="1"/>
        <v>1340204.408809836</v>
      </c>
      <c r="W10">
        <f t="shared" si="1"/>
        <v>1368348.7013948425</v>
      </c>
      <c r="X10">
        <f t="shared" si="1"/>
        <v>1398452.372825529</v>
      </c>
      <c r="Y10">
        <f t="shared" si="1"/>
        <v>1430616.7774005162</v>
      </c>
      <c r="Z10">
        <f t="shared" si="1"/>
        <v>1464951.5800581286</v>
      </c>
      <c r="AA10">
        <f t="shared" si="1"/>
        <v>1501575.3695595819</v>
      </c>
      <c r="AB10">
        <f t="shared" si="1"/>
        <v>1540616.3291681309</v>
      </c>
      <c r="AC10">
        <f t="shared" si="1"/>
        <v>1582212.9700556705</v>
      </c>
      <c r="AD10">
        <f t="shared" si="1"/>
        <v>1626514.9332172293</v>
      </c>
      <c r="AE10">
        <f t="shared" si="1"/>
        <v>1673683.8662805289</v>
      </c>
      <c r="AF10">
        <f t="shared" si="1"/>
        <v>1723894.3822689448</v>
      </c>
    </row>
    <row r="11" spans="1:32" x14ac:dyDescent="0.2">
      <c r="A11" t="s">
        <v>31</v>
      </c>
      <c r="B11" s="11">
        <f>'Population Demographic'!D12</f>
        <v>11910473.200000001</v>
      </c>
      <c r="C11" s="11">
        <f>'Population Demographic'!E12</f>
        <v>11875075.296</v>
      </c>
      <c r="D11">
        <f t="shared" si="2"/>
        <v>11898825.446591999</v>
      </c>
      <c r="E11">
        <f t="shared" si="2"/>
        <v>11934521.922931775</v>
      </c>
      <c r="F11">
        <f t="shared" si="2"/>
        <v>11982260.010623503</v>
      </c>
      <c r="G11">
        <f t="shared" si="2"/>
        <v>12042171.310676621</v>
      </c>
      <c r="H11">
        <f t="shared" si="2"/>
        <v>12114424.338540681</v>
      </c>
      <c r="I11">
        <f t="shared" si="2"/>
        <v>12199225.308910465</v>
      </c>
      <c r="J11">
        <f t="shared" si="2"/>
        <v>12296819.111381749</v>
      </c>
      <c r="K11">
        <f t="shared" si="2"/>
        <v>12407490.483384185</v>
      </c>
      <c r="L11">
        <f t="shared" si="2"/>
        <v>12531565.388218027</v>
      </c>
      <c r="M11">
        <f t="shared" si="2"/>
        <v>12669412.607488425</v>
      </c>
      <c r="N11">
        <f t="shared" si="2"/>
        <v>12821445.558778286</v>
      </c>
      <c r="O11">
        <f t="shared" si="2"/>
        <v>12988124.351042403</v>
      </c>
      <c r="P11">
        <f t="shared" si="2"/>
        <v>13169958.091956997</v>
      </c>
      <c r="Q11">
        <f t="shared" si="2"/>
        <v>13367507.463336352</v>
      </c>
      <c r="R11">
        <f t="shared" si="2"/>
        <v>13581387.582749734</v>
      </c>
      <c r="S11">
        <f t="shared" si="2"/>
        <v>13812271.17165648</v>
      </c>
      <c r="T11">
        <f t="shared" si="1"/>
        <v>14060892.052746296</v>
      </c>
      <c r="U11">
        <f t="shared" si="1"/>
        <v>14328049.001748476</v>
      </c>
      <c r="V11">
        <f t="shared" si="1"/>
        <v>14614609.981783446</v>
      </c>
      <c r="W11">
        <f t="shared" si="1"/>
        <v>14921516.791400898</v>
      </c>
      <c r="X11">
        <f t="shared" si="1"/>
        <v>15249790.160811719</v>
      </c>
      <c r="Y11">
        <f t="shared" si="1"/>
        <v>15600535.334510388</v>
      </c>
      <c r="Z11">
        <f t="shared" si="1"/>
        <v>15974948.182538638</v>
      </c>
      <c r="AA11">
        <f t="shared" si="1"/>
        <v>16374321.887102105</v>
      </c>
      <c r="AB11">
        <f t="shared" si="1"/>
        <v>16800054.25616676</v>
      </c>
      <c r="AC11">
        <f t="shared" si="1"/>
        <v>17253655.721083261</v>
      </c>
      <c r="AD11">
        <f t="shared" si="1"/>
        <v>17736758.081273593</v>
      </c>
      <c r="AE11">
        <f t="shared" si="1"/>
        <v>18251124.065630525</v>
      </c>
      <c r="AF11">
        <f t="shared" si="1"/>
        <v>18798657.787599441</v>
      </c>
    </row>
    <row r="12" spans="1:32" x14ac:dyDescent="0.2">
      <c r="A12" t="s">
        <v>25</v>
      </c>
      <c r="B12" s="11">
        <f>'Population Demographic'!D16</f>
        <v>6423333.7999999998</v>
      </c>
      <c r="C12" s="11">
        <f>'Population Demographic'!E16</f>
        <v>6404243.6639999999</v>
      </c>
      <c r="D12">
        <f t="shared" si="2"/>
        <v>6417052.1513280002</v>
      </c>
      <c r="E12">
        <f t="shared" si="2"/>
        <v>6436303.3077819841</v>
      </c>
      <c r="F12">
        <f t="shared" si="2"/>
        <v>6462048.5210131118</v>
      </c>
      <c r="G12">
        <f t="shared" si="2"/>
        <v>6494358.7636181777</v>
      </c>
      <c r="H12">
        <f t="shared" si="2"/>
        <v>6533324.9161998872</v>
      </c>
      <c r="I12">
        <f t="shared" si="2"/>
        <v>6579058.1906132866</v>
      </c>
      <c r="J12">
        <f t="shared" si="2"/>
        <v>6631690.6561381929</v>
      </c>
      <c r="K12">
        <f t="shared" si="2"/>
        <v>6691375.8720434364</v>
      </c>
      <c r="L12">
        <f t="shared" si="2"/>
        <v>6758289.6307638707</v>
      </c>
      <c r="M12">
        <f t="shared" si="2"/>
        <v>6832630.8167022737</v>
      </c>
      <c r="N12">
        <f t="shared" si="2"/>
        <v>6914622.3865027009</v>
      </c>
      <c r="O12">
        <f t="shared" si="2"/>
        <v>7004512.4775272356</v>
      </c>
      <c r="P12">
        <f t="shared" si="2"/>
        <v>7102575.652212617</v>
      </c>
      <c r="Q12">
        <f t="shared" si="2"/>
        <v>7209114.2869958058</v>
      </c>
      <c r="R12">
        <f t="shared" si="2"/>
        <v>7324460.1155877383</v>
      </c>
      <c r="S12">
        <f t="shared" si="2"/>
        <v>7448975.9375527296</v>
      </c>
      <c r="T12">
        <f t="shared" si="1"/>
        <v>7583057.5044286791</v>
      </c>
      <c r="U12">
        <f t="shared" si="1"/>
        <v>7727135.5970128244</v>
      </c>
      <c r="V12">
        <f t="shared" si="1"/>
        <v>7881678.3089530813</v>
      </c>
      <c r="W12">
        <f t="shared" si="1"/>
        <v>8047193.5534410961</v>
      </c>
      <c r="X12">
        <f t="shared" si="1"/>
        <v>8224231.8116167998</v>
      </c>
      <c r="Y12">
        <f t="shared" si="1"/>
        <v>8413389.1432839856</v>
      </c>
      <c r="Z12">
        <f t="shared" si="1"/>
        <v>8615310.4827228021</v>
      </c>
      <c r="AA12">
        <f t="shared" si="1"/>
        <v>8830693.2447908726</v>
      </c>
      <c r="AB12">
        <f t="shared" si="1"/>
        <v>9060291.2691554353</v>
      </c>
      <c r="AC12">
        <f t="shared" si="1"/>
        <v>9304919.1334226318</v>
      </c>
      <c r="AD12">
        <f t="shared" si="1"/>
        <v>9565456.8691584654</v>
      </c>
      <c r="AE12">
        <f t="shared" si="1"/>
        <v>9842855.1183640603</v>
      </c>
      <c r="AF12">
        <f t="shared" si="1"/>
        <v>10138140.771914981</v>
      </c>
    </row>
    <row r="13" spans="1:32" x14ac:dyDescent="0.2">
      <c r="A13" t="s">
        <v>26</v>
      </c>
      <c r="B13" s="11">
        <f>'Population Demographic'!D17</f>
        <v>6579366.2000000002</v>
      </c>
      <c r="C13" s="11">
        <f>'Population Demographic'!E17</f>
        <v>6559812.3360000001</v>
      </c>
      <c r="D13">
        <f t="shared" si="2"/>
        <v>6572931.9606720004</v>
      </c>
      <c r="E13">
        <f t="shared" si="2"/>
        <v>6592650.7565540168</v>
      </c>
      <c r="F13">
        <f t="shared" si="2"/>
        <v>6619021.3595802328</v>
      </c>
      <c r="G13">
        <f t="shared" si="2"/>
        <v>6652116.4663781337</v>
      </c>
      <c r="H13">
        <f t="shared" si="2"/>
        <v>6692029.1651764028</v>
      </c>
      <c r="I13">
        <f t="shared" si="2"/>
        <v>6738873.3693326376</v>
      </c>
      <c r="J13">
        <f t="shared" si="2"/>
        <v>6792784.3562872987</v>
      </c>
      <c r="K13">
        <f t="shared" si="2"/>
        <v>6853919.4154938841</v>
      </c>
      <c r="L13">
        <f t="shared" si="2"/>
        <v>6922458.6096488228</v>
      </c>
      <c r="M13">
        <f t="shared" si="2"/>
        <v>6998605.6543549597</v>
      </c>
      <c r="N13">
        <f t="shared" si="2"/>
        <v>7082588.9222072195</v>
      </c>
      <c r="O13">
        <f t="shared" si="2"/>
        <v>7174662.5781959137</v>
      </c>
      <c r="P13">
        <f t="shared" si="2"/>
        <v>7275107.8542906567</v>
      </c>
      <c r="Q13">
        <f t="shared" si="2"/>
        <v>7384234.4721050169</v>
      </c>
      <c r="R13">
        <f t="shared" si="2"/>
        <v>7502382.2236586967</v>
      </c>
      <c r="S13">
        <f t="shared" si="2"/>
        <v>7629922.7214608947</v>
      </c>
      <c r="T13">
        <f t="shared" si="1"/>
        <v>7767261.3304471904</v>
      </c>
      <c r="U13">
        <f t="shared" si="1"/>
        <v>7914839.2957256874</v>
      </c>
      <c r="V13">
        <f t="shared" si="1"/>
        <v>8073136.0816402007</v>
      </c>
      <c r="W13">
        <f t="shared" si="1"/>
        <v>8242671.9393546451</v>
      </c>
      <c r="X13">
        <f t="shared" si="1"/>
        <v>8424010.7220204473</v>
      </c>
      <c r="Y13">
        <f t="shared" si="1"/>
        <v>8617762.9686269183</v>
      </c>
      <c r="Z13">
        <f t="shared" si="1"/>
        <v>8824589.2798739634</v>
      </c>
      <c r="AA13">
        <f t="shared" si="1"/>
        <v>9045204.0118708126</v>
      </c>
      <c r="AB13">
        <f t="shared" si="1"/>
        <v>9280379.3161794543</v>
      </c>
      <c r="AC13">
        <f t="shared" si="1"/>
        <v>9530949.5577162988</v>
      </c>
      <c r="AD13">
        <f t="shared" si="1"/>
        <v>9797816.1453323551</v>
      </c>
      <c r="AE13">
        <f t="shared" si="1"/>
        <v>10081952.813546993</v>
      </c>
      <c r="AF13">
        <f t="shared" si="1"/>
        <v>10384411.397953402</v>
      </c>
    </row>
    <row r="15" spans="1:32" x14ac:dyDescent="0.2">
      <c r="A15" t="s">
        <v>155</v>
      </c>
      <c r="B15">
        <f>((SUMIFS(B19:AY19,B18:AY18,About!B1)))</f>
        <v>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54909.077787788308</v>
      </c>
      <c r="C3">
        <f>C15*('Population Forecast'!C12/'Population Forecast'!C34)</f>
        <v>55016.609537942175</v>
      </c>
      <c r="D3">
        <f>D15*('Population Forecast'!D12/'Population Forecast'!D34)</f>
        <v>55417.613026807521</v>
      </c>
      <c r="E3">
        <f>E15*('Population Forecast'!E12/'Population Forecast'!E34)</f>
        <v>55902.304398052671</v>
      </c>
      <c r="F3">
        <f>F15*('Population Forecast'!F12/'Population Forecast'!F34)</f>
        <v>56473.733041204039</v>
      </c>
      <c r="G3">
        <f>G15*('Population Forecast'!G12/'Population Forecast'!G34)</f>
        <v>57136.00973540722</v>
      </c>
      <c r="H3">
        <f>H15*('Population Forecast'!H12/'Population Forecast'!H34)</f>
        <v>57889.587636368145</v>
      </c>
      <c r="I3">
        <f>I15*('Population Forecast'!I12/'Population Forecast'!I34)</f>
        <v>58740.178728230057</v>
      </c>
      <c r="J3">
        <f>J15*('Population Forecast'!J12/'Population Forecast'!J34)</f>
        <v>59690.162061207302</v>
      </c>
      <c r="K3">
        <f>K15*('Population Forecast'!K12/'Population Forecast'!K34)</f>
        <v>60734.352491128288</v>
      </c>
      <c r="L3">
        <f>L15*('Population Forecast'!L12/'Population Forecast'!L34)</f>
        <v>61878.175571614011</v>
      </c>
      <c r="M3">
        <f>M15*('Population Forecast'!M12/'Population Forecast'!M34)</f>
        <v>63114.287041466217</v>
      </c>
      <c r="N3">
        <f>N15*('Population Forecast'!N12/'Population Forecast'!N34)</f>
        <v>64443.079865960375</v>
      </c>
      <c r="O3">
        <f>O15*('Population Forecast'!O12/'Population Forecast'!O34)</f>
        <v>65860.17431896877</v>
      </c>
      <c r="P3">
        <f>P15*('Population Forecast'!P12/'Population Forecast'!P34)</f>
        <v>67364.630336098126</v>
      </c>
      <c r="Q3">
        <f>Q15*('Population Forecast'!Q12/'Population Forecast'!Q34)</f>
        <v>68954.376687415919</v>
      </c>
      <c r="R3">
        <f>R15*('Population Forecast'!R12/'Population Forecast'!R34)</f>
        <v>70625.426265998802</v>
      </c>
      <c r="S3">
        <f>S15*('Population Forecast'!S12/'Population Forecast'!S34)</f>
        <v>72376.305857531202</v>
      </c>
      <c r="T3">
        <f>T15*('Population Forecast'!T12/'Population Forecast'!T34)</f>
        <v>74198.230800888865</v>
      </c>
      <c r="U3">
        <f>U15*('Population Forecast'!U12/'Population Forecast'!U34)</f>
        <v>76093.897275660143</v>
      </c>
      <c r="V3">
        <f>V15*('Population Forecast'!V12/'Population Forecast'!V34)</f>
        <v>78057.261909023888</v>
      </c>
      <c r="W3">
        <f>W15*('Population Forecast'!W12/'Population Forecast'!W34)</f>
        <v>80089.624827688938</v>
      </c>
      <c r="X3">
        <f>X15*('Population Forecast'!X12/'Population Forecast'!X34)</f>
        <v>82190.766189413145</v>
      </c>
      <c r="Y3">
        <f>Y15*('Population Forecast'!Y12/'Population Forecast'!Y34)</f>
        <v>84365.071567884253</v>
      </c>
      <c r="Z3">
        <f>Z15*('Population Forecast'!Z12/'Population Forecast'!Z34)</f>
        <v>86598.529331137732</v>
      </c>
      <c r="AA3">
        <f>AA15*('Population Forecast'!AA12/'Population Forecast'!AA34)</f>
        <v>88899.651954014087</v>
      </c>
      <c r="AB3">
        <f>AB15*('Population Forecast'!AB12/'Population Forecast'!AB34)</f>
        <v>91268.972107533249</v>
      </c>
      <c r="AC3">
        <f>AC15*('Population Forecast'!AC12/'Population Forecast'!AC34)</f>
        <v>93733.248459592884</v>
      </c>
      <c r="AD3">
        <f>AD15*('Population Forecast'!AD12/'Population Forecast'!AD34)</f>
        <v>96281.644601163382</v>
      </c>
      <c r="AE3">
        <f>AE15*('Population Forecast'!AE12/'Population Forecast'!AE34)</f>
        <v>98911.970141516242</v>
      </c>
      <c r="AF3">
        <f>AF15*('Population Forecast'!AF12/'Population Forecast'!AF34)</f>
        <v>101637.40587083962</v>
      </c>
    </row>
    <row r="4" spans="1:32" x14ac:dyDescent="0.2">
      <c r="A4" t="s">
        <v>26</v>
      </c>
      <c r="B4">
        <f>B16*('Population Forecast'!B13/'Population Forecast'!B35)</f>
        <v>52671.984215620338</v>
      </c>
      <c r="C4">
        <f>C16*('Population Forecast'!C13/'Population Forecast'!C35)</f>
        <v>52612.081996404893</v>
      </c>
      <c r="D4">
        <f>D16*('Population Forecast'!D13/'Population Forecast'!D35)</f>
        <v>52853.603332976949</v>
      </c>
      <c r="E4">
        <f>E16*('Population Forecast'!E13/'Population Forecast'!E35)</f>
        <v>53195.488354850102</v>
      </c>
      <c r="F4">
        <f>F16*('Population Forecast'!F13/'Population Forecast'!F35)</f>
        <v>53646.954049820735</v>
      </c>
      <c r="G4">
        <f>G16*('Population Forecast'!G13/'Population Forecast'!G35)</f>
        <v>54211.54745316162</v>
      </c>
      <c r="H4">
        <f>H16*('Population Forecast'!H13/'Population Forecast'!H35)</f>
        <v>54892.88840678284</v>
      </c>
      <c r="I4">
        <f>I16*('Population Forecast'!I13/'Population Forecast'!I35)</f>
        <v>55699.478674517311</v>
      </c>
      <c r="J4">
        <f>J16*('Population Forecast'!J13/'Population Forecast'!J35)</f>
        <v>56630.996511543337</v>
      </c>
      <c r="K4">
        <f>K16*('Population Forecast'!K13/'Population Forecast'!K35)</f>
        <v>57689.887945975941</v>
      </c>
      <c r="L4">
        <f>L16*('Population Forecast'!L13/'Population Forecast'!L35)</f>
        <v>58876.511748181831</v>
      </c>
      <c r="M4">
        <f>M16*('Population Forecast'!M13/'Population Forecast'!M35)</f>
        <v>60193.707975052457</v>
      </c>
      <c r="N4">
        <f>N16*('Population Forecast'!N13/'Population Forecast'!N35)</f>
        <v>61637.553417053299</v>
      </c>
      <c r="O4">
        <f>O16*('Population Forecast'!O13/'Population Forecast'!O35)</f>
        <v>63206.92422448907</v>
      </c>
      <c r="P4">
        <f>P16*('Population Forecast'!P13/'Population Forecast'!P35)</f>
        <v>64895.653275473007</v>
      </c>
      <c r="Q4">
        <f>Q16*('Population Forecast'!Q13/'Population Forecast'!Q35)</f>
        <v>66707.197153806032</v>
      </c>
      <c r="R4">
        <f>R16*('Population Forecast'!R13/'Population Forecast'!R35)</f>
        <v>68632.143378767607</v>
      </c>
      <c r="S4">
        <f>S16*('Population Forecast'!S13/'Population Forecast'!S35)</f>
        <v>70660.780905150197</v>
      </c>
      <c r="T4">
        <f>T16*('Population Forecast'!T13/'Population Forecast'!T35)</f>
        <v>72796.511038603872</v>
      </c>
      <c r="U4">
        <f>U16*('Population Forecast'!U13/'Population Forecast'!U35)</f>
        <v>75022.940316492517</v>
      </c>
      <c r="V4">
        <f>V16*('Population Forecast'!V13/'Population Forecast'!V35)</f>
        <v>77340.806419715562</v>
      </c>
      <c r="W4">
        <f>W16*('Population Forecast'!W13/'Population Forecast'!W35)</f>
        <v>79740.774855012758</v>
      </c>
      <c r="X4">
        <f>X16*('Population Forecast'!X13/'Population Forecast'!X35)</f>
        <v>82222.421464046551</v>
      </c>
      <c r="Y4">
        <f>Y16*('Population Forecast'!Y13/'Population Forecast'!Y35)</f>
        <v>84789.125541722475</v>
      </c>
      <c r="Z4">
        <f>Z16*('Population Forecast'!Z13/'Population Forecast'!Z35)</f>
        <v>87424.061941420063</v>
      </c>
      <c r="AA4">
        <f>AA16*('Population Forecast'!AA13/'Population Forecast'!AA35)</f>
        <v>90115.402249450097</v>
      </c>
      <c r="AB4">
        <f>AB16*('Population Forecast'!AB13/'Population Forecast'!AB35)</f>
        <v>92861.673304411815</v>
      </c>
      <c r="AC4">
        <f>AC16*('Population Forecast'!AC13/'Population Forecast'!AC35)</f>
        <v>95722.332002255716</v>
      </c>
      <c r="AD4">
        <f>AD16*('Population Forecast'!AD13/'Population Forecast'!AD35)</f>
        <v>98652.224930884287</v>
      </c>
      <c r="AE4">
        <f>AE16*('Population Forecast'!AE13/'Population Forecast'!AE35)</f>
        <v>101646.0556483275</v>
      </c>
      <c r="AF4">
        <f>AF16*('Population Forecast'!AF13/'Population Forecast'!AF35)</f>
        <v>104706.47756778859</v>
      </c>
    </row>
    <row r="5" spans="1:32" x14ac:dyDescent="0.2">
      <c r="A5" t="s">
        <v>28</v>
      </c>
      <c r="B5">
        <f>B17*('Population Forecast'!B3/'Population Forecast'!B24)</f>
        <v>94054.153753004459</v>
      </c>
      <c r="C5">
        <f>C17*('Population Forecast'!C3/'Population Forecast'!C24)</f>
        <v>94012.429126466101</v>
      </c>
      <c r="D5">
        <f>D17*('Population Forecast'!D3/'Population Forecast'!D24)</f>
        <v>94483.506686145134</v>
      </c>
      <c r="E5">
        <f>E17*('Population Forecast'!E3/'Population Forecast'!E24)</f>
        <v>95110.471785072499</v>
      </c>
      <c r="F5">
        <f>F17*('Population Forecast'!F3/'Population Forecast'!F24)</f>
        <v>95903.995897168905</v>
      </c>
      <c r="G5">
        <f>G17*('Population Forecast'!G3/'Population Forecast'!G24)</f>
        <v>96871.671799053409</v>
      </c>
      <c r="H5">
        <f>H17*('Population Forecast'!H3/'Population Forecast'!H24)</f>
        <v>98017.805304077672</v>
      </c>
      <c r="I5">
        <f>I17*('Population Forecast'!I3/'Population Forecast'!I24)</f>
        <v>99353.596990905542</v>
      </c>
      <c r="J5">
        <f>J17*('Population Forecast'!J3/'Population Forecast'!J24)</f>
        <v>100881.13426574125</v>
      </c>
      <c r="K5">
        <f>K17*('Population Forecast'!K3/'Population Forecast'!K24)</f>
        <v>102596.80871748646</v>
      </c>
      <c r="L5">
        <f>L17*('Population Forecast'!L3/'Population Forecast'!L24)</f>
        <v>104505.85100218291</v>
      </c>
      <c r="M5">
        <f>M17*('Population Forecast'!M3/'Population Forecast'!M24)</f>
        <v>106601.26565221274</v>
      </c>
      <c r="N5">
        <f>N17*('Population Forecast'!N3/'Population Forecast'!N24)</f>
        <v>108878.15292708499</v>
      </c>
      <c r="O5">
        <f>O17*('Population Forecast'!O3/'Population Forecast'!O24)</f>
        <v>111328.17885751123</v>
      </c>
      <c r="P5">
        <f>P17*('Population Forecast'!P3/'Population Forecast'!P24)</f>
        <v>113943.2900188044</v>
      </c>
      <c r="Q5">
        <f>Q17*('Population Forecast'!Q3/'Population Forecast'!Q24)</f>
        <v>116725.51502901014</v>
      </c>
      <c r="R5">
        <f>R17*('Population Forecast'!R3/'Population Forecast'!R24)</f>
        <v>119657.28553148606</v>
      </c>
      <c r="S5">
        <f>S17*('Population Forecast'!S3/'Population Forecast'!S24)</f>
        <v>122727.59797162708</v>
      </c>
      <c r="T5">
        <f>T17*('Population Forecast'!T3/'Population Forecast'!T24)</f>
        <v>125931.05622362706</v>
      </c>
      <c r="U5">
        <f>U17*('Population Forecast'!U3/'Population Forecast'!U24)</f>
        <v>129253.14876532454</v>
      </c>
      <c r="V5">
        <f>V17*('Population Forecast'!V3/'Population Forecast'!V24)</f>
        <v>132684.50227456799</v>
      </c>
      <c r="W5">
        <f>W17*('Population Forecast'!W3/'Population Forecast'!W24)</f>
        <v>136216.27881950935</v>
      </c>
      <c r="X5">
        <f>X17*('Population Forecast'!X3/'Population Forecast'!X24)</f>
        <v>139849.48189718105</v>
      </c>
      <c r="Y5">
        <f>Y17*('Population Forecast'!Y3/'Population Forecast'!Y24)</f>
        <v>143590.62251627055</v>
      </c>
      <c r="Z5">
        <f>Z17*('Population Forecast'!Z3/'Population Forecast'!Z24)</f>
        <v>147404.62398635116</v>
      </c>
      <c r="AA5">
        <f>AA17*('Population Forecast'!AA3/'Population Forecast'!AA24)</f>
        <v>151285.04033030727</v>
      </c>
      <c r="AB5">
        <f>AB17*('Population Forecast'!AB3/'Population Forecast'!AB24)</f>
        <v>155234.32997885483</v>
      </c>
      <c r="AC5">
        <f>AC17*('Population Forecast'!AC3/'Population Forecast'!AC24)</f>
        <v>159332.8011568443</v>
      </c>
      <c r="AD5">
        <f>AD17*('Population Forecast'!AD3/'Population Forecast'!AD24)</f>
        <v>163520.67888092159</v>
      </c>
      <c r="AE5">
        <f>AE17*('Population Forecast'!AE3/'Population Forecast'!AE24)</f>
        <v>167788.18619944726</v>
      </c>
      <c r="AF5">
        <f>AF17*('Population Forecast'!AF3/'Population Forecast'!AF24)</f>
        <v>172145.87521772861</v>
      </c>
    </row>
    <row r="6" spans="1:32" x14ac:dyDescent="0.2">
      <c r="A6" t="s">
        <v>29</v>
      </c>
      <c r="B6">
        <f>B18*('Population Forecast'!B4/'Population Forecast'!B25)</f>
        <v>11830.267958803654</v>
      </c>
      <c r="C6">
        <f>C18*('Population Forecast'!C4/'Population Forecast'!C25)</f>
        <v>11827.604108298658</v>
      </c>
      <c r="D6">
        <f>D18*('Population Forecast'!D4/'Population Forecast'!D25)</f>
        <v>11891.982487210053</v>
      </c>
      <c r="E6">
        <f>E18*('Population Forecast'!E4/'Population Forecast'!E25)</f>
        <v>11977.529162312159</v>
      </c>
      <c r="F6">
        <f>F18*('Population Forecast'!F4/'Population Forecast'!F25)</f>
        <v>12084.72777983776</v>
      </c>
      <c r="G6">
        <f>G18*('Population Forecast'!G4/'Population Forecast'!G25)</f>
        <v>12212.802268512189</v>
      </c>
      <c r="H6">
        <f>H18*('Population Forecast'!H4/'Population Forecast'!H25)</f>
        <v>12363.974922795851</v>
      </c>
      <c r="I6">
        <f>I18*('Population Forecast'!I4/'Population Forecast'!I25)</f>
        <v>12538.175176239718</v>
      </c>
      <c r="J6">
        <f>J18*('Population Forecast'!J4/'Population Forecast'!J25)</f>
        <v>12733.716087820714</v>
      </c>
      <c r="K6">
        <f>K18*('Population Forecast'!K4/'Population Forecast'!K25)</f>
        <v>12953.801578725477</v>
      </c>
      <c r="L6">
        <f>L18*('Population Forecast'!L4/'Population Forecast'!L25)</f>
        <v>13198.426099679549</v>
      </c>
      <c r="M6">
        <f>M18*('Population Forecast'!M4/'Population Forecast'!M25)</f>
        <v>13467.591286222992</v>
      </c>
      <c r="N6">
        <f>N18*('Population Forecast'!N4/'Population Forecast'!N25)</f>
        <v>13763.957409679584</v>
      </c>
      <c r="O6">
        <f>O18*('Population Forecast'!O4/'Population Forecast'!O25)</f>
        <v>14085.636062907082</v>
      </c>
      <c r="P6">
        <f>P18*('Population Forecast'!P4/'Population Forecast'!P25)</f>
        <v>14435.933551982393</v>
      </c>
      <c r="Q6">
        <f>Q18*('Population Forecast'!Q4/'Population Forecast'!Q25)</f>
        <v>14812.231576485938</v>
      </c>
      <c r="R6">
        <f>R18*('Population Forecast'!R4/'Population Forecast'!R25)</f>
        <v>15217.488837586267</v>
      </c>
      <c r="S6">
        <f>S18*('Population Forecast'!S4/'Population Forecast'!S25)</f>
        <v>15649.966798147338</v>
      </c>
      <c r="T6">
        <f>T18*('Population Forecast'!T4/'Population Forecast'!T25)</f>
        <v>16108.539396280201</v>
      </c>
      <c r="U6">
        <f>U18*('Population Forecast'!U4/'Population Forecast'!U25)</f>
        <v>16595.250348360812</v>
      </c>
      <c r="V6">
        <f>V18*('Population Forecast'!V4/'Population Forecast'!V25)</f>
        <v>17109.559367882877</v>
      </c>
      <c r="W6">
        <f>W18*('Population Forecast'!W4/'Population Forecast'!W25)</f>
        <v>17651.993631333407</v>
      </c>
      <c r="X6">
        <f>X18*('Population Forecast'!X4/'Population Forecast'!X25)</f>
        <v>18222.205364868507</v>
      </c>
      <c r="Y6">
        <f>Y18*('Population Forecast'!Y4/'Population Forecast'!Y25)</f>
        <v>18818.776440313366</v>
      </c>
      <c r="Z6">
        <f>Z18*('Population Forecast'!Z4/'Population Forecast'!Z25)</f>
        <v>19443.230721550703</v>
      </c>
      <c r="AA6">
        <f>AA18*('Population Forecast'!AA4/'Population Forecast'!AA25)</f>
        <v>20096.468371087845</v>
      </c>
      <c r="AB6">
        <f>AB18*('Population Forecast'!AB4/'Population Forecast'!AB25)</f>
        <v>20773.946564483107</v>
      </c>
      <c r="AC6">
        <f>AC18*('Population Forecast'!AC4/'Population Forecast'!AC25)</f>
        <v>21482.024181001932</v>
      </c>
      <c r="AD6">
        <f>AD18*('Population Forecast'!AD4/'Population Forecast'!AD25)</f>
        <v>22221.751409352393</v>
      </c>
      <c r="AE6">
        <f>AE18*('Population Forecast'!AE4/'Population Forecast'!AE25)</f>
        <v>22988.850808055384</v>
      </c>
      <c r="AF6">
        <f>AF18*('Population Forecast'!AF4/'Population Forecast'!AF25)</f>
        <v>23789.483179479044</v>
      </c>
    </row>
    <row r="7" spans="1:32" x14ac:dyDescent="0.2">
      <c r="A7" t="s">
        <v>30</v>
      </c>
      <c r="B7">
        <f>B19*('Population Forecast'!B6/'Population Forecast'!B27)</f>
        <v>2524.8670760932278</v>
      </c>
      <c r="C7">
        <f>C19*('Population Forecast'!C6/'Population Forecast'!C27)</f>
        <v>2566.0669451610179</v>
      </c>
      <c r="D7">
        <f>D19*('Population Forecast'!D6/'Population Forecast'!D27)</f>
        <v>2623.6142988089864</v>
      </c>
      <c r="E7">
        <f>E19*('Population Forecast'!E6/'Population Forecast'!E27)</f>
        <v>2688.2601106271386</v>
      </c>
      <c r="F7">
        <f>F19*('Population Forecast'!F6/'Population Forecast'!F27)</f>
        <v>2760.1443437364583</v>
      </c>
      <c r="G7">
        <f>G19*('Population Forecast'!G6/'Population Forecast'!G27)</f>
        <v>2838.1693516534879</v>
      </c>
      <c r="H7">
        <f>H19*('Population Forecast'!H6/'Population Forecast'!H27)</f>
        <v>2924.7660350909459</v>
      </c>
      <c r="I7">
        <f>I19*('Population Forecast'!I6/'Population Forecast'!I27)</f>
        <v>3018.9674332247587</v>
      </c>
      <c r="J7">
        <f>J19*('Population Forecast'!J6/'Population Forecast'!J27)</f>
        <v>3121.7852547521825</v>
      </c>
      <c r="K7">
        <f>K19*('Population Forecast'!K6/'Population Forecast'!K27)</f>
        <v>3232.9350371083801</v>
      </c>
      <c r="L7">
        <f>L19*('Population Forecast'!L6/'Population Forecast'!L27)</f>
        <v>3352.4989614652836</v>
      </c>
      <c r="M7">
        <f>M19*('Population Forecast'!M6/'Population Forecast'!M27)</f>
        <v>3481.2592196055589</v>
      </c>
      <c r="N7">
        <f>N19*('Population Forecast'!N6/'Population Forecast'!N27)</f>
        <v>3617.9600475498878</v>
      </c>
      <c r="O7">
        <f>O19*('Population Forecast'!O6/'Population Forecast'!O27)</f>
        <v>3764.8662251867099</v>
      </c>
      <c r="P7">
        <f>P19*('Population Forecast'!P6/'Population Forecast'!P27)</f>
        <v>3920.4890020886637</v>
      </c>
      <c r="Q7">
        <f>Q19*('Population Forecast'!Q6/'Population Forecast'!Q27)</f>
        <v>4085.982657573818</v>
      </c>
      <c r="R7">
        <f>R19*('Population Forecast'!R6/'Population Forecast'!R27)</f>
        <v>4260.9880685091366</v>
      </c>
      <c r="S7">
        <f>S19*('Population Forecast'!S6/'Population Forecast'!S27)</f>
        <v>4445.9305949400859</v>
      </c>
      <c r="T7">
        <f>T19*('Population Forecast'!T6/'Population Forecast'!T27)</f>
        <v>4641.0259863943575</v>
      </c>
      <c r="U7">
        <f>U19*('Population Forecast'!U6/'Population Forecast'!U27)</f>
        <v>4845.7014097421988</v>
      </c>
      <c r="V7">
        <f>V19*('Population Forecast'!V6/'Population Forecast'!V27)</f>
        <v>5061.5836246889539</v>
      </c>
      <c r="W7">
        <f>W19*('Population Forecast'!W6/'Population Forecast'!W27)</f>
        <v>5287.1558219877543</v>
      </c>
      <c r="X7">
        <f>X19*('Population Forecast'!X6/'Population Forecast'!X27)</f>
        <v>5524.8460882070131</v>
      </c>
      <c r="Y7">
        <f>Y19*('Population Forecast'!Y6/'Population Forecast'!Y27)</f>
        <v>5773.0232627633313</v>
      </c>
      <c r="Z7">
        <f>Z19*('Population Forecast'!Z6/'Population Forecast'!Z27)</f>
        <v>6034.2414433265722</v>
      </c>
      <c r="AA7">
        <f>AA19*('Population Forecast'!AA6/'Population Forecast'!AA27)</f>
        <v>6308.1098017356426</v>
      </c>
      <c r="AB7">
        <f>AB19*('Population Forecast'!AB6/'Population Forecast'!AB27)</f>
        <v>6594.9385501030265</v>
      </c>
      <c r="AC7">
        <f>AC19*('Population Forecast'!AC6/'Population Forecast'!AC27)</f>
        <v>6897.4990537115527</v>
      </c>
      <c r="AD7">
        <f>AD19*('Population Forecast'!AD6/'Population Forecast'!AD27)</f>
        <v>7214.925962985415</v>
      </c>
      <c r="AE7">
        <f>AE19*('Population Forecast'!AE6/'Population Forecast'!AE27)</f>
        <v>7549.5291225520241</v>
      </c>
      <c r="AF7">
        <f>AF19*('Population Forecast'!AF6/'Population Forecast'!AF27)</f>
        <v>7903.0922454115707</v>
      </c>
    </row>
    <row r="8" spans="1:32" x14ac:dyDescent="0.2">
      <c r="A8" t="s">
        <v>31</v>
      </c>
      <c r="B8">
        <f>B20*('Population Forecast'!B11/'Population Forecast'!B33)</f>
        <v>45942.419200600627</v>
      </c>
      <c r="C8">
        <f>C20*('Population Forecast'!C11/'Population Forecast'!C33)</f>
        <v>46514.57498816499</v>
      </c>
      <c r="D8">
        <f>D20*('Population Forecast'!D11/'Population Forecast'!D33)</f>
        <v>47373.975435787215</v>
      </c>
      <c r="E8">
        <f>E20*('Population Forecast'!E11/'Population Forecast'!E33)</f>
        <v>48303.207357298001</v>
      </c>
      <c r="F8">
        <f>F20*('Population Forecast'!F11/'Population Forecast'!F33)</f>
        <v>49334.122850181666</v>
      </c>
      <c r="G8">
        <f>G20*('Population Forecast'!G11/'Population Forecast'!G33)</f>
        <v>50530.968272610917</v>
      </c>
      <c r="H8">
        <f>H20*('Population Forecast'!H11/'Population Forecast'!H33)</f>
        <v>51764.035969521108</v>
      </c>
      <c r="I8">
        <f>I20*('Population Forecast'!I11/'Population Forecast'!I33)</f>
        <v>53144.394208285128</v>
      </c>
      <c r="J8">
        <f>J20*('Population Forecast'!J11/'Population Forecast'!J33)</f>
        <v>54680.616168762266</v>
      </c>
      <c r="K8">
        <f>K20*('Population Forecast'!K11/'Population Forecast'!K33)</f>
        <v>56321.615860164973</v>
      </c>
      <c r="L8">
        <f>L20*('Population Forecast'!L11/'Population Forecast'!L33)</f>
        <v>58082.69681250045</v>
      </c>
      <c r="M8">
        <f>M20*('Population Forecast'!M11/'Population Forecast'!M33)</f>
        <v>59983.908788396475</v>
      </c>
      <c r="N8">
        <f>N20*('Population Forecast'!N11/'Population Forecast'!N33)</f>
        <v>62026.229580446881</v>
      </c>
      <c r="O8">
        <f>O20*('Population Forecast'!O11/'Population Forecast'!O33)</f>
        <v>64231.133076680613</v>
      </c>
      <c r="P8">
        <f>P20*('Population Forecast'!P11/'Population Forecast'!P33)</f>
        <v>66579.001252954884</v>
      </c>
      <c r="Q8">
        <f>Q20*('Population Forecast'!Q11/'Population Forecast'!Q33)</f>
        <v>69083.171802655343</v>
      </c>
      <c r="R8">
        <f>R20*('Population Forecast'!R11/'Population Forecast'!R33)</f>
        <v>71752.63168838658</v>
      </c>
      <c r="S8">
        <f>S20*('Population Forecast'!S11/'Population Forecast'!S33)</f>
        <v>74596.209562302276</v>
      </c>
      <c r="T8">
        <f>T20*('Population Forecast'!T11/'Population Forecast'!T33)</f>
        <v>77627.945848685675</v>
      </c>
      <c r="U8">
        <f>U20*('Population Forecast'!U11/'Population Forecast'!U33)</f>
        <v>80816.278096743728</v>
      </c>
      <c r="V8">
        <f>V20*('Population Forecast'!V11/'Population Forecast'!V33)</f>
        <v>84197.070112059577</v>
      </c>
      <c r="W8">
        <f>W20*('Population Forecast'!W11/'Population Forecast'!W33)</f>
        <v>87812.164313618938</v>
      </c>
      <c r="X8">
        <f>X20*('Population Forecast'!X11/'Population Forecast'!X33)</f>
        <v>91557.576923939036</v>
      </c>
      <c r="Y8">
        <f>Y20*('Population Forecast'!Y11/'Population Forecast'!Y33)</f>
        <v>95553.719979469781</v>
      </c>
      <c r="Z8">
        <f>Z20*('Population Forecast'!Z11/'Population Forecast'!Z33)</f>
        <v>99729.383617306041</v>
      </c>
      <c r="AA8">
        <f>AA20*('Population Forecast'!AA11/'Population Forecast'!AA33)</f>
        <v>104133.0806061147</v>
      </c>
      <c r="AB8">
        <f>AB20*('Population Forecast'!AB11/'Population Forecast'!AB33)</f>
        <v>108791.5690875611</v>
      </c>
      <c r="AC8">
        <f>AC20*('Population Forecast'!AC11/'Population Forecast'!AC33)</f>
        <v>113694.55898852799</v>
      </c>
      <c r="AD8">
        <f>AD20*('Population Forecast'!AD11/'Population Forecast'!AD33)</f>
        <v>118849.24559583809</v>
      </c>
      <c r="AE8">
        <f>AE20*('Population Forecast'!AE11/'Population Forecast'!AE33)</f>
        <v>124317.71540779305</v>
      </c>
      <c r="AF8">
        <f>AF20*('Population Forecast'!AF11/'Population Forecast'!AF33)</f>
        <v>130022.98787960058</v>
      </c>
    </row>
    <row r="9" spans="1:32" x14ac:dyDescent="0.2">
      <c r="A9" t="s">
        <v>32</v>
      </c>
      <c r="B9">
        <f>B21*('Population Forecast'!B10/'Population Forecast'!B31)</f>
        <v>3885.0063934277155</v>
      </c>
      <c r="C9">
        <f>C21*('Population Forecast'!C10/'Population Forecast'!C31)</f>
        <v>3965.419856501539</v>
      </c>
      <c r="D9">
        <f>D21*('Population Forecast'!D10/'Population Forecast'!D31)</f>
        <v>4070.5670605646301</v>
      </c>
      <c r="E9">
        <f>E21*('Population Forecast'!E10/'Population Forecast'!E31)</f>
        <v>4183.6683020707551</v>
      </c>
      <c r="F9">
        <f>F21*('Population Forecast'!F10/'Population Forecast'!F31)</f>
        <v>4306.8681023680729</v>
      </c>
      <c r="G9">
        <f>G21*('Population Forecast'!G10/'Population Forecast'!G31)</f>
        <v>4439.4733199462908</v>
      </c>
      <c r="H9">
        <f>H21*('Population Forecast'!H10/'Population Forecast'!H31)</f>
        <v>4582.6293495252039</v>
      </c>
      <c r="I9">
        <f>I21*('Population Forecast'!I10/'Population Forecast'!I31)</f>
        <v>4737.2890674345226</v>
      </c>
      <c r="J9">
        <f>J21*('Population Forecast'!J10/'Population Forecast'!J31)</f>
        <v>4904.7777000004999</v>
      </c>
      <c r="K9">
        <f>K21*('Population Forecast'!K10/'Population Forecast'!K31)</f>
        <v>5085.3402130099657</v>
      </c>
      <c r="L9">
        <f>L21*('Population Forecast'!L10/'Population Forecast'!L31)</f>
        <v>5280.7706681291556</v>
      </c>
      <c r="M9">
        <f>M21*('Population Forecast'!M10/'Population Forecast'!M31)</f>
        <v>5489.5929799739397</v>
      </c>
      <c r="N9">
        <f>N21*('Population Forecast'!N10/'Population Forecast'!N31)</f>
        <v>5715.1628690956586</v>
      </c>
      <c r="O9">
        <f>O21*('Population Forecast'!O10/'Population Forecast'!O31)</f>
        <v>5956.7125420470547</v>
      </c>
      <c r="P9">
        <f>P21*('Population Forecast'!P10/'Population Forecast'!P31)</f>
        <v>6214.9032549651311</v>
      </c>
      <c r="Q9">
        <f>Q21*('Population Forecast'!Q10/'Population Forecast'!Q31)</f>
        <v>6492.72136280015</v>
      </c>
      <c r="R9">
        <f>R21*('Population Forecast'!R10/'Population Forecast'!R31)</f>
        <v>6789.8142769498145</v>
      </c>
      <c r="S9">
        <f>S21*('Population Forecast'!S10/'Population Forecast'!S31)</f>
        <v>7106.1962933431323</v>
      </c>
      <c r="T9">
        <f>T21*('Population Forecast'!T10/'Population Forecast'!T31)</f>
        <v>7443.0943697735365</v>
      </c>
      <c r="U9">
        <f>U21*('Population Forecast'!U10/'Population Forecast'!U31)</f>
        <v>7802.7086209911704</v>
      </c>
      <c r="V9">
        <f>V21*('Population Forecast'!V10/'Population Forecast'!V31)</f>
        <v>8185.3452139738174</v>
      </c>
      <c r="W9">
        <f>W21*('Population Forecast'!W10/'Population Forecast'!W31)</f>
        <v>8590.9158402514076</v>
      </c>
      <c r="X9">
        <f>X21*('Population Forecast'!X10/'Population Forecast'!X31)</f>
        <v>9021.7172287001922</v>
      </c>
      <c r="Y9">
        <f>Y21*('Population Forecast'!Y10/'Population Forecast'!Y31)</f>
        <v>9479.3177711910103</v>
      </c>
      <c r="Z9">
        <f>Z21*('Population Forecast'!Z10/'Population Forecast'!Z31)</f>
        <v>9963.568569896499</v>
      </c>
      <c r="AA9">
        <f>AA21*('Population Forecast'!AA10/'Population Forecast'!AA31)</f>
        <v>10476.244083758853</v>
      </c>
      <c r="AB9">
        <f>AB21*('Population Forecast'!AB10/'Population Forecast'!AB31)</f>
        <v>11018.411838800941</v>
      </c>
      <c r="AC9">
        <f>AC21*('Population Forecast'!AC10/'Population Forecast'!AC31)</f>
        <v>11592.142669527731</v>
      </c>
      <c r="AD9">
        <f>AD21*('Population Forecast'!AD10/'Population Forecast'!AD31)</f>
        <v>12198.982542070282</v>
      </c>
      <c r="AE9">
        <f>AE21*('Population Forecast'!AE10/'Population Forecast'!AE31)</f>
        <v>12839.002636000454</v>
      </c>
      <c r="AF9">
        <f>AF21*('Population Forecast'!AF10/'Population Forecast'!AF31)</f>
        <v>13515.625212299214</v>
      </c>
    </row>
    <row r="10" spans="1:32" x14ac:dyDescent="0.2">
      <c r="A10" t="s">
        <v>33</v>
      </c>
      <c r="B10">
        <f>B22*('Population Forecast'!B9/'Population Forecast'!B30)</f>
        <v>91432.088088199132</v>
      </c>
      <c r="C10">
        <f>C22*('Population Forecast'!C9/'Population Forecast'!C30)</f>
        <v>91311.90603491127</v>
      </c>
      <c r="D10">
        <f>D22*('Population Forecast'!D9/'Population Forecast'!D30)</f>
        <v>91690.783511950314</v>
      </c>
      <c r="E10">
        <f>E22*('Population Forecast'!E9/'Population Forecast'!E30)</f>
        <v>92223.501155527672</v>
      </c>
      <c r="F10">
        <f>F22*('Population Forecast'!F9/'Population Forecast'!F30)</f>
        <v>92917.047141264091</v>
      </c>
      <c r="G10">
        <f>G22*('Population Forecast'!G9/'Population Forecast'!G30)</f>
        <v>93779.900421450846</v>
      </c>
      <c r="H10">
        <f>H22*('Population Forecast'!H9/'Population Forecast'!H30)</f>
        <v>94813.50424374736</v>
      </c>
      <c r="I10">
        <f>I22*('Population Forecast'!I9/'Population Forecast'!I30)</f>
        <v>96029.05610320266</v>
      </c>
      <c r="J10">
        <f>J22*('Population Forecast'!J9/'Population Forecast'!J30)</f>
        <v>97425.750513406325</v>
      </c>
      <c r="K10">
        <f>K22*('Population Forecast'!K9/'Population Forecast'!K30)</f>
        <v>99000.588120449363</v>
      </c>
      <c r="L10">
        <f>L22*('Population Forecast'!L9/'Population Forecast'!L30)</f>
        <v>100755.24275348888</v>
      </c>
      <c r="M10">
        <f>M22*('Population Forecast'!M9/'Population Forecast'!M30)</f>
        <v>102688.59486651873</v>
      </c>
      <c r="N10">
        <f>N22*('Population Forecast'!N9/'Population Forecast'!N30)</f>
        <v>104790.54376582235</v>
      </c>
      <c r="O10">
        <f>O22*('Population Forecast'!O9/'Population Forecast'!O30)</f>
        <v>107057.58095041082</v>
      </c>
      <c r="P10">
        <f>P22*('Population Forecast'!P9/'Population Forecast'!P30)</f>
        <v>109481.77938016369</v>
      </c>
      <c r="Q10">
        <f>Q22*('Population Forecast'!Q9/'Population Forecast'!Q30)</f>
        <v>112058.36507024799</v>
      </c>
      <c r="R10">
        <f>R22*('Population Forecast'!R9/'Population Forecast'!R30)</f>
        <v>114775.66172720898</v>
      </c>
      <c r="S10">
        <f>S22*('Population Forecast'!S9/'Population Forecast'!S30)</f>
        <v>117623.28215785313</v>
      </c>
      <c r="T10">
        <f>T22*('Population Forecast'!T9/'Population Forecast'!T30)</f>
        <v>120593.8049327761</v>
      </c>
      <c r="U10">
        <f>U22*('Population Forecast'!U9/'Population Forecast'!U30)</f>
        <v>123670.03668478098</v>
      </c>
      <c r="V10">
        <f>V22*('Population Forecast'!V9/'Population Forecast'!V30)</f>
        <v>126846.48043998245</v>
      </c>
      <c r="W10">
        <f>W22*('Population Forecast'!W9/'Population Forecast'!W30)</f>
        <v>130115.85747819892</v>
      </c>
      <c r="X10">
        <f>X22*('Population Forecast'!X9/'Population Forecast'!X30)</f>
        <v>133472.90127089538</v>
      </c>
      <c r="Y10">
        <f>Y22*('Population Forecast'!Y9/'Population Forecast'!Y30)</f>
        <v>136921.58847580533</v>
      </c>
      <c r="Z10">
        <f>Z22*('Population Forecast'!Z9/'Population Forecast'!Z30)</f>
        <v>140433.73646223501</v>
      </c>
      <c r="AA10">
        <f>AA22*('Population Forecast'!AA9/'Population Forecast'!AA30)</f>
        <v>144002.59920333012</v>
      </c>
      <c r="AB10">
        <f>AB22*('Population Forecast'!AB9/'Population Forecast'!AB30)</f>
        <v>147625.1296899748</v>
      </c>
      <c r="AC10">
        <f>AC22*('Population Forecast'!AC9/'Population Forecast'!AC30)</f>
        <v>151376.84957611765</v>
      </c>
      <c r="AD10">
        <f>AD22*('Population Forecast'!AD9/'Population Forecast'!AD30)</f>
        <v>155202.78619253263</v>
      </c>
      <c r="AE10">
        <f>AE22*('Population Forecast'!AE9/'Population Forecast'!AE30)</f>
        <v>159095.86986449483</v>
      </c>
      <c r="AF10">
        <f>AF22*('Population Forecast'!AF9/'Population Forecast'!AF30)</f>
        <v>163063.72299390702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54909.077787788308</v>
      </c>
      <c r="C2">
        <f>Calculations!C3</f>
        <v>55016.609537942175</v>
      </c>
      <c r="D2">
        <f>Calculations!D3</f>
        <v>55417.613026807521</v>
      </c>
      <c r="E2">
        <f>Calculations!E3</f>
        <v>55902.304398052671</v>
      </c>
      <c r="F2">
        <f>Calculations!F3</f>
        <v>56473.733041204039</v>
      </c>
      <c r="G2">
        <f>Calculations!G3</f>
        <v>57136.00973540722</v>
      </c>
      <c r="H2">
        <f>Calculations!H3</f>
        <v>57889.587636368145</v>
      </c>
      <c r="I2">
        <f>Calculations!I3</f>
        <v>58740.178728230057</v>
      </c>
      <c r="J2">
        <f>Calculations!J3</f>
        <v>59690.162061207302</v>
      </c>
      <c r="K2">
        <f>Calculations!K3</f>
        <v>60734.352491128288</v>
      </c>
      <c r="L2">
        <f>Calculations!L3</f>
        <v>61878.175571614011</v>
      </c>
      <c r="M2">
        <f>Calculations!M3</f>
        <v>63114.287041466217</v>
      </c>
      <c r="N2">
        <f>Calculations!N3</f>
        <v>64443.079865960375</v>
      </c>
      <c r="O2">
        <f>Calculations!O3</f>
        <v>65860.17431896877</v>
      </c>
      <c r="P2">
        <f>Calculations!P3</f>
        <v>67364.630336098126</v>
      </c>
      <c r="Q2">
        <f>Calculations!Q3</f>
        <v>68954.376687415919</v>
      </c>
      <c r="R2">
        <f>Calculations!R3</f>
        <v>70625.426265998802</v>
      </c>
      <c r="S2">
        <f>Calculations!S3</f>
        <v>72376.305857531202</v>
      </c>
      <c r="T2">
        <f>Calculations!T3</f>
        <v>74198.230800888865</v>
      </c>
      <c r="U2">
        <f>Calculations!U3</f>
        <v>76093.897275660143</v>
      </c>
      <c r="V2">
        <f>Calculations!V3</f>
        <v>78057.261909023888</v>
      </c>
      <c r="W2">
        <f>Calculations!W3</f>
        <v>80089.624827688938</v>
      </c>
      <c r="X2">
        <f>Calculations!X3</f>
        <v>82190.766189413145</v>
      </c>
      <c r="Y2">
        <f>Calculations!Y3</f>
        <v>84365.071567884253</v>
      </c>
      <c r="Z2">
        <f>Calculations!Z3</f>
        <v>86598.529331137732</v>
      </c>
      <c r="AA2">
        <f>Calculations!AA3</f>
        <v>88899.651954014087</v>
      </c>
      <c r="AB2">
        <f>Calculations!AB3</f>
        <v>91268.972107533249</v>
      </c>
      <c r="AC2">
        <f>Calculations!AC3</f>
        <v>93733.248459592884</v>
      </c>
      <c r="AD2">
        <f>Calculations!AD3</f>
        <v>96281.644601163382</v>
      </c>
      <c r="AE2">
        <f>Calculations!AE3</f>
        <v>98911.970141516242</v>
      </c>
      <c r="AF2">
        <f>Calculations!AF3</f>
        <v>101637.40587083962</v>
      </c>
    </row>
    <row r="3" spans="1:32" x14ac:dyDescent="0.2">
      <c r="A3" t="s">
        <v>26</v>
      </c>
      <c r="B3">
        <f>Calculations!B4</f>
        <v>52671.984215620338</v>
      </c>
      <c r="C3">
        <f>Calculations!C4</f>
        <v>52612.081996404893</v>
      </c>
      <c r="D3">
        <f>Calculations!D4</f>
        <v>52853.603332976949</v>
      </c>
      <c r="E3">
        <f>Calculations!E4</f>
        <v>53195.488354850102</v>
      </c>
      <c r="F3">
        <f>Calculations!F4</f>
        <v>53646.954049820735</v>
      </c>
      <c r="G3">
        <f>Calculations!G4</f>
        <v>54211.54745316162</v>
      </c>
      <c r="H3">
        <f>Calculations!H4</f>
        <v>54892.88840678284</v>
      </c>
      <c r="I3">
        <f>Calculations!I4</f>
        <v>55699.478674517311</v>
      </c>
      <c r="J3">
        <f>Calculations!J4</f>
        <v>56630.996511543337</v>
      </c>
      <c r="K3">
        <f>Calculations!K4</f>
        <v>57689.887945975941</v>
      </c>
      <c r="L3">
        <f>Calculations!L4</f>
        <v>58876.511748181831</v>
      </c>
      <c r="M3">
        <f>Calculations!M4</f>
        <v>60193.707975052457</v>
      </c>
      <c r="N3">
        <f>Calculations!N4</f>
        <v>61637.553417053299</v>
      </c>
      <c r="O3">
        <f>Calculations!O4</f>
        <v>63206.92422448907</v>
      </c>
      <c r="P3">
        <f>Calculations!P4</f>
        <v>64895.653275473007</v>
      </c>
      <c r="Q3">
        <f>Calculations!Q4</f>
        <v>66707.197153806032</v>
      </c>
      <c r="R3">
        <f>Calculations!R4</f>
        <v>68632.143378767607</v>
      </c>
      <c r="S3">
        <f>Calculations!S4</f>
        <v>70660.780905150197</v>
      </c>
      <c r="T3">
        <f>Calculations!T4</f>
        <v>72796.511038603872</v>
      </c>
      <c r="U3">
        <f>Calculations!U4</f>
        <v>75022.940316492517</v>
      </c>
      <c r="V3">
        <f>Calculations!V4</f>
        <v>77340.806419715562</v>
      </c>
      <c r="W3">
        <f>Calculations!W4</f>
        <v>79740.774855012758</v>
      </c>
      <c r="X3">
        <f>Calculations!X4</f>
        <v>82222.421464046551</v>
      </c>
      <c r="Y3">
        <f>Calculations!Y4</f>
        <v>84789.125541722475</v>
      </c>
      <c r="Z3">
        <f>Calculations!Z4</f>
        <v>87424.061941420063</v>
      </c>
      <c r="AA3">
        <f>Calculations!AA4</f>
        <v>90115.402249450097</v>
      </c>
      <c r="AB3">
        <f>Calculations!AB4</f>
        <v>92861.673304411815</v>
      </c>
      <c r="AC3">
        <f>Calculations!AC4</f>
        <v>95722.332002255716</v>
      </c>
      <c r="AD3">
        <f>Calculations!AD4</f>
        <v>98652.224930884287</v>
      </c>
      <c r="AE3">
        <f>Calculations!AE4</f>
        <v>101646.0556483275</v>
      </c>
      <c r="AF3">
        <f>Calculations!AF4</f>
        <v>104706.47756778859</v>
      </c>
    </row>
    <row r="4" spans="1:32" x14ac:dyDescent="0.2">
      <c r="A4" t="s">
        <v>28</v>
      </c>
      <c r="B4">
        <f>Calculations!B5</f>
        <v>94054.153753004459</v>
      </c>
      <c r="C4">
        <f>Calculations!C5</f>
        <v>94012.429126466101</v>
      </c>
      <c r="D4">
        <f>Calculations!D5</f>
        <v>94483.506686145134</v>
      </c>
      <c r="E4">
        <f>Calculations!E5</f>
        <v>95110.471785072499</v>
      </c>
      <c r="F4">
        <f>Calculations!F5</f>
        <v>95903.995897168905</v>
      </c>
      <c r="G4">
        <f>Calculations!G5</f>
        <v>96871.671799053409</v>
      </c>
      <c r="H4">
        <f>Calculations!H5</f>
        <v>98017.805304077672</v>
      </c>
      <c r="I4">
        <f>Calculations!I5</f>
        <v>99353.596990905542</v>
      </c>
      <c r="J4">
        <f>Calculations!J5</f>
        <v>100881.13426574125</v>
      </c>
      <c r="K4">
        <f>Calculations!K5</f>
        <v>102596.80871748646</v>
      </c>
      <c r="L4">
        <f>Calculations!L5</f>
        <v>104505.85100218291</v>
      </c>
      <c r="M4">
        <f>Calculations!M5</f>
        <v>106601.26565221274</v>
      </c>
      <c r="N4">
        <f>Calculations!N5</f>
        <v>108878.15292708499</v>
      </c>
      <c r="O4">
        <f>Calculations!O5</f>
        <v>111328.17885751123</v>
      </c>
      <c r="P4">
        <f>Calculations!P5</f>
        <v>113943.2900188044</v>
      </c>
      <c r="Q4">
        <f>Calculations!Q5</f>
        <v>116725.51502901014</v>
      </c>
      <c r="R4">
        <f>Calculations!R5</f>
        <v>119657.28553148606</v>
      </c>
      <c r="S4">
        <f>Calculations!S5</f>
        <v>122727.59797162708</v>
      </c>
      <c r="T4">
        <f>Calculations!T5</f>
        <v>125931.05622362706</v>
      </c>
      <c r="U4">
        <f>Calculations!U5</f>
        <v>129253.14876532454</v>
      </c>
      <c r="V4">
        <f>Calculations!V5</f>
        <v>132684.50227456799</v>
      </c>
      <c r="W4">
        <f>Calculations!W5</f>
        <v>136216.27881950935</v>
      </c>
      <c r="X4">
        <f>Calculations!X5</f>
        <v>139849.48189718105</v>
      </c>
      <c r="Y4">
        <f>Calculations!Y5</f>
        <v>143590.62251627055</v>
      </c>
      <c r="Z4">
        <f>Calculations!Z5</f>
        <v>147404.62398635116</v>
      </c>
      <c r="AA4">
        <f>Calculations!AA5</f>
        <v>151285.04033030727</v>
      </c>
      <c r="AB4">
        <f>Calculations!AB5</f>
        <v>155234.32997885483</v>
      </c>
      <c r="AC4">
        <f>Calculations!AC5</f>
        <v>159332.8011568443</v>
      </c>
      <c r="AD4">
        <f>Calculations!AD5</f>
        <v>163520.67888092159</v>
      </c>
      <c r="AE4">
        <f>Calculations!AE5</f>
        <v>167788.18619944726</v>
      </c>
      <c r="AF4">
        <f>Calculations!AF5</f>
        <v>172145.87521772861</v>
      </c>
    </row>
    <row r="5" spans="1:32" x14ac:dyDescent="0.2">
      <c r="A5" t="s">
        <v>29</v>
      </c>
      <c r="B5">
        <f>Calculations!B6</f>
        <v>11830.267958803654</v>
      </c>
      <c r="C5">
        <f>Calculations!C6</f>
        <v>11827.604108298658</v>
      </c>
      <c r="D5">
        <f>Calculations!D6</f>
        <v>11891.982487210053</v>
      </c>
      <c r="E5">
        <f>Calculations!E6</f>
        <v>11977.529162312159</v>
      </c>
      <c r="F5">
        <f>Calculations!F6</f>
        <v>12084.72777983776</v>
      </c>
      <c r="G5">
        <f>Calculations!G6</f>
        <v>12212.802268512189</v>
      </c>
      <c r="H5">
        <f>Calculations!H6</f>
        <v>12363.974922795851</v>
      </c>
      <c r="I5">
        <f>Calculations!I6</f>
        <v>12538.175176239718</v>
      </c>
      <c r="J5">
        <f>Calculations!J6</f>
        <v>12733.716087820714</v>
      </c>
      <c r="K5">
        <f>Calculations!K6</f>
        <v>12953.801578725477</v>
      </c>
      <c r="L5">
        <f>Calculations!L6</f>
        <v>13198.426099679549</v>
      </c>
      <c r="M5">
        <f>Calculations!M6</f>
        <v>13467.591286222992</v>
      </c>
      <c r="N5">
        <f>Calculations!N6</f>
        <v>13763.957409679584</v>
      </c>
      <c r="O5">
        <f>Calculations!O6</f>
        <v>14085.636062907082</v>
      </c>
      <c r="P5">
        <f>Calculations!P6</f>
        <v>14435.933551982393</v>
      </c>
      <c r="Q5">
        <f>Calculations!Q6</f>
        <v>14812.231576485938</v>
      </c>
      <c r="R5">
        <f>Calculations!R6</f>
        <v>15217.488837586267</v>
      </c>
      <c r="S5">
        <f>Calculations!S6</f>
        <v>15649.966798147338</v>
      </c>
      <c r="T5">
        <f>Calculations!T6</f>
        <v>16108.539396280201</v>
      </c>
      <c r="U5">
        <f>Calculations!U6</f>
        <v>16595.250348360812</v>
      </c>
      <c r="V5">
        <f>Calculations!V6</f>
        <v>17109.559367882877</v>
      </c>
      <c r="W5">
        <f>Calculations!W6</f>
        <v>17651.993631333407</v>
      </c>
      <c r="X5">
        <f>Calculations!X6</f>
        <v>18222.205364868507</v>
      </c>
      <c r="Y5">
        <f>Calculations!Y6</f>
        <v>18818.776440313366</v>
      </c>
      <c r="Z5">
        <f>Calculations!Z6</f>
        <v>19443.230721550703</v>
      </c>
      <c r="AA5">
        <f>Calculations!AA6</f>
        <v>20096.468371087845</v>
      </c>
      <c r="AB5">
        <f>Calculations!AB6</f>
        <v>20773.946564483107</v>
      </c>
      <c r="AC5">
        <f>Calculations!AC6</f>
        <v>21482.024181001932</v>
      </c>
      <c r="AD5">
        <f>Calculations!AD6</f>
        <v>22221.751409352393</v>
      </c>
      <c r="AE5">
        <f>Calculations!AE6</f>
        <v>22988.850808055384</v>
      </c>
      <c r="AF5">
        <f>Calculations!AF6</f>
        <v>23789.483179479044</v>
      </c>
    </row>
    <row r="6" spans="1:32" x14ac:dyDescent="0.2">
      <c r="A6" t="s">
        <v>30</v>
      </c>
      <c r="B6">
        <f>Calculations!B7</f>
        <v>2524.8670760932278</v>
      </c>
      <c r="C6">
        <f>Calculations!C7</f>
        <v>2566.0669451610179</v>
      </c>
      <c r="D6">
        <f>Calculations!D7</f>
        <v>2623.6142988089864</v>
      </c>
      <c r="E6">
        <f>Calculations!E7</f>
        <v>2688.2601106271386</v>
      </c>
      <c r="F6">
        <f>Calculations!F7</f>
        <v>2760.1443437364583</v>
      </c>
      <c r="G6">
        <f>Calculations!G7</f>
        <v>2838.1693516534879</v>
      </c>
      <c r="H6">
        <f>Calculations!H7</f>
        <v>2924.7660350909459</v>
      </c>
      <c r="I6">
        <f>Calculations!I7</f>
        <v>3018.9674332247587</v>
      </c>
      <c r="J6">
        <f>Calculations!J7</f>
        <v>3121.7852547521825</v>
      </c>
      <c r="K6">
        <f>Calculations!K7</f>
        <v>3232.9350371083801</v>
      </c>
      <c r="L6">
        <f>Calculations!L7</f>
        <v>3352.4989614652836</v>
      </c>
      <c r="M6">
        <f>Calculations!M7</f>
        <v>3481.2592196055589</v>
      </c>
      <c r="N6">
        <f>Calculations!N7</f>
        <v>3617.9600475498878</v>
      </c>
      <c r="O6">
        <f>Calculations!O7</f>
        <v>3764.8662251867099</v>
      </c>
      <c r="P6">
        <f>Calculations!P7</f>
        <v>3920.4890020886637</v>
      </c>
      <c r="Q6">
        <f>Calculations!Q7</f>
        <v>4085.982657573818</v>
      </c>
      <c r="R6">
        <f>Calculations!R7</f>
        <v>4260.9880685091366</v>
      </c>
      <c r="S6">
        <f>Calculations!S7</f>
        <v>4445.9305949400859</v>
      </c>
      <c r="T6">
        <f>Calculations!T7</f>
        <v>4641.0259863943575</v>
      </c>
      <c r="U6">
        <f>Calculations!U7</f>
        <v>4845.7014097421988</v>
      </c>
      <c r="V6">
        <f>Calculations!V7</f>
        <v>5061.5836246889539</v>
      </c>
      <c r="W6">
        <f>Calculations!W7</f>
        <v>5287.1558219877543</v>
      </c>
      <c r="X6">
        <f>Calculations!X7</f>
        <v>5524.8460882070131</v>
      </c>
      <c r="Y6">
        <f>Calculations!Y7</f>
        <v>5773.0232627633313</v>
      </c>
      <c r="Z6">
        <f>Calculations!Z7</f>
        <v>6034.2414433265722</v>
      </c>
      <c r="AA6">
        <f>Calculations!AA7</f>
        <v>6308.1098017356426</v>
      </c>
      <c r="AB6">
        <f>Calculations!AB7</f>
        <v>6594.9385501030265</v>
      </c>
      <c r="AC6">
        <f>Calculations!AC7</f>
        <v>6897.4990537115527</v>
      </c>
      <c r="AD6">
        <f>Calculations!AD7</f>
        <v>7214.925962985415</v>
      </c>
      <c r="AE6">
        <f>Calculations!AE7</f>
        <v>7549.5291225520241</v>
      </c>
      <c r="AF6">
        <f>Calculations!AF7</f>
        <v>7903.0922454115707</v>
      </c>
    </row>
    <row r="7" spans="1:32" x14ac:dyDescent="0.2">
      <c r="A7" t="s">
        <v>31</v>
      </c>
      <c r="B7">
        <f>Calculations!B8</f>
        <v>45942.419200600627</v>
      </c>
      <c r="C7">
        <f>Calculations!C8</f>
        <v>46514.57498816499</v>
      </c>
      <c r="D7">
        <f>Calculations!D8</f>
        <v>47373.975435787215</v>
      </c>
      <c r="E7">
        <f>Calculations!E8</f>
        <v>48303.207357298001</v>
      </c>
      <c r="F7">
        <f>Calculations!F8</f>
        <v>49334.122850181666</v>
      </c>
      <c r="G7">
        <f>Calculations!G8</f>
        <v>50530.968272610917</v>
      </c>
      <c r="H7">
        <f>Calculations!H8</f>
        <v>51764.035969521108</v>
      </c>
      <c r="I7">
        <f>Calculations!I8</f>
        <v>53144.394208285128</v>
      </c>
      <c r="J7">
        <f>Calculations!J8</f>
        <v>54680.616168762266</v>
      </c>
      <c r="K7">
        <f>Calculations!K8</f>
        <v>56321.615860164973</v>
      </c>
      <c r="L7">
        <f>Calculations!L8</f>
        <v>58082.69681250045</v>
      </c>
      <c r="M7">
        <f>Calculations!M8</f>
        <v>59983.908788396475</v>
      </c>
      <c r="N7">
        <f>Calculations!N8</f>
        <v>62026.229580446881</v>
      </c>
      <c r="O7">
        <f>Calculations!O8</f>
        <v>64231.133076680613</v>
      </c>
      <c r="P7">
        <f>Calculations!P8</f>
        <v>66579.001252954884</v>
      </c>
      <c r="Q7">
        <f>Calculations!Q8</f>
        <v>69083.171802655343</v>
      </c>
      <c r="R7">
        <f>Calculations!R8</f>
        <v>71752.63168838658</v>
      </c>
      <c r="S7">
        <f>Calculations!S8</f>
        <v>74596.209562302276</v>
      </c>
      <c r="T7">
        <f>Calculations!T8</f>
        <v>77627.945848685675</v>
      </c>
      <c r="U7">
        <f>Calculations!U8</f>
        <v>80816.278096743728</v>
      </c>
      <c r="V7">
        <f>Calculations!V8</f>
        <v>84197.070112059577</v>
      </c>
      <c r="W7">
        <f>Calculations!W8</f>
        <v>87812.164313618938</v>
      </c>
      <c r="X7">
        <f>Calculations!X8</f>
        <v>91557.576923939036</v>
      </c>
      <c r="Y7">
        <f>Calculations!Y8</f>
        <v>95553.719979469781</v>
      </c>
      <c r="Z7">
        <f>Calculations!Z8</f>
        <v>99729.383617306041</v>
      </c>
      <c r="AA7">
        <f>Calculations!AA8</f>
        <v>104133.0806061147</v>
      </c>
      <c r="AB7">
        <f>Calculations!AB8</f>
        <v>108791.5690875611</v>
      </c>
      <c r="AC7">
        <f>Calculations!AC8</f>
        <v>113694.55898852799</v>
      </c>
      <c r="AD7">
        <f>Calculations!AD8</f>
        <v>118849.24559583809</v>
      </c>
      <c r="AE7">
        <f>Calculations!AE8</f>
        <v>124317.71540779305</v>
      </c>
      <c r="AF7">
        <f>Calculations!AF8</f>
        <v>130022.98787960058</v>
      </c>
    </row>
    <row r="8" spans="1:32" x14ac:dyDescent="0.2">
      <c r="A8" t="s">
        <v>32</v>
      </c>
      <c r="B8">
        <f>Calculations!B9</f>
        <v>3885.0063934277155</v>
      </c>
      <c r="C8">
        <f>Calculations!C9</f>
        <v>3965.419856501539</v>
      </c>
      <c r="D8">
        <f>Calculations!D9</f>
        <v>4070.5670605646301</v>
      </c>
      <c r="E8">
        <f>Calculations!E9</f>
        <v>4183.6683020707551</v>
      </c>
      <c r="F8">
        <f>Calculations!F9</f>
        <v>4306.8681023680729</v>
      </c>
      <c r="G8">
        <f>Calculations!G9</f>
        <v>4439.4733199462908</v>
      </c>
      <c r="H8">
        <f>Calculations!H9</f>
        <v>4582.6293495252039</v>
      </c>
      <c r="I8">
        <f>Calculations!I9</f>
        <v>4737.2890674345226</v>
      </c>
      <c r="J8">
        <f>Calculations!J9</f>
        <v>4904.7777000004999</v>
      </c>
      <c r="K8">
        <f>Calculations!K9</f>
        <v>5085.3402130099657</v>
      </c>
      <c r="L8">
        <f>Calculations!L9</f>
        <v>5280.7706681291556</v>
      </c>
      <c r="M8">
        <f>Calculations!M9</f>
        <v>5489.5929799739397</v>
      </c>
      <c r="N8">
        <f>Calculations!N9</f>
        <v>5715.1628690956586</v>
      </c>
      <c r="O8">
        <f>Calculations!O9</f>
        <v>5956.7125420470547</v>
      </c>
      <c r="P8">
        <f>Calculations!P9</f>
        <v>6214.9032549651311</v>
      </c>
      <c r="Q8">
        <f>Calculations!Q9</f>
        <v>6492.72136280015</v>
      </c>
      <c r="R8">
        <f>Calculations!R9</f>
        <v>6789.8142769498145</v>
      </c>
      <c r="S8">
        <f>Calculations!S9</f>
        <v>7106.1962933431323</v>
      </c>
      <c r="T8">
        <f>Calculations!T9</f>
        <v>7443.0943697735365</v>
      </c>
      <c r="U8">
        <f>Calculations!U9</f>
        <v>7802.7086209911704</v>
      </c>
      <c r="V8">
        <f>Calculations!V9</f>
        <v>8185.3452139738174</v>
      </c>
      <c r="W8">
        <f>Calculations!W9</f>
        <v>8590.9158402514076</v>
      </c>
      <c r="X8">
        <f>Calculations!X9</f>
        <v>9021.7172287001922</v>
      </c>
      <c r="Y8">
        <f>Calculations!Y9</f>
        <v>9479.3177711910103</v>
      </c>
      <c r="Z8">
        <f>Calculations!Z9</f>
        <v>9963.568569896499</v>
      </c>
      <c r="AA8">
        <f>Calculations!AA9</f>
        <v>10476.244083758853</v>
      </c>
      <c r="AB8">
        <f>Calculations!AB9</f>
        <v>11018.411838800941</v>
      </c>
      <c r="AC8">
        <f>Calculations!AC9</f>
        <v>11592.142669527731</v>
      </c>
      <c r="AD8">
        <f>Calculations!AD9</f>
        <v>12198.982542070282</v>
      </c>
      <c r="AE8">
        <f>Calculations!AE9</f>
        <v>12839.002636000454</v>
      </c>
      <c r="AF8">
        <f>Calculations!AF9</f>
        <v>13515.625212299214</v>
      </c>
    </row>
    <row r="9" spans="1:32" x14ac:dyDescent="0.2">
      <c r="A9" t="s">
        <v>33</v>
      </c>
      <c r="B9">
        <f>Calculations!B10</f>
        <v>91432.088088199132</v>
      </c>
      <c r="C9">
        <f>Calculations!C10</f>
        <v>91311.90603491127</v>
      </c>
      <c r="D9">
        <f>Calculations!D10</f>
        <v>91690.783511950314</v>
      </c>
      <c r="E9">
        <f>Calculations!E10</f>
        <v>92223.501155527672</v>
      </c>
      <c r="F9">
        <f>Calculations!F10</f>
        <v>92917.047141264091</v>
      </c>
      <c r="G9">
        <f>Calculations!G10</f>
        <v>93779.900421450846</v>
      </c>
      <c r="H9">
        <f>Calculations!H10</f>
        <v>94813.50424374736</v>
      </c>
      <c r="I9">
        <f>Calculations!I10</f>
        <v>96029.05610320266</v>
      </c>
      <c r="J9">
        <f>Calculations!J10</f>
        <v>97425.750513406325</v>
      </c>
      <c r="K9">
        <f>Calculations!K10</f>
        <v>99000.588120449363</v>
      </c>
      <c r="L9">
        <f>Calculations!L10</f>
        <v>100755.24275348888</v>
      </c>
      <c r="M9">
        <f>Calculations!M10</f>
        <v>102688.59486651873</v>
      </c>
      <c r="N9">
        <f>Calculations!N10</f>
        <v>104790.54376582235</v>
      </c>
      <c r="O9">
        <f>Calculations!O10</f>
        <v>107057.58095041082</v>
      </c>
      <c r="P9">
        <f>Calculations!P10</f>
        <v>109481.77938016369</v>
      </c>
      <c r="Q9">
        <f>Calculations!Q10</f>
        <v>112058.36507024799</v>
      </c>
      <c r="R9">
        <f>Calculations!R10</f>
        <v>114775.66172720898</v>
      </c>
      <c r="S9">
        <f>Calculations!S10</f>
        <v>117623.28215785313</v>
      </c>
      <c r="T9">
        <f>Calculations!T10</f>
        <v>120593.8049327761</v>
      </c>
      <c r="U9">
        <f>Calculations!U10</f>
        <v>123670.03668478098</v>
      </c>
      <c r="V9">
        <f>Calculations!V10</f>
        <v>126846.48043998245</v>
      </c>
      <c r="W9">
        <f>Calculations!W10</f>
        <v>130115.85747819892</v>
      </c>
      <c r="X9">
        <f>Calculations!X10</f>
        <v>133472.90127089538</v>
      </c>
      <c r="Y9">
        <f>Calculations!Y10</f>
        <v>136921.58847580533</v>
      </c>
      <c r="Z9">
        <f>Calculations!Z10</f>
        <v>140433.73646223501</v>
      </c>
      <c r="AA9">
        <f>Calculations!AA10</f>
        <v>144002.59920333012</v>
      </c>
      <c r="AB9">
        <f>Calculations!AB10</f>
        <v>147625.1296899748</v>
      </c>
      <c r="AC9">
        <f>Calculations!AC10</f>
        <v>151376.84957611765</v>
      </c>
      <c r="AD9">
        <f>Calculations!AD10</f>
        <v>155202.78619253263</v>
      </c>
      <c r="AE9">
        <f>Calculations!AE10</f>
        <v>159095.86986449483</v>
      </c>
      <c r="AF9">
        <f>Calculations!AF10</f>
        <v>163063.72299390702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2022-09-12T22:01:21Z</dcterms:modified>
</cp:coreProperties>
</file>