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6E77052C-E3BF-4BFE-A904-0B67B313004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R1" i="23" s="1"/>
  <c r="G40" i="27"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Z1" i="23"/>
  <c r="AH1" i="23"/>
  <c r="J1" i="23"/>
  <c r="S1" i="23"/>
  <c r="D1" i="23"/>
  <c r="AF1" i="23"/>
  <c r="X1" i="23"/>
  <c r="O40" i="27" l="1"/>
  <c r="P40" i="27" s="1"/>
  <c r="J40" i="27"/>
  <c r="K40" i="27" s="1"/>
  <c r="W1" i="23"/>
  <c r="V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6" i="31"/>
  <c r="P376" i="31"/>
  <c r="P368" i="31"/>
  <c r="P379" i="31"/>
  <c r="P378" i="31"/>
  <c r="P370" i="31"/>
  <c r="P375" i="31"/>
  <c r="P359" i="31"/>
  <c r="P361" i="31"/>
  <c r="P367" i="31"/>
  <c r="P377" i="31"/>
  <c r="P372" i="31"/>
  <c r="P364" i="31"/>
  <c r="P356" i="31"/>
  <c r="P371" i="31"/>
  <c r="P374" i="31"/>
  <c r="P366" i="31"/>
  <c r="P358" i="31"/>
  <c r="P363" i="31"/>
  <c r="J119" i="19"/>
  <c r="K119" i="19"/>
  <c r="P365" i="31" l="1"/>
  <c r="P214" i="31"/>
  <c r="P373" i="31"/>
  <c r="P212" i="31"/>
  <c r="P369" i="31"/>
  <c r="P209" i="31"/>
  <c r="P357" i="31"/>
  <c r="P213" i="31"/>
  <c r="P362"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<sst xmlns="http://schemas.openxmlformats.org/spreadsheetml/2006/main" count="30722" uniqueCount="2647">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</sst>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2439</v>
      </c>
      <c r="C1" s="199">
        <v>45728</v>
      </c>
      <c r="G1" s="123" t="s">
        <v>2309</v>
      </c>
      <c r="H1" s="123" t="s">
        <v>2310</v>
      </c>
    </row>
    <row r="2" spans="1:8" x14ac:dyDescent="0.25">
      <c r="B2" t="str">
        <f>_xlfn.XLOOKUP(B1,H:H,G:G,0,0,1)</f>
        <v>PA</v>
      </c>
      <c r="C2" t="str">
        <f>_xlfn.XLOOKUP(B2,G:G, H:H, 0,0,1)</f>
        <v>Pennsylvania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Pennsylvania.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PV:**Pennsylvania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Wind:**Pennsylvania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Pennsylvania.</v>
      </c>
      <c r="L9" s="143" t="str">
        <f>J9&amp;K9</f>
        <v>**Description:** This policy prevents new capacity of the selected type(s) from being built or deployed.  // **Guidance for setting values:**No new coal is planned in Pennsylvania.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7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1748</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281</v>
      </c>
      <c r="H40" t="s">
        <v>2441</v>
      </c>
      <c r="I40" s="132">
        <v>2025</v>
      </c>
      <c r="J40" s="132">
        <f t="shared" si="0"/>
        <v>207.94</v>
      </c>
      <c r="K40" s="132">
        <f t="shared" si="1"/>
        <v>207.94</v>
      </c>
      <c r="L40" s="132" t="s">
        <v>2442</v>
      </c>
      <c r="M40" t="s">
        <v>2398</v>
      </c>
      <c r="N40" s="133">
        <v>2050</v>
      </c>
      <c r="O40">
        <f t="shared" si="2"/>
        <v>56.199999999999989</v>
      </c>
      <c r="P40">
        <f t="shared" si="3"/>
        <v>56.199999999999989</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2003</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2004</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2005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2006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2007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2008</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2009</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2010</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2011</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2015</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2019</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2020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2026</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2027</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2028</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2031</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2025-03-12T19:36:57Z</dcterms:modified>
</cp:coreProperties>
</file>