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SoDSCbRIC\"/>
    </mc:Choice>
  </mc:AlternateContent>
  <xr:revisionPtr revIDLastSave="0" documentId="13_ncr:1_{E1F5869C-C15E-49B8-B1D2-5D8356919E5D}" xr6:coauthVersionLast="45" xr6:coauthVersionMax="45" xr10:uidLastSave="{00000000-0000-0000-0000-000000000000}"/>
  <bookViews>
    <workbookView xWindow="4140" yWindow="480" windowWidth="21615" windowHeight="16485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26" i="1"/>
  <c r="D26" i="1" s="1"/>
  <c r="C27" i="1"/>
  <c r="D27" i="1" s="1"/>
  <c r="C24" i="1"/>
  <c r="D24" i="1" s="1"/>
  <c r="C21" i="1"/>
  <c r="D21" i="1" s="1"/>
  <c r="C22" i="1"/>
  <c r="D22" i="1" s="1"/>
  <c r="C23" i="1"/>
  <c r="D23" i="1" s="1"/>
  <c r="C18" i="1"/>
  <c r="D18" i="1" s="1"/>
  <c r="C19" i="1"/>
  <c r="D19" i="1" s="1"/>
  <c r="C17" i="1"/>
  <c r="D20" i="1" s="1"/>
  <c r="C10" i="1"/>
  <c r="C11" i="1"/>
  <c r="D11" i="1" s="1"/>
  <c r="C12" i="1"/>
  <c r="C13" i="1"/>
  <c r="D13" i="1" s="1"/>
  <c r="C9" i="1"/>
  <c r="D9" i="1" s="1"/>
  <c r="C4" i="1"/>
  <c r="D4" i="1" s="1"/>
  <c r="C5" i="1"/>
  <c r="D5" i="1" s="1"/>
  <c r="C6" i="1"/>
  <c r="D6" i="1" s="1"/>
  <c r="C7" i="1"/>
  <c r="D7" i="1" s="1"/>
  <c r="C3" i="1"/>
  <c r="D8" i="1" s="1"/>
  <c r="D3" i="1" l="1"/>
  <c r="D10" i="1"/>
  <c r="D17" i="1"/>
  <c r="D12" i="1"/>
  <c r="C2" i="2"/>
  <c r="C3" i="2" s="1"/>
  <c r="D2" i="2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M2" i="2"/>
  <c r="N2" i="2"/>
  <c r="R2" i="2"/>
  <c r="R3" i="2" s="1"/>
  <c r="S2" i="2"/>
  <c r="S3" i="2" s="1"/>
  <c r="T2" i="2"/>
  <c r="T3" i="2" s="1"/>
  <c r="U2" i="2"/>
  <c r="U3" i="2" s="1"/>
  <c r="V2" i="2"/>
  <c r="X2" i="2"/>
  <c r="X3" i="2" s="1"/>
  <c r="Z2" i="2"/>
  <c r="Z3" i="2" s="1"/>
  <c r="AA2" i="2"/>
  <c r="AA3" i="2" s="1"/>
  <c r="AB2" i="2"/>
  <c r="AB3" i="2" s="1"/>
  <c r="AC2" i="2"/>
  <c r="AC3" i="2" s="1"/>
  <c r="AD2" i="2"/>
  <c r="AD3" i="2" s="1"/>
  <c r="AE2" i="2"/>
  <c r="AE3" i="2" s="1"/>
  <c r="AG2" i="2"/>
  <c r="AG3" i="2" s="1"/>
  <c r="AH2" i="2"/>
  <c r="AH3" i="2" s="1"/>
  <c r="AI2" i="2"/>
  <c r="AI3" i="2" s="1"/>
  <c r="AJ2" i="2"/>
  <c r="AJ3" i="2" s="1"/>
  <c r="AK2" i="2"/>
  <c r="AK3" i="2" s="1"/>
  <c r="D3" i="2"/>
  <c r="M3" i="2"/>
  <c r="N3" i="2"/>
  <c r="V3" i="2"/>
  <c r="C4" i="2"/>
  <c r="D4" i="2"/>
  <c r="E4" i="2"/>
  <c r="F4" i="2"/>
  <c r="G4" i="2"/>
  <c r="H4" i="2"/>
  <c r="I4" i="2"/>
  <c r="J4" i="2"/>
  <c r="K4" i="2"/>
  <c r="L4" i="2"/>
  <c r="M4" i="2"/>
  <c r="N4" i="2"/>
  <c r="R4" i="2"/>
  <c r="S4" i="2"/>
  <c r="T4" i="2"/>
  <c r="U4" i="2"/>
  <c r="V4" i="2"/>
  <c r="X4" i="2"/>
  <c r="Y4" i="2"/>
  <c r="Z4" i="2"/>
  <c r="AA4" i="2"/>
  <c r="AB4" i="2"/>
  <c r="AC4" i="2"/>
  <c r="AD4" i="2"/>
  <c r="AE4" i="2"/>
  <c r="AG4" i="2"/>
  <c r="AH4" i="2"/>
  <c r="AI4" i="2"/>
  <c r="AJ4" i="2"/>
  <c r="AK4" i="2"/>
  <c r="B4" i="2"/>
  <c r="B2" i="2"/>
  <c r="B3" i="2" s="1"/>
  <c r="AF4" i="2"/>
  <c r="O4" i="2"/>
  <c r="P4" i="2"/>
  <c r="W2" i="2"/>
  <c r="W3" i="2" s="1"/>
  <c r="AF2" i="2"/>
  <c r="AF3" i="2" s="1"/>
  <c r="Y2" i="2"/>
  <c r="Y3" i="2" s="1"/>
  <c r="O2" i="2"/>
  <c r="O3" i="2" s="1"/>
  <c r="P2" i="2"/>
  <c r="P3" i="2" s="1"/>
  <c r="W4" i="2" l="1"/>
  <c r="Q2" i="2"/>
  <c r="Q3" i="2" s="1"/>
  <c r="Q4" i="2"/>
</calcChain>
</file>

<file path=xl/sharedStrings.xml><?xml version="1.0" encoding="utf-8"?>
<sst xmlns="http://schemas.openxmlformats.org/spreadsheetml/2006/main" count="177" uniqueCount="112">
  <si>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</si>
  <si>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</si>
  <si>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</si>
  <si>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</si>
  <si>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</si>
  <si>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</si>
  <si>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</si>
  <si>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</si>
  <si>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</si>
  <si>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</si>
  <si>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</si>
  <si>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</si>
  <si>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</si>
  <si>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</si>
  <si>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</si>
  <si>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</si>
  <si>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</si>
  <si>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</si>
  <si>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</si>
  <si>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</si>
  <si>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</si>
  <si>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</si>
  <si>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</si>
  <si>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</si>
  <si>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</si>
  <si>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</si>
  <si>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</si>
  <si>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</si>
  <si>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</si>
  <si>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</si>
  <si>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</si>
  <si>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</si>
  <si>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</si>
  <si>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</si>
  <si>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 and pharmaceutical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</si>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</sst>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51.42578125" customWidth="1"/>
  </cols>
  <sheetData>
    <row r="1" spans="1:2" x14ac:dyDescent="0.25">
      <c r="A1" s="1" t="s">
        <v>111</v>
      </c>
    </row>
    <row r="3" spans="1:2" x14ac:dyDescent="0.25">
      <c r="A3" s="1" t="s">
        <v>100</v>
      </c>
      <c r="B3" t="s">
        <v>101</v>
      </c>
    </row>
    <row r="4" spans="1:2" x14ac:dyDescent="0.25">
      <c r="B4" s="3">
        <v>2018</v>
      </c>
    </row>
    <row r="5" spans="1:2" x14ac:dyDescent="0.25">
      <c r="B5" t="s">
        <v>102</v>
      </c>
    </row>
    <row r="6" spans="1:2" x14ac:dyDescent="0.25">
      <c r="B6" s="4" t="s">
        <v>0</v>
      </c>
    </row>
    <row r="7" spans="1:2" x14ac:dyDescent="0.25">
      <c r="B7" t="s">
        <v>103</v>
      </c>
    </row>
    <row r="9" spans="1:2" x14ac:dyDescent="0.25">
      <c r="A9" s="1" t="s">
        <v>104</v>
      </c>
    </row>
    <row r="10" spans="1:2" x14ac:dyDescent="0.25">
      <c r="A10" t="s">
        <v>105</v>
      </c>
    </row>
    <row r="11" spans="1:2" x14ac:dyDescent="0.25">
      <c r="A11" t="s">
        <v>106</v>
      </c>
    </row>
    <row r="12" spans="1:2" x14ac:dyDescent="0.25">
      <c r="A12" t="s">
        <v>107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/>
  </sheetViews>
  <sheetFormatPr defaultRowHeight="15" x14ac:dyDescent="0.25"/>
  <cols>
    <col min="1" max="1" width="39.7109375" customWidth="1"/>
    <col min="2" max="2" width="14.5703125" customWidth="1"/>
    <col min="3" max="3" width="12.7109375" customWidth="1"/>
    <col min="5" max="5" width="11.28515625" customWidth="1"/>
    <col min="7" max="7" width="11.85546875" customWidth="1"/>
    <col min="8" max="8" width="66.85546875" customWidth="1"/>
  </cols>
  <sheetData>
    <row r="1" spans="1:8" x14ac:dyDescent="0.25">
      <c r="A1" s="7" t="s">
        <v>1</v>
      </c>
      <c r="B1" s="8"/>
      <c r="C1" s="8"/>
      <c r="D1" s="8"/>
      <c r="E1" s="8"/>
      <c r="G1" s="7" t="s">
        <v>24</v>
      </c>
      <c r="H1" s="7" t="s">
        <v>110</v>
      </c>
    </row>
    <row r="2" spans="1:8" ht="30" x14ac:dyDescent="0.25">
      <c r="A2" s="9" t="s">
        <v>23</v>
      </c>
      <c r="B2" s="9" t="s">
        <v>109</v>
      </c>
      <c r="C2" s="9" t="s">
        <v>109</v>
      </c>
      <c r="D2" s="1" t="s">
        <v>108</v>
      </c>
      <c r="E2" s="1" t="s">
        <v>24</v>
      </c>
      <c r="G2" t="s">
        <v>62</v>
      </c>
      <c r="H2" t="s">
        <v>25</v>
      </c>
    </row>
    <row r="3" spans="1:8" x14ac:dyDescent="0.25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83</v>
      </c>
      <c r="G3" t="s">
        <v>63</v>
      </c>
      <c r="H3" t="s">
        <v>26</v>
      </c>
    </row>
    <row r="4" spans="1:8" x14ac:dyDescent="0.25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83</v>
      </c>
      <c r="G4" t="s">
        <v>64</v>
      </c>
      <c r="H4" t="s">
        <v>27</v>
      </c>
    </row>
    <row r="5" spans="1:8" x14ac:dyDescent="0.25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92</v>
      </c>
      <c r="G5" t="s">
        <v>65</v>
      </c>
      <c r="H5" t="s">
        <v>28</v>
      </c>
    </row>
    <row r="6" spans="1:8" x14ac:dyDescent="0.25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92</v>
      </c>
      <c r="G6" t="s">
        <v>66</v>
      </c>
      <c r="H6" t="s">
        <v>29</v>
      </c>
    </row>
    <row r="7" spans="1:8" x14ac:dyDescent="0.25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83</v>
      </c>
      <c r="G7" t="s">
        <v>67</v>
      </c>
      <c r="H7" t="s">
        <v>30</v>
      </c>
    </row>
    <row r="8" spans="1:8" x14ac:dyDescent="0.25">
      <c r="A8" t="s">
        <v>7</v>
      </c>
      <c r="B8">
        <v>0.09</v>
      </c>
      <c r="C8" s="5">
        <v>0</v>
      </c>
      <c r="D8" s="2">
        <f t="shared" si="1"/>
        <v>0</v>
      </c>
      <c r="G8" t="s">
        <v>68</v>
      </c>
      <c r="H8" t="s">
        <v>31</v>
      </c>
    </row>
    <row r="9" spans="1:8" x14ac:dyDescent="0.25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85</v>
      </c>
      <c r="G9" t="s">
        <v>69</v>
      </c>
      <c r="H9" t="s">
        <v>32</v>
      </c>
    </row>
    <row r="10" spans="1:8" x14ac:dyDescent="0.25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77</v>
      </c>
      <c r="G10" t="s">
        <v>70</v>
      </c>
      <c r="H10" t="s">
        <v>33</v>
      </c>
    </row>
    <row r="11" spans="1:8" x14ac:dyDescent="0.25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75</v>
      </c>
      <c r="G11" t="s">
        <v>71</v>
      </c>
      <c r="H11" t="s">
        <v>34</v>
      </c>
    </row>
    <row r="12" spans="1:8" x14ac:dyDescent="0.25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77</v>
      </c>
      <c r="G12" t="s">
        <v>72</v>
      </c>
      <c r="H12" t="s">
        <v>35</v>
      </c>
    </row>
    <row r="13" spans="1:8" x14ac:dyDescent="0.25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76</v>
      </c>
      <c r="G13" t="s">
        <v>73</v>
      </c>
      <c r="H13" t="s">
        <v>36</v>
      </c>
    </row>
    <row r="14" spans="1:8" x14ac:dyDescent="0.25">
      <c r="G14" t="s">
        <v>74</v>
      </c>
      <c r="H14" t="s">
        <v>37</v>
      </c>
    </row>
    <row r="15" spans="1:8" x14ac:dyDescent="0.25">
      <c r="A15" s="7" t="s">
        <v>13</v>
      </c>
      <c r="B15" s="8"/>
      <c r="C15" s="8"/>
      <c r="D15" s="8"/>
      <c r="E15" s="8"/>
      <c r="G15" t="s">
        <v>75</v>
      </c>
      <c r="H15" t="s">
        <v>38</v>
      </c>
    </row>
    <row r="16" spans="1:8" ht="30" x14ac:dyDescent="0.25">
      <c r="A16" s="1" t="s">
        <v>22</v>
      </c>
      <c r="B16" s="9" t="s">
        <v>109</v>
      </c>
      <c r="C16" s="9" t="s">
        <v>109</v>
      </c>
      <c r="D16" s="1" t="s">
        <v>108</v>
      </c>
      <c r="E16" s="1" t="s">
        <v>24</v>
      </c>
      <c r="G16" t="s">
        <v>76</v>
      </c>
      <c r="H16" t="s">
        <v>39</v>
      </c>
    </row>
    <row r="17" spans="1:8" x14ac:dyDescent="0.25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83</v>
      </c>
      <c r="G17" t="s">
        <v>77</v>
      </c>
      <c r="H17" t="s">
        <v>40</v>
      </c>
    </row>
    <row r="18" spans="1:8" x14ac:dyDescent="0.25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83</v>
      </c>
      <c r="G18" t="s">
        <v>78</v>
      </c>
      <c r="H18" t="s">
        <v>41</v>
      </c>
    </row>
    <row r="19" spans="1:8" x14ac:dyDescent="0.25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83</v>
      </c>
      <c r="G19" t="s">
        <v>79</v>
      </c>
      <c r="H19" t="s">
        <v>42</v>
      </c>
    </row>
    <row r="20" spans="1:8" x14ac:dyDescent="0.25">
      <c r="A20" t="s">
        <v>7</v>
      </c>
      <c r="B20">
        <v>0.05</v>
      </c>
      <c r="C20" s="5">
        <v>0</v>
      </c>
      <c r="D20" s="2">
        <f t="shared" si="4"/>
        <v>0</v>
      </c>
      <c r="G20" t="s">
        <v>80</v>
      </c>
      <c r="H20" t="s">
        <v>43</v>
      </c>
    </row>
    <row r="21" spans="1:8" x14ac:dyDescent="0.25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92</v>
      </c>
      <c r="G21" t="s">
        <v>81</v>
      </c>
      <c r="H21" t="s">
        <v>44</v>
      </c>
    </row>
    <row r="22" spans="1:8" x14ac:dyDescent="0.25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83</v>
      </c>
      <c r="G22" t="s">
        <v>82</v>
      </c>
      <c r="H22" t="s">
        <v>45</v>
      </c>
    </row>
    <row r="23" spans="1:8" x14ac:dyDescent="0.25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83</v>
      </c>
      <c r="G23" t="s">
        <v>83</v>
      </c>
      <c r="H23" t="s">
        <v>46</v>
      </c>
    </row>
    <row r="24" spans="1:8" x14ac:dyDescent="0.25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77</v>
      </c>
      <c r="G24" t="s">
        <v>84</v>
      </c>
      <c r="H24" t="s">
        <v>47</v>
      </c>
    </row>
    <row r="25" spans="1:8" x14ac:dyDescent="0.25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75</v>
      </c>
      <c r="G25" t="s">
        <v>85</v>
      </c>
      <c r="H25" t="s">
        <v>48</v>
      </c>
    </row>
    <row r="26" spans="1:8" x14ac:dyDescent="0.25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77</v>
      </c>
      <c r="G26" t="s">
        <v>86</v>
      </c>
      <c r="H26" t="s">
        <v>49</v>
      </c>
    </row>
    <row r="27" spans="1:8" x14ac:dyDescent="0.25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76</v>
      </c>
      <c r="G27" t="s">
        <v>87</v>
      </c>
      <c r="H27" t="s">
        <v>50</v>
      </c>
    </row>
    <row r="28" spans="1:8" x14ac:dyDescent="0.25">
      <c r="G28" t="s">
        <v>88</v>
      </c>
      <c r="H28" t="s">
        <v>51</v>
      </c>
    </row>
    <row r="29" spans="1:8" x14ac:dyDescent="0.25">
      <c r="G29" t="s">
        <v>89</v>
      </c>
      <c r="H29" t="s">
        <v>52</v>
      </c>
    </row>
    <row r="30" spans="1:8" x14ac:dyDescent="0.25">
      <c r="G30" t="s">
        <v>90</v>
      </c>
      <c r="H30" t="s">
        <v>53</v>
      </c>
    </row>
    <row r="31" spans="1:8" x14ac:dyDescent="0.25">
      <c r="G31" t="s">
        <v>91</v>
      </c>
      <c r="H31" t="s">
        <v>54</v>
      </c>
    </row>
    <row r="32" spans="1:8" x14ac:dyDescent="0.25">
      <c r="G32" t="s">
        <v>92</v>
      </c>
      <c r="H32" t="s">
        <v>55</v>
      </c>
    </row>
    <row r="33" spans="7:8" x14ac:dyDescent="0.25">
      <c r="G33" t="s">
        <v>93</v>
      </c>
      <c r="H33" t="s">
        <v>56</v>
      </c>
    </row>
    <row r="34" spans="7:8" x14ac:dyDescent="0.25">
      <c r="G34" t="s">
        <v>94</v>
      </c>
      <c r="H34" t="s">
        <v>57</v>
      </c>
    </row>
    <row r="35" spans="7:8" x14ac:dyDescent="0.25">
      <c r="G35" t="s">
        <v>95</v>
      </c>
      <c r="H35" t="s">
        <v>58</v>
      </c>
    </row>
    <row r="36" spans="7:8" x14ac:dyDescent="0.25">
      <c r="G36" t="s">
        <v>96</v>
      </c>
      <c r="H36" t="s">
        <v>59</v>
      </c>
    </row>
    <row r="37" spans="7:8" x14ac:dyDescent="0.25">
      <c r="G37" t="s">
        <v>60</v>
      </c>
      <c r="H3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4"/>
  <sheetViews>
    <sheetView workbookViewId="0"/>
  </sheetViews>
  <sheetFormatPr defaultRowHeight="15" x14ac:dyDescent="0.25"/>
  <cols>
    <col min="1" max="1" width="16.28515625" bestFit="1" customWidth="1"/>
  </cols>
  <sheetData>
    <row r="1" spans="1:37" x14ac:dyDescent="0.25"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0" t="s">
        <v>71</v>
      </c>
      <c r="L1" s="10" t="s">
        <v>72</v>
      </c>
      <c r="M1" s="10" t="s">
        <v>73</v>
      </c>
      <c r="N1" s="10" t="s">
        <v>74</v>
      </c>
      <c r="O1" s="10" t="s">
        <v>75</v>
      </c>
      <c r="P1" s="10" t="s">
        <v>76</v>
      </c>
      <c r="Q1" s="10" t="s">
        <v>77</v>
      </c>
      <c r="R1" s="10" t="s">
        <v>78</v>
      </c>
      <c r="S1" s="10" t="s">
        <v>79</v>
      </c>
      <c r="T1" s="10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10" t="s">
        <v>85</v>
      </c>
      <c r="Z1" s="10" t="s">
        <v>86</v>
      </c>
      <c r="AA1" s="10" t="s">
        <v>87</v>
      </c>
      <c r="AB1" s="10" t="s">
        <v>88</v>
      </c>
      <c r="AC1" s="10" t="s">
        <v>89</v>
      </c>
      <c r="AD1" s="10" t="s">
        <v>90</v>
      </c>
      <c r="AE1" s="10" t="s">
        <v>91</v>
      </c>
      <c r="AF1" s="10" t="s">
        <v>92</v>
      </c>
      <c r="AG1" s="10" t="s">
        <v>93</v>
      </c>
      <c r="AH1" s="10" t="s">
        <v>94</v>
      </c>
      <c r="AI1" s="10" t="s">
        <v>95</v>
      </c>
      <c r="AJ1" s="10" t="s">
        <v>96</v>
      </c>
      <c r="AK1" s="10" t="s">
        <v>60</v>
      </c>
    </row>
    <row r="2" spans="1:37" x14ac:dyDescent="0.25">
      <c r="A2" t="s">
        <v>97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5.7183142722857593E-2</v>
      </c>
      <c r="P2">
        <f>SUMIF(Data!$E$3:$E$13,SoDSCbRIC!P1,Data!$D$3:$D$13)</f>
        <v>0.1818110606297979</v>
      </c>
      <c r="Q2">
        <f>SUMIF(Data!$E$3:$E$13,SoDSCbRIC!Q1,Data!$D$3:$D$13)</f>
        <v>0.18846937176876077</v>
      </c>
      <c r="R2">
        <f>SUMIF(Data!$E$3:$E$13,SoDSCbRIC!R1,Data!$D$3:$D$13)</f>
        <v>0</v>
      </c>
      <c r="S2">
        <f>SUMIF(Data!$E$3:$E$13,SoDSCbRIC!S1,Data!$D$3:$D$13)</f>
        <v>0</v>
      </c>
      <c r="T2">
        <f>SUMIF(Data!$E$3:$E$13,SoDSCbRIC!T1,Data!$D$3:$D$13)</f>
        <v>0</v>
      </c>
      <c r="U2">
        <f>SUMIF(Data!$E$3:$E$13,SoDSCbRIC!U1,Data!$D$3:$D$13)</f>
        <v>0</v>
      </c>
      <c r="V2">
        <f>SUMIF(Data!$E$3:$E$13,SoDSCbRIC!V1,Data!$D$3:$D$13)</f>
        <v>0</v>
      </c>
      <c r="W2">
        <f>SUMIF(Data!$E$3:$E$13,SoDSCbRIC!W1,Data!$D$3:$D$13)</f>
        <v>0.30988563371455435</v>
      </c>
      <c r="X2">
        <f>SUMIF(Data!$E$3:$E$13,SoDSCbRIC!X1,Data!$D$3:$D$13)</f>
        <v>0</v>
      </c>
      <c r="Y2">
        <f>SUMIF(Data!$E$3:$E$13,SoDSCbRIC!Y1,Data!$D$3:$D$13)</f>
        <v>0.12454958483471723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</v>
      </c>
      <c r="AD2">
        <f>SUMIF(Data!$E$3:$E$13,SoDSCbRIC!AD1,Data!$D$3:$D$13)</f>
        <v>0</v>
      </c>
      <c r="AE2">
        <f>SUMIF(Data!$E$3:$E$13,SoDSCbRIC!AE1,Data!$D$3:$D$13)</f>
        <v>0</v>
      </c>
      <c r="AF2">
        <f>SUMIF(Data!$E$3:$E$13,SoDSCbRIC!AF1,Data!$D$3:$D$13)</f>
        <v>0.13810120632931225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</row>
    <row r="3" spans="1:37" x14ac:dyDescent="0.25">
      <c r="A3" t="s">
        <v>98</v>
      </c>
      <c r="B3">
        <f>B2</f>
        <v>0</v>
      </c>
      <c r="C3">
        <f t="shared" ref="C3:AK3" si="0">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5.7183142722857593E-2</v>
      </c>
      <c r="P3">
        <f t="shared" si="0"/>
        <v>0.1818110606297979</v>
      </c>
      <c r="Q3">
        <f t="shared" si="0"/>
        <v>0.18846937176876077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0.30988563371455435</v>
      </c>
      <c r="X3">
        <f t="shared" si="0"/>
        <v>0</v>
      </c>
      <c r="Y3">
        <f t="shared" si="0"/>
        <v>0.12454958483471723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0.13810120632931225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99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8.9657692776221209E-2</v>
      </c>
      <c r="P4">
        <f>SUMIF(Data!$E$17:$E$27,SoDSCbRIC!P1,Data!$D$17:$D$27)</f>
        <v>0.26233402363259839</v>
      </c>
      <c r="Q4">
        <f>SUMIF(Data!$E$17:$E$27,SoDSCbRIC!Q1,Data!$D$17:$D$27)</f>
        <v>0.16944816664636375</v>
      </c>
      <c r="R4">
        <f>SUMIF(Data!$E$17:$E$27,SoDSCbRIC!R1,Data!$D$17:$D$27)</f>
        <v>0</v>
      </c>
      <c r="S4">
        <f>SUMIF(Data!$E$17:$E$27,SoDSCbRIC!S1,Data!$D$17:$D$27)</f>
        <v>0</v>
      </c>
      <c r="T4">
        <f>SUMIF(Data!$E$17:$E$27,SoDSCbRIC!T1,Data!$D$17:$D$27)</f>
        <v>0</v>
      </c>
      <c r="U4">
        <f>SUMIF(Data!$E$17:$E$27,SoDSCbRIC!U1,Data!$D$17:$D$27)</f>
        <v>0</v>
      </c>
      <c r="V4">
        <f>SUMIF(Data!$E$17:$E$27,SoDSCbRIC!V1,Data!$D$17:$D$27)</f>
        <v>0</v>
      </c>
      <c r="W4">
        <f>SUMIF(Data!$E$17:$E$27,SoDSCbRIC!W1,Data!$D$17:$D$27)</f>
        <v>0.42922402241442315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4.9336094530393476E-2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2020-09-09T17:42:43Z</dcterms:created>
  <dcterms:modified xsi:type="dcterms:W3CDTF">2020-09-09T20:00:00Z</dcterms:modified>
</cp:coreProperties>
</file>