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940" yWindow="2540" windowWidth="28800" windowHeight="1304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#,##0.0%"/>
    <numFmt numFmtId="166" formatCode="0.0"/>
    <numFmt numFmtId="167" formatCode="0.0%"/>
    <numFmt numFmtId="168" formatCode="#,##0.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indexed="30"/>
      <sz val="12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Tahoma"/>
      <family val="2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3DFE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99679555650502"/>
      </top>
      <bottom/>
      <diagonal/>
    </border>
    <border>
      <left/>
      <right/>
      <top style="thin">
        <color theme="0" tint="-0.149967955565050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3" fillId="0" borderId="0"/>
    <xf numFmtId="0" fontId="2" fillId="0" borderId="0"/>
    <xf numFmtId="0" fontId="4" fillId="0" borderId="0"/>
    <xf numFmtId="9" fontId="3" fillId="0" borderId="0"/>
  </cellStyleXfs>
  <cellXfs count="76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4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0" fontId="6" fillId="5" borderId="1" applyAlignment="1" pivotButton="0" quotePrefix="0" xfId="0">
      <alignment horizontal="center" wrapText="1"/>
    </xf>
    <xf numFmtId="165" fontId="6" fillId="5" borderId="1" applyAlignment="1" pivotButton="0" quotePrefix="0" xfId="0">
      <alignment horizontal="right" wrapText="1"/>
    </xf>
    <xf numFmtId="0" fontId="7" fillId="0" borderId="1" applyAlignment="1" pivotButton="0" quotePrefix="0" xfId="0">
      <alignment horizontal="right" wrapText="1"/>
    </xf>
    <xf numFmtId="165" fontId="7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0" fontId="0" fillId="0" borderId="0" pivotButton="0" quotePrefix="0" xfId="0"/>
    <xf numFmtId="0" fontId="9" fillId="0" borderId="0" pivotButton="0" quotePrefix="0" xfId="0"/>
    <xf numFmtId="9" fontId="9" fillId="7" borderId="6" pivotButton="0" quotePrefix="0" xfId="3"/>
    <xf numFmtId="9" fontId="9" fillId="7" borderId="7" pivotButton="0" quotePrefix="0" xfId="3"/>
    <xf numFmtId="9" fontId="9" fillId="7" borderId="9" pivotButton="0" quotePrefix="0" xfId="3"/>
    <xf numFmtId="0" fontId="9" fillId="0" borderId="9" pivotButton="0" quotePrefix="0" xfId="0"/>
    <xf numFmtId="9" fontId="9" fillId="7" borderId="7" pivotButton="0" quotePrefix="0" xfId="0"/>
    <xf numFmtId="9" fontId="9" fillId="7" borderId="9" pivotButton="0" quotePrefix="0" xfId="0"/>
    <xf numFmtId="9" fontId="9" fillId="7" borderId="10" pivotButton="0" quotePrefix="0" xfId="0"/>
    <xf numFmtId="9" fontId="9" fillId="7" borderId="11" pivotButton="0" quotePrefix="0" xfId="0"/>
    <xf numFmtId="0" fontId="9" fillId="0" borderId="10" pivotButton="0" quotePrefix="0" xfId="0"/>
    <xf numFmtId="0" fontId="10" fillId="8" borderId="12" pivotButton="0" quotePrefix="0" xfId="0"/>
    <xf numFmtId="0" fontId="10" fillId="8" borderId="0" pivotButton="0" quotePrefix="0" xfId="0"/>
    <xf numFmtId="0" fontId="4" fillId="9" borderId="15" applyAlignment="1" pivotButton="0" quotePrefix="0" xfId="0">
      <alignment horizontal="center" vertical="center" wrapText="1"/>
    </xf>
    <xf numFmtId="0" fontId="9" fillId="9" borderId="15" applyAlignment="1" pivotButton="0" quotePrefix="0" xfId="0">
      <alignment horizontal="center" vertical="center" wrapText="1"/>
    </xf>
    <xf numFmtId="166" fontId="9" fillId="9" borderId="15" applyAlignment="1" pivotButton="0" quotePrefix="0" xfId="0">
      <alignment horizontal="center" vertical="center" wrapText="1"/>
    </xf>
    <xf numFmtId="1" fontId="9" fillId="9" borderId="13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166" fontId="9" fillId="0" borderId="16" applyAlignment="1" pivotButton="0" quotePrefix="0" xfId="0">
      <alignment horizontal="center" vertical="center" wrapText="1"/>
    </xf>
    <xf numFmtId="1" fontId="9" fillId="0" borderId="17" applyAlignment="1" pivotButton="0" quotePrefix="0" xfId="0">
      <alignment horizontal="center" vertical="center" wrapText="1"/>
    </xf>
    <xf numFmtId="0" fontId="4" fillId="9" borderId="16" applyAlignment="1" pivotButton="0" quotePrefix="0" xfId="0">
      <alignment horizontal="center" vertical="center" wrapText="1"/>
    </xf>
    <xf numFmtId="0" fontId="9" fillId="9" borderId="16" applyAlignment="1" pivotButton="0" quotePrefix="0" xfId="0">
      <alignment horizontal="center" vertical="center" wrapText="1"/>
    </xf>
    <xf numFmtId="166" fontId="9" fillId="9" borderId="16" applyAlignment="1" pivotButton="0" quotePrefix="0" xfId="0">
      <alignment horizontal="center" vertical="center" wrapText="1"/>
    </xf>
    <xf numFmtId="1" fontId="9" fillId="9" borderId="1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166" fontId="9" fillId="0" borderId="18" applyAlignment="1" pivotButton="0" quotePrefix="0" xfId="0">
      <alignment horizontal="center" vertical="center" wrapText="1"/>
    </xf>
    <xf numFmtId="1" fontId="9" fillId="0" borderId="14" applyAlignment="1" pivotButton="0" quotePrefix="0" xfId="0">
      <alignment horizontal="center" vertical="center" wrapText="1"/>
    </xf>
    <xf numFmtId="0" fontId="9" fillId="9" borderId="19" applyAlignment="1" pivotButton="0" quotePrefix="0" xfId="0">
      <alignment horizontal="center" vertical="center" wrapText="1"/>
    </xf>
    <xf numFmtId="0" fontId="9" fillId="9" borderId="20" applyAlignment="1" pivotButton="0" quotePrefix="0" xfId="0">
      <alignment horizontal="center" vertical="center" wrapText="1"/>
    </xf>
    <xf numFmtId="3" fontId="9" fillId="9" borderId="21" applyAlignment="1" pivotButton="0" quotePrefix="0" xfId="0">
      <alignment horizontal="center" vertical="center" wrapText="1"/>
    </xf>
    <xf numFmtId="9" fontId="0" fillId="0" borderId="0" pivotButton="0" quotePrefix="0" xfId="0"/>
    <xf numFmtId="0" fontId="10" fillId="0" borderId="0" pivotButton="0" quotePrefix="0" xfId="0"/>
    <xf numFmtId="167" fontId="0" fillId="0" borderId="0" pivotButton="0" quotePrefix="0" xfId="0"/>
    <xf numFmtId="9" fontId="0" fillId="0" borderId="0" pivotButton="0" quotePrefix="0" xfId="3"/>
    <xf numFmtId="0" fontId="0" fillId="2" borderId="0" pivotButton="0" quotePrefix="0" xfId="0"/>
    <xf numFmtId="0" fontId="9" fillId="0" borderId="0" applyAlignment="1" pivotButton="0" quotePrefix="0" xfId="0">
      <alignment horizontal="center" vertical="top"/>
    </xf>
    <xf numFmtId="0" fontId="9" fillId="0" borderId="5" pivotButton="0" quotePrefix="0" xfId="0"/>
    <xf numFmtId="0" fontId="9" fillId="0" borderId="8" pivotButton="0" quotePrefix="0" xfId="0"/>
    <xf numFmtId="0" fontId="10" fillId="2" borderId="0" pivotButton="0" quotePrefix="0" xfId="0"/>
    <xf numFmtId="167" fontId="9" fillId="7" borderId="10" pivotButton="0" quotePrefix="0" xfId="0"/>
    <xf numFmtId="167" fontId="9" fillId="7" borderId="7" pivotButton="0" quotePrefix="0" xfId="0"/>
    <xf numFmtId="167" fontId="9" fillId="7" borderId="11" pivotButton="0" quotePrefix="0" xfId="0"/>
    <xf numFmtId="0" fontId="9" fillId="0" borderId="0" applyAlignment="1" pivotButton="0" quotePrefix="0" xfId="0">
      <alignment wrapText="1"/>
    </xf>
    <xf numFmtId="168" fontId="6" fillId="5" borderId="1" applyAlignment="1" pivotButton="0" quotePrefix="0" xfId="0">
      <alignment horizontal="right" wrapText="1"/>
    </xf>
    <xf numFmtId="168" fontId="7" fillId="0" borderId="1" applyAlignment="1" pivotButton="0" quotePrefix="0" xfId="0">
      <alignment horizontal="right" wrapText="1"/>
    </xf>
    <xf numFmtId="1" fontId="1" fillId="2" borderId="0" applyAlignment="1" pivotButton="0" quotePrefix="0" xfId="0">
      <alignment horizontal="left"/>
    </xf>
    <xf numFmtId="0" fontId="4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left" wrapText="1"/>
    </xf>
    <xf numFmtId="0" fontId="6" fillId="5" borderId="2" applyAlignment="1" pivotButton="0" quotePrefix="0" xfId="0">
      <alignment horizontal="center" wrapText="1"/>
    </xf>
    <xf numFmtId="0" fontId="6" fillId="5" borderId="4" applyAlignment="1" pivotButton="0" quotePrefix="0" xfId="0">
      <alignment horizontal="center" wrapText="1"/>
    </xf>
    <xf numFmtId="0" fontId="6" fillId="5" borderId="3" applyAlignment="1" pivotButton="0" quotePrefix="0" xfId="0">
      <alignment horizontal="center" wrapText="1"/>
    </xf>
    <xf numFmtId="0" fontId="7" fillId="6" borderId="0" applyAlignment="1" pivotButton="0" quotePrefix="0" xfId="0">
      <alignment horizontal="left" wrapText="1"/>
    </xf>
    <xf numFmtId="0" fontId="8" fillId="3" borderId="0" applyAlignment="1" pivotButton="0" quotePrefix="0" xfId="0">
      <alignment horizontal="left" wrapText="1"/>
    </xf>
    <xf numFmtId="0" fontId="4" fillId="0" borderId="2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4" pivotButton="0" quotePrefix="0" xfId="0"/>
    <xf numFmtId="0" fontId="0" fillId="0" borderId="3" pivotButton="0" quotePrefix="0" xfId="0"/>
    <xf numFmtId="165" fontId="6" fillId="5" borderId="1" applyAlignment="1" pivotButton="0" quotePrefix="0" xfId="0">
      <alignment horizontal="right" wrapText="1"/>
    </xf>
    <xf numFmtId="165" fontId="7" fillId="0" borderId="1" applyAlignment="1" pivotButton="0" quotePrefix="0" xfId="0">
      <alignment horizontal="right" wrapText="1"/>
    </xf>
    <xf numFmtId="16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Percent" xfId="3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B7" sqref="B7"/>
    </sheetView>
  </sheetViews>
  <sheetFormatPr baseColWidth="10" defaultColWidth="8.83203125" defaultRowHeight="15"/>
  <cols>
    <col width="82.33203125" bestFit="1" customWidth="1" style="13" min="2" max="2"/>
  </cols>
  <sheetData>
    <row r="1">
      <c r="A1" s="1" t="inlineStr">
        <is>
          <t>BAU Expected Capacity Factors</t>
        </is>
      </c>
    </row>
    <row r="3">
      <c r="A3" s="1" t="inlineStr">
        <is>
          <t>Source:</t>
        </is>
      </c>
      <c r="B3" s="2" t="inlineStr">
        <is>
          <t>Existing Capacity Factors, Except for Coal (and capacity factor for newly built Nuclear)</t>
        </is>
      </c>
      <c r="D3" s="60" t="inlineStr">
        <is>
          <t>Existing Offshore Wind Capacity Factors, New Wind and Solar Capacity Factors</t>
        </is>
      </c>
      <c r="E3" s="49" t="n"/>
      <c r="F3" s="49" t="n"/>
      <c r="G3" s="49" t="n"/>
      <c r="H3" s="49" t="n"/>
      <c r="I3" s="49" t="n"/>
      <c r="J3" s="49" t="n"/>
    </row>
    <row r="4">
      <c r="B4" t="inlineStr">
        <is>
          <t>Energy Information Administration</t>
        </is>
      </c>
      <c r="D4" t="inlineStr">
        <is>
          <t>National Renewable Energy Lab</t>
        </is>
      </c>
    </row>
    <row r="5">
      <c r="B5" s="3" t="n">
        <v>2019</v>
      </c>
      <c r="D5" s="3" t="n">
        <v>2020</v>
      </c>
    </row>
    <row r="6">
      <c r="B6" t="inlineStr">
        <is>
          <t>Electric Power Annual 2018</t>
        </is>
      </c>
      <c r="D6" t="inlineStr">
        <is>
          <t>Annual Technology Baseline (ATB) Spreadsheet - 2020 Final</t>
        </is>
      </c>
    </row>
    <row r="7">
      <c r="B7" s="4" t="inlineStr">
        <is>
          <t>http://www.eia.gov/electricity/annual/</t>
        </is>
      </c>
      <c r="D7" s="4" t="inlineStr">
        <is>
          <t>https://atb.nrel.gov/</t>
        </is>
      </c>
    </row>
    <row r="8">
      <c r="B8" t="inlineStr">
        <is>
          <t>Tables 4.8.A and 4.8.B</t>
        </is>
      </c>
    </row>
    <row r="10">
      <c r="B10" s="2" t="inlineStr">
        <is>
          <t>Existing Capacity Factor for Hard Coal and Lignite</t>
        </is>
      </c>
    </row>
    <row r="11">
      <c r="B11" t="inlineStr">
        <is>
          <t>Energy Information Administration</t>
        </is>
      </c>
    </row>
    <row r="12">
      <c r="B12" s="3" t="n">
        <v>2020</v>
      </c>
    </row>
    <row r="13">
      <c r="B13" t="inlineStr">
        <is>
          <t>Forms 860 and 923</t>
        </is>
      </c>
    </row>
    <row r="14">
      <c r="B14" s="4" t="inlineStr">
        <is>
          <t>https://www.eia.gov/electricity/</t>
        </is>
      </c>
    </row>
    <row r="15">
      <c r="B15" t="inlineStr">
        <is>
          <t>Form 860: 3_1_Generator_Y2018 (Operable tab) and Form 923: EIA923_Schedules_2_3_4_5_M_12_2018, (Page 1 Generator and Fuel Data tab)</t>
        </is>
      </c>
    </row>
    <row r="18">
      <c r="A18" s="1" t="inlineStr">
        <is>
          <t>Notes</t>
        </is>
      </c>
    </row>
    <row r="19">
      <c r="A19" t="inlineStr">
        <is>
          <t xml:space="preserve">This variable represents the capacity factors that electricity suppliers expect to run each type of </t>
        </is>
      </c>
    </row>
    <row r="20">
      <c r="A20" t="inlineStr">
        <is>
          <t xml:space="preserve">power plant. Given the choice, an electricity supplier would sooner build a new nonpeaker power </t>
        </is>
      </c>
    </row>
    <row r="21">
      <c r="A21" t="inlineStr">
        <is>
          <t>plant than attempt to rely on running a nonpeaker plant at greater than its Expected Capacity Factor.</t>
        </is>
      </c>
    </row>
    <row r="22">
      <c r="A22" s="1" t="n"/>
    </row>
    <row r="23">
      <c r="A23" t="inlineStr">
        <is>
          <t xml:space="preserve">For all sources other than nuclear, onshore/offshore wind, solar PV, we assume a 10% improvement in the </t>
        </is>
      </c>
    </row>
    <row r="24">
      <c r="A24" t="inlineStr">
        <is>
          <t>target capacity factor of new units relative to the observed capacity factor of existing units.</t>
        </is>
      </c>
    </row>
    <row r="25">
      <c r="A25" t="inlineStr">
        <is>
          <t>This is meant to account for improvements in efficiency (e.g. heat rate) that are likely to make the unit</t>
        </is>
      </c>
    </row>
    <row r="26">
      <c r="A26" t="inlineStr">
        <is>
          <t>more cost-effective to run, and therefore likely to increase the amount it is dispatched.</t>
        </is>
      </c>
    </row>
    <row r="28">
      <c r="A28" t="inlineStr">
        <is>
          <t>For onshore/offshore wind, solar PV, and solar thermal we take capacity factors for new resources from the NREL ATB.</t>
        </is>
      </c>
    </row>
    <row r="29">
      <c r="A29" t="inlineStr">
        <is>
          <t xml:space="preserve">These types of plants tend to be limited by resources rather than dispatch cost. For onshore and offshore wind, </t>
        </is>
      </c>
    </row>
    <row r="30">
      <c r="A30" t="inlineStr">
        <is>
          <t>we average based on a subset of the ATB classes.</t>
        </is>
      </c>
    </row>
    <row r="32">
      <c r="A32" t="inlineStr">
        <is>
          <t xml:space="preserve">For nuclear, we assume that new plants will operate at the same level of efficiency as existing plants, </t>
        </is>
      </c>
    </row>
    <row r="33">
      <c r="A33" t="inlineStr">
        <is>
          <t>as the primary cause for the difference between 100% and the observed capacity factor is due to maintenance</t>
        </is>
      </c>
    </row>
    <row r="34">
      <c r="A34" t="inlineStr">
        <is>
          <t>and outages rather than dispatch costs.</t>
        </is>
      </c>
    </row>
    <row r="36">
      <c r="A36" t="inlineStr">
        <is>
          <t>For coal we use data from Form 860 and Form 923 to develop separate capacity factors for lignite and</t>
        </is>
      </c>
    </row>
    <row r="37">
      <c r="A37" t="inlineStr">
        <is>
          <t>non-lignite coal plants.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137"/>
  <sheetViews>
    <sheetView topLeftCell="A79" workbookViewId="0">
      <selection activeCell="G79" sqref="G79"/>
    </sheetView>
  </sheetViews>
  <sheetFormatPr baseColWidth="10" defaultColWidth="8.83203125" defaultRowHeight="15"/>
  <cols>
    <col width="34.1640625" customWidth="1" style="13" min="1" max="1"/>
    <col width="15.33203125" customWidth="1" style="13" min="6" max="6"/>
  </cols>
  <sheetData>
    <row r="1">
      <c r="A1" s="2" t="inlineStr">
        <is>
          <t>ATB Solar - Utility PV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</row>
    <row r="2" ht="14" customFormat="1" customHeight="1" s="14">
      <c r="B2" s="14" t="inlineStr">
        <is>
          <t>Basis Year</t>
        </is>
      </c>
    </row>
    <row r="3" ht="14" customFormat="1" customHeight="1" s="14">
      <c r="B3" s="50" t="n">
        <v>2018</v>
      </c>
      <c r="C3" s="50" t="n">
        <v>2019</v>
      </c>
      <c r="D3" s="50" t="n">
        <v>2020</v>
      </c>
      <c r="E3" s="50" t="n">
        <v>2021</v>
      </c>
      <c r="F3" s="50" t="n">
        <v>2022</v>
      </c>
      <c r="G3" s="50" t="n">
        <v>2023</v>
      </c>
      <c r="H3" s="50" t="n">
        <v>2024</v>
      </c>
      <c r="I3" s="50" t="n">
        <v>2025</v>
      </c>
      <c r="J3" s="50" t="n">
        <v>2026</v>
      </c>
      <c r="K3" s="50" t="n">
        <v>2027</v>
      </c>
      <c r="L3" s="50" t="n">
        <v>2028</v>
      </c>
      <c r="M3" s="50" t="n">
        <v>2029</v>
      </c>
      <c r="N3" s="50" t="n">
        <v>2030</v>
      </c>
      <c r="O3" s="50" t="n">
        <v>2031</v>
      </c>
      <c r="P3" s="50" t="n">
        <v>2032</v>
      </c>
      <c r="Q3" s="50" t="n">
        <v>2033</v>
      </c>
      <c r="R3" s="50" t="n">
        <v>2034</v>
      </c>
      <c r="S3" s="50" t="n">
        <v>2035</v>
      </c>
      <c r="T3" s="50" t="n">
        <v>2036</v>
      </c>
      <c r="U3" s="50" t="n">
        <v>2037</v>
      </c>
      <c r="V3" s="50" t="n">
        <v>2038</v>
      </c>
      <c r="W3" s="50" t="n">
        <v>2039</v>
      </c>
      <c r="X3" s="50" t="n">
        <v>2040</v>
      </c>
      <c r="Y3" s="50" t="n">
        <v>2041</v>
      </c>
      <c r="Z3" s="50" t="n">
        <v>2042</v>
      </c>
      <c r="AA3" s="50" t="n">
        <v>2043</v>
      </c>
      <c r="AB3" s="50" t="n">
        <v>2044</v>
      </c>
      <c r="AC3" s="50" t="n">
        <v>2045</v>
      </c>
      <c r="AD3" s="50" t="n">
        <v>2046</v>
      </c>
      <c r="AE3" s="50" t="n">
        <v>2047</v>
      </c>
      <c r="AF3" s="50" t="n">
        <v>2048</v>
      </c>
      <c r="AG3" s="50" t="n">
        <v>2049</v>
      </c>
      <c r="AH3" s="50" t="n">
        <v>2050</v>
      </c>
    </row>
    <row r="4" ht="14" customFormat="1" customHeight="1" s="14">
      <c r="A4" s="51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</row>
    <row r="5" ht="14" customFormat="1" customHeight="1" s="14">
      <c r="A5" s="14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</row>
    <row r="6" ht="14" customFormat="1" customHeight="1" s="14" thickBot="1">
      <c r="A6" s="52" t="inlineStr">
        <is>
          <t>Utility PV - Seattle - Conservative</t>
        </is>
      </c>
      <c r="B6" s="17" t="n">
        <v>0.2180283058947745</v>
      </c>
      <c r="C6" s="17" t="n">
        <v>0.2180283058947745</v>
      </c>
      <c r="D6" s="17" t="n">
        <v>0.2180283058947745</v>
      </c>
      <c r="E6" s="17" t="n">
        <v>0.2180283058947745</v>
      </c>
      <c r="F6" s="17" t="n">
        <v>0.2180283058947745</v>
      </c>
      <c r="G6" s="17" t="n">
        <v>0.2180283058947745</v>
      </c>
      <c r="H6" s="17" t="n">
        <v>0.2180283058947745</v>
      </c>
      <c r="I6" s="17" t="n">
        <v>0.2180283058947745</v>
      </c>
      <c r="J6" s="17" t="n">
        <v>0.2180283058947745</v>
      </c>
      <c r="K6" s="17" t="n">
        <v>0.2180283058947745</v>
      </c>
      <c r="L6" s="17" t="n">
        <v>0.2180283058947745</v>
      </c>
      <c r="M6" s="17" t="n">
        <v>0.2180283058947745</v>
      </c>
      <c r="N6" s="17" t="n">
        <v>0.2180283058947745</v>
      </c>
      <c r="O6" s="17" t="n">
        <v>0.2189542414633552</v>
      </c>
      <c r="P6" s="17" t="n">
        <v>0.2198801770319359</v>
      </c>
      <c r="Q6" s="17" t="n">
        <v>0.2208061126005166</v>
      </c>
      <c r="R6" s="17" t="n">
        <v>0.2217320481690973</v>
      </c>
      <c r="S6" s="17" t="n">
        <v>0.222657983737678</v>
      </c>
      <c r="T6" s="17" t="n">
        <v>0.2235839193062586</v>
      </c>
      <c r="U6" s="17" t="n">
        <v>0.2245098548748393</v>
      </c>
      <c r="V6" s="17" t="n">
        <v>0.22543579044342</v>
      </c>
      <c r="W6" s="17" t="n">
        <v>0.2263617260120007</v>
      </c>
      <c r="X6" s="17" t="n">
        <v>0.2272876615805814</v>
      </c>
      <c r="Y6" s="17" t="n">
        <v>0.2282135971491621</v>
      </c>
      <c r="Z6" s="17" t="n">
        <v>0.2291395327177428</v>
      </c>
      <c r="AA6" s="17" t="n">
        <v>0.2300654682863235</v>
      </c>
      <c r="AB6" s="17" t="n">
        <v>0.2309914038549042</v>
      </c>
      <c r="AC6" s="17" t="n">
        <v>0.2319173394234849</v>
      </c>
      <c r="AD6" s="17" t="n">
        <v>0.2328432749920656</v>
      </c>
      <c r="AE6" s="17" t="n">
        <v>0.2337692105606463</v>
      </c>
      <c r="AF6" s="17" t="n">
        <v>0.234695146129227</v>
      </c>
      <c r="AG6" s="17" t="n">
        <v>0.2356210816978077</v>
      </c>
      <c r="AH6" s="17" t="n">
        <v>0.2365470172663882</v>
      </c>
    </row>
    <row r="7" ht="14" customFormat="1" customHeight="1" s="14" thickTop="1">
      <c r="A7" s="51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</row>
    <row r="8" ht="14" customFormat="1" customHeight="1" s="14">
      <c r="A8" s="14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</row>
    <row r="9" ht="14" customFormat="1" customHeight="1" s="14" thickBot="1">
      <c r="A9" s="52" t="inlineStr">
        <is>
          <t>Utility PV - Chicago - Conservative</t>
        </is>
      </c>
      <c r="B9" s="17" t="n">
        <v>0.2516553283865109</v>
      </c>
      <c r="C9" s="17" t="n">
        <v>0.2516553283865109</v>
      </c>
      <c r="D9" s="17" t="n">
        <v>0.2516553283865109</v>
      </c>
      <c r="E9" s="17" t="n">
        <v>0.2516553283865109</v>
      </c>
      <c r="F9" s="17" t="n">
        <v>0.2516553283865109</v>
      </c>
      <c r="G9" s="17" t="n">
        <v>0.2516553283865109</v>
      </c>
      <c r="H9" s="17" t="n">
        <v>0.2516553283865109</v>
      </c>
      <c r="I9" s="17" t="n">
        <v>0.2516553283865109</v>
      </c>
      <c r="J9" s="17" t="n">
        <v>0.2516553283865109</v>
      </c>
      <c r="K9" s="17" t="n">
        <v>0.2516553283865109</v>
      </c>
      <c r="L9" s="17" t="n">
        <v>0.2516553283865109</v>
      </c>
      <c r="M9" s="17" t="n">
        <v>0.2516553283865109</v>
      </c>
      <c r="N9" s="17" t="n">
        <v>0.2516553283865109</v>
      </c>
      <c r="O9" s="17" t="n">
        <v>0.2526866019441993</v>
      </c>
      <c r="P9" s="17" t="n">
        <v>0.2537178755018878</v>
      </c>
      <c r="Q9" s="17" t="n">
        <v>0.2547491490595762</v>
      </c>
      <c r="R9" s="17" t="n">
        <v>0.2557804226172647</v>
      </c>
      <c r="S9" s="17" t="n">
        <v>0.2568116961749531</v>
      </c>
      <c r="T9" s="17" t="n">
        <v>0.2578429697326416</v>
      </c>
      <c r="U9" s="17" t="n">
        <v>0.25887424329033</v>
      </c>
      <c r="V9" s="17" t="n">
        <v>0.2599055168480185</v>
      </c>
      <c r="W9" s="17" t="n">
        <v>0.2609367904057069</v>
      </c>
      <c r="X9" s="17" t="n">
        <v>0.2619680639633954</v>
      </c>
      <c r="Y9" s="17" t="n">
        <v>0.2629993375210838</v>
      </c>
      <c r="Z9" s="17" t="n">
        <v>0.2640306110787723</v>
      </c>
      <c r="AA9" s="17" t="n">
        <v>0.2650618846364607</v>
      </c>
      <c r="AB9" s="17" t="n">
        <v>0.2660931581941492</v>
      </c>
      <c r="AC9" s="17" t="n">
        <v>0.2671244317518376</v>
      </c>
      <c r="AD9" s="17" t="n">
        <v>0.2681557053095261</v>
      </c>
      <c r="AE9" s="17" t="n">
        <v>0.2691869788672145</v>
      </c>
      <c r="AF9" s="17" t="n">
        <v>0.270218252424903</v>
      </c>
      <c r="AG9" s="17" t="n">
        <v>0.2712495259825914</v>
      </c>
      <c r="AH9" s="17" t="n">
        <v>0.2722807995402801</v>
      </c>
    </row>
    <row r="10" ht="14" customFormat="1" customHeight="1" s="14" thickTop="1">
      <c r="A10" s="51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</row>
    <row r="11" ht="14" customFormat="1" customHeight="1" s="14">
      <c r="A11" s="14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</row>
    <row r="12" ht="14" customFormat="1" customHeight="1" s="14" thickBot="1">
      <c r="A12" s="52" t="inlineStr">
        <is>
          <t>Utility PV - Kansas City - Conservative</t>
        </is>
      </c>
      <c r="B12" s="17" t="n">
        <v>0.2722383539810847</v>
      </c>
      <c r="C12" s="17" t="n">
        <v>0.2722383539810847</v>
      </c>
      <c r="D12" s="17" t="n">
        <v>0.2722383539810847</v>
      </c>
      <c r="E12" s="17" t="n">
        <v>0.2722383539810847</v>
      </c>
      <c r="F12" s="17" t="n">
        <v>0.2722383539810847</v>
      </c>
      <c r="G12" s="17" t="n">
        <v>0.2722383539810847</v>
      </c>
      <c r="H12" s="17" t="n">
        <v>0.2722383539810847</v>
      </c>
      <c r="I12" s="17" t="n">
        <v>0.2722383539810847</v>
      </c>
      <c r="J12" s="17" t="n">
        <v>0.2722383539810847</v>
      </c>
      <c r="K12" s="17" t="n">
        <v>0.2722383539810847</v>
      </c>
      <c r="L12" s="17" t="n">
        <v>0.2722383539810847</v>
      </c>
      <c r="M12" s="17" t="n">
        <v>0.2722383539810847</v>
      </c>
      <c r="N12" s="17" t="n">
        <v>0.2722383539810847</v>
      </c>
      <c r="O12" s="17" t="n">
        <v>0.2732657077305996</v>
      </c>
      <c r="P12" s="17" t="n">
        <v>0.2742930614801145</v>
      </c>
      <c r="Q12" s="17" t="n">
        <v>0.2753204152296294</v>
      </c>
      <c r="R12" s="17" t="n">
        <v>0.2763477689791443</v>
      </c>
      <c r="S12" s="17" t="n">
        <v>0.2773751227286592</v>
      </c>
      <c r="T12" s="17" t="n">
        <v>0.2784024764781741</v>
      </c>
      <c r="U12" s="17" t="n">
        <v>0.279429830227689</v>
      </c>
      <c r="V12" s="17" t="n">
        <v>0.2804571839772039</v>
      </c>
      <c r="W12" s="17" t="n">
        <v>0.2814845377267188</v>
      </c>
      <c r="X12" s="17" t="n">
        <v>0.2825118914762337</v>
      </c>
      <c r="Y12" s="17" t="n">
        <v>0.2835392452257486</v>
      </c>
      <c r="Z12" s="17" t="n">
        <v>0.2845665989752635</v>
      </c>
      <c r="AA12" s="17" t="n">
        <v>0.2855939527247784</v>
      </c>
      <c r="AB12" s="17" t="n">
        <v>0.2866213064742933</v>
      </c>
      <c r="AC12" s="17" t="n">
        <v>0.2876486602238083</v>
      </c>
      <c r="AD12" s="17" t="n">
        <v>0.2886760139733232</v>
      </c>
      <c r="AE12" s="17" t="n">
        <v>0.2897033677228381</v>
      </c>
      <c r="AF12" s="17" t="n">
        <v>0.290730721472353</v>
      </c>
      <c r="AG12" s="17" t="n">
        <v>0.2917580752218679</v>
      </c>
      <c r="AH12" s="17" t="n">
        <v>0.2927854289713823</v>
      </c>
    </row>
    <row r="13" ht="14" customFormat="1" customHeight="1" s="14" thickTop="1">
      <c r="A13" s="51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</row>
    <row r="14" ht="14" customFormat="1" customHeight="1" s="14">
      <c r="A14" s="14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</row>
    <row r="15" ht="14" customFormat="1" customHeight="1" s="14" thickBot="1">
      <c r="A15" s="52" t="inlineStr">
        <is>
          <t>Utility PV - Los Angeles - Conservative</t>
        </is>
      </c>
      <c r="B15" s="17" t="n">
        <v>0.318868969933655</v>
      </c>
      <c r="C15" s="17" t="n">
        <v>0.318868969933655</v>
      </c>
      <c r="D15" s="17" t="n">
        <v>0.318868969933655</v>
      </c>
      <c r="E15" s="17" t="n">
        <v>0.318868969933655</v>
      </c>
      <c r="F15" s="17" t="n">
        <v>0.318868969933655</v>
      </c>
      <c r="G15" s="17" t="n">
        <v>0.318868969933655</v>
      </c>
      <c r="H15" s="17" t="n">
        <v>0.318868969933655</v>
      </c>
      <c r="I15" s="17" t="n">
        <v>0.318868969933655</v>
      </c>
      <c r="J15" s="17" t="n">
        <v>0.318868969933655</v>
      </c>
      <c r="K15" s="17" t="n">
        <v>0.318868969933655</v>
      </c>
      <c r="L15" s="17" t="n">
        <v>0.318868969933655</v>
      </c>
      <c r="M15" s="17" t="n">
        <v>0.318868969933655</v>
      </c>
      <c r="N15" s="17" t="n">
        <v>0.318868969933655</v>
      </c>
      <c r="O15" s="17" t="n">
        <v>0.3198580404454729</v>
      </c>
      <c r="P15" s="17" t="n">
        <v>0.3208471109572907</v>
      </c>
      <c r="Q15" s="17" t="n">
        <v>0.3218361814691086</v>
      </c>
      <c r="R15" s="17" t="n">
        <v>0.3228252519809264</v>
      </c>
      <c r="S15" s="17" t="n">
        <v>0.3238143224927443</v>
      </c>
      <c r="T15" s="17" t="n">
        <v>0.3248033930045621</v>
      </c>
      <c r="U15" s="17" t="n">
        <v>0.32579246351638</v>
      </c>
      <c r="V15" s="17" t="n">
        <v>0.3267815340281978</v>
      </c>
      <c r="W15" s="17" t="n">
        <v>0.3277706045400157</v>
      </c>
      <c r="X15" s="17" t="n">
        <v>0.3287596750518335</v>
      </c>
      <c r="Y15" s="17" t="n">
        <v>0.3297487455636514</v>
      </c>
      <c r="Z15" s="17" t="n">
        <v>0.3307378160754692</v>
      </c>
      <c r="AA15" s="17" t="n">
        <v>0.3317268865872871</v>
      </c>
      <c r="AB15" s="17" t="n">
        <v>0.3327159570991049</v>
      </c>
      <c r="AC15" s="17" t="n">
        <v>0.3337050276109227</v>
      </c>
      <c r="AD15" s="17" t="n">
        <v>0.3346940981227406</v>
      </c>
      <c r="AE15" s="17" t="n">
        <v>0.3356831686345584</v>
      </c>
      <c r="AF15" s="17" t="n">
        <v>0.3366722391463763</v>
      </c>
      <c r="AG15" s="17" t="n">
        <v>0.3376613096581941</v>
      </c>
      <c r="AH15" s="17" t="n">
        <v>0.3386503801700121</v>
      </c>
    </row>
    <row r="16" ht="14" customFormat="1" customHeight="1" s="14" thickTop="1">
      <c r="A16" s="51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</row>
    <row r="17" ht="14" customFormat="1" customHeight="1" s="14">
      <c r="A17" s="14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</row>
    <row r="18" ht="14" customFormat="1" customHeight="1" s="14" thickBot="1">
      <c r="A18" s="52" t="inlineStr">
        <is>
          <t>Utility PV - Daggett, CA - Conservative</t>
        </is>
      </c>
      <c r="B18" s="17" t="n">
        <v>0.3514619169768601</v>
      </c>
      <c r="C18" s="17" t="n">
        <v>0.3514619169768601</v>
      </c>
      <c r="D18" s="17" t="n">
        <v>0.3514619169768601</v>
      </c>
      <c r="E18" s="17" t="n">
        <v>0.3514619169768601</v>
      </c>
      <c r="F18" s="17" t="n">
        <v>0.3514619169768601</v>
      </c>
      <c r="G18" s="17" t="n">
        <v>0.3514619169768601</v>
      </c>
      <c r="H18" s="17" t="n">
        <v>0.3514619169768601</v>
      </c>
      <c r="I18" s="17" t="n">
        <v>0.3514619169768601</v>
      </c>
      <c r="J18" s="17" t="n">
        <v>0.3514619169768601</v>
      </c>
      <c r="K18" s="17" t="n">
        <v>0.3514619169768601</v>
      </c>
      <c r="L18" s="17" t="n">
        <v>0.3514619169768601</v>
      </c>
      <c r="M18" s="17" t="n">
        <v>0.3514619169768601</v>
      </c>
      <c r="N18" s="17" t="n">
        <v>0.3514619169768601</v>
      </c>
      <c r="O18" s="17" t="n">
        <v>0.3525009701792612</v>
      </c>
      <c r="P18" s="17" t="n">
        <v>0.3535400233816623</v>
      </c>
      <c r="Q18" s="17" t="n">
        <v>0.3545790765840635</v>
      </c>
      <c r="R18" s="17" t="n">
        <v>0.3556181297864646</v>
      </c>
      <c r="S18" s="17" t="n">
        <v>0.3566571829888657</v>
      </c>
      <c r="T18" s="17" t="n">
        <v>0.3576962361912668</v>
      </c>
      <c r="U18" s="17" t="n">
        <v>0.3587352893936679</v>
      </c>
      <c r="V18" s="17" t="n">
        <v>0.359774342596069</v>
      </c>
      <c r="W18" s="17" t="n">
        <v>0.3608133957984701</v>
      </c>
      <c r="X18" s="17" t="n">
        <v>0.3618524490008712</v>
      </c>
      <c r="Y18" s="17" t="n">
        <v>0.3628915022032723</v>
      </c>
      <c r="Z18" s="17" t="n">
        <v>0.3639305554056734</v>
      </c>
      <c r="AA18" s="17" t="n">
        <v>0.3649696086080745</v>
      </c>
      <c r="AB18" s="17" t="n">
        <v>0.3660086618104756</v>
      </c>
      <c r="AC18" s="17" t="n">
        <v>0.3670477150128768</v>
      </c>
      <c r="AD18" s="17" t="n">
        <v>0.3680867682152779</v>
      </c>
      <c r="AE18" s="17" t="n">
        <v>0.369125821417679</v>
      </c>
      <c r="AF18" s="17" t="n">
        <v>0.3701648746200801</v>
      </c>
      <c r="AG18" s="17" t="n">
        <v>0.3712039278224812</v>
      </c>
      <c r="AH18" s="17" t="n">
        <v>0.3722429810248825</v>
      </c>
    </row>
    <row r="19" ht="16" customHeight="1" s="13" thickTop="1"/>
    <row r="20">
      <c r="A20" s="46" t="inlineStr">
        <is>
          <t>Average</t>
        </is>
      </c>
      <c r="B20" s="47">
        <f>AVERAGE(B4:B18)</f>
        <v/>
      </c>
      <c r="C20" s="47">
        <f>AVERAGE(C4:C18)</f>
        <v/>
      </c>
      <c r="D20" s="47">
        <f>AVERAGE(D4:D18)</f>
        <v/>
      </c>
      <c r="E20" s="47">
        <f>AVERAGE(E4:E18)</f>
        <v/>
      </c>
      <c r="F20" s="47">
        <f>AVERAGE(F4:F18)</f>
        <v/>
      </c>
      <c r="G20" s="47">
        <f>AVERAGE(G4:G18)</f>
        <v/>
      </c>
      <c r="H20" s="47">
        <f>AVERAGE(H4:H18)</f>
        <v/>
      </c>
      <c r="I20" s="47">
        <f>AVERAGE(I4:I18)</f>
        <v/>
      </c>
      <c r="J20" s="47">
        <f>AVERAGE(J4:J18)</f>
        <v/>
      </c>
      <c r="K20" s="47">
        <f>AVERAGE(K4:K18)</f>
        <v/>
      </c>
      <c r="L20" s="47">
        <f>AVERAGE(L4:L18)</f>
        <v/>
      </c>
      <c r="M20" s="47">
        <f>AVERAGE(M4:M18)</f>
        <v/>
      </c>
      <c r="N20" s="47">
        <f>AVERAGE(N4:N18)</f>
        <v/>
      </c>
      <c r="O20" s="47">
        <f>AVERAGE(O4:O18)</f>
        <v/>
      </c>
      <c r="P20" s="47">
        <f>AVERAGE(P4:P18)</f>
        <v/>
      </c>
      <c r="Q20" s="47">
        <f>AVERAGE(Q4:Q18)</f>
        <v/>
      </c>
      <c r="R20" s="47">
        <f>AVERAGE(R4:R18)</f>
        <v/>
      </c>
      <c r="S20" s="47">
        <f>AVERAGE(S4:S18)</f>
        <v/>
      </c>
      <c r="T20" s="47">
        <f>AVERAGE(T4:T18)</f>
        <v/>
      </c>
      <c r="U20" s="47">
        <f>AVERAGE(U4:U18)</f>
        <v/>
      </c>
      <c r="V20" s="47">
        <f>AVERAGE(V4:V18)</f>
        <v/>
      </c>
      <c r="W20" s="47">
        <f>AVERAGE(W4:W18)</f>
        <v/>
      </c>
      <c r="X20" s="47">
        <f>AVERAGE(X4:X18)</f>
        <v/>
      </c>
      <c r="Y20" s="47">
        <f>AVERAGE(Y4:Y18)</f>
        <v/>
      </c>
      <c r="Z20" s="47">
        <f>AVERAGE(Z4:Z18)</f>
        <v/>
      </c>
      <c r="AA20" s="47">
        <f>AVERAGE(AA4:AA18)</f>
        <v/>
      </c>
      <c r="AB20" s="47">
        <f>AVERAGE(AB4:AB18)</f>
        <v/>
      </c>
      <c r="AC20" s="47">
        <f>AVERAGE(AC4:AC18)</f>
        <v/>
      </c>
      <c r="AD20" s="47">
        <f>AVERAGE(AD4:AD18)</f>
        <v/>
      </c>
      <c r="AE20" s="47">
        <f>AVERAGE(AE4:AE18)</f>
        <v/>
      </c>
      <c r="AF20" s="47">
        <f>AVERAGE(AF4:AF18)</f>
        <v/>
      </c>
      <c r="AG20" s="47">
        <f>AVERAGE(AG4:AG18)</f>
        <v/>
      </c>
      <c r="AH20" s="47">
        <f>AVERAGE(AH4:AH18)</f>
        <v/>
      </c>
    </row>
    <row r="22">
      <c r="A22" s="2" t="inlineStr">
        <is>
          <t>ATB Solar Thermal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</row>
    <row r="23" ht="14" customFormat="1" customHeight="1" s="14">
      <c r="B23" s="50" t="n">
        <v>2018</v>
      </c>
      <c r="C23" s="50" t="n">
        <v>2019</v>
      </c>
      <c r="D23" s="50" t="n">
        <v>2020</v>
      </c>
      <c r="E23" s="50" t="n">
        <v>2021</v>
      </c>
      <c r="F23" s="50" t="n">
        <v>2022</v>
      </c>
      <c r="G23" s="50" t="n">
        <v>2023</v>
      </c>
      <c r="H23" s="50" t="n">
        <v>2024</v>
      </c>
      <c r="I23" s="50" t="n">
        <v>2025</v>
      </c>
      <c r="J23" s="50" t="n">
        <v>2026</v>
      </c>
      <c r="K23" s="50" t="n">
        <v>2027</v>
      </c>
      <c r="L23" s="50" t="n">
        <v>2028</v>
      </c>
      <c r="M23" s="50" t="n">
        <v>2029</v>
      </c>
      <c r="N23" s="50" t="n">
        <v>2030</v>
      </c>
      <c r="O23" s="50" t="n">
        <v>2031</v>
      </c>
      <c r="P23" s="50" t="n">
        <v>2032</v>
      </c>
      <c r="Q23" s="50" t="n">
        <v>2033</v>
      </c>
      <c r="R23" s="50" t="n">
        <v>2034</v>
      </c>
      <c r="S23" s="50" t="n">
        <v>2035</v>
      </c>
      <c r="T23" s="50" t="n">
        <v>2036</v>
      </c>
      <c r="U23" s="50" t="n">
        <v>2037</v>
      </c>
      <c r="V23" s="50" t="n">
        <v>2038</v>
      </c>
      <c r="W23" s="50" t="n">
        <v>2039</v>
      </c>
      <c r="X23" s="50" t="n">
        <v>2040</v>
      </c>
      <c r="Y23" s="50" t="n">
        <v>2041</v>
      </c>
      <c r="Z23" s="50" t="n">
        <v>2042</v>
      </c>
      <c r="AA23" s="50" t="n">
        <v>2043</v>
      </c>
      <c r="AB23" s="50" t="n">
        <v>2044</v>
      </c>
      <c r="AC23" s="50" t="n">
        <v>2045</v>
      </c>
      <c r="AD23" s="50" t="n">
        <v>2046</v>
      </c>
      <c r="AE23" s="50" t="n">
        <v>2047</v>
      </c>
      <c r="AF23" s="50" t="n">
        <v>2048</v>
      </c>
      <c r="AG23" s="50" t="n">
        <v>2049</v>
      </c>
      <c r="AH23" s="50" t="n">
        <v>2050</v>
      </c>
    </row>
    <row r="24" ht="14" customFormat="1" customHeight="1" s="14">
      <c r="A24" s="51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</row>
    <row r="25" ht="14" customFormat="1" customHeight="1" s="14">
      <c r="A25" s="14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</row>
    <row r="26" ht="14" customFormat="1" customHeight="1" s="14" thickBot="1">
      <c r="A26" s="52" t="inlineStr">
        <is>
          <t>10hrs TES - Class 1 - Conservative</t>
        </is>
      </c>
      <c r="B26" s="17" t="n">
        <v>0.504</v>
      </c>
      <c r="C26" s="17" t="n">
        <v>0.504</v>
      </c>
      <c r="D26" s="17" t="n">
        <v>0.504</v>
      </c>
      <c r="E26" s="17" t="n">
        <v>0.504</v>
      </c>
      <c r="F26" s="17" t="n">
        <v>0.504</v>
      </c>
      <c r="G26" s="17" t="n">
        <v>0.504</v>
      </c>
      <c r="H26" s="17" t="n">
        <v>0.504</v>
      </c>
      <c r="I26" s="17" t="n">
        <v>0.504</v>
      </c>
      <c r="J26" s="17" t="n">
        <v>0.504</v>
      </c>
      <c r="K26" s="17" t="n">
        <v>0.504</v>
      </c>
      <c r="L26" s="17" t="n">
        <v>0.504</v>
      </c>
      <c r="M26" s="17" t="n">
        <v>0.504</v>
      </c>
      <c r="N26" s="17" t="n">
        <v>0.504</v>
      </c>
      <c r="O26" s="17" t="n">
        <v>0.504</v>
      </c>
      <c r="P26" s="17" t="n">
        <v>0.504</v>
      </c>
      <c r="Q26" s="17" t="n">
        <v>0.504</v>
      </c>
      <c r="R26" s="17" t="n">
        <v>0.504</v>
      </c>
      <c r="S26" s="17" t="n">
        <v>0.504</v>
      </c>
      <c r="T26" s="17" t="n">
        <v>0.504</v>
      </c>
      <c r="U26" s="17" t="n">
        <v>0.504</v>
      </c>
      <c r="V26" s="17" t="n">
        <v>0.504</v>
      </c>
      <c r="W26" s="17" t="n">
        <v>0.504</v>
      </c>
      <c r="X26" s="17" t="n">
        <v>0.504</v>
      </c>
      <c r="Y26" s="17" t="n">
        <v>0.504</v>
      </c>
      <c r="Z26" s="17" t="n">
        <v>0.504</v>
      </c>
      <c r="AA26" s="17" t="n">
        <v>0.504</v>
      </c>
      <c r="AB26" s="17" t="n">
        <v>0.504</v>
      </c>
      <c r="AC26" s="17" t="n">
        <v>0.504</v>
      </c>
      <c r="AD26" s="17" t="n">
        <v>0.504</v>
      </c>
      <c r="AE26" s="17" t="n">
        <v>0.504</v>
      </c>
      <c r="AF26" s="17" t="n">
        <v>0.504</v>
      </c>
      <c r="AG26" s="17" t="n">
        <v>0.504</v>
      </c>
      <c r="AH26" s="17" t="n">
        <v>0.504</v>
      </c>
    </row>
    <row r="27" ht="14" customFormat="1" customHeight="1" s="14" thickTop="1">
      <c r="A27" s="51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</row>
    <row r="28" ht="14" customFormat="1" customHeight="1" s="14">
      <c r="A28" s="14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</row>
    <row r="29" ht="14" customFormat="1" customHeight="1" s="14" thickBot="1">
      <c r="A29" s="52" t="inlineStr">
        <is>
          <t>10hrs TES - Class 3 - Conservative</t>
        </is>
      </c>
      <c r="B29" s="17" t="n">
        <v>0.612</v>
      </c>
      <c r="C29" s="17" t="n">
        <v>0.612</v>
      </c>
      <c r="D29" s="17" t="n">
        <v>0.612</v>
      </c>
      <c r="E29" s="17" t="n">
        <v>0.612</v>
      </c>
      <c r="F29" s="17" t="n">
        <v>0.612</v>
      </c>
      <c r="G29" s="17" t="n">
        <v>0.612</v>
      </c>
      <c r="H29" s="17" t="n">
        <v>0.612</v>
      </c>
      <c r="I29" s="17" t="n">
        <v>0.612</v>
      </c>
      <c r="J29" s="17" t="n">
        <v>0.612</v>
      </c>
      <c r="K29" s="17" t="n">
        <v>0.612</v>
      </c>
      <c r="L29" s="17" t="n">
        <v>0.612</v>
      </c>
      <c r="M29" s="17" t="n">
        <v>0.612</v>
      </c>
      <c r="N29" s="17" t="n">
        <v>0.612</v>
      </c>
      <c r="O29" s="17" t="n">
        <v>0.612</v>
      </c>
      <c r="P29" s="17" t="n">
        <v>0.612</v>
      </c>
      <c r="Q29" s="17" t="n">
        <v>0.612</v>
      </c>
      <c r="R29" s="17" t="n">
        <v>0.612</v>
      </c>
      <c r="S29" s="17" t="n">
        <v>0.612</v>
      </c>
      <c r="T29" s="17" t="n">
        <v>0.612</v>
      </c>
      <c r="U29" s="17" t="n">
        <v>0.612</v>
      </c>
      <c r="V29" s="17" t="n">
        <v>0.612</v>
      </c>
      <c r="W29" s="17" t="n">
        <v>0.612</v>
      </c>
      <c r="X29" s="17" t="n">
        <v>0.612</v>
      </c>
      <c r="Y29" s="17" t="n">
        <v>0.612</v>
      </c>
      <c r="Z29" s="17" t="n">
        <v>0.612</v>
      </c>
      <c r="AA29" s="17" t="n">
        <v>0.612</v>
      </c>
      <c r="AB29" s="17" t="n">
        <v>0.612</v>
      </c>
      <c r="AC29" s="17" t="n">
        <v>0.612</v>
      </c>
      <c r="AD29" s="17" t="n">
        <v>0.612</v>
      </c>
      <c r="AE29" s="17" t="n">
        <v>0.612</v>
      </c>
      <c r="AF29" s="17" t="n">
        <v>0.612</v>
      </c>
      <c r="AG29" s="17" t="n">
        <v>0.612</v>
      </c>
      <c r="AH29" s="17" t="n">
        <v>0.612</v>
      </c>
    </row>
    <row r="30" ht="14" customFormat="1" customHeight="1" s="14" thickTop="1">
      <c r="A30" s="51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</row>
    <row r="31" ht="14" customFormat="1" customHeight="1" s="14">
      <c r="A31" s="14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</row>
    <row r="32" ht="14" customFormat="1" customHeight="1" s="14" thickBot="1">
      <c r="A32" s="52" t="inlineStr">
        <is>
          <t>10hrs TES - Class 5 - Conservative</t>
        </is>
      </c>
      <c r="B32" s="17" t="n">
        <v>0.638</v>
      </c>
      <c r="C32" s="17" t="n">
        <v>0.638</v>
      </c>
      <c r="D32" s="17" t="n">
        <v>0.638</v>
      </c>
      <c r="E32" s="17" t="n">
        <v>0.638</v>
      </c>
      <c r="F32" s="17" t="n">
        <v>0.638</v>
      </c>
      <c r="G32" s="17" t="n">
        <v>0.638</v>
      </c>
      <c r="H32" s="17" t="n">
        <v>0.638</v>
      </c>
      <c r="I32" s="17" t="n">
        <v>0.638</v>
      </c>
      <c r="J32" s="17" t="n">
        <v>0.638</v>
      </c>
      <c r="K32" s="17" t="n">
        <v>0.638</v>
      </c>
      <c r="L32" s="17" t="n">
        <v>0.638</v>
      </c>
      <c r="M32" s="17" t="n">
        <v>0.638</v>
      </c>
      <c r="N32" s="17" t="n">
        <v>0.638</v>
      </c>
      <c r="O32" s="17" t="n">
        <v>0.638</v>
      </c>
      <c r="P32" s="17" t="n">
        <v>0.638</v>
      </c>
      <c r="Q32" s="17" t="n">
        <v>0.638</v>
      </c>
      <c r="R32" s="17" t="n">
        <v>0.638</v>
      </c>
      <c r="S32" s="17" t="n">
        <v>0.638</v>
      </c>
      <c r="T32" s="17" t="n">
        <v>0.638</v>
      </c>
      <c r="U32" s="17" t="n">
        <v>0.638</v>
      </c>
      <c r="V32" s="17" t="n">
        <v>0.638</v>
      </c>
      <c r="W32" s="17" t="n">
        <v>0.638</v>
      </c>
      <c r="X32" s="17" t="n">
        <v>0.638</v>
      </c>
      <c r="Y32" s="17" t="n">
        <v>0.638</v>
      </c>
      <c r="Z32" s="17" t="n">
        <v>0.638</v>
      </c>
      <c r="AA32" s="17" t="n">
        <v>0.638</v>
      </c>
      <c r="AB32" s="17" t="n">
        <v>0.638</v>
      </c>
      <c r="AC32" s="17" t="n">
        <v>0.638</v>
      </c>
      <c r="AD32" s="17" t="n">
        <v>0.638</v>
      </c>
      <c r="AE32" s="17" t="n">
        <v>0.638</v>
      </c>
      <c r="AF32" s="17" t="n">
        <v>0.638</v>
      </c>
      <c r="AG32" s="17" t="n">
        <v>0.638</v>
      </c>
      <c r="AH32" s="17" t="n">
        <v>0.638</v>
      </c>
    </row>
    <row r="33" ht="16" customHeight="1" s="13" thickTop="1"/>
    <row r="35">
      <c r="A35" s="53" t="inlineStr">
        <is>
          <t>ATB Onshore Wind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</row>
    <row r="36" ht="14" customFormat="1" customHeight="1" s="14" thickBot="1">
      <c r="B36" s="50" t="n">
        <v>2018</v>
      </c>
      <c r="C36" s="50" t="n">
        <v>2019</v>
      </c>
      <c r="D36" s="50" t="n">
        <v>2020</v>
      </c>
      <c r="E36" s="50" t="n">
        <v>2021</v>
      </c>
      <c r="F36" s="50" t="n">
        <v>2022</v>
      </c>
      <c r="G36" s="50" t="n">
        <v>2023</v>
      </c>
      <c r="H36" s="50" t="n">
        <v>2024</v>
      </c>
      <c r="I36" s="50" t="n">
        <v>2025</v>
      </c>
      <c r="J36" s="50" t="n">
        <v>2026</v>
      </c>
      <c r="K36" s="50" t="n">
        <v>2027</v>
      </c>
      <c r="L36" s="50" t="n">
        <v>2028</v>
      </c>
      <c r="M36" s="50" t="n">
        <v>2029</v>
      </c>
      <c r="N36" s="50" t="n">
        <v>2030</v>
      </c>
      <c r="O36" s="50" t="n">
        <v>2031</v>
      </c>
      <c r="P36" s="50" t="n">
        <v>2032</v>
      </c>
      <c r="Q36" s="50" t="n">
        <v>2033</v>
      </c>
      <c r="R36" s="50" t="n">
        <v>2034</v>
      </c>
      <c r="S36" s="50" t="n">
        <v>2035</v>
      </c>
      <c r="T36" s="50" t="n">
        <v>2036</v>
      </c>
      <c r="U36" s="50" t="n">
        <v>2037</v>
      </c>
      <c r="V36" s="50" t="n">
        <v>2038</v>
      </c>
      <c r="W36" s="50" t="n">
        <v>2039</v>
      </c>
      <c r="X36" s="50" t="n">
        <v>2040</v>
      </c>
      <c r="Y36" s="50" t="n">
        <v>2041</v>
      </c>
      <c r="Z36" s="50" t="n">
        <v>2042</v>
      </c>
      <c r="AA36" s="50" t="n">
        <v>2043</v>
      </c>
      <c r="AB36" s="50" t="n">
        <v>2044</v>
      </c>
      <c r="AC36" s="50" t="n">
        <v>2045</v>
      </c>
      <c r="AD36" s="50" t="n">
        <v>2046</v>
      </c>
      <c r="AE36" s="50" t="n">
        <v>2047</v>
      </c>
      <c r="AF36" s="50" t="n">
        <v>2048</v>
      </c>
      <c r="AG36" s="50" t="n">
        <v>2049</v>
      </c>
      <c r="AH36" s="50" t="n">
        <v>2050</v>
      </c>
    </row>
    <row r="37" ht="14" customFormat="1" customHeight="1" s="14" thickTop="1">
      <c r="A37" s="51" t="inlineStr">
        <is>
          <t>Class 1 - Advanced</t>
        </is>
      </c>
      <c r="B37" s="21" t="n">
        <v>0.5210360000000001</v>
      </c>
      <c r="C37" s="21" t="n">
        <v>0.5249963333333333</v>
      </c>
      <c r="D37" s="21" t="n">
        <v>0.5289566666666667</v>
      </c>
      <c r="E37" s="21" t="n">
        <v>0.5329170000000001</v>
      </c>
      <c r="F37" s="21" t="n">
        <v>0.5368773333333333</v>
      </c>
      <c r="G37" s="21" t="n">
        <v>0.5408376666666667</v>
      </c>
      <c r="H37" s="21" t="n">
        <v>0.544798</v>
      </c>
      <c r="I37" s="21" t="n">
        <v>0.5487583333333333</v>
      </c>
      <c r="J37" s="21" t="n">
        <v>0.5527186666666667</v>
      </c>
      <c r="K37" s="21" t="n">
        <v>0.5566789999999999</v>
      </c>
      <c r="L37" s="21" t="n">
        <v>0.5606393333333333</v>
      </c>
      <c r="M37" s="21" t="n">
        <v>0.5645996666666666</v>
      </c>
      <c r="N37" s="21" t="n">
        <v>0.56856</v>
      </c>
      <c r="O37" s="21" t="n">
        <v>0.56912856</v>
      </c>
      <c r="P37" s="21" t="n">
        <v>0.5696971199999999</v>
      </c>
      <c r="Q37" s="21" t="n">
        <v>0.57026568</v>
      </c>
      <c r="R37" s="21" t="n">
        <v>0.5708342399999999</v>
      </c>
      <c r="S37" s="21" t="n">
        <v>0.5714028</v>
      </c>
      <c r="T37" s="21" t="n">
        <v>0.57197136</v>
      </c>
      <c r="U37" s="21" t="n">
        <v>0.57253992</v>
      </c>
      <c r="V37" s="21" t="n">
        <v>0.5731084799999999</v>
      </c>
      <c r="W37" s="21" t="n">
        <v>0.57367704</v>
      </c>
      <c r="X37" s="21" t="n">
        <v>0.5742455999999999</v>
      </c>
      <c r="Y37" s="21" t="n">
        <v>0.57481416</v>
      </c>
      <c r="Z37" s="21" t="n">
        <v>0.57538272</v>
      </c>
      <c r="AA37" s="21" t="n">
        <v>0.57595128</v>
      </c>
      <c r="AB37" s="21" t="n">
        <v>0.57651984</v>
      </c>
      <c r="AC37" s="21" t="n">
        <v>0.5770883999999998</v>
      </c>
      <c r="AD37" s="21" t="n">
        <v>0.57765696</v>
      </c>
      <c r="AE37" s="21" t="n">
        <v>0.5782255199999999</v>
      </c>
      <c r="AF37" s="21" t="n">
        <v>0.57879408</v>
      </c>
      <c r="AG37" s="21" t="n">
        <v>0.57936264</v>
      </c>
      <c r="AH37" s="21" t="n">
        <v>0.5799312</v>
      </c>
    </row>
    <row r="38" ht="14" customFormat="1" customHeight="1" s="14">
      <c r="A38" s="14" t="inlineStr">
        <is>
          <t>Class 1 - Moderate</t>
        </is>
      </c>
      <c r="B38" s="19" t="n">
        <v>0.5210360000000001</v>
      </c>
      <c r="C38" s="19" t="n">
        <v>0.5228105833333333</v>
      </c>
      <c r="D38" s="19" t="n">
        <v>0.5245851666666667</v>
      </c>
      <c r="E38" s="19" t="n">
        <v>0.5263597500000001</v>
      </c>
      <c r="F38" s="19" t="n">
        <v>0.5281343333333334</v>
      </c>
      <c r="G38" s="19" t="n">
        <v>0.5299089166666667</v>
      </c>
      <c r="H38" s="19" t="n">
        <v>0.5316835000000001</v>
      </c>
      <c r="I38" s="19" t="n">
        <v>0.5334580833333334</v>
      </c>
      <c r="J38" s="19" t="n">
        <v>0.5352326666666667</v>
      </c>
      <c r="K38" s="19" t="n">
        <v>0.5370072499999999</v>
      </c>
      <c r="L38" s="19" t="n">
        <v>0.5387818333333333</v>
      </c>
      <c r="M38" s="19" t="n">
        <v>0.5405564166666667</v>
      </c>
      <c r="N38" s="19" t="n">
        <v>0.542331</v>
      </c>
      <c r="O38" s="19" t="n">
        <v>0.5426021655000001</v>
      </c>
      <c r="P38" s="19" t="n">
        <v>0.542873331</v>
      </c>
      <c r="Q38" s="19" t="n">
        <v>0.5431444965000001</v>
      </c>
      <c r="R38" s="19" t="n">
        <v>0.5434156619999999</v>
      </c>
      <c r="S38" s="19" t="n">
        <v>0.5436868275</v>
      </c>
      <c r="T38" s="19" t="n">
        <v>0.543957993</v>
      </c>
      <c r="U38" s="19" t="n">
        <v>0.5442291585</v>
      </c>
      <c r="V38" s="19" t="n">
        <v>0.544500324</v>
      </c>
      <c r="W38" s="19" t="n">
        <v>0.5447714895</v>
      </c>
      <c r="X38" s="19" t="n">
        <v>0.5450426549999999</v>
      </c>
      <c r="Y38" s="19" t="n">
        <v>0.5453138205</v>
      </c>
      <c r="Z38" s="19" t="n">
        <v>0.5455849859999999</v>
      </c>
      <c r="AA38" s="19" t="n">
        <v>0.5458561515</v>
      </c>
      <c r="AB38" s="19" t="n">
        <v>0.5461273170000001</v>
      </c>
      <c r="AC38" s="19" t="n">
        <v>0.5463984825</v>
      </c>
      <c r="AD38" s="19" t="n">
        <v>0.546669648</v>
      </c>
      <c r="AE38" s="19" t="n">
        <v>0.5469408135</v>
      </c>
      <c r="AF38" s="19" t="n">
        <v>0.547211979</v>
      </c>
      <c r="AG38" s="19" t="n">
        <v>0.5474831445</v>
      </c>
      <c r="AH38" s="19" t="n">
        <v>0.54775431</v>
      </c>
    </row>
    <row r="39" ht="14" customFormat="1" customHeight="1" s="14" thickBot="1">
      <c r="A39" s="52" t="inlineStr">
        <is>
          <t>Class 1 - Conservative</t>
        </is>
      </c>
      <c r="B39" s="22" t="n">
        <v>0.5210360000000001</v>
      </c>
      <c r="C39" s="22" t="n">
        <v>0.5200325833333334</v>
      </c>
      <c r="D39" s="22" t="n">
        <v>0.5190291666666668</v>
      </c>
      <c r="E39" s="22" t="n">
        <v>0.5180257500000001</v>
      </c>
      <c r="F39" s="22" t="n">
        <v>0.5170223333333334</v>
      </c>
      <c r="G39" s="22" t="n">
        <v>0.5160189166666668</v>
      </c>
      <c r="H39" s="22" t="n">
        <v>0.5150155</v>
      </c>
      <c r="I39" s="22" t="n">
        <v>0.5140120833333334</v>
      </c>
      <c r="J39" s="22" t="n">
        <v>0.5130086666666667</v>
      </c>
      <c r="K39" s="22" t="n">
        <v>0.51200525</v>
      </c>
      <c r="L39" s="22" t="n">
        <v>0.5110018333333334</v>
      </c>
      <c r="M39" s="22" t="n">
        <v>0.5099984166666666</v>
      </c>
      <c r="N39" s="22" t="n">
        <v>0.508995</v>
      </c>
      <c r="O39" s="22" t="n">
        <v>0.50912224875</v>
      </c>
      <c r="P39" s="22" t="n">
        <v>0.5092494974999999</v>
      </c>
      <c r="Q39" s="22" t="n">
        <v>0.50937674625</v>
      </c>
      <c r="R39" s="22" t="n">
        <v>0.509503995</v>
      </c>
      <c r="S39" s="22" t="n">
        <v>0.50963124375</v>
      </c>
      <c r="T39" s="22" t="n">
        <v>0.5097584924999999</v>
      </c>
      <c r="U39" s="22" t="n">
        <v>0.50988574125</v>
      </c>
      <c r="V39" s="22" t="n">
        <v>0.5100129899999999</v>
      </c>
      <c r="W39" s="22" t="n">
        <v>0.5101402387499999</v>
      </c>
      <c r="X39" s="22" t="n">
        <v>0.5102674874999999</v>
      </c>
      <c r="Y39" s="22" t="n">
        <v>0.51039473625</v>
      </c>
      <c r="Z39" s="22" t="n">
        <v>0.5105219849999999</v>
      </c>
      <c r="AA39" s="22" t="n">
        <v>0.5106492337499999</v>
      </c>
      <c r="AB39" s="22" t="n">
        <v>0.5107764825</v>
      </c>
      <c r="AC39" s="22" t="n">
        <v>0.51090373125</v>
      </c>
      <c r="AD39" s="22" t="n">
        <v>0.5110309799999999</v>
      </c>
      <c r="AE39" s="22" t="n">
        <v>0.5111582287499999</v>
      </c>
      <c r="AF39" s="22" t="n">
        <v>0.5112854774999999</v>
      </c>
      <c r="AG39" s="22" t="n">
        <v>0.5114127262499999</v>
      </c>
      <c r="AH39" s="22" t="n">
        <v>0.5115399749999999</v>
      </c>
    </row>
    <row r="40" ht="14" customFormat="1" customHeight="1" s="14" thickTop="1">
      <c r="A40" s="51" t="inlineStr">
        <is>
          <t>Class 2 - Advanced</t>
        </is>
      </c>
      <c r="B40" s="21" t="n">
        <v>0.467398</v>
      </c>
      <c r="C40" s="21" t="n">
        <v>0.4722306666666666</v>
      </c>
      <c r="D40" s="21" t="n">
        <v>0.4770633333333333</v>
      </c>
      <c r="E40" s="21" t="n">
        <v>0.481896</v>
      </c>
      <c r="F40" s="21" t="n">
        <v>0.4867286666666666</v>
      </c>
      <c r="G40" s="21" t="n">
        <v>0.4915613333333333</v>
      </c>
      <c r="H40" s="21" t="n">
        <v>0.496394</v>
      </c>
      <c r="I40" s="21" t="n">
        <v>0.5012266666666667</v>
      </c>
      <c r="J40" s="21" t="n">
        <v>0.5060593333333333</v>
      </c>
      <c r="K40" s="21" t="n">
        <v>0.510892</v>
      </c>
      <c r="L40" s="21" t="n">
        <v>0.5157246666666667</v>
      </c>
      <c r="M40" s="21" t="n">
        <v>0.5205573333333334</v>
      </c>
      <c r="N40" s="21" t="n">
        <v>0.52539</v>
      </c>
      <c r="O40" s="21" t="n">
        <v>0.526178085</v>
      </c>
      <c r="P40" s="21" t="n">
        <v>0.52696617</v>
      </c>
      <c r="Q40" s="21" t="n">
        <v>0.5277542549999999</v>
      </c>
      <c r="R40" s="21" t="n">
        <v>0.52854234</v>
      </c>
      <c r="S40" s="21" t="n">
        <v>0.529330425</v>
      </c>
      <c r="T40" s="21" t="n">
        <v>0.5301185100000001</v>
      </c>
      <c r="U40" s="21" t="n">
        <v>0.530906595</v>
      </c>
      <c r="V40" s="21" t="n">
        <v>0.53169468</v>
      </c>
      <c r="W40" s="21" t="n">
        <v>0.532482765</v>
      </c>
      <c r="X40" s="21" t="n">
        <v>0.53327085</v>
      </c>
      <c r="Y40" s="21" t="n">
        <v>0.534058935</v>
      </c>
      <c r="Z40" s="21" t="n">
        <v>0.5348470200000001</v>
      </c>
      <c r="AA40" s="21" t="n">
        <v>0.5356351050000001</v>
      </c>
      <c r="AB40" s="21" t="n">
        <v>0.53642319</v>
      </c>
      <c r="AC40" s="21" t="n">
        <v>0.537211275</v>
      </c>
      <c r="AD40" s="21" t="n">
        <v>0.53799936</v>
      </c>
      <c r="AE40" s="21" t="n">
        <v>0.538787445</v>
      </c>
      <c r="AF40" s="21" t="n">
        <v>0.53957553</v>
      </c>
      <c r="AG40" s="21" t="n">
        <v>0.540363615</v>
      </c>
      <c r="AH40" s="21" t="n">
        <v>0.5411517</v>
      </c>
    </row>
    <row r="41" ht="14" customFormat="1" customHeight="1" s="14">
      <c r="A41" s="14" t="inlineStr">
        <is>
          <t>Class 2 - Moderate</t>
        </is>
      </c>
      <c r="B41" s="19" t="n">
        <v>0.467398</v>
      </c>
      <c r="C41" s="19" t="n">
        <v>0.4699876666666666</v>
      </c>
      <c r="D41" s="19" t="n">
        <v>0.4725773333333333</v>
      </c>
      <c r="E41" s="19" t="n">
        <v>0.4751670000000001</v>
      </c>
      <c r="F41" s="19" t="n">
        <v>0.4777566666666666</v>
      </c>
      <c r="G41" s="19" t="n">
        <v>0.4803463333333333</v>
      </c>
      <c r="H41" s="19" t="n">
        <v>0.482936</v>
      </c>
      <c r="I41" s="19" t="n">
        <v>0.4855256666666667</v>
      </c>
      <c r="J41" s="19" t="n">
        <v>0.4881153333333333</v>
      </c>
      <c r="K41" s="19" t="n">
        <v>0.4907049999999999</v>
      </c>
      <c r="L41" s="19" t="n">
        <v>0.4932946666666666</v>
      </c>
      <c r="M41" s="19" t="n">
        <v>0.4958843333333333</v>
      </c>
      <c r="N41" s="19" t="n">
        <v>0.498474</v>
      </c>
      <c r="O41" s="19" t="n">
        <v>0.4988478554999999</v>
      </c>
      <c r="P41" s="19" t="n">
        <v>0.499221711</v>
      </c>
      <c r="Q41" s="19" t="n">
        <v>0.4995955664999999</v>
      </c>
      <c r="R41" s="19" t="n">
        <v>0.4999694219999999</v>
      </c>
      <c r="S41" s="19" t="n">
        <v>0.5003432775</v>
      </c>
      <c r="T41" s="19" t="n">
        <v>0.500717133</v>
      </c>
      <c r="U41" s="19" t="n">
        <v>0.5010909885</v>
      </c>
      <c r="V41" s="19" t="n">
        <v>0.501464844</v>
      </c>
      <c r="W41" s="19" t="n">
        <v>0.5018386994999999</v>
      </c>
      <c r="X41" s="19" t="n">
        <v>0.5022125549999999</v>
      </c>
      <c r="Y41" s="19" t="n">
        <v>0.5025864105</v>
      </c>
      <c r="Z41" s="19" t="n">
        <v>0.502960266</v>
      </c>
      <c r="AA41" s="19" t="n">
        <v>0.5033341215</v>
      </c>
      <c r="AB41" s="19" t="n">
        <v>0.503707977</v>
      </c>
      <c r="AC41" s="19" t="n">
        <v>0.5040818324999999</v>
      </c>
      <c r="AD41" s="19" t="n">
        <v>0.504455688</v>
      </c>
      <c r="AE41" s="19" t="n">
        <v>0.5048295434999999</v>
      </c>
      <c r="AF41" s="19" t="n">
        <v>0.5052033989999999</v>
      </c>
      <c r="AG41" s="19" t="n">
        <v>0.5055772544999999</v>
      </c>
      <c r="AH41" s="19" t="n">
        <v>0.5059511099999999</v>
      </c>
    </row>
    <row r="42" ht="14" customFormat="1" customHeight="1" s="14" thickBot="1">
      <c r="A42" s="52" t="inlineStr">
        <is>
          <t>Class 2 - Conservative</t>
        </is>
      </c>
      <c r="B42" s="22" t="n">
        <v>0.467398</v>
      </c>
      <c r="C42" s="22" t="n">
        <v>0.4673369999999999</v>
      </c>
      <c r="D42" s="22" t="n">
        <v>0.467276</v>
      </c>
      <c r="E42" s="22" t="n">
        <v>0.467215</v>
      </c>
      <c r="F42" s="22" t="n">
        <v>0.467154</v>
      </c>
      <c r="G42" s="22" t="n">
        <v>0.467093</v>
      </c>
      <c r="H42" s="22" t="n">
        <v>0.4670319999999999</v>
      </c>
      <c r="I42" s="22" t="n">
        <v>0.466971</v>
      </c>
      <c r="J42" s="22" t="n">
        <v>0.46691</v>
      </c>
      <c r="K42" s="22" t="n">
        <v>0.466849</v>
      </c>
      <c r="L42" s="22" t="n">
        <v>0.466788</v>
      </c>
      <c r="M42" s="22" t="n">
        <v>0.4667270000000001</v>
      </c>
      <c r="N42" s="22" t="n">
        <v>0.466666</v>
      </c>
      <c r="O42" s="22" t="n">
        <v>0.46684099975</v>
      </c>
      <c r="P42" s="22" t="n">
        <v>0.4670159995000001</v>
      </c>
      <c r="Q42" s="22" t="n">
        <v>0.46719099925</v>
      </c>
      <c r="R42" s="22" t="n">
        <v>0.467365999</v>
      </c>
      <c r="S42" s="22" t="n">
        <v>0.46754099875</v>
      </c>
      <c r="T42" s="22" t="n">
        <v>0.4677159985</v>
      </c>
      <c r="U42" s="22" t="n">
        <v>0.46789099825</v>
      </c>
      <c r="V42" s="22" t="n">
        <v>0.468065998</v>
      </c>
      <c r="W42" s="22" t="n">
        <v>0.4682409977500001</v>
      </c>
      <c r="X42" s="22" t="n">
        <v>0.4684159975</v>
      </c>
      <c r="Y42" s="22" t="n">
        <v>0.4685909972500001</v>
      </c>
      <c r="Z42" s="22" t="n">
        <v>0.468765997</v>
      </c>
      <c r="AA42" s="22" t="n">
        <v>0.4689409967500001</v>
      </c>
      <c r="AB42" s="22" t="n">
        <v>0.4691159965000001</v>
      </c>
      <c r="AC42" s="22" t="n">
        <v>0.46929099625</v>
      </c>
      <c r="AD42" s="22" t="n">
        <v>0.4694659960000001</v>
      </c>
      <c r="AE42" s="22" t="n">
        <v>0.46964099575</v>
      </c>
      <c r="AF42" s="22" t="n">
        <v>0.4698159955</v>
      </c>
      <c r="AG42" s="22" t="n">
        <v>0.46999099525</v>
      </c>
      <c r="AH42" s="22" t="n">
        <v>0.4701659950000001</v>
      </c>
    </row>
    <row r="43" ht="14" customFormat="1" customHeight="1" s="14" thickTop="1">
      <c r="A43" s="51" t="inlineStr">
        <is>
          <t>Class 3 - Advanced</t>
        </is>
      </c>
      <c r="B43" s="21" t="n">
        <v>0.446015</v>
      </c>
      <c r="C43" s="21" t="n">
        <v>0.45147075</v>
      </c>
      <c r="D43" s="21" t="n">
        <v>0.4569265</v>
      </c>
      <c r="E43" s="21" t="n">
        <v>0.4623822499999999</v>
      </c>
      <c r="F43" s="21" t="n">
        <v>0.467838</v>
      </c>
      <c r="G43" s="21" t="n">
        <v>0.47329375</v>
      </c>
      <c r="H43" s="21" t="n">
        <v>0.4787495</v>
      </c>
      <c r="I43" s="21" t="n">
        <v>0.48420525</v>
      </c>
      <c r="J43" s="21" t="n">
        <v>0.4896610000000001</v>
      </c>
      <c r="K43" s="21" t="n">
        <v>0.49511675</v>
      </c>
      <c r="L43" s="21" t="n">
        <v>0.5005725000000001</v>
      </c>
      <c r="M43" s="21" t="n">
        <v>0.5060282500000001</v>
      </c>
      <c r="N43" s="21" t="n">
        <v>0.511484</v>
      </c>
      <c r="O43" s="21" t="n">
        <v>0.5125069680000001</v>
      </c>
      <c r="P43" s="21" t="n">
        <v>0.5135299360000001</v>
      </c>
      <c r="Q43" s="21" t="n">
        <v>0.5145529040000001</v>
      </c>
      <c r="R43" s="21" t="n">
        <v>0.5155758720000001</v>
      </c>
      <c r="S43" s="21" t="n">
        <v>0.5165988400000001</v>
      </c>
      <c r="T43" s="21" t="n">
        <v>0.517621808</v>
      </c>
      <c r="U43" s="21" t="n">
        <v>0.5186447760000001</v>
      </c>
      <c r="V43" s="21" t="n">
        <v>0.519667744</v>
      </c>
      <c r="W43" s="21" t="n">
        <v>0.5206907120000001</v>
      </c>
      <c r="X43" s="21" t="n">
        <v>0.5217136800000001</v>
      </c>
      <c r="Y43" s="21" t="n">
        <v>0.5227366480000001</v>
      </c>
      <c r="Z43" s="21" t="n">
        <v>0.5237596160000001</v>
      </c>
      <c r="AA43" s="21" t="n">
        <v>0.5247825840000001</v>
      </c>
      <c r="AB43" s="21" t="n">
        <v>0.5258055520000001</v>
      </c>
      <c r="AC43" s="21" t="n">
        <v>0.5268285200000001</v>
      </c>
      <c r="AD43" s="21" t="n">
        <v>0.5278514880000001</v>
      </c>
      <c r="AE43" s="21" t="n">
        <v>0.528874456</v>
      </c>
      <c r="AF43" s="21" t="n">
        <v>0.5298974240000001</v>
      </c>
      <c r="AG43" s="21" t="n">
        <v>0.5309203920000001</v>
      </c>
      <c r="AH43" s="21" t="n">
        <v>0.5319433600000001</v>
      </c>
    </row>
    <row r="44" ht="14" customFormat="1" customHeight="1" s="14">
      <c r="A44" s="14" t="inlineStr">
        <is>
          <t>Class 3 - Moderate</t>
        </is>
      </c>
      <c r="B44" s="19" t="n">
        <v>0.446015</v>
      </c>
      <c r="C44" s="19" t="n">
        <v>0.4492359166666666</v>
      </c>
      <c r="D44" s="19" t="n">
        <v>0.4524568333333333</v>
      </c>
      <c r="E44" s="19" t="n">
        <v>0.45567775</v>
      </c>
      <c r="F44" s="19" t="n">
        <v>0.4588986666666666</v>
      </c>
      <c r="G44" s="19" t="n">
        <v>0.4621195833333333</v>
      </c>
      <c r="H44" s="19" t="n">
        <v>0.4653404999999999</v>
      </c>
      <c r="I44" s="19" t="n">
        <v>0.4685614166666667</v>
      </c>
      <c r="J44" s="19" t="n">
        <v>0.4717823333333333</v>
      </c>
      <c r="K44" s="19" t="n">
        <v>0.47500325</v>
      </c>
      <c r="L44" s="19" t="n">
        <v>0.4782241666666667</v>
      </c>
      <c r="M44" s="19" t="n">
        <v>0.4814450833333333</v>
      </c>
      <c r="N44" s="19" t="n">
        <v>0.484666</v>
      </c>
      <c r="O44" s="19" t="n">
        <v>0.4851506659999999</v>
      </c>
      <c r="P44" s="19" t="n">
        <v>0.485635332</v>
      </c>
      <c r="Q44" s="19" t="n">
        <v>0.4861199979999999</v>
      </c>
      <c r="R44" s="19" t="n">
        <v>0.486604664</v>
      </c>
      <c r="S44" s="19" t="n">
        <v>0.48708933</v>
      </c>
      <c r="T44" s="19" t="n">
        <v>0.487573996</v>
      </c>
      <c r="U44" s="19" t="n">
        <v>0.488058662</v>
      </c>
      <c r="V44" s="19" t="n">
        <v>0.488543328</v>
      </c>
      <c r="W44" s="19" t="n">
        <v>0.4890279939999999</v>
      </c>
      <c r="X44" s="19" t="n">
        <v>0.4895126599999999</v>
      </c>
      <c r="Y44" s="19" t="n">
        <v>0.489997326</v>
      </c>
      <c r="Z44" s="19" t="n">
        <v>0.490481992</v>
      </c>
      <c r="AA44" s="19" t="n">
        <v>0.4909666579999999</v>
      </c>
      <c r="AB44" s="19" t="n">
        <v>0.491451324</v>
      </c>
      <c r="AC44" s="19" t="n">
        <v>0.49193599</v>
      </c>
      <c r="AD44" s="19" t="n">
        <v>0.492420656</v>
      </c>
      <c r="AE44" s="19" t="n">
        <v>0.492905322</v>
      </c>
      <c r="AF44" s="19" t="n">
        <v>0.4933899879999999</v>
      </c>
      <c r="AG44" s="19" t="n">
        <v>0.493874654</v>
      </c>
      <c r="AH44" s="19" t="n">
        <v>0.49435932</v>
      </c>
    </row>
    <row r="45" ht="14" customFormat="1" customHeight="1" s="14" thickBot="1">
      <c r="A45" s="52" t="inlineStr">
        <is>
          <t>Class 3 - Conservative</t>
        </is>
      </c>
      <c r="B45" s="20" t="n">
        <v>0.446015</v>
      </c>
      <c r="C45" s="20" t="n">
        <v>0.4466270833333333</v>
      </c>
      <c r="D45" s="20" t="n">
        <v>0.4472391666666666</v>
      </c>
      <c r="E45" s="20" t="n">
        <v>0.44785125</v>
      </c>
      <c r="F45" s="20" t="n">
        <v>0.4484633333333334</v>
      </c>
      <c r="G45" s="20" t="n">
        <v>0.4490754166666666</v>
      </c>
      <c r="H45" s="20" t="n">
        <v>0.4496875</v>
      </c>
      <c r="I45" s="20" t="n">
        <v>0.4502995833333333</v>
      </c>
      <c r="J45" s="20" t="n">
        <v>0.4509116666666667</v>
      </c>
      <c r="K45" s="20" t="n">
        <v>0.45152375</v>
      </c>
      <c r="L45" s="20" t="n">
        <v>0.4521358333333333</v>
      </c>
      <c r="M45" s="20" t="n">
        <v>0.4527479166666666</v>
      </c>
      <c r="N45" s="20" t="n">
        <v>0.45336</v>
      </c>
      <c r="O45" s="20" t="n">
        <v>0.45358668</v>
      </c>
      <c r="P45" s="20" t="n">
        <v>0.45381336</v>
      </c>
      <c r="Q45" s="20" t="n">
        <v>0.45404004</v>
      </c>
      <c r="R45" s="20" t="n">
        <v>0.45426672</v>
      </c>
      <c r="S45" s="20" t="n">
        <v>0.4544933999999999</v>
      </c>
      <c r="T45" s="20" t="n">
        <v>0.45472008</v>
      </c>
      <c r="U45" s="20" t="n">
        <v>0.45494676</v>
      </c>
      <c r="V45" s="20" t="n">
        <v>0.45517344</v>
      </c>
      <c r="W45" s="20" t="n">
        <v>0.45540012</v>
      </c>
      <c r="X45" s="20" t="n">
        <v>0.4556268</v>
      </c>
      <c r="Y45" s="20" t="n">
        <v>0.45585348</v>
      </c>
      <c r="Z45" s="20" t="n">
        <v>0.45608016</v>
      </c>
      <c r="AA45" s="20" t="n">
        <v>0.45630684</v>
      </c>
      <c r="AB45" s="20" t="n">
        <v>0.45653352</v>
      </c>
      <c r="AC45" s="20" t="n">
        <v>0.4567602</v>
      </c>
      <c r="AD45" s="20" t="n">
        <v>0.45698688</v>
      </c>
      <c r="AE45" s="20" t="n">
        <v>0.45721356</v>
      </c>
      <c r="AF45" s="20" t="n">
        <v>0.4574402400000001</v>
      </c>
      <c r="AG45" s="20" t="n">
        <v>0.45766692</v>
      </c>
      <c r="AH45" s="20" t="n">
        <v>0.4578936</v>
      </c>
    </row>
    <row r="46" ht="14" customFormat="1" customHeight="1" s="14" thickTop="1">
      <c r="A46" s="51" t="inlineStr">
        <is>
          <t>Class 4 - Advanced</t>
        </is>
      </c>
      <c r="B46" s="21" t="n">
        <v>0.428546</v>
      </c>
      <c r="C46" s="21" t="n">
        <v>0.4342917499999999</v>
      </c>
      <c r="D46" s="21" t="n">
        <v>0.4400375</v>
      </c>
      <c r="E46" s="21" t="n">
        <v>0.44578325</v>
      </c>
      <c r="F46" s="21" t="n">
        <v>0.451529</v>
      </c>
      <c r="G46" s="21" t="n">
        <v>0.45727475</v>
      </c>
      <c r="H46" s="21" t="n">
        <v>0.4630205</v>
      </c>
      <c r="I46" s="21" t="n">
        <v>0.46876625</v>
      </c>
      <c r="J46" s="21" t="n">
        <v>0.474512</v>
      </c>
      <c r="K46" s="21" t="n">
        <v>0.48025775</v>
      </c>
      <c r="L46" s="21" t="n">
        <v>0.4860035</v>
      </c>
      <c r="M46" s="21" t="n">
        <v>0.49174925</v>
      </c>
      <c r="N46" s="21" t="n">
        <v>0.497495</v>
      </c>
      <c r="O46" s="21" t="n">
        <v>0.4987387375</v>
      </c>
      <c r="P46" s="21" t="n">
        <v>0.499982475</v>
      </c>
      <c r="Q46" s="21" t="n">
        <v>0.5012262125</v>
      </c>
      <c r="R46" s="21" t="n">
        <v>0.5024699500000001</v>
      </c>
      <c r="S46" s="21" t="n">
        <v>0.5037136875000001</v>
      </c>
      <c r="T46" s="21" t="n">
        <v>0.5049574250000001</v>
      </c>
      <c r="U46" s="21" t="n">
        <v>0.5062011625</v>
      </c>
      <c r="V46" s="21" t="n">
        <v>0.5074449000000001</v>
      </c>
      <c r="W46" s="21" t="n">
        <v>0.5086886375</v>
      </c>
      <c r="X46" s="21" t="n">
        <v>0.509932375</v>
      </c>
      <c r="Y46" s="21" t="n">
        <v>0.5111761125000001</v>
      </c>
      <c r="Z46" s="21" t="n">
        <v>0.51241985</v>
      </c>
      <c r="AA46" s="21" t="n">
        <v>0.5136635875000001</v>
      </c>
      <c r="AB46" s="21" t="n">
        <v>0.514907325</v>
      </c>
      <c r="AC46" s="21" t="n">
        <v>0.5161510625</v>
      </c>
      <c r="AD46" s="21" t="n">
        <v>0.5173948000000002</v>
      </c>
      <c r="AE46" s="21" t="n">
        <v>0.5186385375</v>
      </c>
      <c r="AF46" s="21" t="n">
        <v>0.5198822750000001</v>
      </c>
      <c r="AG46" s="21" t="n">
        <v>0.5211260125000001</v>
      </c>
      <c r="AH46" s="21" t="n">
        <v>0.5223697500000001</v>
      </c>
    </row>
    <row r="47" ht="14" customFormat="1" customHeight="1" s="14">
      <c r="A47" s="14" t="inlineStr">
        <is>
          <t>Class 4 - Moderate</t>
        </is>
      </c>
      <c r="B47" s="19" t="n">
        <v>0.428546</v>
      </c>
      <c r="C47" s="19" t="n">
        <v>0.4320511666666667</v>
      </c>
      <c r="D47" s="19" t="n">
        <v>0.4355563333333333</v>
      </c>
      <c r="E47" s="19" t="n">
        <v>0.4390615</v>
      </c>
      <c r="F47" s="19" t="n">
        <v>0.4425666666666667</v>
      </c>
      <c r="G47" s="19" t="n">
        <v>0.4460718333333333</v>
      </c>
      <c r="H47" s="19" t="n">
        <v>0.4495770000000001</v>
      </c>
      <c r="I47" s="19" t="n">
        <v>0.4530821666666667</v>
      </c>
      <c r="J47" s="19" t="n">
        <v>0.4565873333333334</v>
      </c>
      <c r="K47" s="19" t="n">
        <v>0.4600925</v>
      </c>
      <c r="L47" s="19" t="n">
        <v>0.4635976666666666</v>
      </c>
      <c r="M47" s="19" t="n">
        <v>0.4671028333333334</v>
      </c>
      <c r="N47" s="19" t="n">
        <v>0.470608</v>
      </c>
      <c r="O47" s="19" t="n">
        <v>0.47119626</v>
      </c>
      <c r="P47" s="19" t="n">
        <v>0.47178452</v>
      </c>
      <c r="Q47" s="19" t="n">
        <v>0.47237278</v>
      </c>
      <c r="R47" s="19" t="n">
        <v>0.4729610400000001</v>
      </c>
      <c r="S47" s="19" t="n">
        <v>0.4735493</v>
      </c>
      <c r="T47" s="19" t="n">
        <v>0.4741375600000001</v>
      </c>
      <c r="U47" s="19" t="n">
        <v>0.47472582</v>
      </c>
      <c r="V47" s="19" t="n">
        <v>0.4753140800000001</v>
      </c>
      <c r="W47" s="19" t="n">
        <v>0.47590234</v>
      </c>
      <c r="X47" s="19" t="n">
        <v>0.4764906</v>
      </c>
      <c r="Y47" s="19" t="n">
        <v>0.47707886</v>
      </c>
      <c r="Z47" s="19" t="n">
        <v>0.47766712</v>
      </c>
      <c r="AA47" s="19" t="n">
        <v>0.4782553800000001</v>
      </c>
      <c r="AB47" s="19" t="n">
        <v>0.47884364</v>
      </c>
      <c r="AC47" s="19" t="n">
        <v>0.4794319</v>
      </c>
      <c r="AD47" s="19" t="n">
        <v>0.48002016</v>
      </c>
      <c r="AE47" s="19" t="n">
        <v>0.4806084200000001</v>
      </c>
      <c r="AF47" s="19" t="n">
        <v>0.48119668</v>
      </c>
      <c r="AG47" s="19" t="n">
        <v>0.48178494</v>
      </c>
      <c r="AH47" s="19" t="n">
        <v>0.4823732</v>
      </c>
    </row>
    <row r="48" ht="14" customFormat="1" customHeight="1" s="14" thickBot="1">
      <c r="A48" s="52" t="inlineStr">
        <is>
          <t>Class 4 - Conservative</t>
        </is>
      </c>
      <c r="B48" s="20" t="n">
        <v>0.428546</v>
      </c>
      <c r="C48" s="20" t="n">
        <v>0.4295004166666667</v>
      </c>
      <c r="D48" s="20" t="n">
        <v>0.4304548333333333</v>
      </c>
      <c r="E48" s="20" t="n">
        <v>0.43140925</v>
      </c>
      <c r="F48" s="20" t="n">
        <v>0.4323636666666666</v>
      </c>
      <c r="G48" s="20" t="n">
        <v>0.4333180833333333</v>
      </c>
      <c r="H48" s="20" t="n">
        <v>0.4342725</v>
      </c>
      <c r="I48" s="20" t="n">
        <v>0.4352269166666667</v>
      </c>
      <c r="J48" s="20" t="n">
        <v>0.4361813333333333</v>
      </c>
      <c r="K48" s="20" t="n">
        <v>0.4371357499999999</v>
      </c>
      <c r="L48" s="20" t="n">
        <v>0.4380901666666666</v>
      </c>
      <c r="M48" s="20" t="n">
        <v>0.4390445833333333</v>
      </c>
      <c r="N48" s="20" t="n">
        <v>0.439999</v>
      </c>
      <c r="O48" s="20" t="n">
        <v>0.440273999375</v>
      </c>
      <c r="P48" s="20" t="n">
        <v>0.4405489987499999</v>
      </c>
      <c r="Q48" s="20" t="n">
        <v>0.4408239981249999</v>
      </c>
      <c r="R48" s="20" t="n">
        <v>0.4410989975</v>
      </c>
      <c r="S48" s="20" t="n">
        <v>0.4413739968749999</v>
      </c>
      <c r="T48" s="20" t="n">
        <v>0.44164899625</v>
      </c>
      <c r="U48" s="20" t="n">
        <v>0.441923995625</v>
      </c>
      <c r="V48" s="20" t="n">
        <v>0.4421989949999999</v>
      </c>
      <c r="W48" s="20" t="n">
        <v>0.442473994375</v>
      </c>
      <c r="X48" s="20" t="n">
        <v>0.4427489937499999</v>
      </c>
      <c r="Y48" s="20" t="n">
        <v>0.443023993125</v>
      </c>
      <c r="Z48" s="20" t="n">
        <v>0.4432989924999999</v>
      </c>
      <c r="AA48" s="20" t="n">
        <v>0.443573991875</v>
      </c>
      <c r="AB48" s="20" t="n">
        <v>0.44384899125</v>
      </c>
      <c r="AC48" s="20" t="n">
        <v>0.444123990625</v>
      </c>
      <c r="AD48" s="20" t="n">
        <v>0.4443989899999999</v>
      </c>
      <c r="AE48" s="20" t="n">
        <v>0.4446739893749999</v>
      </c>
      <c r="AF48" s="20" t="n">
        <v>0.4449489887499999</v>
      </c>
      <c r="AG48" s="20" t="n">
        <v>0.445223988125</v>
      </c>
      <c r="AH48" s="20" t="n">
        <v>0.4454989874999999</v>
      </c>
    </row>
    <row r="49" ht="14" customFormat="1" customHeight="1" s="14" thickTop="1">
      <c r="A49" s="51" t="inlineStr">
        <is>
          <t>Class 5 - Advanced</t>
        </is>
      </c>
      <c r="B49" s="21" t="n">
        <v>0.409059</v>
      </c>
      <c r="C49" s="21" t="n">
        <v>0.41496025</v>
      </c>
      <c r="D49" s="21" t="n">
        <v>0.4208615</v>
      </c>
      <c r="E49" s="21" t="n">
        <v>0.42676275</v>
      </c>
      <c r="F49" s="21" t="n">
        <v>0.432664</v>
      </c>
      <c r="G49" s="21" t="n">
        <v>0.4385652500000001</v>
      </c>
      <c r="H49" s="21" t="n">
        <v>0.4444665</v>
      </c>
      <c r="I49" s="21" t="n">
        <v>0.45036775</v>
      </c>
      <c r="J49" s="21" t="n">
        <v>0.456269</v>
      </c>
      <c r="K49" s="21" t="n">
        <v>0.46217025</v>
      </c>
      <c r="L49" s="21" t="n">
        <v>0.4680715</v>
      </c>
      <c r="M49" s="21" t="n">
        <v>0.47397275</v>
      </c>
      <c r="N49" s="21" t="n">
        <v>0.479874</v>
      </c>
      <c r="O49" s="21" t="n">
        <v>0.4813136220000001</v>
      </c>
      <c r="P49" s="21" t="n">
        <v>0.482753244</v>
      </c>
      <c r="Q49" s="21" t="n">
        <v>0.4841928660000001</v>
      </c>
      <c r="R49" s="21" t="n">
        <v>0.4856324880000001</v>
      </c>
      <c r="S49" s="21" t="n">
        <v>0.4870721100000001</v>
      </c>
      <c r="T49" s="21" t="n">
        <v>0.488511732</v>
      </c>
      <c r="U49" s="21" t="n">
        <v>0.4899513540000001</v>
      </c>
      <c r="V49" s="21" t="n">
        <v>0.491390976</v>
      </c>
      <c r="W49" s="21" t="n">
        <v>0.492830598</v>
      </c>
      <c r="X49" s="21" t="n">
        <v>0.49427022</v>
      </c>
      <c r="Y49" s="21" t="n">
        <v>0.495709842</v>
      </c>
      <c r="Z49" s="21" t="n">
        <v>0.497149464</v>
      </c>
      <c r="AA49" s="21" t="n">
        <v>0.4985890860000001</v>
      </c>
      <c r="AB49" s="21" t="n">
        <v>0.5000287080000001</v>
      </c>
      <c r="AC49" s="21" t="n">
        <v>0.50146833</v>
      </c>
      <c r="AD49" s="21" t="n">
        <v>0.502907952</v>
      </c>
      <c r="AE49" s="21" t="n">
        <v>0.5043475740000001</v>
      </c>
      <c r="AF49" s="21" t="n">
        <v>0.505787196</v>
      </c>
      <c r="AG49" s="21" t="n">
        <v>0.5072268180000001</v>
      </c>
      <c r="AH49" s="21" t="n">
        <v>0.5086664400000001</v>
      </c>
    </row>
    <row r="50" ht="14" customFormat="1" customHeight="1" s="14">
      <c r="A50" s="14" t="inlineStr">
        <is>
          <t>Class 5 - Moderate</t>
        </is>
      </c>
      <c r="B50" s="19" t="n">
        <v>0.409059</v>
      </c>
      <c r="C50" s="19" t="n">
        <v>0.4127261666666666</v>
      </c>
      <c r="D50" s="19" t="n">
        <v>0.4163933333333333</v>
      </c>
      <c r="E50" s="19" t="n">
        <v>0.4200605</v>
      </c>
      <c r="F50" s="19" t="n">
        <v>0.4237276666666667</v>
      </c>
      <c r="G50" s="19" t="n">
        <v>0.4273948333333333</v>
      </c>
      <c r="H50" s="19" t="n">
        <v>0.431062</v>
      </c>
      <c r="I50" s="19" t="n">
        <v>0.4347291666666666</v>
      </c>
      <c r="J50" s="19" t="n">
        <v>0.4383963333333333</v>
      </c>
      <c r="K50" s="19" t="n">
        <v>0.4420635</v>
      </c>
      <c r="L50" s="19" t="n">
        <v>0.4457306666666667</v>
      </c>
      <c r="M50" s="19" t="n">
        <v>0.4493978333333333</v>
      </c>
      <c r="N50" s="19" t="n">
        <v>0.453065</v>
      </c>
      <c r="O50" s="19" t="n">
        <v>0.4537445975000001</v>
      </c>
      <c r="P50" s="19" t="n">
        <v>0.454424195</v>
      </c>
      <c r="Q50" s="19" t="n">
        <v>0.4551037925</v>
      </c>
      <c r="R50" s="19" t="n">
        <v>0.45578339</v>
      </c>
      <c r="S50" s="19" t="n">
        <v>0.4564629875</v>
      </c>
      <c r="T50" s="19" t="n">
        <v>0.457142585</v>
      </c>
      <c r="U50" s="19" t="n">
        <v>0.4578221825</v>
      </c>
      <c r="V50" s="19" t="n">
        <v>0.45850178</v>
      </c>
      <c r="W50" s="19" t="n">
        <v>0.4591813775</v>
      </c>
      <c r="X50" s="19" t="n">
        <v>0.4598609749999999</v>
      </c>
      <c r="Y50" s="19" t="n">
        <v>0.4605405725000001</v>
      </c>
      <c r="Z50" s="19" t="n">
        <v>0.46122017</v>
      </c>
      <c r="AA50" s="19" t="n">
        <v>0.4618997675</v>
      </c>
      <c r="AB50" s="19" t="n">
        <v>0.462579365</v>
      </c>
      <c r="AC50" s="19" t="n">
        <v>0.4632589625</v>
      </c>
      <c r="AD50" s="19" t="n">
        <v>0.46393856</v>
      </c>
      <c r="AE50" s="19" t="n">
        <v>0.4646181575</v>
      </c>
      <c r="AF50" s="19" t="n">
        <v>0.465297755</v>
      </c>
      <c r="AG50" s="19" t="n">
        <v>0.4659773525000001</v>
      </c>
      <c r="AH50" s="19" t="n">
        <v>0.46665695</v>
      </c>
    </row>
    <row r="51" ht="14" customFormat="1" customHeight="1" s="14" thickBot="1">
      <c r="A51" s="52" t="inlineStr">
        <is>
          <t>Class 5 - Conservative</t>
        </is>
      </c>
      <c r="B51" s="20" t="n">
        <v>0.409059</v>
      </c>
      <c r="C51" s="20" t="n">
        <v>0.4102488333333333</v>
      </c>
      <c r="D51" s="20" t="n">
        <v>0.4114386666666667</v>
      </c>
      <c r="E51" s="20" t="n">
        <v>0.4126285</v>
      </c>
      <c r="F51" s="20" t="n">
        <v>0.4138183333333333</v>
      </c>
      <c r="G51" s="20" t="n">
        <v>0.4150081666666667</v>
      </c>
      <c r="H51" s="20" t="n">
        <v>0.416198</v>
      </c>
      <c r="I51" s="20" t="n">
        <v>0.4173878333333333</v>
      </c>
      <c r="J51" s="20" t="n">
        <v>0.4185776666666667</v>
      </c>
      <c r="K51" s="20" t="n">
        <v>0.4197675</v>
      </c>
      <c r="L51" s="20" t="n">
        <v>0.4209573333333334</v>
      </c>
      <c r="M51" s="20" t="n">
        <v>0.4221471666666667</v>
      </c>
      <c r="N51" s="20" t="n">
        <v>0.423337</v>
      </c>
      <c r="O51" s="20" t="n">
        <v>0.42365450275</v>
      </c>
      <c r="P51" s="20" t="n">
        <v>0.4239720055</v>
      </c>
      <c r="Q51" s="20" t="n">
        <v>0.4242895082500001</v>
      </c>
      <c r="R51" s="20" t="n">
        <v>0.424607011</v>
      </c>
      <c r="S51" s="20" t="n">
        <v>0.42492451375</v>
      </c>
      <c r="T51" s="20" t="n">
        <v>0.4252420165</v>
      </c>
      <c r="U51" s="20" t="n">
        <v>0.42555951925</v>
      </c>
      <c r="V51" s="20" t="n">
        <v>0.425877022</v>
      </c>
      <c r="W51" s="20" t="n">
        <v>0.42619452475</v>
      </c>
      <c r="X51" s="20" t="n">
        <v>0.4265120274999999</v>
      </c>
      <c r="Y51" s="20" t="n">
        <v>0.42682953025</v>
      </c>
      <c r="Z51" s="20" t="n">
        <v>0.427147033</v>
      </c>
      <c r="AA51" s="20" t="n">
        <v>0.42746453575</v>
      </c>
      <c r="AB51" s="20" t="n">
        <v>0.4277820385</v>
      </c>
      <c r="AC51" s="20" t="n">
        <v>0.42809954125</v>
      </c>
      <c r="AD51" s="20" t="n">
        <v>0.428417044</v>
      </c>
      <c r="AE51" s="20" t="n">
        <v>0.42873454675</v>
      </c>
      <c r="AF51" s="20" t="n">
        <v>0.4290520495</v>
      </c>
      <c r="AG51" s="20" t="n">
        <v>0.42936955225</v>
      </c>
      <c r="AH51" s="20" t="n">
        <v>0.429687055</v>
      </c>
    </row>
    <row r="52" ht="14" customFormat="1" customHeight="1" s="14" thickTop="1">
      <c r="A52" s="51" t="inlineStr">
        <is>
          <t>Class 6 - Advanced</t>
        </is>
      </c>
      <c r="B52" s="21" t="n">
        <v>0.380276</v>
      </c>
      <c r="C52" s="21" t="n">
        <v>0.3862735833333333</v>
      </c>
      <c r="D52" s="21" t="n">
        <v>0.3922711666666667</v>
      </c>
      <c r="E52" s="21" t="n">
        <v>0.39826875</v>
      </c>
      <c r="F52" s="21" t="n">
        <v>0.4042663333333333</v>
      </c>
      <c r="G52" s="21" t="n">
        <v>0.4102639166666667</v>
      </c>
      <c r="H52" s="21" t="n">
        <v>0.4162615</v>
      </c>
      <c r="I52" s="21" t="n">
        <v>0.4222590833333333</v>
      </c>
      <c r="J52" s="21" t="n">
        <v>0.4282566666666667</v>
      </c>
      <c r="K52" s="21" t="n">
        <v>0.43425425</v>
      </c>
      <c r="L52" s="21" t="n">
        <v>0.4402518333333333</v>
      </c>
      <c r="M52" s="21" t="n">
        <v>0.4462494166666667</v>
      </c>
      <c r="N52" s="21" t="n">
        <v>0.452247</v>
      </c>
      <c r="O52" s="21" t="n">
        <v>0.4538298645</v>
      </c>
      <c r="P52" s="21" t="n">
        <v>0.455412729</v>
      </c>
      <c r="Q52" s="21" t="n">
        <v>0.4569955935</v>
      </c>
      <c r="R52" s="21" t="n">
        <v>0.458578458</v>
      </c>
      <c r="S52" s="21" t="n">
        <v>0.4601613225</v>
      </c>
      <c r="T52" s="21" t="n">
        <v>0.461744187</v>
      </c>
      <c r="U52" s="21" t="n">
        <v>0.4633270515</v>
      </c>
      <c r="V52" s="21" t="n">
        <v>0.464909916</v>
      </c>
      <c r="W52" s="21" t="n">
        <v>0.4664927805</v>
      </c>
      <c r="X52" s="21" t="n">
        <v>0.468075645</v>
      </c>
      <c r="Y52" s="21" t="n">
        <v>0.4696585095</v>
      </c>
      <c r="Z52" s="21" t="n">
        <v>0.471241374</v>
      </c>
      <c r="AA52" s="21" t="n">
        <v>0.4728242385</v>
      </c>
      <c r="AB52" s="21" t="n">
        <v>0.4744071030000001</v>
      </c>
      <c r="AC52" s="21" t="n">
        <v>0.4759899675</v>
      </c>
      <c r="AD52" s="21" t="n">
        <v>0.477572832</v>
      </c>
      <c r="AE52" s="21" t="n">
        <v>0.4791556965</v>
      </c>
      <c r="AF52" s="21" t="n">
        <v>0.480738561</v>
      </c>
      <c r="AG52" s="21" t="n">
        <v>0.4823214255</v>
      </c>
      <c r="AH52" s="21" t="n">
        <v>0.48390429</v>
      </c>
    </row>
    <row r="53" ht="14" customFormat="1" customHeight="1" s="14">
      <c r="A53" s="14" t="inlineStr">
        <is>
          <t>Class 6 - Moderate</t>
        </is>
      </c>
      <c r="B53" s="19" t="n">
        <v>0.380276</v>
      </c>
      <c r="C53" s="19" t="n">
        <v>0.3844028333333334</v>
      </c>
      <c r="D53" s="19" t="n">
        <v>0.3885296666666667</v>
      </c>
      <c r="E53" s="19" t="n">
        <v>0.3926565</v>
      </c>
      <c r="F53" s="19" t="n">
        <v>0.3967833333333333</v>
      </c>
      <c r="G53" s="19" t="n">
        <v>0.4009101666666666</v>
      </c>
      <c r="H53" s="19" t="n">
        <v>0.405037</v>
      </c>
      <c r="I53" s="19" t="n">
        <v>0.4091638333333334</v>
      </c>
      <c r="J53" s="19" t="n">
        <v>0.4132906666666667</v>
      </c>
      <c r="K53" s="19" t="n">
        <v>0.4174175</v>
      </c>
      <c r="L53" s="19" t="n">
        <v>0.4215443333333333</v>
      </c>
      <c r="M53" s="19" t="n">
        <v>0.4256711666666667</v>
      </c>
      <c r="N53" s="19" t="n">
        <v>0.429798</v>
      </c>
      <c r="O53" s="19" t="n">
        <v>0.4305501465</v>
      </c>
      <c r="P53" s="19" t="n">
        <v>0.431302293</v>
      </c>
      <c r="Q53" s="19" t="n">
        <v>0.4320544395</v>
      </c>
      <c r="R53" s="19" t="n">
        <v>0.432806586</v>
      </c>
      <c r="S53" s="19" t="n">
        <v>0.4335587325</v>
      </c>
      <c r="T53" s="19" t="n">
        <v>0.434310879</v>
      </c>
      <c r="U53" s="19" t="n">
        <v>0.4350630255</v>
      </c>
      <c r="V53" s="19" t="n">
        <v>0.435815172</v>
      </c>
      <c r="W53" s="19" t="n">
        <v>0.4365673185</v>
      </c>
      <c r="X53" s="19" t="n">
        <v>0.437319465</v>
      </c>
      <c r="Y53" s="19" t="n">
        <v>0.4380716115</v>
      </c>
      <c r="Z53" s="19" t="n">
        <v>0.438823758</v>
      </c>
      <c r="AA53" s="19" t="n">
        <v>0.4395759045</v>
      </c>
      <c r="AB53" s="19" t="n">
        <v>0.440328051</v>
      </c>
      <c r="AC53" s="19" t="n">
        <v>0.4410801975</v>
      </c>
      <c r="AD53" s="19" t="n">
        <v>0.441832344</v>
      </c>
      <c r="AE53" s="19" t="n">
        <v>0.4425844905</v>
      </c>
      <c r="AF53" s="19" t="n">
        <v>0.443336637</v>
      </c>
      <c r="AG53" s="19" t="n">
        <v>0.4440887835</v>
      </c>
      <c r="AH53" s="19" t="n">
        <v>0.44484093</v>
      </c>
    </row>
    <row r="54" ht="14" customFormat="1" customHeight="1" s="14" thickBot="1">
      <c r="A54" s="52" t="inlineStr">
        <is>
          <t>Class 6 - Conservative</t>
        </is>
      </c>
      <c r="B54" s="20" t="n">
        <v>0.380276</v>
      </c>
      <c r="C54" s="20" t="n">
        <v>0.38170525</v>
      </c>
      <c r="D54" s="20" t="n">
        <v>0.3831345</v>
      </c>
      <c r="E54" s="20" t="n">
        <v>0.38456375</v>
      </c>
      <c r="F54" s="20" t="n">
        <v>0.385993</v>
      </c>
      <c r="G54" s="20" t="n">
        <v>0.38742225</v>
      </c>
      <c r="H54" s="20" t="n">
        <v>0.3888515</v>
      </c>
      <c r="I54" s="20" t="n">
        <v>0.39028075</v>
      </c>
      <c r="J54" s="20" t="n">
        <v>0.39171</v>
      </c>
      <c r="K54" s="20" t="n">
        <v>0.3931392499999999</v>
      </c>
      <c r="L54" s="20" t="n">
        <v>0.3945684999999999</v>
      </c>
      <c r="M54" s="20" t="n">
        <v>0.39599775</v>
      </c>
      <c r="N54" s="20" t="n">
        <v>0.397427</v>
      </c>
      <c r="O54" s="20" t="n">
        <v>0.397774748625</v>
      </c>
      <c r="P54" s="20" t="n">
        <v>0.39812249725</v>
      </c>
      <c r="Q54" s="20" t="n">
        <v>0.398470245875</v>
      </c>
      <c r="R54" s="20" t="n">
        <v>0.3988179945</v>
      </c>
      <c r="S54" s="20" t="n">
        <v>0.399165743125</v>
      </c>
      <c r="T54" s="20" t="n">
        <v>0.3995134917499999</v>
      </c>
      <c r="U54" s="20" t="n">
        <v>0.399861240375</v>
      </c>
      <c r="V54" s="20" t="n">
        <v>0.400208989</v>
      </c>
      <c r="W54" s="20" t="n">
        <v>0.4005567376249999</v>
      </c>
      <c r="X54" s="20" t="n">
        <v>0.40090448625</v>
      </c>
      <c r="Y54" s="20" t="n">
        <v>0.401252234875</v>
      </c>
      <c r="Z54" s="20" t="n">
        <v>0.4015999835</v>
      </c>
      <c r="AA54" s="20" t="n">
        <v>0.401947732125</v>
      </c>
      <c r="AB54" s="20" t="n">
        <v>0.40229548075</v>
      </c>
      <c r="AC54" s="20" t="n">
        <v>0.402643229375</v>
      </c>
      <c r="AD54" s="20" t="n">
        <v>0.4029909780000001</v>
      </c>
      <c r="AE54" s="20" t="n">
        <v>0.403338726625</v>
      </c>
      <c r="AF54" s="20" t="n">
        <v>0.40368647525</v>
      </c>
      <c r="AG54" s="20" t="n">
        <v>0.404034223875</v>
      </c>
      <c r="AH54" s="20" t="n">
        <v>0.4043819725</v>
      </c>
    </row>
    <row r="55" ht="14" customFormat="1" customHeight="1" s="14" thickTop="1">
      <c r="A55" s="51" t="inlineStr">
        <is>
          <t>Class 7 - Advanced</t>
        </is>
      </c>
      <c r="B55" s="21" t="n">
        <v>0.3451</v>
      </c>
      <c r="C55" s="21" t="n">
        <v>0.3509643333333334</v>
      </c>
      <c r="D55" s="21" t="n">
        <v>0.3568286666666667</v>
      </c>
      <c r="E55" s="21" t="n">
        <v>0.362693</v>
      </c>
      <c r="F55" s="21" t="n">
        <v>0.3685573333333333</v>
      </c>
      <c r="G55" s="21" t="n">
        <v>0.3744216666666667</v>
      </c>
      <c r="H55" s="21" t="n">
        <v>0.3802860000000001</v>
      </c>
      <c r="I55" s="21" t="n">
        <v>0.3861503333333334</v>
      </c>
      <c r="J55" s="21" t="n">
        <v>0.3920146666666667</v>
      </c>
      <c r="K55" s="21" t="n">
        <v>0.397879</v>
      </c>
      <c r="L55" s="21" t="n">
        <v>0.4037433333333333</v>
      </c>
      <c r="M55" s="21" t="n">
        <v>0.4096076666666668</v>
      </c>
      <c r="N55" s="21" t="n">
        <v>0.415472</v>
      </c>
      <c r="O55" s="21" t="n">
        <v>0.4171338880000001</v>
      </c>
      <c r="P55" s="21" t="n">
        <v>0.418795776</v>
      </c>
      <c r="Q55" s="21" t="n">
        <v>0.420457664</v>
      </c>
      <c r="R55" s="21" t="n">
        <v>0.422119552</v>
      </c>
      <c r="S55" s="21" t="n">
        <v>0.42378144</v>
      </c>
      <c r="T55" s="21" t="n">
        <v>0.4254433280000001</v>
      </c>
      <c r="U55" s="21" t="n">
        <v>0.427105216</v>
      </c>
      <c r="V55" s="21" t="n">
        <v>0.428767104</v>
      </c>
      <c r="W55" s="21" t="n">
        <v>0.4304289920000001</v>
      </c>
      <c r="X55" s="21" t="n">
        <v>0.43209088</v>
      </c>
      <c r="Y55" s="21" t="n">
        <v>0.433752768</v>
      </c>
      <c r="Z55" s="21" t="n">
        <v>0.435414656</v>
      </c>
      <c r="AA55" s="21" t="n">
        <v>0.437076544</v>
      </c>
      <c r="AB55" s="21" t="n">
        <v>0.4387384320000001</v>
      </c>
      <c r="AC55" s="21" t="n">
        <v>0.44040032</v>
      </c>
      <c r="AD55" s="21" t="n">
        <v>0.442062208</v>
      </c>
      <c r="AE55" s="21" t="n">
        <v>0.4437240960000001</v>
      </c>
      <c r="AF55" s="21" t="n">
        <v>0.4453859840000001</v>
      </c>
      <c r="AG55" s="21" t="n">
        <v>0.447047872</v>
      </c>
      <c r="AH55" s="21" t="n">
        <v>0.44870976</v>
      </c>
    </row>
    <row r="56" ht="14" customFormat="1" customHeight="1" s="14">
      <c r="A56" s="14" t="inlineStr">
        <is>
          <t>Class 7 - Moderate</t>
        </is>
      </c>
      <c r="B56" s="19" t="n">
        <v>0.3451</v>
      </c>
      <c r="C56" s="19" t="n">
        <v>0.3488183333333333</v>
      </c>
      <c r="D56" s="19" t="n">
        <v>0.3525366666666667</v>
      </c>
      <c r="E56" s="19" t="n">
        <v>0.356255</v>
      </c>
      <c r="F56" s="19" t="n">
        <v>0.3599733333333333</v>
      </c>
      <c r="G56" s="19" t="n">
        <v>0.3636916666666667</v>
      </c>
      <c r="H56" s="19" t="n">
        <v>0.36741</v>
      </c>
      <c r="I56" s="19" t="n">
        <v>0.3711283333333333</v>
      </c>
      <c r="J56" s="19" t="n">
        <v>0.3748466666666667</v>
      </c>
      <c r="K56" s="19" t="n">
        <v>0.378565</v>
      </c>
      <c r="L56" s="19" t="n">
        <v>0.3822833333333334</v>
      </c>
      <c r="M56" s="19" t="n">
        <v>0.3860016666666667</v>
      </c>
      <c r="N56" s="19" t="n">
        <v>0.38972</v>
      </c>
      <c r="O56" s="19" t="n">
        <v>0.39049944</v>
      </c>
      <c r="P56" s="19" t="n">
        <v>0.3912788800000001</v>
      </c>
      <c r="Q56" s="19" t="n">
        <v>0.39205832</v>
      </c>
      <c r="R56" s="19" t="n">
        <v>0.39283776</v>
      </c>
      <c r="S56" s="19" t="n">
        <v>0.3936172000000001</v>
      </c>
      <c r="T56" s="19" t="n">
        <v>0.39439664</v>
      </c>
      <c r="U56" s="19" t="n">
        <v>0.39517608</v>
      </c>
      <c r="V56" s="19" t="n">
        <v>0.39595552</v>
      </c>
      <c r="W56" s="19" t="n">
        <v>0.39673496</v>
      </c>
      <c r="X56" s="19" t="n">
        <v>0.3975144</v>
      </c>
      <c r="Y56" s="19" t="n">
        <v>0.39829384</v>
      </c>
      <c r="Z56" s="19" t="n">
        <v>0.39907328</v>
      </c>
      <c r="AA56" s="19" t="n">
        <v>0.3998527200000001</v>
      </c>
      <c r="AB56" s="19" t="n">
        <v>0.40063216</v>
      </c>
      <c r="AC56" s="19" t="n">
        <v>0.4014116</v>
      </c>
      <c r="AD56" s="19" t="n">
        <v>0.4021910400000001</v>
      </c>
      <c r="AE56" s="19" t="n">
        <v>0.40297048</v>
      </c>
      <c r="AF56" s="19" t="n">
        <v>0.40374992</v>
      </c>
      <c r="AG56" s="19" t="n">
        <v>0.40452936</v>
      </c>
      <c r="AH56" s="19" t="n">
        <v>0.4053088</v>
      </c>
    </row>
    <row r="57" ht="14" customFormat="1" customHeight="1" s="14" thickBot="1">
      <c r="A57" s="52" t="inlineStr">
        <is>
          <t>Class 7 - Conservative</t>
        </is>
      </c>
      <c r="B57" s="20" t="n">
        <v>0.3451</v>
      </c>
      <c r="C57" s="20" t="n">
        <v>0.3466185833333333</v>
      </c>
      <c r="D57" s="20" t="n">
        <v>0.3481371666666667</v>
      </c>
      <c r="E57" s="20" t="n">
        <v>0.34965575</v>
      </c>
      <c r="F57" s="20" t="n">
        <v>0.3511743333333333</v>
      </c>
      <c r="G57" s="20" t="n">
        <v>0.3526929166666666</v>
      </c>
      <c r="H57" s="20" t="n">
        <v>0.3542115000000001</v>
      </c>
      <c r="I57" s="20" t="n">
        <v>0.3557300833333334</v>
      </c>
      <c r="J57" s="20" t="n">
        <v>0.3572486666666667</v>
      </c>
      <c r="K57" s="20" t="n">
        <v>0.35876725</v>
      </c>
      <c r="L57" s="20" t="n">
        <v>0.3602858333333334</v>
      </c>
      <c r="M57" s="20" t="n">
        <v>0.3618044166666667</v>
      </c>
      <c r="N57" s="20" t="n">
        <v>0.363323</v>
      </c>
      <c r="O57" s="20" t="n">
        <v>0.363686323</v>
      </c>
      <c r="P57" s="20" t="n">
        <v>0.364049646</v>
      </c>
      <c r="Q57" s="20" t="n">
        <v>0.364412969</v>
      </c>
      <c r="R57" s="20" t="n">
        <v>0.364776292</v>
      </c>
      <c r="S57" s="20" t="n">
        <v>0.365139615</v>
      </c>
      <c r="T57" s="20" t="n">
        <v>0.365502938</v>
      </c>
      <c r="U57" s="20" t="n">
        <v>0.365866261</v>
      </c>
      <c r="V57" s="20" t="n">
        <v>0.366229584</v>
      </c>
      <c r="W57" s="20" t="n">
        <v>0.366592907</v>
      </c>
      <c r="X57" s="20" t="n">
        <v>0.36695623</v>
      </c>
      <c r="Y57" s="20" t="n">
        <v>0.367319553</v>
      </c>
      <c r="Z57" s="20" t="n">
        <v>0.367682876</v>
      </c>
      <c r="AA57" s="20" t="n">
        <v>0.368046199</v>
      </c>
      <c r="AB57" s="20" t="n">
        <v>0.368409522</v>
      </c>
      <c r="AC57" s="20" t="n">
        <v>0.3687728450000001</v>
      </c>
      <c r="AD57" s="20" t="n">
        <v>0.369136168</v>
      </c>
      <c r="AE57" s="20" t="n">
        <v>0.369499491</v>
      </c>
      <c r="AF57" s="20" t="n">
        <v>0.369862814</v>
      </c>
      <c r="AG57" s="20" t="n">
        <v>0.3702261370000001</v>
      </c>
      <c r="AH57" s="20" t="n">
        <v>0.37058946</v>
      </c>
    </row>
    <row r="58" ht="14" customFormat="1" customHeight="1" s="14" thickTop="1">
      <c r="A58" s="51" t="inlineStr">
        <is>
          <t>Class 8 - Advanced</t>
        </is>
      </c>
      <c r="B58" s="21" t="n">
        <v>0.304211</v>
      </c>
      <c r="C58" s="21" t="n">
        <v>0.3097436666666667</v>
      </c>
      <c r="D58" s="21" t="n">
        <v>0.3152763333333333</v>
      </c>
      <c r="E58" s="21" t="n">
        <v>0.320809</v>
      </c>
      <c r="F58" s="21" t="n">
        <v>0.3263416666666667</v>
      </c>
      <c r="G58" s="21" t="n">
        <v>0.3318743333333333</v>
      </c>
      <c r="H58" s="21" t="n">
        <v>0.337407</v>
      </c>
      <c r="I58" s="21" t="n">
        <v>0.3429396666666666</v>
      </c>
      <c r="J58" s="21" t="n">
        <v>0.3484723333333333</v>
      </c>
      <c r="K58" s="21" t="n">
        <v>0.3540050000000001</v>
      </c>
      <c r="L58" s="21" t="n">
        <v>0.3595376666666667</v>
      </c>
      <c r="M58" s="21" t="n">
        <v>0.3650703333333333</v>
      </c>
      <c r="N58" s="21" t="n">
        <v>0.370603</v>
      </c>
      <c r="O58" s="21" t="n">
        <v>0.3722707135</v>
      </c>
      <c r="P58" s="21" t="n">
        <v>0.373938427</v>
      </c>
      <c r="Q58" s="21" t="n">
        <v>0.3756061405</v>
      </c>
      <c r="R58" s="21" t="n">
        <v>0.377273854</v>
      </c>
      <c r="S58" s="21" t="n">
        <v>0.3789415675</v>
      </c>
      <c r="T58" s="21" t="n">
        <v>0.380609281</v>
      </c>
      <c r="U58" s="21" t="n">
        <v>0.3822769945</v>
      </c>
      <c r="V58" s="21" t="n">
        <v>0.383944708</v>
      </c>
      <c r="W58" s="21" t="n">
        <v>0.3856124215</v>
      </c>
      <c r="X58" s="21" t="n">
        <v>0.387280135</v>
      </c>
      <c r="Y58" s="21" t="n">
        <v>0.3889478485</v>
      </c>
      <c r="Z58" s="21" t="n">
        <v>0.390615562</v>
      </c>
      <c r="AA58" s="21" t="n">
        <v>0.3922832755</v>
      </c>
      <c r="AB58" s="21" t="n">
        <v>0.393950989</v>
      </c>
      <c r="AC58" s="21" t="n">
        <v>0.3956187025</v>
      </c>
      <c r="AD58" s="21" t="n">
        <v>0.397286416</v>
      </c>
      <c r="AE58" s="21" t="n">
        <v>0.3989541295</v>
      </c>
      <c r="AF58" s="21" t="n">
        <v>0.400621843</v>
      </c>
      <c r="AG58" s="21" t="n">
        <v>0.4022895565000001</v>
      </c>
      <c r="AH58" s="21" t="n">
        <v>0.40395727</v>
      </c>
    </row>
    <row r="59" ht="14" customFormat="1" customHeight="1" s="14">
      <c r="A59" s="14" t="inlineStr">
        <is>
          <t>Class 8 - Moderate</t>
        </is>
      </c>
      <c r="B59" s="19" t="n">
        <v>0.304211</v>
      </c>
      <c r="C59" s="19" t="n">
        <v>0.3076925833333333</v>
      </c>
      <c r="D59" s="19" t="n">
        <v>0.3111741666666667</v>
      </c>
      <c r="E59" s="19" t="n">
        <v>0.31465575</v>
      </c>
      <c r="F59" s="19" t="n">
        <v>0.3181373333333333</v>
      </c>
      <c r="G59" s="19" t="n">
        <v>0.3216189166666667</v>
      </c>
      <c r="H59" s="19" t="n">
        <v>0.3251005</v>
      </c>
      <c r="I59" s="19" t="n">
        <v>0.3285820833333333</v>
      </c>
      <c r="J59" s="19" t="n">
        <v>0.3320636666666667</v>
      </c>
      <c r="K59" s="19" t="n">
        <v>0.33554525</v>
      </c>
      <c r="L59" s="19" t="n">
        <v>0.3390268333333333</v>
      </c>
      <c r="M59" s="19" t="n">
        <v>0.3425084166666667</v>
      </c>
      <c r="N59" s="19" t="n">
        <v>0.34599</v>
      </c>
      <c r="O59" s="19" t="n">
        <v>0.3467684775</v>
      </c>
      <c r="P59" s="19" t="n">
        <v>0.347546955</v>
      </c>
      <c r="Q59" s="19" t="n">
        <v>0.3483254325</v>
      </c>
      <c r="R59" s="19" t="n">
        <v>0.34910391</v>
      </c>
      <c r="S59" s="19" t="n">
        <v>0.3498823875</v>
      </c>
      <c r="T59" s="19" t="n">
        <v>0.350660865</v>
      </c>
      <c r="U59" s="19" t="n">
        <v>0.3514393425000001</v>
      </c>
      <c r="V59" s="19" t="n">
        <v>0.35221782</v>
      </c>
      <c r="W59" s="19" t="n">
        <v>0.3529962975</v>
      </c>
      <c r="X59" s="19" t="n">
        <v>0.353774775</v>
      </c>
      <c r="Y59" s="19" t="n">
        <v>0.3545532525</v>
      </c>
      <c r="Z59" s="19" t="n">
        <v>0.35533173</v>
      </c>
      <c r="AA59" s="19" t="n">
        <v>0.3561102075</v>
      </c>
      <c r="AB59" s="19" t="n">
        <v>0.356888685</v>
      </c>
      <c r="AC59" s="19" t="n">
        <v>0.3576671625</v>
      </c>
      <c r="AD59" s="19" t="n">
        <v>0.35844564</v>
      </c>
      <c r="AE59" s="19" t="n">
        <v>0.3592241175</v>
      </c>
      <c r="AF59" s="19" t="n">
        <v>0.360002595</v>
      </c>
      <c r="AG59" s="19" t="n">
        <v>0.3607810725</v>
      </c>
      <c r="AH59" s="19" t="n">
        <v>0.36155955</v>
      </c>
    </row>
    <row r="60" ht="14" customFormat="1" customHeight="1" s="14" thickBot="1">
      <c r="A60" s="52" t="inlineStr">
        <is>
          <t>Class 8 - Conservative</t>
        </is>
      </c>
      <c r="B60" s="20" t="n">
        <v>0.304211</v>
      </c>
      <c r="C60" s="20" t="n">
        <v>0.3056939166666667</v>
      </c>
      <c r="D60" s="20" t="n">
        <v>0.3071768333333333</v>
      </c>
      <c r="E60" s="20" t="n">
        <v>0.30865975</v>
      </c>
      <c r="F60" s="20" t="n">
        <v>0.3101426666666667</v>
      </c>
      <c r="G60" s="20" t="n">
        <v>0.3116255833333333</v>
      </c>
      <c r="H60" s="20" t="n">
        <v>0.3131085</v>
      </c>
      <c r="I60" s="20" t="n">
        <v>0.3145914166666667</v>
      </c>
      <c r="J60" s="20" t="n">
        <v>0.3160743333333333</v>
      </c>
      <c r="K60" s="20" t="n">
        <v>0.31755725</v>
      </c>
      <c r="L60" s="20" t="n">
        <v>0.3190401666666667</v>
      </c>
      <c r="M60" s="20" t="n">
        <v>0.3205230833333333</v>
      </c>
      <c r="N60" s="20" t="n">
        <v>0.322006</v>
      </c>
      <c r="O60" s="20" t="n">
        <v>0.32236825675</v>
      </c>
      <c r="P60" s="20" t="n">
        <v>0.3227305135</v>
      </c>
      <c r="Q60" s="20" t="n">
        <v>0.32309277025</v>
      </c>
      <c r="R60" s="20" t="n">
        <v>0.323455027</v>
      </c>
      <c r="S60" s="20" t="n">
        <v>0.32381728375</v>
      </c>
      <c r="T60" s="20" t="n">
        <v>0.3241795405</v>
      </c>
      <c r="U60" s="20" t="n">
        <v>0.32454179725</v>
      </c>
      <c r="V60" s="20" t="n">
        <v>0.324904054</v>
      </c>
      <c r="W60" s="20" t="n">
        <v>0.32526631075</v>
      </c>
      <c r="X60" s="20" t="n">
        <v>0.3256285675</v>
      </c>
      <c r="Y60" s="20" t="n">
        <v>0.32599082425</v>
      </c>
      <c r="Z60" s="20" t="n">
        <v>0.326353081</v>
      </c>
      <c r="AA60" s="20" t="n">
        <v>0.32671533775</v>
      </c>
      <c r="AB60" s="20" t="n">
        <v>0.3270775945000001</v>
      </c>
      <c r="AC60" s="20" t="n">
        <v>0.32743985125</v>
      </c>
      <c r="AD60" s="20" t="n">
        <v>0.327802108</v>
      </c>
      <c r="AE60" s="20" t="n">
        <v>0.32816436475</v>
      </c>
      <c r="AF60" s="20" t="n">
        <v>0.3285266215</v>
      </c>
      <c r="AG60" s="20" t="n">
        <v>0.32888887825</v>
      </c>
      <c r="AH60" s="20" t="n">
        <v>0.329251135</v>
      </c>
    </row>
    <row r="61" ht="14" customFormat="1" customHeight="1" s="14" thickTop="1">
      <c r="A61" s="51" t="inlineStr">
        <is>
          <t>Class 9 - Advanced</t>
        </is>
      </c>
      <c r="B61" s="21" t="n">
        <v>0.260007</v>
      </c>
      <c r="C61" s="21" t="n">
        <v>0.2650503333333333</v>
      </c>
      <c r="D61" s="21" t="n">
        <v>0.2700936666666666</v>
      </c>
      <c r="E61" s="21" t="n">
        <v>0.275137</v>
      </c>
      <c r="F61" s="21" t="n">
        <v>0.2801803333333333</v>
      </c>
      <c r="G61" s="21" t="n">
        <v>0.2852236666666667</v>
      </c>
      <c r="H61" s="21" t="n">
        <v>0.290267</v>
      </c>
      <c r="I61" s="21" t="n">
        <v>0.2953103333333333</v>
      </c>
      <c r="J61" s="21" t="n">
        <v>0.3003536666666667</v>
      </c>
      <c r="K61" s="21" t="n">
        <v>0.305397</v>
      </c>
      <c r="L61" s="21" t="n">
        <v>0.3104403333333334</v>
      </c>
      <c r="M61" s="21" t="n">
        <v>0.3154836666666667</v>
      </c>
      <c r="N61" s="21" t="n">
        <v>0.320527</v>
      </c>
      <c r="O61" s="21" t="n">
        <v>0.322129635</v>
      </c>
      <c r="P61" s="21" t="n">
        <v>0.32373227</v>
      </c>
      <c r="Q61" s="21" t="n">
        <v>0.325334905</v>
      </c>
      <c r="R61" s="21" t="n">
        <v>0.32693754</v>
      </c>
      <c r="S61" s="21" t="n">
        <v>0.328540175</v>
      </c>
      <c r="T61" s="21" t="n">
        <v>0.33014281</v>
      </c>
      <c r="U61" s="21" t="n">
        <v>0.331745445</v>
      </c>
      <c r="V61" s="21" t="n">
        <v>0.33334808</v>
      </c>
      <c r="W61" s="21" t="n">
        <v>0.334950715</v>
      </c>
      <c r="X61" s="21" t="n">
        <v>0.3365533500000001</v>
      </c>
      <c r="Y61" s="21" t="n">
        <v>0.338155985</v>
      </c>
      <c r="Z61" s="21" t="n">
        <v>0.33975862</v>
      </c>
      <c r="AA61" s="21" t="n">
        <v>0.341361255</v>
      </c>
      <c r="AB61" s="21" t="n">
        <v>0.34296389</v>
      </c>
      <c r="AC61" s="21" t="n">
        <v>0.3445665250000001</v>
      </c>
      <c r="AD61" s="21" t="n">
        <v>0.34616916</v>
      </c>
      <c r="AE61" s="21" t="n">
        <v>0.347771795</v>
      </c>
      <c r="AF61" s="21" t="n">
        <v>0.34937443</v>
      </c>
      <c r="AG61" s="21" t="n">
        <v>0.350977065</v>
      </c>
      <c r="AH61" s="21" t="n">
        <v>0.3525797000000001</v>
      </c>
    </row>
    <row r="62" ht="14" customFormat="1" customHeight="1" s="14" thickBot="1">
      <c r="A62" s="14" t="inlineStr">
        <is>
          <t>Class 9 - Moderate</t>
        </is>
      </c>
      <c r="B62" s="19" t="n">
        <v>0.260007</v>
      </c>
      <c r="C62" s="19" t="n">
        <v>0.26313675</v>
      </c>
      <c r="D62" s="19" t="n">
        <v>0.2662665</v>
      </c>
      <c r="E62" s="19" t="n">
        <v>0.26939625</v>
      </c>
      <c r="F62" s="19" t="n">
        <v>0.272526</v>
      </c>
      <c r="G62" s="19" t="n">
        <v>0.27565575</v>
      </c>
      <c r="H62" s="19" t="n">
        <v>0.2787855</v>
      </c>
      <c r="I62" s="19" t="n">
        <v>0.28191525</v>
      </c>
      <c r="J62" s="19" t="n">
        <v>0.285045</v>
      </c>
      <c r="K62" s="19" t="n">
        <v>0.28817475</v>
      </c>
      <c r="L62" s="19" t="n">
        <v>0.2913045</v>
      </c>
      <c r="M62" s="19" t="n">
        <v>0.29443425</v>
      </c>
      <c r="N62" s="19" t="n">
        <v>0.297564</v>
      </c>
      <c r="O62" s="19" t="n">
        <v>0.29830791</v>
      </c>
      <c r="P62" s="19" t="n">
        <v>0.29905182</v>
      </c>
      <c r="Q62" s="19" t="n">
        <v>0.29979573</v>
      </c>
      <c r="R62" s="19" t="n">
        <v>0.30053964</v>
      </c>
      <c r="S62" s="19" t="n">
        <v>0.30128355</v>
      </c>
      <c r="T62" s="19" t="n">
        <v>0.30202746</v>
      </c>
      <c r="U62" s="19" t="n">
        <v>0.30277137</v>
      </c>
      <c r="V62" s="19" t="n">
        <v>0.30351528</v>
      </c>
      <c r="W62" s="19" t="n">
        <v>0.30425919</v>
      </c>
      <c r="X62" s="19" t="n">
        <v>0.3050031</v>
      </c>
      <c r="Y62" s="19" t="n">
        <v>0.30574701</v>
      </c>
      <c r="Z62" s="19" t="n">
        <v>0.30649092</v>
      </c>
      <c r="AA62" s="19" t="n">
        <v>0.30723483</v>
      </c>
      <c r="AB62" s="19" t="n">
        <v>0.30797874</v>
      </c>
      <c r="AC62" s="19" t="n">
        <v>0.30872265</v>
      </c>
      <c r="AD62" s="19" t="n">
        <v>0.30946656</v>
      </c>
      <c r="AE62" s="19" t="n">
        <v>0.31021047</v>
      </c>
      <c r="AF62" s="19" t="n">
        <v>0.31095438</v>
      </c>
      <c r="AG62" s="19" t="n">
        <v>0.31169829</v>
      </c>
      <c r="AH62" s="19" t="n">
        <v>0.3124422</v>
      </c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</row>
    <row r="63" ht="14" customFormat="1" customHeight="1" s="14" thickBot="1" thickTop="1">
      <c r="A63" s="52" t="inlineStr">
        <is>
          <t>Class 9 - Conservative</t>
        </is>
      </c>
      <c r="B63" s="22" t="n">
        <v>0.260007</v>
      </c>
      <c r="C63" s="22" t="n">
        <v>0.2613709166666667</v>
      </c>
      <c r="D63" s="22" t="n">
        <v>0.2627348333333333</v>
      </c>
      <c r="E63" s="22" t="n">
        <v>0.26409875</v>
      </c>
      <c r="F63" s="22" t="n">
        <v>0.2654626666666667</v>
      </c>
      <c r="G63" s="22" t="n">
        <v>0.2668265833333334</v>
      </c>
      <c r="H63" s="22" t="n">
        <v>0.2681905</v>
      </c>
      <c r="I63" s="22" t="n">
        <v>0.2695544166666666</v>
      </c>
      <c r="J63" s="22" t="n">
        <v>0.2709183333333333</v>
      </c>
      <c r="K63" s="22" t="n">
        <v>0.27228225</v>
      </c>
      <c r="L63" s="22" t="n">
        <v>0.2736461666666667</v>
      </c>
      <c r="M63" s="22" t="n">
        <v>0.2750100833333333</v>
      </c>
      <c r="N63" s="22" t="n">
        <v>0.276374</v>
      </c>
      <c r="O63" s="22" t="n">
        <v>0.2767194675</v>
      </c>
      <c r="P63" s="22" t="n">
        <v>0.277064935</v>
      </c>
      <c r="Q63" s="22" t="n">
        <v>0.2774104025</v>
      </c>
      <c r="R63" s="22" t="n">
        <v>0.27775587</v>
      </c>
      <c r="S63" s="22" t="n">
        <v>0.2781013375</v>
      </c>
      <c r="T63" s="22" t="n">
        <v>0.278446805</v>
      </c>
      <c r="U63" s="22" t="n">
        <v>0.2787922725</v>
      </c>
      <c r="V63" s="22" t="n">
        <v>0.27913774</v>
      </c>
      <c r="W63" s="22" t="n">
        <v>0.2794832075</v>
      </c>
      <c r="X63" s="22" t="n">
        <v>0.279828675</v>
      </c>
      <c r="Y63" s="22" t="n">
        <v>0.2801741425000001</v>
      </c>
      <c r="Z63" s="22" t="n">
        <v>0.28051961</v>
      </c>
      <c r="AA63" s="22" t="n">
        <v>0.2808650775</v>
      </c>
      <c r="AB63" s="22" t="n">
        <v>0.281210545</v>
      </c>
      <c r="AC63" s="22" t="n">
        <v>0.2815560125</v>
      </c>
      <c r="AD63" s="22" t="n">
        <v>0.28190148</v>
      </c>
      <c r="AE63" s="22" t="n">
        <v>0.2822469475</v>
      </c>
      <c r="AF63" s="22" t="n">
        <v>0.282592415</v>
      </c>
      <c r="AG63" s="22" t="n">
        <v>0.2829378825</v>
      </c>
      <c r="AH63" s="22" t="n">
        <v>0.28328335</v>
      </c>
      <c r="AS63" s="23" t="n"/>
      <c r="AT63" s="23" t="n"/>
      <c r="AU63" s="23" t="n"/>
      <c r="AV63" s="23" t="n"/>
      <c r="AW63" s="23" t="n"/>
      <c r="AX63" s="23" t="n"/>
      <c r="AY63" s="23" t="n"/>
      <c r="AZ63" s="23" t="n"/>
      <c r="BA63" s="23" t="n"/>
      <c r="BB63" s="23" t="n"/>
      <c r="BC63" s="23" t="n"/>
      <c r="BD63" s="23" t="n"/>
      <c r="BE63" s="23" t="n"/>
      <c r="BF63" s="23" t="n"/>
      <c r="BG63" s="23" t="n"/>
      <c r="BH63" s="23" t="n"/>
      <c r="BI63" s="23" t="n"/>
      <c r="BJ63" s="23" t="n"/>
    </row>
    <row r="64" ht="14" customFormat="1" customHeight="1" s="14" thickTop="1">
      <c r="A64" s="51" t="inlineStr">
        <is>
          <t>Class 10 - Advanced</t>
        </is>
      </c>
      <c r="B64" s="21" t="n">
        <v>0.1649</v>
      </c>
      <c r="C64" s="21" t="n">
        <v>0.1682640833333333</v>
      </c>
      <c r="D64" s="21" t="n">
        <v>0.1716281666666667</v>
      </c>
      <c r="E64" s="21" t="n">
        <v>0.17499225</v>
      </c>
      <c r="F64" s="21" t="n">
        <v>0.1783563333333333</v>
      </c>
      <c r="G64" s="21" t="n">
        <v>0.1817204166666667</v>
      </c>
      <c r="H64" s="21" t="n">
        <v>0.1850845</v>
      </c>
      <c r="I64" s="21" t="n">
        <v>0.1884485833333334</v>
      </c>
      <c r="J64" s="21" t="n">
        <v>0.1918126666666667</v>
      </c>
      <c r="K64" s="21" t="n">
        <v>0.19517675</v>
      </c>
      <c r="L64" s="21" t="n">
        <v>0.1985408333333334</v>
      </c>
      <c r="M64" s="21" t="n">
        <v>0.2019049166666667</v>
      </c>
      <c r="N64" s="21" t="n">
        <v>0.205269</v>
      </c>
      <c r="O64" s="21" t="n">
        <v>0.2063979795</v>
      </c>
      <c r="P64" s="21" t="n">
        <v>0.207526959</v>
      </c>
      <c r="Q64" s="21" t="n">
        <v>0.2086559385</v>
      </c>
      <c r="R64" s="21" t="n">
        <v>0.209784918</v>
      </c>
      <c r="S64" s="21" t="n">
        <v>0.2109138975</v>
      </c>
      <c r="T64" s="21" t="n">
        <v>0.212042877</v>
      </c>
      <c r="U64" s="21" t="n">
        <v>0.2131718565</v>
      </c>
      <c r="V64" s="21" t="n">
        <v>0.214300836</v>
      </c>
      <c r="W64" s="21" t="n">
        <v>0.2154298155</v>
      </c>
      <c r="X64" s="21" t="n">
        <v>0.216558795</v>
      </c>
      <c r="Y64" s="21" t="n">
        <v>0.2176877745</v>
      </c>
      <c r="Z64" s="21" t="n">
        <v>0.218816754</v>
      </c>
      <c r="AA64" s="21" t="n">
        <v>0.2199457335</v>
      </c>
      <c r="AB64" s="21" t="n">
        <v>0.221074713</v>
      </c>
      <c r="AC64" s="21" t="n">
        <v>0.2222036925</v>
      </c>
      <c r="AD64" s="21" t="n">
        <v>0.223332672</v>
      </c>
      <c r="AE64" s="21" t="n">
        <v>0.2244616515</v>
      </c>
      <c r="AF64" s="21" t="n">
        <v>0.225590631</v>
      </c>
      <c r="AG64" s="21" t="n">
        <v>0.2267196105000001</v>
      </c>
      <c r="AH64" s="21" t="n">
        <v>0.22784859</v>
      </c>
    </row>
    <row r="65" ht="14" customFormat="1" customHeight="1" s="14">
      <c r="A65" s="14" t="inlineStr">
        <is>
          <t>Class 10 - Moderate</t>
        </is>
      </c>
      <c r="B65" s="19" t="n">
        <v>0.1649</v>
      </c>
      <c r="C65" s="19" t="n">
        <v>0.1668126666666666</v>
      </c>
      <c r="D65" s="19" t="n">
        <v>0.1687253333333333</v>
      </c>
      <c r="E65" s="19" t="n">
        <v>0.170638</v>
      </c>
      <c r="F65" s="19" t="n">
        <v>0.1725506666666667</v>
      </c>
      <c r="G65" s="19" t="n">
        <v>0.1744633333333333</v>
      </c>
      <c r="H65" s="19" t="n">
        <v>0.176376</v>
      </c>
      <c r="I65" s="19" t="n">
        <v>0.1782886666666667</v>
      </c>
      <c r="J65" s="19" t="n">
        <v>0.1802013333333333</v>
      </c>
      <c r="K65" s="19" t="n">
        <v>0.182114</v>
      </c>
      <c r="L65" s="19" t="n">
        <v>0.1840266666666667</v>
      </c>
      <c r="M65" s="19" t="n">
        <v>0.1859393333333333</v>
      </c>
      <c r="N65" s="19" t="n">
        <v>0.187852</v>
      </c>
      <c r="O65" s="19" t="n">
        <v>0.188368593</v>
      </c>
      <c r="P65" s="19" t="n">
        <v>0.188885186</v>
      </c>
      <c r="Q65" s="19" t="n">
        <v>0.189401779</v>
      </c>
      <c r="R65" s="19" t="n">
        <v>0.189918372</v>
      </c>
      <c r="S65" s="19" t="n">
        <v>0.190434965</v>
      </c>
      <c r="T65" s="19" t="n">
        <v>0.190951558</v>
      </c>
      <c r="U65" s="19" t="n">
        <v>0.191468151</v>
      </c>
      <c r="V65" s="19" t="n">
        <v>0.191984744</v>
      </c>
      <c r="W65" s="19" t="n">
        <v>0.192501337</v>
      </c>
      <c r="X65" s="19" t="n">
        <v>0.19301793</v>
      </c>
      <c r="Y65" s="19" t="n">
        <v>0.193534523</v>
      </c>
      <c r="Z65" s="19" t="n">
        <v>0.194051116</v>
      </c>
      <c r="AA65" s="19" t="n">
        <v>0.194567709</v>
      </c>
      <c r="AB65" s="19" t="n">
        <v>0.195084302</v>
      </c>
      <c r="AC65" s="19" t="n">
        <v>0.195600895</v>
      </c>
      <c r="AD65" s="19" t="n">
        <v>0.196117488</v>
      </c>
      <c r="AE65" s="19" t="n">
        <v>0.196634081</v>
      </c>
      <c r="AF65" s="19" t="n">
        <v>0.197150674</v>
      </c>
      <c r="AG65" s="19" t="n">
        <v>0.197667267</v>
      </c>
      <c r="AH65" s="19" t="n">
        <v>0.19818386</v>
      </c>
    </row>
    <row r="66" ht="14" customFormat="1" customHeight="1" s="14">
      <c r="A66" s="52" t="inlineStr">
        <is>
          <t>Class 10 - Conservative</t>
        </is>
      </c>
      <c r="B66" s="19" t="n">
        <v>0.1649</v>
      </c>
      <c r="C66" s="19" t="n">
        <v>0.1656186666666667</v>
      </c>
      <c r="D66" s="19" t="n">
        <v>0.1663373333333333</v>
      </c>
      <c r="E66" s="19" t="n">
        <v>0.167056</v>
      </c>
      <c r="F66" s="19" t="n">
        <v>0.1677746666666667</v>
      </c>
      <c r="G66" s="19" t="n">
        <v>0.1684933333333333</v>
      </c>
      <c r="H66" s="19" t="n">
        <v>0.169212</v>
      </c>
      <c r="I66" s="19" t="n">
        <v>0.1699306666666667</v>
      </c>
      <c r="J66" s="19" t="n">
        <v>0.1706493333333333</v>
      </c>
      <c r="K66" s="19" t="n">
        <v>0.171368</v>
      </c>
      <c r="L66" s="19" t="n">
        <v>0.1720866666666667</v>
      </c>
      <c r="M66" s="19" t="n">
        <v>0.1728053333333333</v>
      </c>
      <c r="N66" s="19" t="n">
        <v>0.173524</v>
      </c>
      <c r="O66" s="19" t="n">
        <v>0.1737625955</v>
      </c>
      <c r="P66" s="19" t="n">
        <v>0.174001191</v>
      </c>
      <c r="Q66" s="19" t="n">
        <v>0.1742397865</v>
      </c>
      <c r="R66" s="19" t="n">
        <v>0.174478382</v>
      </c>
      <c r="S66" s="19" t="n">
        <v>0.1747169775</v>
      </c>
      <c r="T66" s="19" t="n">
        <v>0.174955573</v>
      </c>
      <c r="U66" s="19" t="n">
        <v>0.1751941685</v>
      </c>
      <c r="V66" s="19" t="n">
        <v>0.175432764</v>
      </c>
      <c r="W66" s="19" t="n">
        <v>0.1756713595</v>
      </c>
      <c r="X66" s="19" t="n">
        <v>0.175909955</v>
      </c>
      <c r="Y66" s="19" t="n">
        <v>0.1761485505</v>
      </c>
      <c r="Z66" s="19" t="n">
        <v>0.176387146</v>
      </c>
      <c r="AA66" s="19" t="n">
        <v>0.1766257415</v>
      </c>
      <c r="AB66" s="19" t="n">
        <v>0.176864337</v>
      </c>
      <c r="AC66" s="19" t="n">
        <v>0.1771029325</v>
      </c>
      <c r="AD66" s="19" t="n">
        <v>0.177341528</v>
      </c>
      <c r="AE66" s="19" t="n">
        <v>0.1775801235</v>
      </c>
      <c r="AF66" s="19" t="n">
        <v>0.177818719</v>
      </c>
      <c r="AG66" s="19" t="n">
        <v>0.1780573145</v>
      </c>
      <c r="AH66" s="19" t="n">
        <v>0.17829591</v>
      </c>
    </row>
    <row r="68" ht="16" customHeight="1" s="13" thickBot="1">
      <c r="A68" s="24" t="inlineStr">
        <is>
          <t>Land-Based Wind Techno-Resource Groups (TRG)</t>
        </is>
      </c>
      <c r="B68" s="25" t="n"/>
      <c r="C68" s="25" t="n"/>
      <c r="D68" s="25" t="n"/>
    </row>
    <row r="69">
      <c r="A69" s="69" t="inlineStr">
        <is>
          <t>Techno-Resource Group (TRG)</t>
        </is>
      </c>
      <c r="B69" s="69" t="inlineStr">
        <is>
          <t>Wind Speed Range (m/s)</t>
        </is>
      </c>
      <c r="C69" s="69" t="inlineStr">
        <is>
          <t>Weighted Average Wind Speed (m/s)</t>
        </is>
      </c>
      <c r="D69" s="69" t="inlineStr">
        <is>
          <t>Potential Wind Plant Capacity (GW)</t>
        </is>
      </c>
    </row>
    <row r="70" ht="50.75" customHeight="1" s="13" thickBot="1">
      <c r="A70" s="70" t="n"/>
      <c r="B70" s="70" t="n"/>
      <c r="C70" s="70" t="n"/>
      <c r="D70" s="70" t="n"/>
      <c r="G70">
        <f>B36</f>
        <v/>
      </c>
      <c r="H70">
        <f>C36</f>
        <v/>
      </c>
      <c r="I70">
        <f>D36</f>
        <v/>
      </c>
      <c r="J70">
        <f>E36</f>
        <v/>
      </c>
      <c r="K70">
        <f>F36</f>
        <v/>
      </c>
      <c r="L70">
        <f>G36</f>
        <v/>
      </c>
      <c r="M70">
        <f>H36</f>
        <v/>
      </c>
      <c r="N70">
        <f>I36</f>
        <v/>
      </c>
      <c r="O70">
        <f>J36</f>
        <v/>
      </c>
      <c r="P70">
        <f>K36</f>
        <v/>
      </c>
      <c r="Q70">
        <f>L36</f>
        <v/>
      </c>
      <c r="R70">
        <f>M36</f>
        <v/>
      </c>
      <c r="S70">
        <f>N36</f>
        <v/>
      </c>
      <c r="T70">
        <f>O36</f>
        <v/>
      </c>
      <c r="U70">
        <f>P36</f>
        <v/>
      </c>
      <c r="V70">
        <f>Q36</f>
        <v/>
      </c>
      <c r="W70">
        <f>R36</f>
        <v/>
      </c>
      <c r="X70">
        <f>S36</f>
        <v/>
      </c>
      <c r="Y70">
        <f>T36</f>
        <v/>
      </c>
      <c r="Z70">
        <f>U36</f>
        <v/>
      </c>
      <c r="AA70">
        <f>V36</f>
        <v/>
      </c>
      <c r="AB70">
        <f>W36</f>
        <v/>
      </c>
      <c r="AC70">
        <f>X36</f>
        <v/>
      </c>
      <c r="AD70">
        <f>Y36</f>
        <v/>
      </c>
      <c r="AE70">
        <f>Z36</f>
        <v/>
      </c>
      <c r="AF70">
        <f>AA36</f>
        <v/>
      </c>
      <c r="AG70">
        <f>AB36</f>
        <v/>
      </c>
      <c r="AH70">
        <f>AC36</f>
        <v/>
      </c>
      <c r="AI70">
        <f>AE36</f>
        <v/>
      </c>
      <c r="AJ70">
        <f>AF36</f>
        <v/>
      </c>
      <c r="AK70">
        <f>AG36</f>
        <v/>
      </c>
      <c r="AL70">
        <f>AH36</f>
        <v/>
      </c>
    </row>
    <row r="71">
      <c r="A71" s="26" t="inlineStr">
        <is>
          <t>Class1</t>
        </is>
      </c>
      <c r="B71" s="27" t="inlineStr">
        <is>
          <t>&gt; 9.0</t>
        </is>
      </c>
      <c r="C71" s="28" t="n">
        <v>9.5</v>
      </c>
      <c r="D71" s="29" t="n">
        <v>153</v>
      </c>
      <c r="F71" s="45">
        <f>A38</f>
        <v/>
      </c>
      <c r="G71" s="45">
        <f>B38</f>
        <v/>
      </c>
      <c r="H71" s="45">
        <f>C38</f>
        <v/>
      </c>
      <c r="I71" s="45">
        <f>D38</f>
        <v/>
      </c>
      <c r="J71" s="45">
        <f>E38</f>
        <v/>
      </c>
      <c r="K71" s="45">
        <f>F38</f>
        <v/>
      </c>
      <c r="L71" s="45">
        <f>G38</f>
        <v/>
      </c>
      <c r="M71" s="45">
        <f>H38</f>
        <v/>
      </c>
      <c r="N71" s="45">
        <f>I38</f>
        <v/>
      </c>
      <c r="O71" s="45">
        <f>J38</f>
        <v/>
      </c>
      <c r="P71" s="45">
        <f>K38</f>
        <v/>
      </c>
      <c r="Q71" s="45">
        <f>L38</f>
        <v/>
      </c>
      <c r="R71" s="45">
        <f>M38</f>
        <v/>
      </c>
      <c r="S71" s="45">
        <f>N38</f>
        <v/>
      </c>
      <c r="T71" s="45">
        <f>O38</f>
        <v/>
      </c>
      <c r="U71" s="45">
        <f>P38</f>
        <v/>
      </c>
      <c r="V71" s="45">
        <f>Q38</f>
        <v/>
      </c>
      <c r="W71" s="45">
        <f>R38</f>
        <v/>
      </c>
      <c r="X71" s="45">
        <f>S38</f>
        <v/>
      </c>
      <c r="Y71" s="45">
        <f>T38</f>
        <v/>
      </c>
      <c r="Z71" s="45">
        <f>U38</f>
        <v/>
      </c>
      <c r="AA71" s="45">
        <f>V38</f>
        <v/>
      </c>
      <c r="AB71" s="45">
        <f>W38</f>
        <v/>
      </c>
      <c r="AC71" s="45">
        <f>X38</f>
        <v/>
      </c>
      <c r="AD71" s="45">
        <f>Y38</f>
        <v/>
      </c>
      <c r="AE71" s="45">
        <f>Z38</f>
        <v/>
      </c>
      <c r="AF71" s="45">
        <f>AA38</f>
        <v/>
      </c>
      <c r="AG71" s="45">
        <f>AB38</f>
        <v/>
      </c>
      <c r="AH71" s="45">
        <f>AC38</f>
        <v/>
      </c>
      <c r="AI71" s="45">
        <f>AE38</f>
        <v/>
      </c>
      <c r="AJ71" s="45">
        <f>AF38</f>
        <v/>
      </c>
      <c r="AK71" s="45">
        <f>AG38</f>
        <v/>
      </c>
      <c r="AL71" s="45">
        <f>AH38</f>
        <v/>
      </c>
      <c r="AM71" s="45" t="n"/>
    </row>
    <row r="72">
      <c r="A72" s="30" t="inlineStr">
        <is>
          <t>Class2</t>
        </is>
      </c>
      <c r="B72" s="31" t="inlineStr">
        <is>
          <t>8.8 - 9.0</t>
        </is>
      </c>
      <c r="C72" s="32" t="n">
        <v>8.9</v>
      </c>
      <c r="D72" s="33" t="n">
        <v>152</v>
      </c>
      <c r="F72" s="45">
        <f>A41</f>
        <v/>
      </c>
      <c r="G72" s="45">
        <f>B41</f>
        <v/>
      </c>
      <c r="H72" s="45">
        <f>C41</f>
        <v/>
      </c>
      <c r="I72" s="45">
        <f>D41</f>
        <v/>
      </c>
      <c r="J72" s="45">
        <f>E41</f>
        <v/>
      </c>
      <c r="K72" s="45">
        <f>F41</f>
        <v/>
      </c>
      <c r="L72" s="45">
        <f>G41</f>
        <v/>
      </c>
      <c r="M72" s="45">
        <f>H41</f>
        <v/>
      </c>
      <c r="N72" s="45">
        <f>I41</f>
        <v/>
      </c>
      <c r="O72" s="45">
        <f>J41</f>
        <v/>
      </c>
      <c r="P72" s="45">
        <f>K41</f>
        <v/>
      </c>
      <c r="Q72" s="45">
        <f>L41</f>
        <v/>
      </c>
      <c r="R72" s="45">
        <f>M41</f>
        <v/>
      </c>
      <c r="S72" s="45">
        <f>N41</f>
        <v/>
      </c>
      <c r="T72" s="45">
        <f>O41</f>
        <v/>
      </c>
      <c r="U72" s="45">
        <f>P41</f>
        <v/>
      </c>
      <c r="V72" s="45">
        <f>Q41</f>
        <v/>
      </c>
      <c r="W72" s="45">
        <f>R41</f>
        <v/>
      </c>
      <c r="X72" s="45">
        <f>S41</f>
        <v/>
      </c>
      <c r="Y72" s="45">
        <f>T41</f>
        <v/>
      </c>
      <c r="Z72" s="45">
        <f>U41</f>
        <v/>
      </c>
      <c r="AA72" s="45">
        <f>V41</f>
        <v/>
      </c>
      <c r="AB72" s="45">
        <f>W41</f>
        <v/>
      </c>
      <c r="AC72" s="45">
        <f>X41</f>
        <v/>
      </c>
      <c r="AD72" s="45">
        <f>Y41</f>
        <v/>
      </c>
      <c r="AE72" s="45">
        <f>Z41</f>
        <v/>
      </c>
      <c r="AF72" s="45">
        <f>AA41</f>
        <v/>
      </c>
      <c r="AG72" s="45">
        <f>AB41</f>
        <v/>
      </c>
      <c r="AH72" s="45">
        <f>AC41</f>
        <v/>
      </c>
      <c r="AI72" s="45">
        <f>AE41</f>
        <v/>
      </c>
      <c r="AJ72" s="45">
        <f>AF41</f>
        <v/>
      </c>
      <c r="AK72" s="45">
        <f>AG41</f>
        <v/>
      </c>
      <c r="AL72" s="45">
        <f>AH41</f>
        <v/>
      </c>
      <c r="AM72" s="45" t="n"/>
    </row>
    <row r="73">
      <c r="A73" s="34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45">
        <f>A44</f>
        <v/>
      </c>
      <c r="G73" s="45">
        <f>B44</f>
        <v/>
      </c>
      <c r="H73" s="45">
        <f>C44</f>
        <v/>
      </c>
      <c r="I73" s="45">
        <f>D44</f>
        <v/>
      </c>
      <c r="J73" s="45">
        <f>E44</f>
        <v/>
      </c>
      <c r="K73" s="45">
        <f>F44</f>
        <v/>
      </c>
      <c r="L73" s="45">
        <f>G44</f>
        <v/>
      </c>
      <c r="M73" s="45">
        <f>H44</f>
        <v/>
      </c>
      <c r="N73" s="45">
        <f>I44</f>
        <v/>
      </c>
      <c r="O73" s="45">
        <f>J44</f>
        <v/>
      </c>
      <c r="P73" s="45">
        <f>K44</f>
        <v/>
      </c>
      <c r="Q73" s="45">
        <f>L44</f>
        <v/>
      </c>
      <c r="R73" s="45">
        <f>M44</f>
        <v/>
      </c>
      <c r="S73" s="45">
        <f>N44</f>
        <v/>
      </c>
      <c r="T73" s="45">
        <f>O44</f>
        <v/>
      </c>
      <c r="U73" s="45">
        <f>P44</f>
        <v/>
      </c>
      <c r="V73" s="45">
        <f>Q44</f>
        <v/>
      </c>
      <c r="W73" s="45">
        <f>R44</f>
        <v/>
      </c>
      <c r="X73" s="45">
        <f>S44</f>
        <v/>
      </c>
      <c r="Y73" s="45">
        <f>T44</f>
        <v/>
      </c>
      <c r="Z73" s="45">
        <f>U44</f>
        <v/>
      </c>
      <c r="AA73" s="45">
        <f>V44</f>
        <v/>
      </c>
      <c r="AB73" s="45">
        <f>W44</f>
        <v/>
      </c>
      <c r="AC73" s="45">
        <f>X44</f>
        <v/>
      </c>
      <c r="AD73" s="45">
        <f>Y44</f>
        <v/>
      </c>
      <c r="AE73" s="45">
        <f>Z44</f>
        <v/>
      </c>
      <c r="AF73" s="45">
        <f>AA44</f>
        <v/>
      </c>
      <c r="AG73" s="45">
        <f>AB44</f>
        <v/>
      </c>
      <c r="AH73" s="45">
        <f>AC44</f>
        <v/>
      </c>
      <c r="AI73" s="45">
        <f>AE44</f>
        <v/>
      </c>
      <c r="AJ73" s="45">
        <f>AF44</f>
        <v/>
      </c>
      <c r="AK73" s="45">
        <f>AG44</f>
        <v/>
      </c>
      <c r="AL73" s="45">
        <f>AH44</f>
        <v/>
      </c>
      <c r="AM73" s="45" t="n"/>
    </row>
    <row r="74">
      <c r="A74" s="30" t="inlineStr">
        <is>
          <t>Class4</t>
        </is>
      </c>
      <c r="B74" s="31" t="inlineStr">
        <is>
          <t>8.4 - 8.6</t>
        </is>
      </c>
      <c r="C74" s="32" t="n">
        <v>8.5</v>
      </c>
      <c r="D74" s="33" t="n">
        <v>606</v>
      </c>
      <c r="F74" s="45">
        <f>A47</f>
        <v/>
      </c>
      <c r="G74" s="45">
        <f>B47</f>
        <v/>
      </c>
      <c r="H74" s="45">
        <f>C47</f>
        <v/>
      </c>
      <c r="I74" s="45">
        <f>D47</f>
        <v/>
      </c>
      <c r="J74" s="45">
        <f>E47</f>
        <v/>
      </c>
      <c r="K74" s="45">
        <f>F47</f>
        <v/>
      </c>
      <c r="L74" s="45">
        <f>G47</f>
        <v/>
      </c>
      <c r="M74" s="45">
        <f>H47</f>
        <v/>
      </c>
      <c r="N74" s="45">
        <f>I47</f>
        <v/>
      </c>
      <c r="O74" s="45">
        <f>J47</f>
        <v/>
      </c>
      <c r="P74" s="45">
        <f>K47</f>
        <v/>
      </c>
      <c r="Q74" s="45">
        <f>L47</f>
        <v/>
      </c>
      <c r="R74" s="45">
        <f>M47</f>
        <v/>
      </c>
      <c r="S74" s="45">
        <f>N47</f>
        <v/>
      </c>
      <c r="T74" s="45">
        <f>O47</f>
        <v/>
      </c>
      <c r="U74" s="45">
        <f>P47</f>
        <v/>
      </c>
      <c r="V74" s="45">
        <f>Q47</f>
        <v/>
      </c>
      <c r="W74" s="45">
        <f>R47</f>
        <v/>
      </c>
      <c r="X74" s="45">
        <f>S47</f>
        <v/>
      </c>
      <c r="Y74" s="45">
        <f>T47</f>
        <v/>
      </c>
      <c r="Z74" s="45">
        <f>U47</f>
        <v/>
      </c>
      <c r="AA74" s="45">
        <f>V47</f>
        <v/>
      </c>
      <c r="AB74" s="45">
        <f>W47</f>
        <v/>
      </c>
      <c r="AC74" s="45">
        <f>X47</f>
        <v/>
      </c>
      <c r="AD74" s="45">
        <f>Y47</f>
        <v/>
      </c>
      <c r="AE74" s="45">
        <f>Z47</f>
        <v/>
      </c>
      <c r="AF74" s="45">
        <f>AA47</f>
        <v/>
      </c>
      <c r="AG74" s="45">
        <f>AB47</f>
        <v/>
      </c>
      <c r="AH74" s="45">
        <f>AC47</f>
        <v/>
      </c>
      <c r="AI74" s="45">
        <f>AE47</f>
        <v/>
      </c>
      <c r="AJ74" s="45">
        <f>AF47</f>
        <v/>
      </c>
      <c r="AK74" s="45">
        <f>AG47</f>
        <v/>
      </c>
      <c r="AL74" s="45">
        <f>AH47</f>
        <v/>
      </c>
      <c r="AM74" s="45" t="n"/>
    </row>
    <row r="75">
      <c r="A75" s="34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</row>
    <row r="76">
      <c r="A76" s="30" t="inlineStr">
        <is>
          <t>Class6</t>
        </is>
      </c>
      <c r="B76" s="32" t="inlineStr">
        <is>
          <t>7.6 - 8.1</t>
        </is>
      </c>
      <c r="C76" s="32" t="n">
        <v>7.8</v>
      </c>
      <c r="D76" s="33" t="n">
        <v>2404</v>
      </c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</row>
    <row r="77">
      <c r="A77" s="34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</row>
    <row r="78">
      <c r="A78" s="30" t="inlineStr">
        <is>
          <t>Class8</t>
        </is>
      </c>
      <c r="B78" s="31" t="inlineStr">
        <is>
          <t>6.5 - 7.1</t>
        </is>
      </c>
      <c r="C78" s="32" t="n">
        <v>6.8</v>
      </c>
      <c r="D78" s="33" t="n">
        <v>2441</v>
      </c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</row>
    <row r="79" ht="32" customHeight="1" s="13">
      <c r="A79" s="34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6" t="inlineStr">
        <is>
          <t>Weighted average of first 4 classes</t>
        </is>
      </c>
      <c r="G79" s="48">
        <f>SUMPRODUCT(G71:G74,$D$71:$D$74)/SUM($D$71:$D$74)</f>
        <v/>
      </c>
      <c r="H79" s="48">
        <f>SUMPRODUCT(H71:H74,$D$71:$D$74)/SUM($D$71:$D$74)</f>
        <v/>
      </c>
      <c r="I79" s="48">
        <f>SUMPRODUCT(I71:I74,$D$71:$D$74)/SUM($D$71:$D$74)</f>
        <v/>
      </c>
      <c r="J79" s="48">
        <f>SUMPRODUCT(J71:J74,$D$71:$D$74)/SUM($D$71:$D$74)</f>
        <v/>
      </c>
      <c r="K79" s="48">
        <f>SUMPRODUCT(K71:K74,$D$71:$D$74)/SUM($D$71:$D$74)</f>
        <v/>
      </c>
      <c r="L79" s="48">
        <f>SUMPRODUCT(L71:L74,$D$71:$D$74)/SUM($D$71:$D$74)</f>
        <v/>
      </c>
      <c r="M79" s="48">
        <f>SUMPRODUCT(M71:M74,$D$71:$D$74)/SUM($D$71:$D$74)</f>
        <v/>
      </c>
      <c r="N79" s="48">
        <f>SUMPRODUCT(N71:N74,$D$71:$D$74)/SUM($D$71:$D$74)</f>
        <v/>
      </c>
      <c r="O79" s="48">
        <f>SUMPRODUCT(O71:O74,$D$71:$D$74)/SUM($D$71:$D$74)</f>
        <v/>
      </c>
      <c r="P79" s="48">
        <f>SUMPRODUCT(P71:P74,$D$71:$D$74)/SUM($D$71:$D$74)</f>
        <v/>
      </c>
      <c r="Q79" s="48">
        <f>SUMPRODUCT(Q71:Q74,$D$71:$D$74)/SUM($D$71:$D$74)</f>
        <v/>
      </c>
      <c r="R79" s="48">
        <f>SUMPRODUCT(R71:R74,$D$71:$D$74)/SUM($D$71:$D$74)</f>
        <v/>
      </c>
      <c r="S79" s="48">
        <f>SUMPRODUCT(S71:S74,$D$71:$D$74)/SUM($D$71:$D$74)</f>
        <v/>
      </c>
      <c r="T79" s="48">
        <f>SUMPRODUCT(T71:T74,$D$71:$D$74)/SUM($D$71:$D$74)</f>
        <v/>
      </c>
      <c r="U79" s="48">
        <f>SUMPRODUCT(U71:U74,$D$71:$D$74)/SUM($D$71:$D$74)</f>
        <v/>
      </c>
      <c r="V79" s="48">
        <f>SUMPRODUCT(V71:V74,$D$71:$D$74)/SUM($D$71:$D$74)</f>
        <v/>
      </c>
      <c r="W79" s="48">
        <f>SUMPRODUCT(W71:W74,$D$71:$D$74)/SUM($D$71:$D$74)</f>
        <v/>
      </c>
      <c r="X79" s="48">
        <f>SUMPRODUCT(X71:X74,$D$71:$D$74)/SUM($D$71:$D$74)</f>
        <v/>
      </c>
      <c r="Y79" s="48">
        <f>SUMPRODUCT(Y71:Y74,$D$71:$D$74)/SUM($D$71:$D$74)</f>
        <v/>
      </c>
      <c r="Z79" s="48">
        <f>SUMPRODUCT(Z71:Z74,$D$71:$D$74)/SUM($D$71:$D$74)</f>
        <v/>
      </c>
      <c r="AA79" s="48">
        <f>SUMPRODUCT(AA71:AA74,$D$71:$D$74)/SUM($D$71:$D$74)</f>
        <v/>
      </c>
      <c r="AB79" s="48">
        <f>SUMPRODUCT(AB71:AB74,$D$71:$D$74)/SUM($D$71:$D$74)</f>
        <v/>
      </c>
      <c r="AC79" s="48">
        <f>SUMPRODUCT(AC71:AC74,$D$71:$D$74)/SUM($D$71:$D$74)</f>
        <v/>
      </c>
      <c r="AD79" s="48">
        <f>SUMPRODUCT(AD71:AD74,$D$71:$D$74)/SUM($D$71:$D$74)</f>
        <v/>
      </c>
      <c r="AE79" s="48">
        <f>SUMPRODUCT(AE71:AE74,$D$71:$D$74)/SUM($D$71:$D$74)</f>
        <v/>
      </c>
      <c r="AF79" s="48">
        <f>SUMPRODUCT(AF71:AF74,$D$71:$D$74)/SUM($D$71:$D$74)</f>
        <v/>
      </c>
      <c r="AG79" s="48">
        <f>SUMPRODUCT(AG71:AG74,$D$71:$D$74)/SUM($D$71:$D$74)</f>
        <v/>
      </c>
      <c r="AH79" s="48">
        <f>SUMPRODUCT(AH71:AH74,$D$71:$D$74)/SUM($D$71:$D$74)</f>
        <v/>
      </c>
      <c r="AI79" s="48">
        <f>SUMPRODUCT(AI71:AI74,$D$71:$D$74)/SUM($D$71:$D$74)</f>
        <v/>
      </c>
      <c r="AJ79" s="48">
        <f>SUMPRODUCT(AJ71:AJ74,$D$71:$D$74)/SUM($D$71:$D$74)</f>
        <v/>
      </c>
      <c r="AK79" s="48">
        <f>SUMPRODUCT(AK71:AK74,$D$71:$D$74)/SUM($D$71:$D$74)</f>
        <v/>
      </c>
      <c r="AL79" s="48">
        <f>SUMPRODUCT(AL71:AL74,$D$71:$D$74)/SUM($D$71:$D$74)</f>
        <v/>
      </c>
    </row>
    <row r="80" ht="16" customHeight="1" s="13" thickBot="1">
      <c r="A80" s="38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</row>
    <row r="81" ht="16" customHeight="1" s="13" thickBot="1">
      <c r="A81" s="42" t="inlineStr">
        <is>
          <t>Total</t>
        </is>
      </c>
      <c r="B81" s="43" t="n"/>
      <c r="C81" s="43" t="n"/>
      <c r="D81" s="44" t="n">
        <v>15176</v>
      </c>
    </row>
    <row r="83">
      <c r="A83" s="53" t="inlineStr">
        <is>
          <t>ATB Offshore Wind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</row>
    <row r="84" ht="16" customHeight="1" s="13" thickBot="1">
      <c r="A84" s="14" t="n"/>
      <c r="B84" s="50" t="n">
        <v>2018</v>
      </c>
      <c r="C84" s="50" t="n">
        <v>2019</v>
      </c>
      <c r="D84" s="50" t="n">
        <v>2020</v>
      </c>
      <c r="E84" s="50" t="n">
        <v>2021</v>
      </c>
      <c r="F84" s="50" t="n">
        <v>2022</v>
      </c>
      <c r="G84" s="50" t="n">
        <v>2023</v>
      </c>
      <c r="H84" s="50" t="n">
        <v>2024</v>
      </c>
      <c r="I84" s="50" t="n">
        <v>2025</v>
      </c>
      <c r="J84" s="50" t="n">
        <v>2026</v>
      </c>
      <c r="K84" s="50" t="n">
        <v>2027</v>
      </c>
      <c r="L84" s="50" t="n">
        <v>2028</v>
      </c>
      <c r="M84" s="50" t="n">
        <v>2029</v>
      </c>
      <c r="N84" s="50" t="n">
        <v>2030</v>
      </c>
      <c r="O84" s="50" t="n">
        <v>2031</v>
      </c>
      <c r="P84" s="50" t="n">
        <v>2032</v>
      </c>
      <c r="Q84" s="50" t="n">
        <v>2033</v>
      </c>
      <c r="R84" s="50" t="n">
        <v>2034</v>
      </c>
      <c r="S84" s="50" t="n">
        <v>2035</v>
      </c>
      <c r="T84" s="50" t="n">
        <v>2036</v>
      </c>
      <c r="U84" s="50" t="n">
        <v>2037</v>
      </c>
      <c r="V84" s="50" t="n">
        <v>2038</v>
      </c>
      <c r="W84" s="50" t="n">
        <v>2039</v>
      </c>
      <c r="X84" s="50" t="n">
        <v>2040</v>
      </c>
      <c r="Y84" s="50" t="n">
        <v>2041</v>
      </c>
      <c r="Z84" s="50" t="n">
        <v>2042</v>
      </c>
      <c r="AA84" s="50" t="n">
        <v>2043</v>
      </c>
      <c r="AB84" s="50" t="n">
        <v>2044</v>
      </c>
      <c r="AC84" s="50" t="n">
        <v>2045</v>
      </c>
      <c r="AD84" s="50" t="n">
        <v>2046</v>
      </c>
      <c r="AE84" s="50" t="n">
        <v>2047</v>
      </c>
      <c r="AF84" s="50" t="n">
        <v>2048</v>
      </c>
      <c r="AG84" s="50" t="n">
        <v>2049</v>
      </c>
      <c r="AH84" s="50" t="n">
        <v>2050</v>
      </c>
    </row>
    <row r="85" ht="16" customHeight="1" s="13" thickTop="1">
      <c r="A85" s="51" t="inlineStr">
        <is>
          <t>Class 1 - Advanced</t>
        </is>
      </c>
      <c r="B85" s="21" t="n">
        <v>0.4388755534209584</v>
      </c>
      <c r="C85" s="21" t="n">
        <v>0.4518620977077075</v>
      </c>
      <c r="D85" s="21" t="n">
        <v>0.4594953022569039</v>
      </c>
      <c r="E85" s="21" t="n">
        <v>0.4649261835087564</v>
      </c>
      <c r="F85" s="21" t="n">
        <v>0.4691469194645805</v>
      </c>
      <c r="G85" s="21" t="n">
        <v>0.4726006905529389</v>
      </c>
      <c r="H85" s="21" t="n">
        <v>0.4755243734514709</v>
      </c>
      <c r="I85" s="21" t="n">
        <v>0.4780595806591297</v>
      </c>
      <c r="J85" s="21" t="n">
        <v>0.480297770129186</v>
      </c>
      <c r="K85" s="21" t="n">
        <v>0.4823014550312244</v>
      </c>
      <c r="L85" s="21" t="n">
        <v>0.4841152643904463</v>
      </c>
      <c r="M85" s="21" t="n">
        <v>0.4857721772453863</v>
      </c>
      <c r="N85" s="21" t="n">
        <v>0.4872972562964175</v>
      </c>
      <c r="O85" s="21" t="n">
        <v>0.4887099958538048</v>
      </c>
      <c r="P85" s="21" t="n">
        <v>0.4900258588884955</v>
      </c>
      <c r="Q85" s="21" t="n">
        <v>0.491257317690513</v>
      </c>
      <c r="R85" s="21" t="n">
        <v>0.4924145789171445</v>
      </c>
      <c r="S85" s="21" t="n">
        <v>0.4935061013693995</v>
      </c>
      <c r="T85" s="21" t="n">
        <v>0.4945389737818771</v>
      </c>
      <c r="U85" s="21" t="n">
        <v>0.4955191957286761</v>
      </c>
      <c r="V85" s="21" t="n">
        <v>0.4964518900158361</v>
      </c>
      <c r="W85" s="21" t="n">
        <v>0.4973414656868178</v>
      </c>
      <c r="X85" s="21" t="n">
        <v>0.4981917448135055</v>
      </c>
      <c r="Y85" s="21" t="n">
        <v>0.4990060623197118</v>
      </c>
      <c r="Z85" s="21" t="n">
        <v>0.4997873454413053</v>
      </c>
      <c r="AA85" s="21" t="n">
        <v>0.5005381776137869</v>
      </c>
      <c r="AB85" s="21" t="n">
        <v>0.5012608503124828</v>
      </c>
      <c r="AC85" s="21" t="n">
        <v>0.5019574054731691</v>
      </c>
      <c r="AD85" s="21" t="n">
        <v>0.5026296704755472</v>
      </c>
      <c r="AE85" s="21" t="n">
        <v>0.5032792872016171</v>
      </c>
      <c r="AF85" s="21" t="n">
        <v>0.5039077363340412</v>
      </c>
      <c r="AG85" s="21" t="n">
        <v>0.504516357800727</v>
      </c>
      <c r="AH85" s="21" t="n">
        <v>0.5051063680767242</v>
      </c>
    </row>
    <row r="86" s="13">
      <c r="A86" s="14" t="inlineStr">
        <is>
          <t>Class 1 - Moderate</t>
        </is>
      </c>
      <c r="B86" s="19" t="n">
        <v>0.4388755534209584</v>
      </c>
      <c r="C86" s="19" t="n">
        <v>0.4496976736599159</v>
      </c>
      <c r="D86" s="19" t="n">
        <v>0.4560282081780016</v>
      </c>
      <c r="E86" s="19" t="n">
        <v>0.4605197938988736</v>
      </c>
      <c r="F86" s="19" t="n">
        <v>0.4640037384500432</v>
      </c>
      <c r="G86" s="19" t="n">
        <v>0.4668503284169593</v>
      </c>
      <c r="H86" s="19" t="n">
        <v>0.4692570859408953</v>
      </c>
      <c r="I86" s="19" t="n">
        <v>0.4713419141378313</v>
      </c>
      <c r="J86" s="19" t="n">
        <v>0.473180862935045</v>
      </c>
      <c r="K86" s="19" t="n">
        <v>0.4748258586890009</v>
      </c>
      <c r="L86" s="19" t="n">
        <v>0.476313938356303</v>
      </c>
      <c r="M86" s="19" t="n">
        <v>0.477672448655917</v>
      </c>
      <c r="N86" s="19" t="n">
        <v>0.4789221569876957</v>
      </c>
      <c r="O86" s="19" t="n">
        <v>0.4800792061798528</v>
      </c>
      <c r="P86" s="19" t="n">
        <v>0.4811563932070865</v>
      </c>
      <c r="Q86" s="19" t="n">
        <v>0.4821640343767889</v>
      </c>
      <c r="R86" s="19" t="n">
        <v>0.4831105677612409</v>
      </c>
      <c r="S86" s="19" t="n">
        <v>0.4840029831740026</v>
      </c>
      <c r="T86" s="19" t="n">
        <v>0.4848471357378212</v>
      </c>
      <c r="U86" s="19" t="n">
        <v>0.4856479789279585</v>
      </c>
      <c r="V86" s="19" t="n">
        <v>0.4864097406979387</v>
      </c>
      <c r="W86" s="19" t="n">
        <v>0.4871360585952607</v>
      </c>
      <c r="X86" s="19" t="n">
        <v>0.4878300848177817</v>
      </c>
      <c r="Y86" s="19" t="n">
        <v>0.4884945688948746</v>
      </c>
      <c r="Z86" s="19" t="n">
        <v>0.489131923479128</v>
      </c>
      <c r="AA86" s="19" t="n">
        <v>0.4897442772266533</v>
      </c>
      <c r="AB86" s="19" t="n">
        <v>0.4903335176920883</v>
      </c>
      <c r="AC86" s="19" t="n">
        <v>0.4909013264188105</v>
      </c>
      <c r="AD86" s="19" t="n">
        <v>0.4914492078688</v>
      </c>
      <c r="AE86" s="19" t="n">
        <v>0.4919785134460442</v>
      </c>
      <c r="AF86" s="19" t="n">
        <v>0.4924904615793654</v>
      </c>
      <c r="AG86" s="19" t="n">
        <v>0.4929861546157465</v>
      </c>
      <c r="AH86" s="19" t="n">
        <v>0.4934665931133464</v>
      </c>
    </row>
    <row r="87" ht="16" customHeight="1" s="13" thickBot="1">
      <c r="A87" s="52" t="inlineStr">
        <is>
          <t>Class 1 - Conservative</t>
        </is>
      </c>
      <c r="B87" s="22" t="n">
        <v>0.4388755534209584</v>
      </c>
      <c r="C87" s="22" t="n">
        <v>0.4442866135404371</v>
      </c>
      <c r="D87" s="22" t="n">
        <v>0.4474137942083409</v>
      </c>
      <c r="E87" s="22" t="n">
        <v>0.4496171638391544</v>
      </c>
      <c r="F87" s="22" t="n">
        <v>0.4513178955870863</v>
      </c>
      <c r="G87" s="22" t="n">
        <v>0.4527022777450397</v>
      </c>
      <c r="H87" s="22" t="n">
        <v>0.4538691877231908</v>
      </c>
      <c r="I87" s="22" t="n">
        <v>0.4548774189344346</v>
      </c>
      <c r="J87" s="22" t="n">
        <v>0.4557647750737238</v>
      </c>
      <c r="K87" s="22" t="n">
        <v>0.4565569997583281</v>
      </c>
      <c r="L87" s="22" t="n">
        <v>0.4572724127627722</v>
      </c>
      <c r="M87" s="22" t="n">
        <v>0.4579245134388632</v>
      </c>
      <c r="N87" s="22" t="n">
        <v>0.4585235348827214</v>
      </c>
      <c r="O87" s="22" t="n">
        <v>0.4590774185127438</v>
      </c>
      <c r="P87" s="22" t="n">
        <v>0.4595924504422174</v>
      </c>
      <c r="Q87" s="22" t="n">
        <v>0.4600736913452669</v>
      </c>
      <c r="R87" s="22" t="n">
        <v>0.4605252753261512</v>
      </c>
      <c r="S87" s="22" t="n">
        <v>0.4609506229391954</v>
      </c>
      <c r="T87" s="22" t="n">
        <v>0.4613525963398511</v>
      </c>
      <c r="U87" s="22" t="n">
        <v>0.4617336144564876</v>
      </c>
      <c r="V87" s="22" t="n">
        <v>0.462095739936948</v>
      </c>
      <c r="W87" s="22" t="n">
        <v>0.4624407457809005</v>
      </c>
      <c r="X87" s="22" t="n">
        <v>0.4627701670978726</v>
      </c>
      <c r="Y87" s="22" t="n">
        <v>0.4630853418041487</v>
      </c>
      <c r="Z87" s="22" t="n">
        <v>0.4633874429781363</v>
      </c>
      <c r="AA87" s="22" t="n">
        <v>0.4636775048445194</v>
      </c>
      <c r="AB87" s="22" t="n">
        <v>0.463956443835204</v>
      </c>
      <c r="AC87" s="22" t="n">
        <v>0.4642250758052033</v>
      </c>
      <c r="AD87" s="22" t="n">
        <v>0.4644841302159024</v>
      </c>
      <c r="AE87" s="22" t="n">
        <v>0.4647342619047201</v>
      </c>
      <c r="AF87" s="22" t="n">
        <v>0.4649760609176546</v>
      </c>
      <c r="AG87" s="22" t="n">
        <v>0.4652100607749732</v>
      </c>
      <c r="AH87" s="22" t="n">
        <v>0.4654367454603082</v>
      </c>
    </row>
    <row r="88" ht="16" customHeight="1" s="13" thickTop="1">
      <c r="A88" s="51" t="inlineStr">
        <is>
          <t>Class 2 - Advanced</t>
        </is>
      </c>
      <c r="B88" s="21" t="n">
        <v>0.4276869155490552</v>
      </c>
      <c r="C88" s="21" t="n">
        <v>0.440342382517646</v>
      </c>
      <c r="D88" s="21" t="n">
        <v>0.4477809871151308</v>
      </c>
      <c r="E88" s="21" t="n">
        <v>0.4530734141669746</v>
      </c>
      <c r="F88" s="21" t="n">
        <v>0.4571865472139683</v>
      </c>
      <c r="G88" s="21" t="n">
        <v>0.4605522682988601</v>
      </c>
      <c r="H88" s="21" t="n">
        <v>0.4634014151952179</v>
      </c>
      <c r="I88" s="21" t="n">
        <v>0.4658719901508508</v>
      </c>
      <c r="J88" s="21" t="n">
        <v>0.4680531195015317</v>
      </c>
      <c r="K88" s="21" t="n">
        <v>0.4700057227140033</v>
      </c>
      <c r="L88" s="21" t="n">
        <v>0.4717732910467409</v>
      </c>
      <c r="M88" s="21" t="n">
        <v>0.4733879627748405</v>
      </c>
      <c r="N88" s="21" t="n">
        <v>0.4748741616533603</v>
      </c>
      <c r="O88" s="21" t="n">
        <v>0.4762508850070842</v>
      </c>
      <c r="P88" s="21" t="n">
        <v>0.477533201595933</v>
      </c>
      <c r="Q88" s="21" t="n">
        <v>0.478733265742945</v>
      </c>
      <c r="R88" s="21" t="n">
        <v>0.4798610238981773</v>
      </c>
      <c r="S88" s="21" t="n">
        <v>0.4809247192150358</v>
      </c>
      <c r="T88" s="21" t="n">
        <v>0.4819312597088156</v>
      </c>
      <c r="U88" s="21" t="n">
        <v>0.4828864920012323</v>
      </c>
      <c r="V88" s="21" t="n">
        <v>0.4837954082981559</v>
      </c>
      <c r="W88" s="21" t="n">
        <v>0.4846623052394506</v>
      </c>
      <c r="X88" s="21" t="n">
        <v>0.4854909074575832</v>
      </c>
      <c r="Y88" s="21" t="n">
        <v>0.4862844648562405</v>
      </c>
      <c r="Z88" s="21" t="n">
        <v>0.4870458300447096</v>
      </c>
      <c r="AA88" s="21" t="n">
        <v>0.4877775205967137</v>
      </c>
      <c r="AB88" s="21" t="n">
        <v>0.4884817695689964</v>
      </c>
      <c r="AC88" s="21" t="n">
        <v>0.4891605668404816</v>
      </c>
      <c r="AD88" s="21" t="n">
        <v>0.4898156932038835</v>
      </c>
      <c r="AE88" s="21" t="n">
        <v>0.4904487486832699</v>
      </c>
      <c r="AF88" s="21" t="n">
        <v>0.4910611762129668</v>
      </c>
      <c r="AG88" s="21" t="n">
        <v>0.4916542815609289</v>
      </c>
      <c r="AH88" s="21" t="n">
        <v>0.4922292501895448</v>
      </c>
    </row>
    <row r="89" s="13">
      <c r="A89" s="14" t="inlineStr">
        <is>
          <t>Class 2 - Moderate</t>
        </is>
      </c>
      <c r="B89" s="19" t="n">
        <v>0.4276869155490552</v>
      </c>
      <c r="C89" s="19" t="n">
        <v>0.4382331380228808</v>
      </c>
      <c r="D89" s="19" t="n">
        <v>0.4444022826943315</v>
      </c>
      <c r="E89" s="19" t="n">
        <v>0.4487793604967065</v>
      </c>
      <c r="F89" s="19" t="n">
        <v>0.4521744858059635</v>
      </c>
      <c r="G89" s="19" t="n">
        <v>0.4549485051681573</v>
      </c>
      <c r="H89" s="19" t="n">
        <v>0.4572939051200642</v>
      </c>
      <c r="I89" s="19" t="n">
        <v>0.4593255829705322</v>
      </c>
      <c r="J89" s="19" t="n">
        <v>0.4611176498396079</v>
      </c>
      <c r="K89" s="19" t="n">
        <v>0.4627207082797892</v>
      </c>
      <c r="L89" s="19" t="n">
        <v>0.4641708510321909</v>
      </c>
      <c r="M89" s="19" t="n">
        <v>0.4654947276419829</v>
      </c>
      <c r="N89" s="19" t="n">
        <v>0.4667125760675518</v>
      </c>
      <c r="O89" s="19" t="n">
        <v>0.4678401275938898</v>
      </c>
      <c r="P89" s="19" t="n">
        <v>0.4688898529512398</v>
      </c>
      <c r="Q89" s="19" t="n">
        <v>0.4698718054443578</v>
      </c>
      <c r="R89" s="19" t="n">
        <v>0.4707942080263768</v>
      </c>
      <c r="S89" s="19" t="n">
        <v>0.4716638723134337</v>
      </c>
      <c r="T89" s="19" t="n">
        <v>0.4724865041585163</v>
      </c>
      <c r="U89" s="19" t="n">
        <v>0.4732669307536148</v>
      </c>
      <c r="V89" s="19" t="n">
        <v>0.4740092722653406</v>
      </c>
      <c r="W89" s="19" t="n">
        <v>0.4747170735060166</v>
      </c>
      <c r="X89" s="19" t="n">
        <v>0.4753934063117664</v>
      </c>
      <c r="Y89" s="19" t="n">
        <v>0.4760409501158085</v>
      </c>
      <c r="Z89" s="19" t="n">
        <v>0.4766620560628717</v>
      </c>
      <c r="AA89" s="19" t="n">
        <v>0.4772587985413774</v>
      </c>
      <c r="AB89" s="19" t="n">
        <v>0.4778330169848843</v>
      </c>
      <c r="AC89" s="19" t="n">
        <v>0.4783863500677154</v>
      </c>
      <c r="AD89" s="19" t="n">
        <v>0.4789202638972874</v>
      </c>
      <c r="AE89" s="19" t="n">
        <v>0.4794360754250654</v>
      </c>
      <c r="AF89" s="19" t="n">
        <v>0.4799349720174013</v>
      </c>
      <c r="AG89" s="19" t="n">
        <v>0.4804180279181834</v>
      </c>
      <c r="AH89" s="19" t="n">
        <v>0.4808862181774673</v>
      </c>
    </row>
    <row r="90" ht="16" customHeight="1" s="13" thickBot="1">
      <c r="A90" s="52" t="inlineStr">
        <is>
          <t>Class 2 - Conservative</t>
        </is>
      </c>
      <c r="B90" s="22" t="n">
        <v>0.4276869155490552</v>
      </c>
      <c r="C90" s="22" t="n">
        <v>0.432960026785968</v>
      </c>
      <c r="D90" s="22" t="n">
        <v>0.4360074835052935</v>
      </c>
      <c r="E90" s="22" t="n">
        <v>0.4381546807093109</v>
      </c>
      <c r="F90" s="22" t="n">
        <v>0.4398120542170845</v>
      </c>
      <c r="G90" s="22" t="n">
        <v>0.4411611431113303</v>
      </c>
      <c r="H90" s="22" t="n">
        <v>0.4422983040340308</v>
      </c>
      <c r="I90" s="22" t="n">
        <v>0.4432808315262457</v>
      </c>
      <c r="J90" s="22" t="n">
        <v>0.4441455655203083</v>
      </c>
      <c r="K90" s="22" t="n">
        <v>0.4449175933289641</v>
      </c>
      <c r="L90" s="22" t="n">
        <v>0.4456147676847226</v>
      </c>
      <c r="M90" s="22" t="n">
        <v>0.4462502437886224</v>
      </c>
      <c r="N90" s="22" t="n">
        <v>0.4468339938555251</v>
      </c>
      <c r="O90" s="22" t="n">
        <v>0.4473737568463112</v>
      </c>
      <c r="P90" s="22" t="n">
        <v>0.4478756586168903</v>
      </c>
      <c r="Q90" s="22" t="n">
        <v>0.4483446308252006</v>
      </c>
      <c r="R90" s="22" t="n">
        <v>0.4487847021811701</v>
      </c>
      <c r="S90" s="22" t="n">
        <v>0.449199206035944</v>
      </c>
      <c r="T90" s="22" t="n">
        <v>0.4495909315775449</v>
      </c>
      <c r="U90" s="22" t="n">
        <v>0.4499622360664879</v>
      </c>
      <c r="V90" s="22" t="n">
        <v>0.4503151295657329</v>
      </c>
      <c r="W90" s="22" t="n">
        <v>0.4506513398743188</v>
      </c>
      <c r="X90" s="22" t="n">
        <v>0.4509723629658847</v>
      </c>
      <c r="Y90" s="22" t="n">
        <v>0.4512795026480465</v>
      </c>
      <c r="Z90" s="22" t="n">
        <v>0.451573902092899</v>
      </c>
      <c r="AA90" s="22" t="n">
        <v>0.4518565691587331</v>
      </c>
      <c r="AB90" s="22" t="n">
        <v>0.4521283969140555</v>
      </c>
      <c r="AC90" s="22" t="n">
        <v>0.4523901804145747</v>
      </c>
      <c r="AD90" s="22" t="n">
        <v>0.4526426305248796</v>
      </c>
      <c r="AE90" s="22" t="n">
        <v>0.4528863853880468</v>
      </c>
      <c r="AF90" s="22" t="n">
        <v>0.4531220200075162</v>
      </c>
      <c r="AG90" s="22" t="n">
        <v>0.4533500543020569</v>
      </c>
      <c r="AH90" s="22" t="n">
        <v>0.4535709599166836</v>
      </c>
    </row>
    <row r="91" ht="16" customHeight="1" s="13" thickTop="1">
      <c r="A91" s="51" t="inlineStr">
        <is>
          <t>Class 3 - Advanced</t>
        </is>
      </c>
      <c r="B91" s="21" t="n">
        <v>0.4308838077390511</v>
      </c>
      <c r="C91" s="21" t="n">
        <v>0.4436338723257632</v>
      </c>
      <c r="D91" s="21" t="n">
        <v>0.4511280793185461</v>
      </c>
      <c r="E91" s="21" t="n">
        <v>0.4564600664272751</v>
      </c>
      <c r="F91" s="21" t="n">
        <v>0.460603944494601</v>
      </c>
      <c r="G91" s="21" t="n">
        <v>0.4639948238133756</v>
      </c>
      <c r="H91" s="21" t="n">
        <v>0.4668652676330902</v>
      </c>
      <c r="I91" s="21" t="n">
        <v>0.4693543097465745</v>
      </c>
      <c r="J91" s="21" t="n">
        <v>0.4715517426948944</v>
      </c>
      <c r="K91" s="21" t="n">
        <v>0.4735189413081911</v>
      </c>
      <c r="L91" s="21" t="n">
        <v>0.4752997219352327</v>
      </c>
      <c r="M91" s="21" t="n">
        <v>0.4769264630796491</v>
      </c>
      <c r="N91" s="54" t="n">
        <v>0.4784237710602124</v>
      </c>
      <c r="O91" s="21" t="n">
        <v>0.479810785203711</v>
      </c>
      <c r="P91" s="21" t="n">
        <v>0.4811026869066677</v>
      </c>
      <c r="Q91" s="21" t="n">
        <v>0.4823117213437672</v>
      </c>
      <c r="R91" s="21" t="n">
        <v>0.4834479093132107</v>
      </c>
      <c r="S91" s="21" t="n">
        <v>0.4845195555846749</v>
      </c>
      <c r="T91" s="21" t="n">
        <v>0.485533619809779</v>
      </c>
      <c r="U91" s="21" t="n">
        <v>0.4864959923128129</v>
      </c>
      <c r="V91" s="21" t="n">
        <v>0.4874117026155977</v>
      </c>
      <c r="W91" s="21" t="n">
        <v>0.4882850794747024</v>
      </c>
      <c r="X91" s="21" t="n">
        <v>0.4891198753636335</v>
      </c>
      <c r="Y91" s="21" t="n">
        <v>0.4899193644785951</v>
      </c>
      <c r="Z91" s="21" t="n">
        <v>0.4906864207516783</v>
      </c>
      <c r="AA91" s="21" t="n">
        <v>0.4914235805750727</v>
      </c>
      <c r="AB91" s="21" t="n">
        <v>0.4921330936972685</v>
      </c>
      <c r="AC91" s="21" t="n">
        <v>0.4928169648712205</v>
      </c>
      <c r="AD91" s="21" t="n">
        <v>0.4934769882007872</v>
      </c>
      <c r="AE91" s="21" t="n">
        <v>0.4941147756699641</v>
      </c>
      <c r="AF91" s="21" t="n">
        <v>0.4947317809987833</v>
      </c>
      <c r="AG91" s="21" t="n">
        <v>0.4953293197156091</v>
      </c>
      <c r="AH91" s="21" t="n">
        <v>0.495908586143974</v>
      </c>
    </row>
    <row r="92" s="13">
      <c r="A92" s="14" t="inlineStr">
        <is>
          <t>Class 3 - Moderate</t>
        </is>
      </c>
      <c r="B92" s="19" t="n">
        <v>0.4308838077390511</v>
      </c>
      <c r="C92" s="19" t="n">
        <v>0.4415088615613112</v>
      </c>
      <c r="D92" s="19" t="n">
        <v>0.4477241196154774</v>
      </c>
      <c r="E92" s="19" t="n">
        <v>0.4521339153835714</v>
      </c>
      <c r="F92" s="19" t="n">
        <v>0.4555544187186474</v>
      </c>
      <c r="G92" s="19" t="n">
        <v>0.4583491734377377</v>
      </c>
      <c r="H92" s="19" t="n">
        <v>0.4607121048841002</v>
      </c>
      <c r="I92" s="19" t="n">
        <v>0.4627589692058316</v>
      </c>
      <c r="J92" s="19" t="n">
        <v>0.4645644314919038</v>
      </c>
      <c r="K92" s="19" t="n">
        <v>0.4661794725409076</v>
      </c>
      <c r="L92" s="19" t="n">
        <v>0.467640454881501</v>
      </c>
      <c r="M92" s="19" t="n">
        <v>0.4689742272599978</v>
      </c>
      <c r="N92" s="55" t="n">
        <v>0.4702011789103295</v>
      </c>
      <c r="O92" s="19" t="n">
        <v>0.4713371587063603</v>
      </c>
      <c r="P92" s="19" t="n">
        <v>0.4723947305950736</v>
      </c>
      <c r="Q92" s="19" t="n">
        <v>0.4733840230280918</v>
      </c>
      <c r="R92" s="19" t="n">
        <v>0.4743133204238245</v>
      </c>
      <c r="S92" s="19" t="n">
        <v>0.4751894853141641</v>
      </c>
      <c r="T92" s="19" t="n">
        <v>0.4760182662024491</v>
      </c>
      <c r="U92" s="19" t="n">
        <v>0.4768045263631677</v>
      </c>
      <c r="V92" s="19" t="n">
        <v>0.4775524167605266</v>
      </c>
      <c r="W92" s="19" t="n">
        <v>0.4782655087037612</v>
      </c>
      <c r="X92" s="19" t="n">
        <v>0.4789468969904853</v>
      </c>
      <c r="Y92" s="19" t="n">
        <v>0.479599281082258</v>
      </c>
      <c r="Z92" s="19" t="n">
        <v>0.4802250296982436</v>
      </c>
      <c r="AA92" s="19" t="n">
        <v>0.4808262327325896</v>
      </c>
      <c r="AB92" s="19" t="n">
        <v>0.4814047433683302</v>
      </c>
      <c r="AC92" s="19" t="n">
        <v>0.4819622125286205</v>
      </c>
      <c r="AD92" s="19" t="n">
        <v>0.4825001172797986</v>
      </c>
      <c r="AE92" s="19" t="n">
        <v>0.483019784417334</v>
      </c>
      <c r="AF92" s="19" t="n">
        <v>0.4835224101829544</v>
      </c>
      <c r="AG92" s="19" t="n">
        <v>0.484009076850352</v>
      </c>
      <c r="AH92" s="19" t="n">
        <v>0.4844807667579275</v>
      </c>
    </row>
    <row r="93" ht="16" customHeight="1" s="13" thickBot="1">
      <c r="A93" s="52" t="inlineStr">
        <is>
          <t>Class 3 - Conservative</t>
        </is>
      </c>
      <c r="B93" s="22" t="n">
        <v>0.4308838077390511</v>
      </c>
      <c r="C93" s="22" t="n">
        <v>0.4361963346501812</v>
      </c>
      <c r="D93" s="22" t="n">
        <v>0.4392665706274899</v>
      </c>
      <c r="E93" s="22" t="n">
        <v>0.4414298177917056</v>
      </c>
      <c r="F93" s="22" t="n">
        <v>0.4430995799048592</v>
      </c>
      <c r="G93" s="22" t="n">
        <v>0.4444587530256568</v>
      </c>
      <c r="H93" s="22" t="n">
        <v>0.4456044140467713</v>
      </c>
      <c r="I93" s="22" t="n">
        <v>0.4465942857769138</v>
      </c>
      <c r="J93" s="22" t="n">
        <v>0.4474654835210972</v>
      </c>
      <c r="K93" s="22" t="n">
        <v>0.4482432821157702</v>
      </c>
      <c r="L93" s="22" t="n">
        <v>0.4489456677397997</v>
      </c>
      <c r="M93" s="22" t="n">
        <v>0.4495858939272762</v>
      </c>
      <c r="N93" s="56" t="n">
        <v>0.4501740074337931</v>
      </c>
      <c r="O93" s="22" t="n">
        <v>0.4507178050677422</v>
      </c>
      <c r="P93" s="22" t="n">
        <v>0.4512234584748389</v>
      </c>
      <c r="Q93" s="22" t="n">
        <v>0.4516959361763864</v>
      </c>
      <c r="R93" s="22" t="n">
        <v>0.4521392969962833</v>
      </c>
      <c r="S93" s="22" t="n">
        <v>0.4525568992019487</v>
      </c>
      <c r="T93" s="22" t="n">
        <v>0.4529515528301452</v>
      </c>
      <c r="U93" s="22" t="n">
        <v>0.4533256327615385</v>
      </c>
      <c r="V93" s="22" t="n">
        <v>0.4536811640839916</v>
      </c>
      <c r="W93" s="22" t="n">
        <v>0.4540198875115685</v>
      </c>
      <c r="X93" s="22" t="n">
        <v>0.4543433102000754</v>
      </c>
      <c r="Y93" s="22" t="n">
        <v>0.4546527457028842</v>
      </c>
      <c r="Z93" s="22" t="n">
        <v>0.4549493457371206</v>
      </c>
      <c r="AA93" s="22" t="n">
        <v>0.4552341256946572</v>
      </c>
      <c r="AB93" s="22" t="n">
        <v>0.4555079853195468</v>
      </c>
      <c r="AC93" s="22" t="n">
        <v>0.4557717256104139</v>
      </c>
      <c r="AD93" s="22" t="n">
        <v>0.4560260627454481</v>
      </c>
      <c r="AE93" s="22" t="n">
        <v>0.4562716396377445</v>
      </c>
      <c r="AF93" s="22" t="n">
        <v>0.4565090355888032</v>
      </c>
      <c r="AG93" s="22" t="n">
        <v>0.456738774403704</v>
      </c>
      <c r="AH93" s="22" t="n">
        <v>0.4569613312529335</v>
      </c>
    </row>
    <row r="94" ht="16" customHeight="1" s="13" thickTop="1">
      <c r="A94" s="51" t="inlineStr">
        <is>
          <t>Class 4 - Advanced</t>
        </is>
      </c>
      <c r="B94" s="21" t="n">
        <v>0.4289237030471056</v>
      </c>
      <c r="C94" s="21" t="n">
        <v>0.4416157671683323</v>
      </c>
      <c r="D94" s="21" t="n">
        <v>0.4490758827656505</v>
      </c>
      <c r="E94" s="21" t="n">
        <v>0.454383614488678</v>
      </c>
      <c r="F94" s="21" t="n">
        <v>0.4585086419176259</v>
      </c>
      <c r="G94" s="21" t="n">
        <v>0.4618840960142335</v>
      </c>
      <c r="H94" s="21" t="n">
        <v>0.4647414820900785</v>
      </c>
      <c r="I94" s="21" t="n">
        <v>0.467219201468669</v>
      </c>
      <c r="J94" s="21" t="n">
        <v>0.4694066382218317</v>
      </c>
      <c r="K94" s="21" t="n">
        <v>0.4713648879835757</v>
      </c>
      <c r="L94" s="21" t="n">
        <v>0.4731375677806496</v>
      </c>
      <c r="M94" s="21" t="n">
        <v>0.474756908825799</v>
      </c>
      <c r="N94" s="21" t="n">
        <v>0.4762474055028386</v>
      </c>
      <c r="O94" s="21" t="n">
        <v>0.4776281100731259</v>
      </c>
      <c r="P94" s="21" t="n">
        <v>0.4789141348725091</v>
      </c>
      <c r="Q94" s="21" t="n">
        <v>0.480117669371968</v>
      </c>
      <c r="R94" s="21" t="n">
        <v>0.4812486887847616</v>
      </c>
      <c r="S94" s="21" t="n">
        <v>0.4823154601018945</v>
      </c>
      <c r="T94" s="21" t="n">
        <v>0.4833249113153007</v>
      </c>
      <c r="U94" s="21" t="n">
        <v>0.48428290595399</v>
      </c>
      <c r="V94" s="21" t="n">
        <v>0.4851944506603223</v>
      </c>
      <c r="W94" s="21" t="n">
        <v>0.4860638544992099</v>
      </c>
      <c r="X94" s="21" t="n">
        <v>0.4868948528740332</v>
      </c>
      <c r="Y94" s="21" t="n">
        <v>0.4876907050865694</v>
      </c>
      <c r="Z94" s="21" t="n">
        <v>0.4884542719952977</v>
      </c>
      <c r="AA94" s="21" t="n">
        <v>0.4891880784542755</v>
      </c>
      <c r="AB94" s="21" t="n">
        <v>0.4898943639778129</v>
      </c>
      <c r="AC94" s="21" t="n">
        <v>0.490575124199177</v>
      </c>
      <c r="AD94" s="21" t="n">
        <v>0.4912321450607887</v>
      </c>
      <c r="AE94" s="21" t="n">
        <v>0.4918670312136749</v>
      </c>
      <c r="AF94" s="21" t="n">
        <v>0.4924812297648472</v>
      </c>
      <c r="AG94" s="21" t="n">
        <v>0.4930760502582877</v>
      </c>
      <c r="AH94" s="21" t="n">
        <v>0.493652681584512</v>
      </c>
    </row>
    <row r="95" s="13">
      <c r="A95" s="14" t="inlineStr">
        <is>
          <t>Class 4 - Moderate</t>
        </is>
      </c>
      <c r="B95" s="19" t="n">
        <v>0.4289237030471056</v>
      </c>
      <c r="C95" s="19" t="n">
        <v>0.4395004231481278</v>
      </c>
      <c r="D95" s="19" t="n">
        <v>0.4456874077878495</v>
      </c>
      <c r="E95" s="19" t="n">
        <v>0.4500771432491502</v>
      </c>
      <c r="F95" s="19" t="n">
        <v>0.4534820866014291</v>
      </c>
      <c r="G95" s="19" t="n">
        <v>0.4562641278888719</v>
      </c>
      <c r="H95" s="19" t="n">
        <v>0.4586163102819361</v>
      </c>
      <c r="I95" s="19" t="n">
        <v>0.4606538633501724</v>
      </c>
      <c r="J95" s="19" t="n">
        <v>0.4624511125285936</v>
      </c>
      <c r="K95" s="19" t="n">
        <v>0.4640588067024515</v>
      </c>
      <c r="L95" s="19" t="n">
        <v>0.4655131429860588</v>
      </c>
      <c r="M95" s="19" t="n">
        <v>0.4668408479898942</v>
      </c>
      <c r="N95" s="19" t="n">
        <v>0.4680622181965897</v>
      </c>
      <c r="O95" s="19" t="n">
        <v>0.4691930303829583</v>
      </c>
      <c r="P95" s="19" t="n">
        <v>0.4702457913421731</v>
      </c>
      <c r="Q95" s="19" t="n">
        <v>0.4712305834511947</v>
      </c>
      <c r="R95" s="19" t="n">
        <v>0.4721556534423397</v>
      </c>
      <c r="S95" s="19" t="n">
        <v>0.473027832629616</v>
      </c>
      <c r="T95" s="19" t="n">
        <v>0.4738528433662301</v>
      </c>
      <c r="U95" s="19" t="n">
        <v>0.4746355268034738</v>
      </c>
      <c r="V95" s="19" t="n">
        <v>0.4753800150226802</v>
      </c>
      <c r="W95" s="19" t="n">
        <v>0.4760898630870811</v>
      </c>
      <c r="X95" s="19" t="n">
        <v>0.4767681517159535</v>
      </c>
      <c r="Y95" s="19" t="n">
        <v>0.4774175680909165</v>
      </c>
      <c r="Z95" s="19" t="n">
        <v>0.4780404701557527</v>
      </c>
      <c r="AA95" s="19" t="n">
        <v>0.478638938297612</v>
      </c>
      <c r="AB95" s="19" t="n">
        <v>0.4792148172693377</v>
      </c>
      <c r="AC95" s="19" t="n">
        <v>0.4797697504839807</v>
      </c>
      <c r="AD95" s="19" t="n">
        <v>0.4803052082886556</v>
      </c>
      <c r="AE95" s="19" t="n">
        <v>0.4808225114431955</v>
      </c>
      <c r="AF95" s="19" t="n">
        <v>0.4813228507475849</v>
      </c>
      <c r="AG95" s="19" t="n">
        <v>0.4818073035522171</v>
      </c>
      <c r="AH95" s="19" t="n">
        <v>0.4822768477268028</v>
      </c>
    </row>
    <row r="96" ht="16" customHeight="1" s="13" thickBot="1">
      <c r="A96" s="52" t="inlineStr">
        <is>
          <t>Class 4 - Conservative</t>
        </is>
      </c>
      <c r="B96" s="22" t="n">
        <v>0.4289237030471056</v>
      </c>
      <c r="C96" s="22" t="n">
        <v>0.4342120630976167</v>
      </c>
      <c r="D96" s="22" t="n">
        <v>0.4372683324699234</v>
      </c>
      <c r="E96" s="22" t="n">
        <v>0.4394217389512444</v>
      </c>
      <c r="F96" s="22" t="n">
        <v>0.4410839052613214</v>
      </c>
      <c r="G96" s="22" t="n">
        <v>0.4424368954586408</v>
      </c>
      <c r="H96" s="22" t="n">
        <v>0.4435773448298801</v>
      </c>
      <c r="I96" s="22" t="n">
        <v>0.4445627136007843</v>
      </c>
      <c r="J96" s="22" t="n">
        <v>0.4454299482376165</v>
      </c>
      <c r="K96" s="22" t="n">
        <v>0.4462042086007583</v>
      </c>
      <c r="L96" s="22" t="n">
        <v>0.4469033990493543</v>
      </c>
      <c r="M96" s="22" t="n">
        <v>0.4475407128267299</v>
      </c>
      <c r="N96" s="22" t="n">
        <v>0.4481261509854551</v>
      </c>
      <c r="O96" s="22" t="n">
        <v>0.4486674748659824</v>
      </c>
      <c r="P96" s="22" t="n">
        <v>0.4491708280390068</v>
      </c>
      <c r="Q96" s="22" t="n">
        <v>0.4496411564238638</v>
      </c>
      <c r="R96" s="22" t="n">
        <v>0.4500825003807278</v>
      </c>
      <c r="S96" s="22" t="n">
        <v>0.4504982029001484</v>
      </c>
      <c r="T96" s="22" t="n">
        <v>0.4508910612359379</v>
      </c>
      <c r="U96" s="22" t="n">
        <v>0.4512634394653514</v>
      </c>
      <c r="V96" s="22" t="n">
        <v>0.4516173534640602</v>
      </c>
      <c r="W96" s="22" t="n">
        <v>0.4519545360275627</v>
      </c>
      <c r="X96" s="22" t="n">
        <v>0.452276487455563</v>
      </c>
      <c r="Y96" s="22" t="n">
        <v>0.4525845153260356</v>
      </c>
      <c r="Z96" s="22" t="n">
        <v>0.4528797661169069</v>
      </c>
      <c r="AA96" s="22" t="n">
        <v>0.4531632506009981</v>
      </c>
      <c r="AB96" s="22" t="n">
        <v>0.4534358644293968</v>
      </c>
      <c r="AC96" s="22" t="n">
        <v>0.4536984049569582</v>
      </c>
      <c r="AD96" s="22" t="n">
        <v>0.4539515851039534</v>
      </c>
      <c r="AE96" s="22" t="n">
        <v>0.4541960448588448</v>
      </c>
      <c r="AF96" s="22" t="n">
        <v>0.4544323608878708</v>
      </c>
      <c r="AG96" s="22" t="n">
        <v>0.4546610546133045</v>
      </c>
      <c r="AH96" s="22" t="n">
        <v>0.4548825990440663</v>
      </c>
    </row>
    <row r="97" ht="16" customHeight="1" s="13" thickTop="1">
      <c r="A97" s="51" t="inlineStr">
        <is>
          <t>Class 5 - Advanced</t>
        </is>
      </c>
      <c r="B97" s="21" t="n">
        <v>0.4220117556670824</v>
      </c>
      <c r="C97" s="21" t="n">
        <v>0.4344992918530922</v>
      </c>
      <c r="D97" s="21" t="n">
        <v>0.4418391904372417</v>
      </c>
      <c r="E97" s="21" t="n">
        <v>0.4470613900198996</v>
      </c>
      <c r="F97" s="21" t="n">
        <v>0.4511199441522507</v>
      </c>
      <c r="G97" s="21" t="n">
        <v>0.4544410040502312</v>
      </c>
      <c r="H97" s="21" t="n">
        <v>0.4572523444026519</v>
      </c>
      <c r="I97" s="21" t="n">
        <v>0.4596901362467051</v>
      </c>
      <c r="J97" s="21" t="n">
        <v>0.4618423232628455</v>
      </c>
      <c r="K97" s="21" t="n">
        <v>0.4637690165514594</v>
      </c>
      <c r="L97" s="21" t="n">
        <v>0.4655131302669854</v>
      </c>
      <c r="M97" s="21" t="n">
        <v>0.4671063762280561</v>
      </c>
      <c r="N97" s="21" t="n">
        <v>0.468572854100519</v>
      </c>
      <c r="O97" s="21" t="n">
        <v>0.4699313091255623</v>
      </c>
      <c r="P97" s="21" t="n">
        <v>0.4711966101093121</v>
      </c>
      <c r="Q97" s="21" t="n">
        <v>0.4723807500939162</v>
      </c>
      <c r="R97" s="21" t="n">
        <v>0.4734935435457487</v>
      </c>
      <c r="S97" s="21" t="n">
        <v>0.4745431242363013</v>
      </c>
      <c r="T97" s="21" t="n">
        <v>0.4755363085154714</v>
      </c>
      <c r="U97" s="21" t="n">
        <v>0.47647886542366</v>
      </c>
      <c r="V97" s="21" t="n">
        <v>0.4773757209230309</v>
      </c>
      <c r="W97" s="21" t="n">
        <v>0.4782311146395035</v>
      </c>
      <c r="X97" s="21" t="n">
        <v>0.4790487217818097</v>
      </c>
      <c r="Y97" s="21" t="n">
        <v>0.4798317491292795</v>
      </c>
      <c r="Z97" s="21" t="n">
        <v>0.4805830114387125</v>
      </c>
      <c r="AA97" s="21" t="n">
        <v>0.4813049928770735</v>
      </c>
      <c r="AB97" s="21" t="n">
        <v>0.4819998968697248</v>
      </c>
      <c r="AC97" s="21" t="n">
        <v>0.4826696868910393</v>
      </c>
      <c r="AD97" s="21" t="n">
        <v>0.4833161201036337</v>
      </c>
      <c r="AE97" s="21" t="n">
        <v>0.4839407753001753</v>
      </c>
      <c r="AF97" s="21" t="n">
        <v>0.4845450762680795</v>
      </c>
      <c r="AG97" s="21" t="n">
        <v>0.4851303114485098</v>
      </c>
      <c r="AH97" s="21" t="n">
        <v>0.4856976505734492</v>
      </c>
    </row>
    <row r="98" s="13">
      <c r="A98" s="14" t="inlineStr">
        <is>
          <t>Class 5 - Moderate</t>
        </is>
      </c>
      <c r="B98" s="19" t="n">
        <v>0.4220117556670824</v>
      </c>
      <c r="C98" s="19" t="n">
        <v>0.4324180358220905</v>
      </c>
      <c r="D98" s="19" t="n">
        <v>0.4385053194847691</v>
      </c>
      <c r="E98" s="19" t="n">
        <v>0.4428243159770988</v>
      </c>
      <c r="F98" s="19" t="n">
        <v>0.4461743899222647</v>
      </c>
      <c r="G98" s="19" t="n">
        <v>0.4489115996397773</v>
      </c>
      <c r="H98" s="19" t="n">
        <v>0.451225877480555</v>
      </c>
      <c r="I98" s="19" t="n">
        <v>0.453230596132107</v>
      </c>
      <c r="J98" s="19" t="n">
        <v>0.4549988833024558</v>
      </c>
      <c r="K98" s="19" t="n">
        <v>0.4565806700772729</v>
      </c>
      <c r="L98" s="19" t="n">
        <v>0.4580115702677156</v>
      </c>
      <c r="M98" s="19" t="n">
        <v>0.4593178797947854</v>
      </c>
      <c r="N98" s="19" t="n">
        <v>0.4605195680707781</v>
      </c>
      <c r="O98" s="19" t="n">
        <v>0.4616321576355631</v>
      </c>
      <c r="P98" s="19" t="n">
        <v>0.4626679537399513</v>
      </c>
      <c r="Q98" s="19" t="n">
        <v>0.4636368762871151</v>
      </c>
      <c r="R98" s="19" t="n">
        <v>0.4645470391163191</v>
      </c>
      <c r="S98" s="19" t="n">
        <v>0.465405163457464</v>
      </c>
      <c r="T98" s="19" t="n">
        <v>0.4662168794501437</v>
      </c>
      <c r="U98" s="19" t="n">
        <v>0.466986950232281</v>
      </c>
      <c r="V98" s="19" t="n">
        <v>0.4677194412982417</v>
      </c>
      <c r="W98" s="19" t="n">
        <v>0.4684178504227237</v>
      </c>
      <c r="X98" s="19" t="n">
        <v>0.4690852086803484</v>
      </c>
      <c r="Y98" s="19" t="n">
        <v>0.4697241599497937</v>
      </c>
      <c r="Z98" s="19" t="n">
        <v>0.470337024177447</v>
      </c>
      <c r="AA98" s="19" t="n">
        <v>0.4709258482257863</v>
      </c>
      <c r="AB98" s="19" t="n">
        <v>0.4714924471201425</v>
      </c>
      <c r="AC98" s="19" t="n">
        <v>0.4720384377905713</v>
      </c>
      <c r="AD98" s="19" t="n">
        <v>0.4725652668900853</v>
      </c>
      <c r="AE98" s="19" t="n">
        <v>0.4730742338949596</v>
      </c>
      <c r="AF98" s="19" t="n">
        <v>0.4735665104158761</v>
      </c>
      <c r="AG98" s="19" t="n">
        <v>0.4740431564421233</v>
      </c>
      <c r="AH98" s="19" t="n">
        <v>0.4745051340854023</v>
      </c>
    </row>
    <row r="99" ht="16" customHeight="1" s="13" thickBot="1">
      <c r="A99" s="52" t="inlineStr">
        <is>
          <t>Class 5 - Conservative</t>
        </is>
      </c>
      <c r="B99" s="22" t="n">
        <v>0.4220117556670824</v>
      </c>
      <c r="C99" s="22" t="n">
        <v>0.4272148957445864</v>
      </c>
      <c r="D99" s="22" t="n">
        <v>0.4302219144624515</v>
      </c>
      <c r="E99" s="22" t="n">
        <v>0.4323406195920381</v>
      </c>
      <c r="F99" s="22" t="n">
        <v>0.4339760007046767</v>
      </c>
      <c r="G99" s="22" t="n">
        <v>0.4353071879636574</v>
      </c>
      <c r="H99" s="22" t="n">
        <v>0.436429259413631</v>
      </c>
      <c r="I99" s="22" t="n">
        <v>0.4373987493299837</v>
      </c>
      <c r="J99" s="22" t="n">
        <v>0.4382520088002924</v>
      </c>
      <c r="K99" s="22" t="n">
        <v>0.4390137922430625</v>
      </c>
      <c r="L99" s="22" t="n">
        <v>0.43970171549529</v>
      </c>
      <c r="M99" s="22" t="n">
        <v>0.440328759196047</v>
      </c>
      <c r="N99" s="22" t="n">
        <v>0.4409047632346277</v>
      </c>
      <c r="O99" s="22" t="n">
        <v>0.4414373638803438</v>
      </c>
      <c r="P99" s="22" t="n">
        <v>0.4419326057025131</v>
      </c>
      <c r="Q99" s="22" t="n">
        <v>0.4423953549188038</v>
      </c>
      <c r="R99" s="22" t="n">
        <v>0.4428295867804755</v>
      </c>
      <c r="S99" s="22" t="n">
        <v>0.443238590407017</v>
      </c>
      <c r="T99" s="22" t="n">
        <v>0.4436251179755267</v>
      </c>
      <c r="U99" s="22" t="n">
        <v>0.443991495467026</v>
      </c>
      <c r="V99" s="22" t="n">
        <v>0.4443397062720928</v>
      </c>
      <c r="W99" s="22" t="n">
        <v>0.4446714552628647</v>
      </c>
      <c r="X99" s="22" t="n">
        <v>0.4449882185622691</v>
      </c>
      <c r="Y99" s="22" t="n">
        <v>0.4452912826771432</v>
      </c>
      <c r="Z99" s="22" t="n">
        <v>0.4455817756103445</v>
      </c>
      <c r="AA99" s="22" t="n">
        <v>0.4458606918464625</v>
      </c>
      <c r="AB99" s="22" t="n">
        <v>0.4461289126034978</v>
      </c>
      <c r="AC99" s="22" t="n">
        <v>0.4463872223872258</v>
      </c>
      <c r="AD99" s="22" t="n">
        <v>0.4466363226294705</v>
      </c>
      <c r="AE99" s="22" t="n">
        <v>0.4468768430055159</v>
      </c>
      <c r="AF99" s="22" t="n">
        <v>0.4471093508888365</v>
      </c>
      <c r="AG99" s="22" t="n">
        <v>0.4473343592991777</v>
      </c>
      <c r="AH99" s="22" t="n">
        <v>0.4475523336230957</v>
      </c>
    </row>
    <row r="100" ht="16" customHeight="1" s="13" thickTop="1">
      <c r="A100" s="51" t="inlineStr">
        <is>
          <t>Class 6 - Advanced</t>
        </is>
      </c>
      <c r="B100" s="21" t="n">
        <v>0.3623172473549429</v>
      </c>
      <c r="C100" s="21" t="n">
        <v>0.3730383935704278</v>
      </c>
      <c r="D100" s="21" t="n">
        <v>0.3793400470555773</v>
      </c>
      <c r="E100" s="21" t="n">
        <v>0.3838235548074784</v>
      </c>
      <c r="F100" s="21" t="n">
        <v>0.387308017365044</v>
      </c>
      <c r="G100" s="21" t="n">
        <v>0.3901593058999692</v>
      </c>
      <c r="H100" s="21" t="n">
        <v>0.392572975861027</v>
      </c>
      <c r="I100" s="21" t="n">
        <v>0.3946659365871222</v>
      </c>
      <c r="J100" s="21" t="n">
        <v>0.3965136919280805</v>
      </c>
      <c r="K100" s="21" t="n">
        <v>0.3981678501344659</v>
      </c>
      <c r="L100" s="21" t="n">
        <v>0.3996652550574272</v>
      </c>
      <c r="M100" s="21" t="n">
        <v>0.4010331328078041</v>
      </c>
      <c r="N100" s="21" t="n">
        <v>0.4022921740997174</v>
      </c>
      <c r="O100" s="21" t="n">
        <v>0.4034584726179925</v>
      </c>
      <c r="P100" s="21" t="n">
        <v>0.4045447939428169</v>
      </c>
      <c r="Q100" s="21" t="n">
        <v>0.4055614346736574</v>
      </c>
      <c r="R100" s="21" t="n">
        <v>0.4065168209986313</v>
      </c>
      <c r="S100" s="21" t="n">
        <v>0.4074179361490299</v>
      </c>
      <c r="T100" s="21" t="n">
        <v>0.4082706322867863</v>
      </c>
      <c r="U100" s="21" t="n">
        <v>0.4090798624086119</v>
      </c>
      <c r="V100" s="21" t="n">
        <v>0.4098498556882862</v>
      </c>
      <c r="W100" s="21" t="n">
        <v>0.4105842520471439</v>
      </c>
      <c r="X100" s="21" t="n">
        <v>0.4112862068274079</v>
      </c>
      <c r="Y100" s="21" t="n">
        <v>0.4119584732022876</v>
      </c>
      <c r="Z100" s="21" t="n">
        <v>0.412603467774927</v>
      </c>
      <c r="AA100" s="21" t="n">
        <v>0.4132233233213082</v>
      </c>
      <c r="AB100" s="21" t="n">
        <v>0.4138199315873395</v>
      </c>
      <c r="AC100" s="21" t="n">
        <v>0.4143949783095448</v>
      </c>
      <c r="AD100" s="21" t="n">
        <v>0.414949972095952</v>
      </c>
      <c r="AE100" s="21" t="n">
        <v>0.4154862684154683</v>
      </c>
      <c r="AF100" s="21" t="n">
        <v>0.4160050896575896</v>
      </c>
      <c r="AG100" s="21" t="n">
        <v>0.41650754201059</v>
      </c>
      <c r="AH100" s="21" t="n">
        <v>0.4169946297452431</v>
      </c>
    </row>
    <row r="101" s="13">
      <c r="A101" s="14" t="inlineStr">
        <is>
          <t>Class 6 - Moderate</t>
        </is>
      </c>
      <c r="B101" s="19" t="n">
        <v>0.3623172473549429</v>
      </c>
      <c r="C101" s="19" t="n">
        <v>0.371251535867847</v>
      </c>
      <c r="D101" s="19" t="n">
        <v>0.3764777596185197</v>
      </c>
      <c r="E101" s="19" t="n">
        <v>0.3801858243807512</v>
      </c>
      <c r="F101" s="19" t="n">
        <v>0.3830620228608845</v>
      </c>
      <c r="G101" s="19" t="n">
        <v>0.385412048131424</v>
      </c>
      <c r="H101" s="19" t="n">
        <v>0.3873989661867271</v>
      </c>
      <c r="I101" s="19" t="n">
        <v>0.3891201128936554</v>
      </c>
      <c r="J101" s="19" t="n">
        <v>0.3906382718820967</v>
      </c>
      <c r="K101" s="19" t="n">
        <v>0.3919963113737887</v>
      </c>
      <c r="L101" s="19" t="n">
        <v>0.3932248075265116</v>
      </c>
      <c r="M101" s="19" t="n">
        <v>0.3943463366443281</v>
      </c>
      <c r="N101" s="19" t="n">
        <v>0.3953780434214252</v>
      </c>
      <c r="O101" s="19" t="n">
        <v>0.3963332546996313</v>
      </c>
      <c r="P101" s="19" t="n">
        <v>0.3972225351244614</v>
      </c>
      <c r="Q101" s="19" t="n">
        <v>0.3980544014065596</v>
      </c>
      <c r="R101" s="19" t="n">
        <v>0.3988358196644484</v>
      </c>
      <c r="S101" s="19" t="n">
        <v>0.3995725603950009</v>
      </c>
      <c r="T101" s="19" t="n">
        <v>0.4002694573419516</v>
      </c>
      <c r="U101" s="19" t="n">
        <v>0.4009305998866929</v>
      </c>
      <c r="V101" s="19" t="n">
        <v>0.4015594784503041</v>
      </c>
      <c r="W101" s="19" t="n">
        <v>0.4021590960394158</v>
      </c>
      <c r="X101" s="19" t="n">
        <v>0.4027320549763534</v>
      </c>
      <c r="Y101" s="19" t="n">
        <v>0.4032806251572323</v>
      </c>
      <c r="Z101" s="19" t="n">
        <v>0.4038067983668261</v>
      </c>
      <c r="AA101" s="19" t="n">
        <v>0.4043123319343294</v>
      </c>
      <c r="AB101" s="19" t="n">
        <v>0.4047987841456736</v>
      </c>
      <c r="AC101" s="19" t="n">
        <v>0.4052675432125354</v>
      </c>
      <c r="AD101" s="19" t="n">
        <v>0.4057198511556179</v>
      </c>
      <c r="AE101" s="19" t="n">
        <v>0.4061568236373655</v>
      </c>
      <c r="AF101" s="19" t="n">
        <v>0.4065794665415045</v>
      </c>
      <c r="AG101" s="19" t="n">
        <v>0.4069886899194637</v>
      </c>
      <c r="AH101" s="19" t="n">
        <v>0.4073853197900885</v>
      </c>
    </row>
    <row r="102" ht="16" customHeight="1" s="13" thickBot="1">
      <c r="A102" s="52" t="inlineStr">
        <is>
          <t>Class 6 - Conservative</t>
        </is>
      </c>
      <c r="B102" s="22" t="n">
        <v>0.3623172473549429</v>
      </c>
      <c r="C102" s="22" t="n">
        <v>0.3667843916113949</v>
      </c>
      <c r="D102" s="22" t="n">
        <v>0.3693660607947082</v>
      </c>
      <c r="E102" s="22" t="n">
        <v>0.3711850703369784</v>
      </c>
      <c r="F102" s="22" t="n">
        <v>0.3725891231273347</v>
      </c>
      <c r="G102" s="22" t="n">
        <v>0.3737320109661473</v>
      </c>
      <c r="H102" s="22" t="n">
        <v>0.3746953628956388</v>
      </c>
      <c r="I102" s="22" t="n">
        <v>0.375527716291283</v>
      </c>
      <c r="J102" s="22" t="n">
        <v>0.3762602802978783</v>
      </c>
      <c r="K102" s="22" t="n">
        <v>0.3769143077659727</v>
      </c>
      <c r="L102" s="22" t="n">
        <v>0.3775049227329528</v>
      </c>
      <c r="M102" s="22" t="n">
        <v>0.3780432696974122</v>
      </c>
      <c r="N102" s="22" t="n">
        <v>0.3785377966742591</v>
      </c>
      <c r="O102" s="22" t="n">
        <v>0.3789950597654029</v>
      </c>
      <c r="P102" s="22" t="n">
        <v>0.379420248522289</v>
      </c>
      <c r="Q102" s="22" t="n">
        <v>0.3798175408251944</v>
      </c>
      <c r="R102" s="22" t="n">
        <v>0.3801903496171817</v>
      </c>
      <c r="S102" s="22" t="n">
        <v>0.3805414987644192</v>
      </c>
      <c r="T102" s="22" t="n">
        <v>0.3808733511423888</v>
      </c>
      <c r="U102" s="22" t="n">
        <v>0.3811879037168853</v>
      </c>
      <c r="V102" s="22" t="n">
        <v>0.3814868593234456</v>
      </c>
      <c r="W102" s="22" t="n">
        <v>0.3817716816762239</v>
      </c>
      <c r="X102" s="22" t="n">
        <v>0.3820436380972527</v>
      </c>
      <c r="Y102" s="22" t="n">
        <v>0.3823038331140945</v>
      </c>
      <c r="Z102" s="22" t="n">
        <v>0.3825532351710756</v>
      </c>
      <c r="AA102" s="22" t="n">
        <v>0.3827926980807122</v>
      </c>
      <c r="AB102" s="22" t="n">
        <v>0.3830229784107443</v>
      </c>
      <c r="AC102" s="22" t="n">
        <v>0.3832447496968481</v>
      </c>
      <c r="AD102" s="22" t="n">
        <v>0.3834586141517443</v>
      </c>
      <c r="AE102" s="22" t="n">
        <v>0.3836651123817374</v>
      </c>
      <c r="AF102" s="22" t="n">
        <v>0.3838647315040528</v>
      </c>
      <c r="AG102" s="22" t="n">
        <v>0.3840579119706435</v>
      </c>
      <c r="AH102" s="22" t="n">
        <v>0.3842450533380947</v>
      </c>
    </row>
    <row r="103" ht="16" customHeight="1" s="13" thickTop="1">
      <c r="A103" s="51" t="inlineStr">
        <is>
          <t>Class 7 - Advanced</t>
        </is>
      </c>
      <c r="B103" s="21" t="n">
        <v>0.2799008430189988</v>
      </c>
      <c r="C103" s="21" t="n">
        <v>0.2881832471434274</v>
      </c>
      <c r="D103" s="21" t="n">
        <v>0.2930514617696525</v>
      </c>
      <c r="E103" s="21" t="n">
        <v>0.2965151047747837</v>
      </c>
      <c r="F103" s="21" t="n">
        <v>0.2992069556718935</v>
      </c>
      <c r="G103" s="21" t="n">
        <v>0.3014096608161896</v>
      </c>
      <c r="H103" s="21" t="n">
        <v>0.3032742926044961</v>
      </c>
      <c r="I103" s="21" t="n">
        <v>0.3048911669761039</v>
      </c>
      <c r="J103" s="21" t="n">
        <v>0.3063186128992632</v>
      </c>
      <c r="K103" s="21" t="n">
        <v>0.3075964992815266</v>
      </c>
      <c r="L103" s="21" t="n">
        <v>0.3087532890930452</v>
      </c>
      <c r="M103" s="21" t="n">
        <v>0.3098100153137055</v>
      </c>
      <c r="N103" s="21" t="n">
        <v>0.310782662135172</v>
      </c>
      <c r="O103" s="21" t="n">
        <v>0.3116836624073373</v>
      </c>
      <c r="P103" s="21" t="n">
        <v>0.3125228779203377</v>
      </c>
      <c r="Q103" s="21" t="n">
        <v>0.3133082631033151</v>
      </c>
      <c r="R103" s="21" t="n">
        <v>0.3140463274370482</v>
      </c>
      <c r="S103" s="21" t="n">
        <v>0.3147424656752775</v>
      </c>
      <c r="T103" s="21" t="n">
        <v>0.3154011987870447</v>
      </c>
      <c r="U103" s="21" t="n">
        <v>0.3160263531095311</v>
      </c>
      <c r="V103" s="21" t="n">
        <v>0.3166211958051886</v>
      </c>
      <c r="W103" s="21" t="n">
        <v>0.3171885388214403</v>
      </c>
      <c r="X103" s="21" t="n">
        <v>0.317730819753942</v>
      </c>
      <c r="Y103" s="21" t="n">
        <v>0.3182501655108328</v>
      </c>
      <c r="Z103" s="21" t="n">
        <v>0.318748442989872</v>
      </c>
      <c r="AA103" s="21" t="n">
        <v>0.3192272998239</v>
      </c>
      <c r="AB103" s="21" t="n">
        <v>0.3196881974428606</v>
      </c>
      <c r="AC103" s="21" t="n">
        <v>0.3201324381283251</v>
      </c>
      <c r="AD103" s="21" t="n">
        <v>0.3205611873248366</v>
      </c>
      <c r="AE103" s="21" t="n">
        <v>0.3209754921724156</v>
      </c>
      <c r="AF103" s="21" t="n">
        <v>0.3213762970032815</v>
      </c>
      <c r="AG103" s="21" t="n">
        <v>0.3217644563807564</v>
      </c>
      <c r="AH103" s="21" t="n">
        <v>0.3221407461338634</v>
      </c>
    </row>
    <row r="104" s="13">
      <c r="A104" s="14" t="inlineStr">
        <is>
          <t>Class 7 - Moderate</t>
        </is>
      </c>
      <c r="B104" s="19" t="n">
        <v>0.2799008430189988</v>
      </c>
      <c r="C104" s="19" t="n">
        <v>0.2868028464560226</v>
      </c>
      <c r="D104" s="19" t="n">
        <v>0.2908402596465301</v>
      </c>
      <c r="E104" s="19" t="n">
        <v>0.2937048498930465</v>
      </c>
      <c r="F104" s="19" t="n">
        <v>0.2959267987104336</v>
      </c>
      <c r="G104" s="19" t="n">
        <v>0.297742263083554</v>
      </c>
      <c r="H104" s="19" t="n">
        <v>0.2992772163399862</v>
      </c>
      <c r="I104" s="19" t="n">
        <v>0.3006068533300704</v>
      </c>
      <c r="J104" s="19" t="n">
        <v>0.3017796762740614</v>
      </c>
      <c r="K104" s="19" t="n">
        <v>0.3028288021474575</v>
      </c>
      <c r="L104" s="19" t="n">
        <v>0.3037778519409824</v>
      </c>
      <c r="M104" s="19" t="n">
        <v>0.3046442665205778</v>
      </c>
      <c r="N104" s="19" t="n">
        <v>0.3054412906721082</v>
      </c>
      <c r="O104" s="19" t="n">
        <v>0.30617921977701</v>
      </c>
      <c r="P104" s="19" t="n">
        <v>0.3068662153379649</v>
      </c>
      <c r="Q104" s="19" t="n">
        <v>0.3075088567670942</v>
      </c>
      <c r="R104" s="19" t="n">
        <v>0.3081125255980159</v>
      </c>
      <c r="S104" s="19" t="n">
        <v>0.3086816797110854</v>
      </c>
      <c r="T104" s="19" t="n">
        <v>0.3092200533170147</v>
      </c>
      <c r="U104" s="19" t="n">
        <v>0.3097308055844814</v>
      </c>
      <c r="V104" s="19" t="n">
        <v>0.3102166329675176</v>
      </c>
      <c r="W104" s="19" t="n">
        <v>0.3106798553780063</v>
      </c>
      <c r="X104" s="19" t="n">
        <v>0.3111224831872946</v>
      </c>
      <c r="Y104" s="19" t="n">
        <v>0.3115462699576017</v>
      </c>
      <c r="Z104" s="19" t="n">
        <v>0.3119527544018684</v>
      </c>
      <c r="AA104" s="19" t="n">
        <v>0.312343294109132</v>
      </c>
      <c r="AB104" s="19" t="n">
        <v>0.3127190929015928</v>
      </c>
      <c r="AC104" s="19" t="n">
        <v>0.3130812232140339</v>
      </c>
      <c r="AD104" s="19" t="n">
        <v>0.3134306445443659</v>
      </c>
      <c r="AE104" s="19" t="n">
        <v>0.3137682187749888</v>
      </c>
      <c r="AF104" s="19" t="n">
        <v>0.3140947229809799</v>
      </c>
      <c r="AG104" s="19" t="n">
        <v>0.3144108602041181</v>
      </c>
      <c r="AH104" s="19" t="n">
        <v>0.3147172685685138</v>
      </c>
    </row>
    <row r="105" ht="16" customHeight="1" s="13" thickBot="1">
      <c r="A105" s="52" t="inlineStr">
        <is>
          <t>Class 7 - Conservative</t>
        </is>
      </c>
      <c r="B105" s="22" t="n">
        <v>0.2799008430189988</v>
      </c>
      <c r="C105" s="22" t="n">
        <v>0.2833518447375107</v>
      </c>
      <c r="D105" s="22" t="n">
        <v>0.2853462609185811</v>
      </c>
      <c r="E105" s="22" t="n">
        <v>0.28675149985782</v>
      </c>
      <c r="F105" s="22" t="n">
        <v>0.2878361723721232</v>
      </c>
      <c r="G105" s="22" t="n">
        <v>0.2887190871985499</v>
      </c>
      <c r="H105" s="22" t="n">
        <v>0.2894633051985407</v>
      </c>
      <c r="I105" s="22" t="n">
        <v>0.2901063229373631</v>
      </c>
      <c r="J105" s="22" t="n">
        <v>0.2906722504070276</v>
      </c>
      <c r="K105" s="22" t="n">
        <v>0.2911775060662976</v>
      </c>
      <c r="L105" s="22" t="n">
        <v>0.2916337736835977</v>
      </c>
      <c r="M105" s="22" t="n">
        <v>0.292049662715348</v>
      </c>
      <c r="N105" s="22" t="n">
        <v>0.2924316995041722</v>
      </c>
      <c r="O105" s="22" t="n">
        <v>0.2927849488336672</v>
      </c>
      <c r="P105" s="22" t="n">
        <v>0.2931134197865778</v>
      </c>
      <c r="Q105" s="22" t="n">
        <v>0.2934203398996004</v>
      </c>
      <c r="R105" s="22" t="n">
        <v>0.2937083457726962</v>
      </c>
      <c r="S105" s="22" t="n">
        <v>0.2939796189264164</v>
      </c>
      <c r="T105" s="22" t="n">
        <v>0.2942359847523042</v>
      </c>
      <c r="U105" s="22" t="n">
        <v>0.2944789859657935</v>
      </c>
      <c r="V105" s="22" t="n">
        <v>0.2947099380579513</v>
      </c>
      <c r="W105" s="22" t="n">
        <v>0.2949299717914688</v>
      </c>
      <c r="X105" s="22" t="n">
        <v>0.2951400662102858</v>
      </c>
      <c r="Y105" s="22" t="n">
        <v>0.2953410745947749</v>
      </c>
      <c r="Z105" s="22" t="n">
        <v>0.2955337450969641</v>
      </c>
      <c r="AA105" s="22" t="n">
        <v>0.2957187373124006</v>
      </c>
      <c r="AB105" s="22" t="n">
        <v>0.2958966357121518</v>
      </c>
      <c r="AC105" s="22" t="n">
        <v>0.2960679606225474</v>
      </c>
      <c r="AD105" s="22" t="n">
        <v>0.2962331772708142</v>
      </c>
      <c r="AE105" s="22" t="n">
        <v>0.2963927032913914</v>
      </c>
      <c r="AF105" s="22" t="n">
        <v>0.2965469149968145</v>
      </c>
      <c r="AG105" s="22" t="n">
        <v>0.296696152649309</v>
      </c>
      <c r="AH105" s="22" t="n">
        <v>0.2968407249182134</v>
      </c>
    </row>
    <row r="106" ht="16" customHeight="1" s="13" thickTop="1">
      <c r="A106" s="51" t="inlineStr">
        <is>
          <t>Class 8 - Advanced</t>
        </is>
      </c>
      <c r="B106" s="21" t="n">
        <v>0.5102336270990606</v>
      </c>
      <c r="C106" s="21" t="n">
        <v>0.5165485121554751</v>
      </c>
      <c r="D106" s="21" t="n">
        <v>0.5202500250372806</v>
      </c>
      <c r="E106" s="21" t="n">
        <v>0.522879408176543</v>
      </c>
      <c r="F106" s="21" t="n">
        <v>0.5249206269539147</v>
      </c>
      <c r="G106" s="21" t="n">
        <v>0.5265895057391841</v>
      </c>
      <c r="H106" s="21" t="n">
        <v>0.5280012683450843</v>
      </c>
      <c r="I106" s="21" t="n">
        <v>0.5292247379558551</v>
      </c>
      <c r="J106" s="21" t="n">
        <v>0.5303043306042394</v>
      </c>
      <c r="K106" s="21" t="n">
        <v>0.5312703869190007</v>
      </c>
      <c r="L106" s="21" t="n">
        <v>0.5321445560861011</v>
      </c>
      <c r="M106" s="21" t="n">
        <v>0.5329428285672223</v>
      </c>
      <c r="N106" s="21" t="n">
        <v>0.5336773514331095</v>
      </c>
      <c r="O106" s="21" t="n">
        <v>0.5343575694214517</v>
      </c>
      <c r="P106" s="21" t="n">
        <v>0.534990971601311</v>
      </c>
      <c r="Q106" s="21" t="n">
        <v>0.5355835967102028</v>
      </c>
      <c r="R106" s="21" t="n">
        <v>0.5361403851115594</v>
      </c>
      <c r="S106" s="21" t="n">
        <v>0.5366654300575394</v>
      </c>
      <c r="T106" s="21" t="n">
        <v>0.5371621609665752</v>
      </c>
      <c r="U106" s="21" t="n">
        <v>0.5376334796625086</v>
      </c>
      <c r="V106" s="21" t="n">
        <v>0.5380818633586345</v>
      </c>
      <c r="W106" s="21" t="n">
        <v>0.5385094436763934</v>
      </c>
      <c r="X106" s="21" t="n">
        <v>0.538918068094952</v>
      </c>
      <c r="Y106" s="21" t="n">
        <v>0.5393093483206982</v>
      </c>
      <c r="Z106" s="21" t="n">
        <v>0.5396846987819572</v>
      </c>
      <c r="AA106" s="21" t="n">
        <v>0.5400453675736567</v>
      </c>
      <c r="AB106" s="21" t="n">
        <v>0.5403924615621675</v>
      </c>
      <c r="AC106" s="21" t="n">
        <v>0.540726966924951</v>
      </c>
      <c r="AD106" s="21" t="n">
        <v>0.541049766086421</v>
      </c>
      <c r="AE106" s="21" t="n">
        <v>0.5413616517831809</v>
      </c>
      <c r="AF106" s="21" t="n">
        <v>0.5416633388234716</v>
      </c>
      <c r="AG106" s="21" t="n">
        <v>0.5419554739801056</v>
      </c>
      <c r="AH106" s="21" t="n">
        <v>0.5422386443615089</v>
      </c>
    </row>
    <row r="107" s="13">
      <c r="A107" s="14" t="inlineStr">
        <is>
          <t>Class 8 - Moderate</t>
        </is>
      </c>
      <c r="B107" s="19" t="n">
        <v>0.5102336270990606</v>
      </c>
      <c r="C107" s="19" t="n">
        <v>0.5154960313127394</v>
      </c>
      <c r="D107" s="19" t="n">
        <v>0.5185743404413783</v>
      </c>
      <c r="E107" s="19" t="n">
        <v>0.5207584355264179</v>
      </c>
      <c r="F107" s="19" t="n">
        <v>0.5224525512894548</v>
      </c>
      <c r="G107" s="19" t="n">
        <v>0.523836744655057</v>
      </c>
      <c r="H107" s="19" t="n">
        <v>0.5250070634701881</v>
      </c>
      <c r="I107" s="19" t="n">
        <v>0.5260208397400966</v>
      </c>
      <c r="J107" s="19" t="n">
        <v>0.526915053783696</v>
      </c>
      <c r="K107" s="19" t="n">
        <v>0.5277149555031334</v>
      </c>
      <c r="L107" s="19" t="n">
        <v>0.5284385546259107</v>
      </c>
      <c r="M107" s="19" t="n">
        <v>0.5290991488687357</v>
      </c>
      <c r="N107" s="19" t="n">
        <v>0.5297068366642702</v>
      </c>
      <c r="O107" s="19" t="n">
        <v>0.5302694676838667</v>
      </c>
      <c r="P107" s="19" t="n">
        <v>0.5307932646317723</v>
      </c>
      <c r="Q107" s="19" t="n">
        <v>0.5312832439537751</v>
      </c>
      <c r="R107" s="19" t="n">
        <v>0.5317435087781113</v>
      </c>
      <c r="S107" s="19" t="n">
        <v>0.5321774579973745</v>
      </c>
      <c r="T107" s="19" t="n">
        <v>0.5325879387452075</v>
      </c>
      <c r="U107" s="19" t="n">
        <v>0.5329773597168119</v>
      </c>
      <c r="V107" s="19" t="n">
        <v>0.5333477768125057</v>
      </c>
      <c r="W107" s="19" t="n">
        <v>0.5337009588395892</v>
      </c>
      <c r="X107" s="19" t="n">
        <v>0.5340384385974513</v>
      </c>
      <c r="Y107" s="19" t="n">
        <v>0.5343615530824141</v>
      </c>
      <c r="Z107" s="19" t="n">
        <v>0.5346714754798487</v>
      </c>
      <c r="AA107" s="19" t="n">
        <v>0.5349692408779487</v>
      </c>
      <c r="AB107" s="19" t="n">
        <v>0.5352557671260135</v>
      </c>
      <c r="AC107" s="19" t="n">
        <v>0.5355318718975453</v>
      </c>
      <c r="AD107" s="19" t="n">
        <v>0.5357982867577906</v>
      </c>
      <c r="AE107" s="19" t="n">
        <v>0.536055668845451</v>
      </c>
      <c r="AF107" s="19" t="n">
        <v>0.5363046106382316</v>
      </c>
      <c r="AG107" s="19" t="n">
        <v>0.5365456481674538</v>
      </c>
      <c r="AH107" s="19" t="n">
        <v>0.5367792679682283</v>
      </c>
    </row>
    <row r="108" ht="16" customHeight="1" s="13" thickBot="1">
      <c r="A108" s="52" t="inlineStr">
        <is>
          <t>Class 8 - Conservative</t>
        </is>
      </c>
      <c r="B108" s="22" t="n">
        <v>0.5102336270990606</v>
      </c>
      <c r="C108" s="22" t="n">
        <v>0.5128648292059</v>
      </c>
      <c r="D108" s="22" t="n">
        <v>0.5143961275958042</v>
      </c>
      <c r="E108" s="22" t="n">
        <v>0.5154793763862179</v>
      </c>
      <c r="F108" s="22" t="n">
        <v>0.5163178474291051</v>
      </c>
      <c r="G108" s="22" t="n">
        <v>0.5170018174252221</v>
      </c>
      <c r="H108" s="22" t="n">
        <v>0.517579341778528</v>
      </c>
      <c r="I108" s="22" t="n">
        <v>0.518079058535691</v>
      </c>
      <c r="J108" s="22" t="n">
        <v>0.5185194152048929</v>
      </c>
      <c r="K108" s="22" t="n">
        <v>0.5189129934190715</v>
      </c>
      <c r="L108" s="22" t="n">
        <v>0.5192687583854801</v>
      </c>
      <c r="M108" s="22" t="n">
        <v>0.5195933239847023</v>
      </c>
      <c r="N108" s="22" t="n">
        <v>0.5198917090060181</v>
      </c>
      <c r="O108" s="22" t="n">
        <v>0.5201678119199996</v>
      </c>
      <c r="P108" s="22" t="n">
        <v>0.5204247212169582</v>
      </c>
      <c r="Q108" s="22" t="n">
        <v>0.520664925237098</v>
      </c>
      <c r="R108" s="22" t="n">
        <v>0.5208904581831105</v>
      </c>
      <c r="S108" s="22" t="n">
        <v>0.5211030042733953</v>
      </c>
      <c r="T108" s="22" t="n">
        <v>0.5213039736565191</v>
      </c>
      <c r="U108" s="22" t="n">
        <v>0.5214945588023272</v>
      </c>
      <c r="V108" s="22" t="n">
        <v>0.5216757771002247</v>
      </c>
      <c r="W108" s="22" t="n">
        <v>0.5218485035241894</v>
      </c>
      <c r="X108" s="22" t="n">
        <v>0.5220134960201678</v>
      </c>
      <c r="Y108" s="22" t="n">
        <v>0.522171415478506</v>
      </c>
      <c r="Z108" s="22" t="n">
        <v>0.5223228416206221</v>
      </c>
      <c r="AA108" s="22" t="n">
        <v>0.522468285763432</v>
      </c>
      <c r="AB108" s="22" t="n">
        <v>0.5226082011699766</v>
      </c>
      <c r="AC108" s="22" t="n">
        <v>0.5227429915140016</v>
      </c>
      <c r="AD108" s="22" t="n">
        <v>0.5228730178563509</v>
      </c>
      <c r="AE108" s="22" t="n">
        <v>0.5229986044364532</v>
      </c>
      <c r="AF108" s="22" t="n">
        <v>0.5231200435124457</v>
      </c>
      <c r="AG108" s="22" t="n">
        <v>0.5232375994314827</v>
      </c>
      <c r="AH108" s="22" t="n">
        <v>0.5233515120726107</v>
      </c>
    </row>
    <row r="109" ht="16" customHeight="1" s="13" thickTop="1">
      <c r="A109" s="51" t="inlineStr">
        <is>
          <t>Class 9 - Advanced</t>
        </is>
      </c>
      <c r="B109" s="21" t="n">
        <v>0.497761670858852</v>
      </c>
      <c r="C109" s="21" t="n">
        <v>0.5039221972726711</v>
      </c>
      <c r="D109" s="21" t="n">
        <v>0.5075332317848973</v>
      </c>
      <c r="E109" s="21" t="n">
        <v>0.5100983432852283</v>
      </c>
      <c r="F109" s="21" t="n">
        <v>0.5120896672890766</v>
      </c>
      <c r="G109" s="21" t="n">
        <v>0.5137177526376246</v>
      </c>
      <c r="H109" s="21" t="n">
        <v>0.5150950066566596</v>
      </c>
      <c r="I109" s="21" t="n">
        <v>0.5162885702427461</v>
      </c>
      <c r="J109" s="21" t="n">
        <v>0.5173417737400577</v>
      </c>
      <c r="K109" s="21" t="n">
        <v>0.5182842161425966</v>
      </c>
      <c r="L109" s="21" t="n">
        <v>0.5191370174518775</v>
      </c>
      <c r="M109" s="21" t="n">
        <v>0.5199157772648335</v>
      </c>
      <c r="N109" s="21" t="n">
        <v>0.520632345733844</v>
      </c>
      <c r="O109" s="21" t="n">
        <v>0.521295936733031</v>
      </c>
      <c r="P109" s="21" t="n">
        <v>0.5219138562715079</v>
      </c>
      <c r="Q109" s="21" t="n">
        <v>0.5224919954781926</v>
      </c>
      <c r="R109" s="21" t="n">
        <v>0.5230351739561573</v>
      </c>
      <c r="S109" s="21" t="n">
        <v>0.5235473849036655</v>
      </c>
      <c r="T109" s="21" t="n">
        <v>0.524031973911753</v>
      </c>
      <c r="U109" s="21" t="n">
        <v>0.5244917718731863</v>
      </c>
      <c r="V109" s="21" t="n">
        <v>0.5249291954492027</v>
      </c>
      <c r="W109" s="21" t="n">
        <v>0.525346324156701</v>
      </c>
      <c r="X109" s="21" t="n">
        <v>0.5257449603157718</v>
      </c>
      <c r="Y109" s="21" t="n">
        <v>0.5261266762368662</v>
      </c>
      <c r="Z109" s="21" t="n">
        <v>0.5264928517745628</v>
      </c>
      <c r="AA109" s="21" t="n">
        <v>0.5268447045158329</v>
      </c>
      <c r="AB109" s="21" t="n">
        <v>0.5271833142712276</v>
      </c>
      <c r="AC109" s="21" t="n">
        <v>0.5275096431124626</v>
      </c>
      <c r="AD109" s="21" t="n">
        <v>0.5278245518943058</v>
      </c>
      <c r="AE109" s="21" t="n">
        <v>0.528128813976009</v>
      </c>
      <c r="AF109" s="21" t="n">
        <v>0.5284231266933134</v>
      </c>
      <c r="AG109" s="21" t="n">
        <v>0.5287081210095631</v>
      </c>
      <c r="AH109" s="21" t="n">
        <v>0.5289843696821298</v>
      </c>
    </row>
    <row r="110" s="13">
      <c r="A110" s="14" t="inlineStr">
        <is>
          <t>Class 9 - Moderate</t>
        </is>
      </c>
      <c r="B110" s="19" t="n">
        <v>0.497761670858852</v>
      </c>
      <c r="C110" s="19" t="n">
        <v>0.5028954428703679</v>
      </c>
      <c r="D110" s="19" t="n">
        <v>0.5058985069843565</v>
      </c>
      <c r="E110" s="19" t="n">
        <v>0.5080292148818837</v>
      </c>
      <c r="F110" s="19" t="n">
        <v>0.509681920325137</v>
      </c>
      <c r="G110" s="19" t="n">
        <v>0.5110322789958722</v>
      </c>
      <c r="H110" s="19" t="n">
        <v>0.5121739909841024</v>
      </c>
      <c r="I110" s="19" t="n">
        <v>0.5131629868933993</v>
      </c>
      <c r="J110" s="19" t="n">
        <v>0.5140353431098607</v>
      </c>
      <c r="K110" s="19" t="n">
        <v>0.5148156923366527</v>
      </c>
      <c r="L110" s="19" t="n">
        <v>0.515521604078365</v>
      </c>
      <c r="M110" s="19" t="n">
        <v>0.5161660510073881</v>
      </c>
      <c r="N110" s="19" t="n">
        <v>0.5167588847141462</v>
      </c>
      <c r="O110" s="19" t="n">
        <v>0.5173077629956183</v>
      </c>
      <c r="P110" s="19" t="n">
        <v>0.5178187564506413</v>
      </c>
      <c r="Q110" s="19" t="n">
        <v>0.5182967589049152</v>
      </c>
      <c r="R110" s="19" t="n">
        <v>0.5187457731913739</v>
      </c>
      <c r="S110" s="19" t="n">
        <v>0.5191691151213765</v>
      </c>
      <c r="T110" s="19" t="n">
        <v>0.5195695622343165</v>
      </c>
      <c r="U110" s="19" t="n">
        <v>0.5199494643481685</v>
      </c>
      <c r="V110" s="19" t="n">
        <v>0.5203108271096067</v>
      </c>
      <c r="W110" s="19" t="n">
        <v>0.5206553760898807</v>
      </c>
      <c r="X110" s="19" t="n">
        <v>0.520984606621215</v>
      </c>
      <c r="Y110" s="19" t="n">
        <v>0.5212998230189037</v>
      </c>
      <c r="Z110" s="19" t="n">
        <v>0.5216021697914218</v>
      </c>
      <c r="AA110" s="19" t="n">
        <v>0.5218926567256619</v>
      </c>
      <c r="AB110" s="19" t="n">
        <v>0.522172179235365</v>
      </c>
      <c r="AC110" s="19" t="n">
        <v>0.522441535007134</v>
      </c>
      <c r="AD110" s="19" t="n">
        <v>0.5227014377241135</v>
      </c>
      <c r="AE110" s="19" t="n">
        <v>0.522952528462157</v>
      </c>
      <c r="AF110" s="19" t="n">
        <v>0.5231953852166709</v>
      </c>
      <c r="AG110" s="19" t="n">
        <v>0.5234305309164309</v>
      </c>
      <c r="AH110" s="19" t="n">
        <v>0.5236584402038692</v>
      </c>
    </row>
    <row r="111" ht="16" customHeight="1" s="13" thickBot="1">
      <c r="A111" s="52" t="inlineStr">
        <is>
          <t>Class 9 - Conservative</t>
        </is>
      </c>
      <c r="B111" s="22" t="n">
        <v>0.497761670858852</v>
      </c>
      <c r="C111" s="22" t="n">
        <v>0.5003285568646101</v>
      </c>
      <c r="D111" s="22" t="n">
        <v>0.5018224247805211</v>
      </c>
      <c r="E111" s="22" t="n">
        <v>0.5028791950505204</v>
      </c>
      <c r="F111" s="22" t="n">
        <v>0.5036971708269253</v>
      </c>
      <c r="G111" s="22" t="n">
        <v>0.5043644221212394</v>
      </c>
      <c r="H111" s="22" t="n">
        <v>0.5049278296894502</v>
      </c>
      <c r="I111" s="22" t="n">
        <v>0.5054153315607318</v>
      </c>
      <c r="J111" s="22" t="n">
        <v>0.5058449243194097</v>
      </c>
      <c r="K111" s="22" t="n">
        <v>0.5062288820577835</v>
      </c>
      <c r="L111" s="22" t="n">
        <v>0.5065759508409986</v>
      </c>
      <c r="M111" s="22" t="n">
        <v>0.5068925828824629</v>
      </c>
      <c r="N111" s="22" t="n">
        <v>0.5071836742940852</v>
      </c>
      <c r="O111" s="22" t="n">
        <v>0.5074530282537092</v>
      </c>
      <c r="P111" s="22" t="n">
        <v>0.5077036577577666</v>
      </c>
      <c r="Q111" s="22" t="n">
        <v>0.5079379903224225</v>
      </c>
      <c r="R111" s="22" t="n">
        <v>0.5081580104270934</v>
      </c>
      <c r="S111" s="22" t="n">
        <v>0.5083653611217863</v>
      </c>
      <c r="T111" s="22" t="n">
        <v>0.508561418085934</v>
      </c>
      <c r="U111" s="22" t="n">
        <v>0.5087473446411038</v>
      </c>
      <c r="V111" s="22" t="n">
        <v>0.508924133308022</v>
      </c>
      <c r="W111" s="22" t="n">
        <v>0.509092637673136</v>
      </c>
      <c r="X111" s="22" t="n">
        <v>0.5092535971554507</v>
      </c>
      <c r="Y111" s="22" t="n">
        <v>0.5094076564907604</v>
      </c>
      <c r="Z111" s="22" t="n">
        <v>0.509555381229994</v>
      </c>
      <c r="AA111" s="22" t="n">
        <v>0.5096972701916315</v>
      </c>
      <c r="AB111" s="22" t="n">
        <v>0.5098337655593251</v>
      </c>
      <c r="AC111" s="22" t="n">
        <v>0.5099652611395734</v>
      </c>
      <c r="AD111" s="22" t="n">
        <v>0.5100921091675863</v>
      </c>
      <c r="AE111" s="22" t="n">
        <v>0.5102146259572079</v>
      </c>
      <c r="AF111" s="22" t="n">
        <v>0.5103330966227289</v>
      </c>
      <c r="AG111" s="22" t="n">
        <v>0.5104477790497024</v>
      </c>
      <c r="AH111" s="22" t="n">
        <v>0.5105589072536629</v>
      </c>
    </row>
    <row r="112" ht="16" customHeight="1" s="13" thickTop="1">
      <c r="A112" s="51" t="inlineStr">
        <is>
          <t>Class 10 - Advanced</t>
        </is>
      </c>
      <c r="B112" s="21" t="n">
        <v>0.4889406834819888</v>
      </c>
      <c r="C112" s="21" t="n">
        <v>0.494992037316012</v>
      </c>
      <c r="D112" s="21" t="n">
        <v>0.4985390795770976</v>
      </c>
      <c r="E112" s="21" t="n">
        <v>0.5010587339490691</v>
      </c>
      <c r="F112" s="21" t="n">
        <v>0.5030147690889297</v>
      </c>
      <c r="G112" s="21" t="n">
        <v>0.5046140026372112</v>
      </c>
      <c r="H112" s="21" t="n">
        <v>0.5059668499149724</v>
      </c>
      <c r="I112" s="21" t="n">
        <v>0.5071392619943385</v>
      </c>
      <c r="J112" s="21" t="n">
        <v>0.5081738013491519</v>
      </c>
      <c r="K112" s="21" t="n">
        <v>0.5090995424405554</v>
      </c>
      <c r="L112" s="21" t="n">
        <v>0.5099372309960335</v>
      </c>
      <c r="M112" s="21" t="n">
        <v>0.510702190167273</v>
      </c>
      <c r="N112" s="21" t="n">
        <v>0.5114060601064653</v>
      </c>
      <c r="O112" s="21" t="n">
        <v>0.5120578914058403</v>
      </c>
      <c r="P112" s="21" t="n">
        <v>0.5126648606024811</v>
      </c>
      <c r="Q112" s="21" t="n">
        <v>0.5132327544268014</v>
      </c>
      <c r="R112" s="21" t="n">
        <v>0.5137663070722081</v>
      </c>
      <c r="S112" s="21" t="n">
        <v>0.5142694409722722</v>
      </c>
      <c r="T112" s="21" t="n">
        <v>0.5147454424297837</v>
      </c>
      <c r="U112" s="21" t="n">
        <v>0.5151970921703892</v>
      </c>
      <c r="V112" s="21" t="n">
        <v>0.5156267640289306</v>
      </c>
      <c r="W112" s="21" t="n">
        <v>0.5160365006705493</v>
      </c>
      <c r="X112" s="21" t="n">
        <v>0.5164280724758681</v>
      </c>
      <c r="Y112" s="21" t="n">
        <v>0.516803023891942</v>
      </c>
      <c r="Z112" s="21" t="n">
        <v>0.5171627103205232</v>
      </c>
      <c r="AA112" s="21" t="n">
        <v>0.51750832777135</v>
      </c>
      <c r="AB112" s="21" t="n">
        <v>0.5178409369193198</v>
      </c>
      <c r="AC112" s="21" t="n">
        <v>0.5181614827869798</v>
      </c>
      <c r="AD112" s="21" t="n">
        <v>0.5184708109736262</v>
      </c>
      <c r="AE112" s="21" t="n">
        <v>0.5187696811335744</v>
      </c>
      <c r="AF112" s="21" t="n">
        <v>0.5190587782448645</v>
      </c>
      <c r="AG112" s="21" t="n">
        <v>0.5193387220893458</v>
      </c>
      <c r="AH112" s="21" t="n">
        <v>0.5196100752743806</v>
      </c>
    </row>
    <row r="113" s="13">
      <c r="A113" s="14" t="inlineStr">
        <is>
          <t>Class 10 - Moderate</t>
        </is>
      </c>
      <c r="B113" s="19" t="n">
        <v>0.4889406834819888</v>
      </c>
      <c r="C113" s="19" t="n">
        <v>0.4939834783436748</v>
      </c>
      <c r="D113" s="19" t="n">
        <v>0.4969333242365904</v>
      </c>
      <c r="E113" s="19" t="n">
        <v>0.4990262732053607</v>
      </c>
      <c r="F113" s="19" t="n">
        <v>0.5006496905480911</v>
      </c>
      <c r="G113" s="19" t="n">
        <v>0.5019761190982763</v>
      </c>
      <c r="H113" s="19" t="n">
        <v>0.5030975984578696</v>
      </c>
      <c r="I113" s="19" t="n">
        <v>0.5040690680670465</v>
      </c>
      <c r="J113" s="19" t="n">
        <v>0.5049259649911918</v>
      </c>
      <c r="K113" s="19" t="n">
        <v>0.5056924854097768</v>
      </c>
      <c r="L113" s="19" t="n">
        <v>0.5063858874728068</v>
      </c>
      <c r="M113" s="19" t="n">
        <v>0.5070189139599622</v>
      </c>
      <c r="N113" s="19" t="n">
        <v>0.5076012418786092</v>
      </c>
      <c r="O113" s="19" t="n">
        <v>0.5081403933195555</v>
      </c>
      <c r="P113" s="19" t="n">
        <v>0.5086423313026924</v>
      </c>
      <c r="Q113" s="19" t="n">
        <v>0.5091118629287325</v>
      </c>
      <c r="R113" s="19" t="n">
        <v>0.5095529200951782</v>
      </c>
      <c r="S113" s="19" t="n">
        <v>0.5099687598528777</v>
      </c>
      <c r="T113" s="19" t="n">
        <v>0.5103621105195962</v>
      </c>
      <c r="U113" s="19" t="n">
        <v>0.5107352802714626</v>
      </c>
      <c r="V113" s="19" t="n">
        <v>0.511090239212471</v>
      </c>
      <c r="W113" s="19" t="n">
        <v>0.5114286823344926</v>
      </c>
      <c r="X113" s="19" t="n">
        <v>0.5117520784705109</v>
      </c>
      <c r="Y113" s="19" t="n">
        <v>0.5120617088216479</v>
      </c>
      <c r="Z113" s="19" t="n">
        <v>0.5123586976141931</v>
      </c>
      <c r="AA113" s="19" t="n">
        <v>0.512644036740295</v>
      </c>
      <c r="AB113" s="19" t="n">
        <v>0.5129186057457933</v>
      </c>
      <c r="AC113" s="19" t="n">
        <v>0.5131831881812413</v>
      </c>
      <c r="AD113" s="19" t="n">
        <v>0.5134384850823859</v>
      </c>
      <c r="AE113" s="19" t="n">
        <v>0.5136851261643783</v>
      </c>
      <c r="AF113" s="19" t="n">
        <v>0.513923679179791</v>
      </c>
      <c r="AG113" s="19" t="n">
        <v>0.5141546577904184</v>
      </c>
      <c r="AH113" s="19" t="n">
        <v>0.5143785282274083</v>
      </c>
    </row>
    <row r="114" ht="16" customHeight="1" s="13" thickBot="1">
      <c r="A114" s="52" t="inlineStr">
        <is>
          <t>Class 10 - Conservative</t>
        </is>
      </c>
      <c r="B114" s="22" t="n">
        <v>0.4889406834819888</v>
      </c>
      <c r="C114" s="22" t="n">
        <v>0.4914620809128318</v>
      </c>
      <c r="D114" s="22" t="n">
        <v>0.4929294755368033</v>
      </c>
      <c r="E114" s="22" t="n">
        <v>0.4939675184564306</v>
      </c>
      <c r="F114" s="22" t="n">
        <v>0.494770998632992</v>
      </c>
      <c r="G114" s="22" t="n">
        <v>0.4954264253622805</v>
      </c>
      <c r="H114" s="22" t="n">
        <v>0.4959798486120148</v>
      </c>
      <c r="I114" s="22" t="n">
        <v>0.4964587113129775</v>
      </c>
      <c r="J114" s="22" t="n">
        <v>0.4968806911264985</v>
      </c>
      <c r="K114" s="22" t="n">
        <v>0.4972578446319196</v>
      </c>
      <c r="L114" s="22" t="n">
        <v>0.4975987629026807</v>
      </c>
      <c r="M114" s="22" t="n">
        <v>0.4979097838105355</v>
      </c>
      <c r="N114" s="22" t="n">
        <v>0.4981957167018905</v>
      </c>
      <c r="O114" s="22" t="n">
        <v>0.4984602973573072</v>
      </c>
      <c r="P114" s="22" t="n">
        <v>0.4987064853789825</v>
      </c>
      <c r="Q114" s="22" t="n">
        <v>0.4989366652643226</v>
      </c>
      <c r="R114" s="22" t="n">
        <v>0.4991527863251748</v>
      </c>
      <c r="S114" s="22" t="n">
        <v>0.4993564624945525</v>
      </c>
      <c r="T114" s="22" t="n">
        <v>0.4995490450730513</v>
      </c>
      <c r="U114" s="22" t="n">
        <v>0.4997316767666592</v>
      </c>
      <c r="V114" s="22" t="n">
        <v>0.4999053325073388</v>
      </c>
      <c r="W114" s="22" t="n">
        <v>0.5000708507548696</v>
      </c>
      <c r="X114" s="22" t="n">
        <v>0.5002289578247853</v>
      </c>
      <c r="Y114" s="22" t="n">
        <v>0.5003802870273193</v>
      </c>
      <c r="Z114" s="22" t="n">
        <v>0.5005253938910991</v>
      </c>
      <c r="AA114" s="22" t="n">
        <v>0.5006647683948889</v>
      </c>
      <c r="AB114" s="22" t="n">
        <v>0.5007988448862691</v>
      </c>
      <c r="AC114" s="22" t="n">
        <v>0.5009280101929721</v>
      </c>
      <c r="AD114" s="22" t="n">
        <v>0.5010526103081395</v>
      </c>
      <c r="AE114" s="22" t="n">
        <v>0.5011729559401209</v>
      </c>
      <c r="AF114" s="22" t="n">
        <v>0.5012893271506089</v>
      </c>
      <c r="AG114" s="22" t="n">
        <v>0.5014019772550878</v>
      </c>
      <c r="AH114" s="22" t="n">
        <v>0.5015111361220308</v>
      </c>
    </row>
    <row r="115" ht="16" customHeight="1" s="13" thickTop="1">
      <c r="A115" s="51" t="inlineStr">
        <is>
          <t>Class 11 - Advanced</t>
        </is>
      </c>
      <c r="B115" s="21" t="n">
        <v>0.4823242773762819</v>
      </c>
      <c r="C115" s="21" t="n">
        <v>0.4882937435380212</v>
      </c>
      <c r="D115" s="21" t="n">
        <v>0.4917927867823216</v>
      </c>
      <c r="E115" s="21" t="n">
        <v>0.4942783448781308</v>
      </c>
      <c r="F115" s="21" t="n">
        <v>0.4962079107073377</v>
      </c>
      <c r="G115" s="21" t="n">
        <v>0.4977855032284543</v>
      </c>
      <c r="H115" s="21" t="n">
        <v>0.4991200436086898</v>
      </c>
      <c r="I115" s="21" t="n">
        <v>0.5002765904620634</v>
      </c>
      <c r="J115" s="21" t="n">
        <v>0.5012971303017311</v>
      </c>
      <c r="K115" s="21" t="n">
        <v>0.5022103441496133</v>
      </c>
      <c r="L115" s="21" t="n">
        <v>0.5030366969994314</v>
      </c>
      <c r="M115" s="21" t="n">
        <v>0.503791304648079</v>
      </c>
      <c r="N115" s="21" t="n">
        <v>0.5044856497317608</v>
      </c>
      <c r="O115" s="21" t="n">
        <v>0.505128660368968</v>
      </c>
      <c r="P115" s="21" t="n">
        <v>0.5057274159829916</v>
      </c>
      <c r="Q115" s="21" t="n">
        <v>0.5062876249974904</v>
      </c>
      <c r="R115" s="21" t="n">
        <v>0.5068139575421771</v>
      </c>
      <c r="S115" s="21" t="n">
        <v>0.5073102829717645</v>
      </c>
      <c r="T115" s="21" t="n">
        <v>0.5077798431183846</v>
      </c>
      <c r="U115" s="21" t="n">
        <v>0.5082253810785589</v>
      </c>
      <c r="V115" s="21" t="n">
        <v>0.5086492385641009</v>
      </c>
      <c r="W115" s="21" t="n">
        <v>0.5090534305985537</v>
      </c>
      <c r="X115" s="21" t="n">
        <v>0.5094397036055293</v>
      </c>
      <c r="Y115" s="21" t="n">
        <v>0.5098095811324331</v>
      </c>
      <c r="Z115" s="21" t="n">
        <v>0.5101644002395527</v>
      </c>
      <c r="AA115" s="21" t="n">
        <v>0.5105053407520737</v>
      </c>
      <c r="AB115" s="21" t="n">
        <v>0.5108334489917087</v>
      </c>
      <c r="AC115" s="21" t="n">
        <v>0.5111496571928427</v>
      </c>
      <c r="AD115" s="21" t="n">
        <v>0.511454799512017</v>
      </c>
      <c r="AE115" s="21" t="n">
        <v>0.5117496253238102</v>
      </c>
      <c r="AF115" s="21" t="n">
        <v>0.5120348103370548</v>
      </c>
      <c r="AG115" s="21" t="n">
        <v>0.5123109659466347</v>
      </c>
      <c r="AH115" s="21" t="n">
        <v>0.5125786471466396</v>
      </c>
    </row>
    <row r="116" s="13">
      <c r="A116" s="14" t="inlineStr">
        <is>
          <t>Class 11 - Moderate</t>
        </is>
      </c>
      <c r="B116" s="19" t="n">
        <v>0.4823242773762819</v>
      </c>
      <c r="C116" s="19" t="n">
        <v>0.4872988325110647</v>
      </c>
      <c r="D116" s="19" t="n">
        <v>0.4902087607226824</v>
      </c>
      <c r="E116" s="19" t="n">
        <v>0.4922733876458474</v>
      </c>
      <c r="F116" s="19" t="n">
        <v>0.4938748367033002</v>
      </c>
      <c r="G116" s="19" t="n">
        <v>0.4951833158574652</v>
      </c>
      <c r="H116" s="19" t="n">
        <v>0.4962896192189612</v>
      </c>
      <c r="I116" s="19" t="n">
        <v>0.4972479427806302</v>
      </c>
      <c r="J116" s="19" t="n">
        <v>0.498093244069083</v>
      </c>
      <c r="K116" s="19" t="n">
        <v>0.4988493918380829</v>
      </c>
      <c r="L116" s="19" t="n">
        <v>0.4995334106982038</v>
      </c>
      <c r="M116" s="19" t="n">
        <v>0.500157870992248</v>
      </c>
      <c r="N116" s="19" t="n">
        <v>0.5007323187771147</v>
      </c>
      <c r="O116" s="19" t="n">
        <v>0.5012641743537438</v>
      </c>
      <c r="P116" s="19" t="n">
        <v>0.5017593200497006</v>
      </c>
      <c r="Q116" s="19" t="n">
        <v>0.5022224979154127</v>
      </c>
      <c r="R116" s="19" t="n">
        <v>0.5026575866414573</v>
      </c>
      <c r="S116" s="19" t="n">
        <v>0.5030677992038656</v>
      </c>
      <c r="T116" s="19" t="n">
        <v>0.5034558270004674</v>
      </c>
      <c r="U116" s="19" t="n">
        <v>0.5038239469728655</v>
      </c>
      <c r="V116" s="19" t="n">
        <v>0.5041741025653615</v>
      </c>
      <c r="W116" s="19" t="n">
        <v>0.5045079658329864</v>
      </c>
      <c r="X116" s="19" t="n">
        <v>0.5048269857322929</v>
      </c>
      <c r="Y116" s="19" t="n">
        <v>0.5051324261270304</v>
      </c>
      <c r="Z116" s="19" t="n">
        <v>0.5054253960303181</v>
      </c>
      <c r="AA116" s="19" t="n">
        <v>0.5057068739118972</v>
      </c>
      <c r="AB116" s="19" t="n">
        <v>0.5059777274154832</v>
      </c>
      <c r="AC116" s="19" t="n">
        <v>0.5062387294885263</v>
      </c>
      <c r="AD116" s="19" t="n">
        <v>0.5064905716802705</v>
      </c>
      <c r="AE116" s="19" t="n">
        <v>0.5067338751844832</v>
      </c>
      <c r="AF116" s="19" t="n">
        <v>0.5069692000708385</v>
      </c>
      <c r="AG116" s="19" t="n">
        <v>0.5071970530501955</v>
      </c>
      <c r="AH116" s="19" t="n">
        <v>0.5074178940446042</v>
      </c>
    </row>
    <row r="117" ht="16" customHeight="1" s="13" thickBot="1">
      <c r="A117" s="52" t="inlineStr">
        <is>
          <t>Class 11 - Conservative</t>
        </is>
      </c>
      <c r="B117" s="22" t="n">
        <v>0.4823242773762819</v>
      </c>
      <c r="C117" s="22" t="n">
        <v>0.4848115549436733</v>
      </c>
      <c r="D117" s="22" t="n">
        <v>0.4862590926011915</v>
      </c>
      <c r="E117" s="22" t="n">
        <v>0.4872830885949986</v>
      </c>
      <c r="F117" s="22" t="n">
        <v>0.4880756959779357</v>
      </c>
      <c r="G117" s="22" t="n">
        <v>0.488722253391252</v>
      </c>
      <c r="H117" s="22" t="n">
        <v>0.4892681876487787</v>
      </c>
      <c r="I117" s="22" t="n">
        <v>0.4897405703201479</v>
      </c>
      <c r="J117" s="22" t="n">
        <v>0.4901568398503789</v>
      </c>
      <c r="K117" s="22" t="n">
        <v>0.4905288896676833</v>
      </c>
      <c r="L117" s="22" t="n">
        <v>0.4908651945900273</v>
      </c>
      <c r="M117" s="22" t="n">
        <v>0.4911720067242961</v>
      </c>
      <c r="N117" s="22" t="n">
        <v>0.491454070336223</v>
      </c>
      <c r="O117" s="22" t="n">
        <v>0.4917150706533223</v>
      </c>
      <c r="P117" s="22" t="n">
        <v>0.4919579272280865</v>
      </c>
      <c r="Q117" s="22" t="n">
        <v>0.4921849922906059</v>
      </c>
      <c r="R117" s="22" t="n">
        <v>0.4923981887743982</v>
      </c>
      <c r="S117" s="22" t="n">
        <v>0.4925991087725344</v>
      </c>
      <c r="T117" s="22" t="n">
        <v>0.4927890852996423</v>
      </c>
      <c r="U117" s="22" t="n">
        <v>0.4929692455984708</v>
      </c>
      <c r="V117" s="22" t="n">
        <v>0.4931405514080814</v>
      </c>
      <c r="W117" s="22" t="n">
        <v>0.4933038298421122</v>
      </c>
      <c r="X117" s="22" t="n">
        <v>0.4934597973875046</v>
      </c>
      <c r="Y117" s="22" t="n">
        <v>0.4936090787844593</v>
      </c>
      <c r="Z117" s="22" t="n">
        <v>0.4937522220441211</v>
      </c>
      <c r="AA117" s="22" t="n">
        <v>0.493889710514801</v>
      </c>
      <c r="AB117" s="22" t="n">
        <v>0.4940219726664337</v>
      </c>
      <c r="AC117" s="22" t="n">
        <v>0.4941493900921506</v>
      </c>
      <c r="AD117" s="22" t="n">
        <v>0.4942723041030715</v>
      </c>
      <c r="AE117" s="22" t="n">
        <v>0.4943910212030017</v>
      </c>
      <c r="AF117" s="22" t="n">
        <v>0.494505817663804</v>
      </c>
      <c r="AG117" s="22" t="n">
        <v>0.4946169433730664</v>
      </c>
      <c r="AH117" s="22" t="n">
        <v>0.4947246250886531</v>
      </c>
    </row>
    <row r="118" ht="16" customHeight="1" s="13" thickTop="1">
      <c r="A118" s="51" t="inlineStr">
        <is>
          <t>Class 12 - Advanced</t>
        </is>
      </c>
      <c r="B118" s="21" t="n">
        <v>0.4544438847114613</v>
      </c>
      <c r="C118" s="21" t="n">
        <v>0.4600682903643372</v>
      </c>
      <c r="D118" s="21" t="n">
        <v>0.4633650740414166</v>
      </c>
      <c r="E118" s="21" t="n">
        <v>0.4657069563179631</v>
      </c>
      <c r="F118" s="21" t="n">
        <v>0.4675249850433701</v>
      </c>
      <c r="G118" s="21" t="n">
        <v>0.4690113860134557</v>
      </c>
      <c r="H118" s="21" t="n">
        <v>0.4702687842891502</v>
      </c>
      <c r="I118" s="21" t="n">
        <v>0.4713584778201435</v>
      </c>
      <c r="J118" s="21" t="n">
        <v>0.472320026120727</v>
      </c>
      <c r="K118" s="21" t="n">
        <v>0.4731804523278867</v>
      </c>
      <c r="L118" s="21" t="n">
        <v>0.4739590384717494</v>
      </c>
      <c r="M118" s="21" t="n">
        <v>0.4746700265919199</v>
      </c>
      <c r="N118" s="21" t="n">
        <v>0.47532423557944</v>
      </c>
      <c r="O118" s="21" t="n">
        <v>0.4759300774696156</v>
      </c>
      <c r="P118" s="21" t="n">
        <v>0.4764942224649907</v>
      </c>
      <c r="Q118" s="21" t="n">
        <v>0.4770220490180808</v>
      </c>
      <c r="R118" s="21" t="n">
        <v>0.4775179573052577</v>
      </c>
      <c r="S118" s="21" t="n">
        <v>0.4779855930160905</v>
      </c>
      <c r="T118" s="21" t="n">
        <v>0.4784280105910393</v>
      </c>
      <c r="U118" s="21" t="n">
        <v>0.4788477945639908</v>
      </c>
      <c r="V118" s="21" t="n">
        <v>0.4792471512858659</v>
      </c>
      <c r="W118" s="21" t="n">
        <v>0.4796279793032847</v>
      </c>
      <c r="X118" s="21" t="n">
        <v>0.4799919240891538</v>
      </c>
      <c r="Y118" s="21" t="n">
        <v>0.480340421123365</v>
      </c>
      <c r="Z118" s="21" t="n">
        <v>0.4806747301784396</v>
      </c>
      <c r="AA118" s="21" t="n">
        <v>0.4809959628806548</v>
      </c>
      <c r="AB118" s="21" t="n">
        <v>0.4813051050698821</v>
      </c>
      <c r="AC118" s="21" t="n">
        <v>0.4816030350933979</v>
      </c>
      <c r="AD118" s="21" t="n">
        <v>0.481890538889951</v>
      </c>
      <c r="AE118" s="21" t="n">
        <v>0.4821683225170854</v>
      </c>
      <c r="AF118" s="21" t="n">
        <v>0.4824370226247916</v>
      </c>
      <c r="AG118" s="21" t="n">
        <v>0.4826972152667316</v>
      </c>
      <c r="AH118" s="21" t="n">
        <v>0.4829494233559785</v>
      </c>
    </row>
    <row r="119" s="13">
      <c r="A119" s="14" t="inlineStr">
        <is>
          <t>Class 12 - Moderate</t>
        </is>
      </c>
      <c r="B119" s="19" t="n">
        <v>0.4544438847114613</v>
      </c>
      <c r="C119" s="19" t="n">
        <v>0.4591308894221912</v>
      </c>
      <c r="D119" s="19" t="n">
        <v>0.4618726114186716</v>
      </c>
      <c r="E119" s="19" t="n">
        <v>0.4638178941329211</v>
      </c>
      <c r="F119" s="19" t="n">
        <v>0.4653267726301745</v>
      </c>
      <c r="G119" s="19" t="n">
        <v>0.4665596161294015</v>
      </c>
      <c r="H119" s="19" t="n">
        <v>0.467601970455836</v>
      </c>
      <c r="I119" s="19" t="n">
        <v>0.4685048988436509</v>
      </c>
      <c r="J119" s="19" t="n">
        <v>0.4693013381258818</v>
      </c>
      <c r="K119" s="19" t="n">
        <v>0.4700137773409043</v>
      </c>
      <c r="L119" s="19" t="n">
        <v>0.4706582570044622</v>
      </c>
      <c r="M119" s="19" t="n">
        <v>0.4712466208401314</v>
      </c>
      <c r="N119" s="19" t="n">
        <v>0.4717878631021606</v>
      </c>
      <c r="O119" s="19" t="n">
        <v>0.4722889751665659</v>
      </c>
      <c r="P119" s="19" t="n">
        <v>0.4727554993373846</v>
      </c>
      <c r="Q119" s="19" t="n">
        <v>0.4731919035543808</v>
      </c>
      <c r="R119" s="19" t="n">
        <v>0.473601842303335</v>
      </c>
      <c r="S119" s="19" t="n">
        <v>0.4739883428366117</v>
      </c>
      <c r="T119" s="19" t="n">
        <v>0.4743539409778104</v>
      </c>
      <c r="U119" s="19" t="n">
        <v>0.4747007820516342</v>
      </c>
      <c r="V119" s="19" t="n">
        <v>0.4750306971630463</v>
      </c>
      <c r="W119" s="19" t="n">
        <v>0.4753452617151921</v>
      </c>
      <c r="X119" s="19" t="n">
        <v>0.4756458409087789</v>
      </c>
      <c r="Y119" s="19" t="n">
        <v>0.4759336255508612</v>
      </c>
      <c r="Z119" s="19" t="n">
        <v>0.4762096605488875</v>
      </c>
      <c r="AA119" s="19" t="n">
        <v>0.4764748678128904</v>
      </c>
      <c r="AB119" s="19" t="n">
        <v>0.476730064833092</v>
      </c>
      <c r="AC119" s="19" t="n">
        <v>0.4769759798772957</v>
      </c>
      <c r="AD119" s="19" t="n">
        <v>0.4772132645202604</v>
      </c>
      <c r="AE119" s="19" t="n">
        <v>0.4774425040481146</v>
      </c>
      <c r="AF119" s="19" t="n">
        <v>0.4776642261561251</v>
      </c>
      <c r="AG119" s="19" t="n">
        <v>0.4778789082651107</v>
      </c>
      <c r="AH119" s="19" t="n">
        <v>0.4780869837116725</v>
      </c>
    </row>
    <row r="120" ht="16" customHeight="1" s="13" thickBot="1">
      <c r="A120" s="52" t="inlineStr">
        <is>
          <t>Class 12 - Conservative</t>
        </is>
      </c>
      <c r="B120" s="22" t="n">
        <v>0.4544438847114613</v>
      </c>
      <c r="C120" s="22" t="n">
        <v>0.4567873870668263</v>
      </c>
      <c r="D120" s="22" t="n">
        <v>0.4581512508970426</v>
      </c>
      <c r="E120" s="22" t="n">
        <v>0.4591160555713708</v>
      </c>
      <c r="F120" s="22" t="n">
        <v>0.4598628468797252</v>
      </c>
      <c r="G120" s="22" t="n">
        <v>0.4604720305272803</v>
      </c>
      <c r="H120" s="22" t="n">
        <v>0.4609864074650059</v>
      </c>
      <c r="I120" s="22" t="n">
        <v>0.4614314844107801</v>
      </c>
      <c r="J120" s="22" t="n">
        <v>0.4618236917934029</v>
      </c>
      <c r="K120" s="22" t="n">
        <v>0.4621742355503992</v>
      </c>
      <c r="L120" s="22" t="n">
        <v>0.4624911006192466</v>
      </c>
      <c r="M120" s="22" t="n">
        <v>0.4627801777084867</v>
      </c>
      <c r="N120" s="22" t="n">
        <v>0.4630459368451344</v>
      </c>
      <c r="O120" s="22" t="n">
        <v>0.4632918502348953</v>
      </c>
      <c r="P120" s="22" t="n">
        <v>0.463520668667722</v>
      </c>
      <c r="Q120" s="22" t="n">
        <v>0.4637346084048112</v>
      </c>
      <c r="R120" s="22" t="n">
        <v>0.4639354812259523</v>
      </c>
      <c r="S120" s="22" t="n">
        <v>0.4641247871944719</v>
      </c>
      <c r="T120" s="22" t="n">
        <v>0.4643037822710883</v>
      </c>
      <c r="U120" s="22" t="n">
        <v>0.4644735285391297</v>
      </c>
      <c r="V120" s="22" t="n">
        <v>0.4646349321450535</v>
      </c>
      <c r="W120" s="22" t="n">
        <v>0.4647887723918148</v>
      </c>
      <c r="X120" s="22" t="n">
        <v>0.4649357243503656</v>
      </c>
      <c r="Y120" s="22" t="n">
        <v>0.4650763766482683</v>
      </c>
      <c r="Z120" s="22" t="n">
        <v>0.4652112456192951</v>
      </c>
      <c r="AA120" s="22" t="n">
        <v>0.4653407866721708</v>
      </c>
      <c r="AB120" s="22" t="n">
        <v>0.4654654035094472</v>
      </c>
      <c r="AC120" s="22" t="n">
        <v>0.4655854556665514</v>
      </c>
      <c r="AD120" s="22" t="n">
        <v>0.4657012647253701</v>
      </c>
      <c r="AE120" s="22" t="n">
        <v>0.4658131194724862</v>
      </c>
      <c r="AF120" s="22" t="n">
        <v>0.4659212802100753</v>
      </c>
      <c r="AG120" s="22" t="n">
        <v>0.4660259823811607</v>
      </c>
      <c r="AH120" s="22" t="n">
        <v>0.4661274396360388</v>
      </c>
    </row>
    <row r="121" ht="16" customHeight="1" s="13" thickTop="1">
      <c r="A121" s="51" t="inlineStr">
        <is>
          <t>Class 13 - Advanced</t>
        </is>
      </c>
      <c r="B121" s="21" t="n">
        <v>0.36239616176794</v>
      </c>
      <c r="C121" s="21" t="n">
        <v>0.3668813426437313</v>
      </c>
      <c r="D121" s="21" t="n">
        <v>0.3695103619593094</v>
      </c>
      <c r="E121" s="21" t="n">
        <v>0.3713778953927753</v>
      </c>
      <c r="F121" s="21" t="n">
        <v>0.3728276819434067</v>
      </c>
      <c r="G121" s="21" t="n">
        <v>0.3740130120238174</v>
      </c>
      <c r="H121" s="21" t="n">
        <v>0.3750157239630805</v>
      </c>
      <c r="I121" s="21" t="n">
        <v>0.3758846997957866</v>
      </c>
      <c r="J121" s="21" t="n">
        <v>0.3766514862466753</v>
      </c>
      <c r="K121" s="21" t="n">
        <v>0.3773376329095514</v>
      </c>
      <c r="L121" s="21" t="n">
        <v>0.3779585162344984</v>
      </c>
      <c r="M121" s="21" t="n">
        <v>0.3785254935324238</v>
      </c>
      <c r="N121" s="54" t="n">
        <v>0.3790471923252723</v>
      </c>
      <c r="O121" s="21" t="n">
        <v>0.3795303207884868</v>
      </c>
      <c r="P121" s="21" t="n">
        <v>0.3799801980734113</v>
      </c>
      <c r="Q121" s="21" t="n">
        <v>0.3804011132256539</v>
      </c>
      <c r="R121" s="21" t="n">
        <v>0.3807965751647577</v>
      </c>
      <c r="S121" s="21" t="n">
        <v>0.381169491144954</v>
      </c>
      <c r="T121" s="21" t="n">
        <v>0.3815222969290211</v>
      </c>
      <c r="U121" s="21" t="n">
        <v>0.381857053552858</v>
      </c>
      <c r="V121" s="21" t="n">
        <v>0.3821755204704525</v>
      </c>
      <c r="W121" s="21" t="n">
        <v>0.3824792116773303</v>
      </c>
      <c r="X121" s="21" t="n">
        <v>0.3827694393554475</v>
      </c>
      <c r="Y121" s="21" t="n">
        <v>0.3830473482278837</v>
      </c>
      <c r="Z121" s="21" t="n">
        <v>0.3833139428999194</v>
      </c>
      <c r="AA121" s="21" t="n">
        <v>0.3835701098376505</v>
      </c>
      <c r="AB121" s="21" t="n">
        <v>0.3838166351988347</v>
      </c>
      <c r="AC121" s="21" t="n">
        <v>0.3840542194212875</v>
      </c>
      <c r="AD121" s="21" t="n">
        <v>0.3842834892516665</v>
      </c>
      <c r="AE121" s="21" t="n">
        <v>0.3845050077353828</v>
      </c>
      <c r="AF121" s="21" t="n">
        <v>0.3847192825688118</v>
      </c>
      <c r="AG121" s="21" t="n">
        <v>0.3849267731258014</v>
      </c>
      <c r="AH121" s="21" t="n">
        <v>0.3851278964032506</v>
      </c>
    </row>
    <row r="122" s="13">
      <c r="A122" s="14" t="inlineStr">
        <is>
          <t>Class 13 - Moderate</t>
        </is>
      </c>
      <c r="B122" s="19" t="n">
        <v>0.36239616176794</v>
      </c>
      <c r="C122" s="19" t="n">
        <v>0.3661338124977661</v>
      </c>
      <c r="D122" s="19" t="n">
        <v>0.3683201980155074</v>
      </c>
      <c r="E122" s="19" t="n">
        <v>0.3698714632275921</v>
      </c>
      <c r="F122" s="19" t="n">
        <v>0.3710747180063994</v>
      </c>
      <c r="G122" s="19" t="n">
        <v>0.3720578487453334</v>
      </c>
      <c r="H122" s="19" t="n">
        <v>0.3728890739412493</v>
      </c>
      <c r="I122" s="19" t="n">
        <v>0.3736091139574181</v>
      </c>
      <c r="J122" s="19" t="n">
        <v>0.3742442342630746</v>
      </c>
      <c r="K122" s="19" t="n">
        <v>0.3748123687362253</v>
      </c>
      <c r="L122" s="19" t="n">
        <v>0.3753263088821229</v>
      </c>
      <c r="M122" s="19" t="n">
        <v>0.3757954994751594</v>
      </c>
      <c r="N122" s="55" t="n">
        <v>0.3762271129811273</v>
      </c>
      <c r="O122" s="19" t="n">
        <v>0.3766267246710753</v>
      </c>
      <c r="P122" s="19" t="n">
        <v>0.3769987542539666</v>
      </c>
      <c r="Q122" s="19" t="n">
        <v>0.377346764687244</v>
      </c>
      <c r="R122" s="19" t="n">
        <v>0.3776736702396761</v>
      </c>
      <c r="S122" s="19" t="n">
        <v>0.3779818849929006</v>
      </c>
      <c r="T122" s="19" t="n">
        <v>0.3782734311388103</v>
      </c>
      <c r="U122" s="19" t="n">
        <v>0.3785500194660512</v>
      </c>
      <c r="V122" s="19" t="n">
        <v>0.3788131101888165</v>
      </c>
      <c r="W122" s="19" t="n">
        <v>0.3790639596119488</v>
      </c>
      <c r="X122" s="19" t="n">
        <v>0.3793036564144095</v>
      </c>
      <c r="Y122" s="19" t="n">
        <v>0.3795331502049851</v>
      </c>
      <c r="Z122" s="19" t="n">
        <v>0.3797532742448584</v>
      </c>
      <c r="AA122" s="19" t="n">
        <v>0.3799647637109531</v>
      </c>
      <c r="AB122" s="19" t="n">
        <v>0.3801682705106417</v>
      </c>
      <c r="AC122" s="19" t="n">
        <v>0.3803643754009011</v>
      </c>
      <c r="AD122" s="19" t="n">
        <v>0.3805535979798593</v>
      </c>
      <c r="AE122" s="19" t="n">
        <v>0.3807364049837924</v>
      </c>
      <c r="AF122" s="19" t="n">
        <v>0.3809132172231586</v>
      </c>
      <c r="AG122" s="19" t="n">
        <v>0.3810844154170698</v>
      </c>
      <c r="AH122" s="19" t="n">
        <v>0.38125034512969</v>
      </c>
    </row>
    <row r="123" ht="16" customHeight="1" s="13" thickBot="1">
      <c r="A123" s="52" t="inlineStr">
        <is>
          <t>Class 13 - Conservative</t>
        </is>
      </c>
      <c r="B123" s="22" t="n">
        <v>0.36239616176794</v>
      </c>
      <c r="C123" s="22" t="n">
        <v>0.3642649871328531</v>
      </c>
      <c r="D123" s="22" t="n">
        <v>0.3653526000018398</v>
      </c>
      <c r="E123" s="22" t="n">
        <v>0.3661219832471536</v>
      </c>
      <c r="F123" s="22" t="n">
        <v>0.3667175117885073</v>
      </c>
      <c r="G123" s="22" t="n">
        <v>0.367203305135305</v>
      </c>
      <c r="H123" s="22" t="n">
        <v>0.3676134948951519</v>
      </c>
      <c r="I123" s="22" t="n">
        <v>0.3679684213938161</v>
      </c>
      <c r="J123" s="22" t="n">
        <v>0.3682811870726189</v>
      </c>
      <c r="K123" s="22" t="n">
        <v>0.3685607281036261</v>
      </c>
      <c r="L123" s="22" t="n">
        <v>0.3688134120732245</v>
      </c>
      <c r="M123" s="22" t="n">
        <v>0.3690439365254617</v>
      </c>
      <c r="N123" s="56" t="n">
        <v>0.3692558660822585</v>
      </c>
      <c r="O123" s="22" t="n">
        <v>0.3694519696531829</v>
      </c>
      <c r="P123" s="22" t="n">
        <v>0.3696344408549921</v>
      </c>
      <c r="Q123" s="22" t="n">
        <v>0.369805047044621</v>
      </c>
      <c r="R123" s="22" t="n">
        <v>0.3699652330254077</v>
      </c>
      <c r="S123" s="22" t="n">
        <v>0.3701161950224754</v>
      </c>
      <c r="T123" s="22" t="n">
        <v>0.3702589346013836</v>
      </c>
      <c r="U123" s="22" t="n">
        <v>0.3703942987202158</v>
      </c>
      <c r="V123" s="22" t="n">
        <v>0.3705230099852369</v>
      </c>
      <c r="W123" s="22" t="n">
        <v>0.3706456898513926</v>
      </c>
      <c r="X123" s="22" t="n">
        <v>0.3707628766538443</v>
      </c>
      <c r="Y123" s="22" t="n">
        <v>0.3708750397934939</v>
      </c>
      <c r="Z123" s="22" t="n">
        <v>0.3709825910205783</v>
      </c>
      <c r="AA123" s="22" t="n">
        <v>0.3710858935006707</v>
      </c>
      <c r="AB123" s="22" t="n">
        <v>0.3711852691662697</v>
      </c>
      <c r="AC123" s="22" t="n">
        <v>0.3712810047288115</v>
      </c>
      <c r="AD123" s="22" t="n">
        <v>0.3713733566336908</v>
      </c>
      <c r="AE123" s="22" t="n">
        <v>0.3714625551736957</v>
      </c>
      <c r="AF123" s="22" t="n">
        <v>0.3715488079267307</v>
      </c>
      <c r="AG123" s="22" t="n">
        <v>0.3716323026467756</v>
      </c>
      <c r="AH123" s="22" t="n">
        <v>0.3717132097092056</v>
      </c>
    </row>
    <row r="124" ht="16" customHeight="1" s="13" thickTop="1">
      <c r="A124" s="51" t="inlineStr">
        <is>
          <t>Class 14 - Advanced</t>
        </is>
      </c>
      <c r="B124" s="21" t="n">
        <v>0.2978647333531765</v>
      </c>
      <c r="C124" s="21" t="n">
        <v>0.3015512437154573</v>
      </c>
      <c r="D124" s="21" t="n">
        <v>0.3037121168703901</v>
      </c>
      <c r="E124" s="21" t="n">
        <v>0.3052471009758335</v>
      </c>
      <c r="F124" s="21" t="n">
        <v>0.3064387258600931</v>
      </c>
      <c r="G124" s="21" t="n">
        <v>0.3074129857049397</v>
      </c>
      <c r="H124" s="21" t="n">
        <v>0.30823714599119</v>
      </c>
      <c r="I124" s="21" t="n">
        <v>0.3089513843910577</v>
      </c>
      <c r="J124" s="21" t="n">
        <v>0.3095816301437129</v>
      </c>
      <c r="K124" s="21" t="n">
        <v>0.3101455955339137</v>
      </c>
      <c r="L124" s="21" t="n">
        <v>0.3106559189466302</v>
      </c>
      <c r="M124" s="21" t="n">
        <v>0.3111219353107108</v>
      </c>
      <c r="N124" s="21" t="n">
        <v>0.3115507358561261</v>
      </c>
      <c r="O124" s="21" t="n">
        <v>0.3119478342419607</v>
      </c>
      <c r="P124" s="21" t="n">
        <v>0.3123176024449735</v>
      </c>
      <c r="Q124" s="21" t="n">
        <v>0.3126635657658194</v>
      </c>
      <c r="R124" s="21" t="n">
        <v>0.3129886082951547</v>
      </c>
      <c r="S124" s="21" t="n">
        <v>0.3132951195961091</v>
      </c>
      <c r="T124" s="21" t="n">
        <v>0.3135851016982482</v>
      </c>
      <c r="U124" s="21" t="n">
        <v>0.3138602486314026</v>
      </c>
      <c r="V124" s="21" t="n">
        <v>0.314122006545803</v>
      </c>
      <c r="W124" s="21" t="n">
        <v>0.3143716198416974</v>
      </c>
      <c r="X124" s="21" t="n">
        <v>0.3146101670424524</v>
      </c>
      <c r="Y124" s="21" t="n">
        <v>0.3148385890317495</v>
      </c>
      <c r="Z124" s="21" t="n">
        <v>0.3150577115260715</v>
      </c>
      <c r="AA124" s="21" t="n">
        <v>0.3152682631396121</v>
      </c>
      <c r="AB124" s="21" t="n">
        <v>0.3154708900400068</v>
      </c>
      <c r="AC124" s="21" t="n">
        <v>0.3156661679389905</v>
      </c>
      <c r="AD124" s="21" t="n">
        <v>0.3158546119792326</v>
      </c>
      <c r="AE124" s="21" t="n">
        <v>0.3160366849453564</v>
      </c>
      <c r="AF124" s="21" t="n">
        <v>0.3162128041288826</v>
      </c>
      <c r="AG124" s="21" t="n">
        <v>0.3163833471035365</v>
      </c>
      <c r="AH124" s="21" t="n">
        <v>0.3165486566121037</v>
      </c>
    </row>
    <row r="125" s="13">
      <c r="A125" s="14" t="inlineStr">
        <is>
          <t>Class 14 - Moderate</t>
        </is>
      </c>
      <c r="B125" s="19" t="n">
        <v>0.2978647333531765</v>
      </c>
      <c r="C125" s="19" t="n">
        <v>0.3009368253217439</v>
      </c>
      <c r="D125" s="19" t="n">
        <v>0.3027338839221224</v>
      </c>
      <c r="E125" s="19" t="n">
        <v>0.3040089172903112</v>
      </c>
      <c r="F125" s="19" t="n">
        <v>0.3049979100050709</v>
      </c>
      <c r="G125" s="19" t="n">
        <v>0.3058059758906898</v>
      </c>
      <c r="H125" s="19" t="n">
        <v>0.3064891858621477</v>
      </c>
      <c r="I125" s="19" t="n">
        <v>0.3070810092588786</v>
      </c>
      <c r="J125" s="19" t="n">
        <v>0.3076030344910683</v>
      </c>
      <c r="K125" s="19" t="n">
        <v>0.3080700019736382</v>
      </c>
      <c r="L125" s="19" t="n">
        <v>0.3084924254446001</v>
      </c>
      <c r="M125" s="19" t="n">
        <v>0.3088780678592571</v>
      </c>
      <c r="N125" s="19" t="n">
        <v>0.3092328244914454</v>
      </c>
      <c r="O125" s="19" t="n">
        <v>0.309561277830715</v>
      </c>
      <c r="P125" s="19" t="n">
        <v>0.3098670605740167</v>
      </c>
      <c r="Q125" s="19" t="n">
        <v>0.3101531012274458</v>
      </c>
      <c r="R125" s="19" t="n">
        <v>0.3104217951195991</v>
      </c>
      <c r="S125" s="19" t="n">
        <v>0.3106751264596356</v>
      </c>
      <c r="T125" s="19" t="n">
        <v>0.3109147573502827</v>
      </c>
      <c r="U125" s="19" t="n">
        <v>0.3111420939422055</v>
      </c>
      <c r="V125" s="19" t="n">
        <v>0.3113583364310935</v>
      </c>
      <c r="W125" s="19" t="n">
        <v>0.3115645174131674</v>
      </c>
      <c r="X125" s="19" t="n">
        <v>0.3117615317076959</v>
      </c>
      <c r="Y125" s="19" t="n">
        <v>0.3119501598278243</v>
      </c>
      <c r="Z125" s="19" t="n">
        <v>0.3121310866569651</v>
      </c>
      <c r="AA125" s="19" t="n">
        <v>0.3123049164600126</v>
      </c>
      <c r="AB125" s="19" t="n">
        <v>0.3124721850600141</v>
      </c>
      <c r="AC125" s="19" t="n">
        <v>0.3126333697992823</v>
      </c>
      <c r="AD125" s="19" t="n">
        <v>0.3127888977517607</v>
      </c>
      <c r="AE125" s="19" t="n">
        <v>0.312939152542584</v>
      </c>
      <c r="AF125" s="19" t="n">
        <v>0.313084480049022</v>
      </c>
      <c r="AG125" s="19" t="n">
        <v>0.3132251931960132</v>
      </c>
      <c r="AH125" s="19" t="n">
        <v>0.313361576013546</v>
      </c>
    </row>
    <row r="126" s="13">
      <c r="A126" s="52" t="inlineStr">
        <is>
          <t>Class 14 - Conservative</t>
        </is>
      </c>
      <c r="B126" s="22" t="n">
        <v>0.2978647333531765</v>
      </c>
      <c r="C126" s="22" t="n">
        <v>0.2994007793374602</v>
      </c>
      <c r="D126" s="22" t="n">
        <v>0.3002947223517344</v>
      </c>
      <c r="E126" s="22" t="n">
        <v>0.3009271024908997</v>
      </c>
      <c r="F126" s="22" t="n">
        <v>0.3014165860144258</v>
      </c>
      <c r="G126" s="22" t="n">
        <v>0.3018158747513781</v>
      </c>
      <c r="H126" s="22" t="n">
        <v>0.3021530225369532</v>
      </c>
      <c r="I126" s="22" t="n">
        <v>0.3024447477207102</v>
      </c>
      <c r="J126" s="22" t="n">
        <v>0.302701819608735</v>
      </c>
      <c r="K126" s="22" t="n">
        <v>0.3029315831201806</v>
      </c>
      <c r="L126" s="22" t="n">
        <v>0.3031392719733403</v>
      </c>
      <c r="M126" s="22" t="n">
        <v>0.3033287472265053</v>
      </c>
      <c r="N126" s="22" t="n">
        <v>0.3035029387538575</v>
      </c>
      <c r="O126" s="22" t="n">
        <v>0.3036641224087231</v>
      </c>
      <c r="P126" s="22" t="n">
        <v>0.3038141011932841</v>
      </c>
      <c r="Q126" s="22" t="n">
        <v>0.3039543277534504</v>
      </c>
      <c r="R126" s="22" t="n">
        <v>0.3040859896182483</v>
      </c>
      <c r="S126" s="22" t="n">
        <v>0.3042100700024987</v>
      </c>
      <c r="T126" s="22" t="n">
        <v>0.3043273921242425</v>
      </c>
      <c r="U126" s="22" t="n">
        <v>0.3044386521248034</v>
      </c>
      <c r="V126" s="22" t="n">
        <v>0.3045444439368579</v>
      </c>
      <c r="W126" s="22" t="n">
        <v>0.3046452783536521</v>
      </c>
      <c r="X126" s="22" t="n">
        <v>0.3047415978496823</v>
      </c>
      <c r="Y126" s="22" t="n">
        <v>0.3048337882402228</v>
      </c>
      <c r="Z126" s="22" t="n">
        <v>0.3049221879556641</v>
      </c>
      <c r="AA126" s="22" t="n">
        <v>0.3050070954931428</v>
      </c>
      <c r="AB126" s="22" t="n">
        <v>0.3050887754590427</v>
      </c>
      <c r="AC126" s="22" t="n">
        <v>0.3051674635104553</v>
      </c>
      <c r="AD126" s="22" t="n">
        <v>0.3052433704278668</v>
      </c>
      <c r="AE126" s="22" t="n">
        <v>0.3053166854961181</v>
      </c>
      <c r="AF126" s="22" t="n">
        <v>0.3053875793299777</v>
      </c>
      <c r="AG126" s="22" t="n">
        <v>0.3054562062503106</v>
      </c>
      <c r="AH126" s="22" t="n">
        <v>0.3055227062939633</v>
      </c>
    </row>
    <row r="131">
      <c r="B131" t="inlineStr">
        <is>
          <t>Potential Capacity (GW)</t>
        </is>
      </c>
    </row>
    <row r="132">
      <c r="A132" t="inlineStr">
        <is>
          <t>Class 1 - Offshore Fixed</t>
        </is>
      </c>
      <c r="B132" t="n">
        <v>13.57</v>
      </c>
      <c r="D132">
        <f>A86</f>
        <v/>
      </c>
      <c r="E132">
        <f>B86</f>
        <v/>
      </c>
      <c r="F132">
        <f>C86</f>
        <v/>
      </c>
      <c r="G132">
        <f>D86</f>
        <v/>
      </c>
      <c r="H132">
        <f>E86</f>
        <v/>
      </c>
      <c r="I132">
        <f>F86</f>
        <v/>
      </c>
      <c r="J132">
        <f>G86</f>
        <v/>
      </c>
      <c r="K132">
        <f>H86</f>
        <v/>
      </c>
      <c r="L132">
        <f>I86</f>
        <v/>
      </c>
      <c r="M132">
        <f>J86</f>
        <v/>
      </c>
      <c r="N132">
        <f>K86</f>
        <v/>
      </c>
      <c r="O132">
        <f>L86</f>
        <v/>
      </c>
      <c r="P132">
        <f>M86</f>
        <v/>
      </c>
      <c r="Q132">
        <f>N86</f>
        <v/>
      </c>
      <c r="R132">
        <f>O86</f>
        <v/>
      </c>
      <c r="S132">
        <f>P86</f>
        <v/>
      </c>
      <c r="T132">
        <f>Q86</f>
        <v/>
      </c>
      <c r="U132">
        <f>R86</f>
        <v/>
      </c>
      <c r="V132">
        <f>S86</f>
        <v/>
      </c>
      <c r="W132">
        <f>T86</f>
        <v/>
      </c>
      <c r="X132">
        <f>U86</f>
        <v/>
      </c>
      <c r="Y132">
        <f>V86</f>
        <v/>
      </c>
      <c r="Z132">
        <f>W86</f>
        <v/>
      </c>
      <c r="AA132">
        <f>X86</f>
        <v/>
      </c>
      <c r="AB132">
        <f>Y86</f>
        <v/>
      </c>
      <c r="AC132">
        <f>Z86</f>
        <v/>
      </c>
      <c r="AD132">
        <f>AA86</f>
        <v/>
      </c>
      <c r="AE132">
        <f>AB86</f>
        <v/>
      </c>
      <c r="AF132">
        <f>AC86</f>
        <v/>
      </c>
      <c r="AG132">
        <f>AD86</f>
        <v/>
      </c>
      <c r="AH132">
        <f>AE86</f>
        <v/>
      </c>
      <c r="AI132">
        <f>AF86</f>
        <v/>
      </c>
      <c r="AJ132">
        <f>AG86</f>
        <v/>
      </c>
      <c r="AK132">
        <f>AH86</f>
        <v/>
      </c>
    </row>
    <row r="133">
      <c r="A133" t="inlineStr">
        <is>
          <t>Class 2 - Offshore Fixed</t>
        </is>
      </c>
      <c r="B133" t="n">
        <v>13.57</v>
      </c>
      <c r="D133">
        <f>A89</f>
        <v/>
      </c>
      <c r="E133">
        <f>B89</f>
        <v/>
      </c>
      <c r="F133">
        <f>C89</f>
        <v/>
      </c>
      <c r="G133">
        <f>D89</f>
        <v/>
      </c>
      <c r="H133">
        <f>E89</f>
        <v/>
      </c>
      <c r="I133">
        <f>F89</f>
        <v/>
      </c>
      <c r="J133">
        <f>G89</f>
        <v/>
      </c>
      <c r="K133">
        <f>H89</f>
        <v/>
      </c>
      <c r="L133">
        <f>I89</f>
        <v/>
      </c>
      <c r="M133">
        <f>J89</f>
        <v/>
      </c>
      <c r="N133">
        <f>K89</f>
        <v/>
      </c>
      <c r="O133">
        <f>L89</f>
        <v/>
      </c>
      <c r="P133">
        <f>M89</f>
        <v/>
      </c>
      <c r="Q133">
        <f>N89</f>
        <v/>
      </c>
      <c r="R133">
        <f>O89</f>
        <v/>
      </c>
      <c r="S133">
        <f>P89</f>
        <v/>
      </c>
      <c r="T133">
        <f>Q89</f>
        <v/>
      </c>
      <c r="U133">
        <f>R89</f>
        <v/>
      </c>
      <c r="V133">
        <f>S89</f>
        <v/>
      </c>
      <c r="W133">
        <f>T89</f>
        <v/>
      </c>
      <c r="X133">
        <f>U89</f>
        <v/>
      </c>
      <c r="Y133">
        <f>V89</f>
        <v/>
      </c>
      <c r="Z133">
        <f>W89</f>
        <v/>
      </c>
      <c r="AA133">
        <f>X89</f>
        <v/>
      </c>
      <c r="AB133">
        <f>Y89</f>
        <v/>
      </c>
      <c r="AC133">
        <f>Z89</f>
        <v/>
      </c>
      <c r="AD133">
        <f>AA89</f>
        <v/>
      </c>
      <c r="AE133">
        <f>AB89</f>
        <v/>
      </c>
      <c r="AF133">
        <f>AC89</f>
        <v/>
      </c>
      <c r="AG133">
        <f>AD89</f>
        <v/>
      </c>
      <c r="AH133">
        <f>AE89</f>
        <v/>
      </c>
      <c r="AI133">
        <f>AF89</f>
        <v/>
      </c>
      <c r="AJ133">
        <f>AG89</f>
        <v/>
      </c>
      <c r="AK133">
        <f>AH89</f>
        <v/>
      </c>
    </row>
    <row r="134">
      <c r="A134" t="inlineStr">
        <is>
          <t>Class 8 - Offshore Floating</t>
        </is>
      </c>
      <c r="B134" t="n">
        <v>27.6</v>
      </c>
      <c r="D134">
        <f>A107</f>
        <v/>
      </c>
      <c r="E134">
        <f>B107</f>
        <v/>
      </c>
      <c r="F134">
        <f>C107</f>
        <v/>
      </c>
      <c r="G134">
        <f>D107</f>
        <v/>
      </c>
      <c r="H134">
        <f>E107</f>
        <v/>
      </c>
      <c r="I134">
        <f>F107</f>
        <v/>
      </c>
      <c r="J134">
        <f>G107</f>
        <v/>
      </c>
      <c r="K134">
        <f>H107</f>
        <v/>
      </c>
      <c r="L134">
        <f>I107</f>
        <v/>
      </c>
      <c r="M134">
        <f>J107</f>
        <v/>
      </c>
      <c r="N134">
        <f>K107</f>
        <v/>
      </c>
      <c r="O134">
        <f>L107</f>
        <v/>
      </c>
      <c r="P134">
        <f>M107</f>
        <v/>
      </c>
      <c r="Q134">
        <f>N107</f>
        <v/>
      </c>
      <c r="R134">
        <f>O107</f>
        <v/>
      </c>
      <c r="S134">
        <f>P107</f>
        <v/>
      </c>
      <c r="T134">
        <f>Q107</f>
        <v/>
      </c>
      <c r="U134">
        <f>R107</f>
        <v/>
      </c>
      <c r="V134">
        <f>S107</f>
        <v/>
      </c>
      <c r="W134">
        <f>T107</f>
        <v/>
      </c>
      <c r="X134">
        <f>U107</f>
        <v/>
      </c>
      <c r="Y134">
        <f>V107</f>
        <v/>
      </c>
      <c r="Z134">
        <f>W107</f>
        <v/>
      </c>
      <c r="AA134">
        <f>X107</f>
        <v/>
      </c>
      <c r="AB134">
        <f>Y107</f>
        <v/>
      </c>
      <c r="AC134">
        <f>Z107</f>
        <v/>
      </c>
      <c r="AD134">
        <f>AA107</f>
        <v/>
      </c>
      <c r="AE134">
        <f>AB107</f>
        <v/>
      </c>
      <c r="AF134">
        <f>AC107</f>
        <v/>
      </c>
      <c r="AG134">
        <f>AD107</f>
        <v/>
      </c>
      <c r="AH134">
        <f>AE107</f>
        <v/>
      </c>
      <c r="AI134">
        <f>AF107</f>
        <v/>
      </c>
      <c r="AJ134">
        <f>AG107</f>
        <v/>
      </c>
      <c r="AK134">
        <f>AH107</f>
        <v/>
      </c>
    </row>
    <row r="135">
      <c r="A135" t="inlineStr">
        <is>
          <t>Class 9 - Offshore Floating</t>
        </is>
      </c>
      <c r="B135" t="n">
        <v>27.6</v>
      </c>
      <c r="D135">
        <f>A110</f>
        <v/>
      </c>
      <c r="E135">
        <f>B110</f>
        <v/>
      </c>
      <c r="F135">
        <f>C110</f>
        <v/>
      </c>
      <c r="G135">
        <f>D110</f>
        <v/>
      </c>
      <c r="H135">
        <f>E110</f>
        <v/>
      </c>
      <c r="I135">
        <f>F110</f>
        <v/>
      </c>
      <c r="J135">
        <f>G110</f>
        <v/>
      </c>
      <c r="K135">
        <f>H110</f>
        <v/>
      </c>
      <c r="L135">
        <f>I110</f>
        <v/>
      </c>
      <c r="M135">
        <f>J110</f>
        <v/>
      </c>
      <c r="N135">
        <f>K110</f>
        <v/>
      </c>
      <c r="O135">
        <f>L110</f>
        <v/>
      </c>
      <c r="P135">
        <f>M110</f>
        <v/>
      </c>
      <c r="Q135">
        <f>N110</f>
        <v/>
      </c>
      <c r="R135">
        <f>O110</f>
        <v/>
      </c>
      <c r="S135">
        <f>P110</f>
        <v/>
      </c>
      <c r="T135">
        <f>Q110</f>
        <v/>
      </c>
      <c r="U135">
        <f>R110</f>
        <v/>
      </c>
      <c r="V135">
        <f>S110</f>
        <v/>
      </c>
      <c r="W135">
        <f>T110</f>
        <v/>
      </c>
      <c r="X135">
        <f>U110</f>
        <v/>
      </c>
      <c r="Y135">
        <f>V110</f>
        <v/>
      </c>
      <c r="Z135">
        <f>W110</f>
        <v/>
      </c>
      <c r="AA135">
        <f>X110</f>
        <v/>
      </c>
      <c r="AB135">
        <f>Y110</f>
        <v/>
      </c>
      <c r="AC135">
        <f>Z110</f>
        <v/>
      </c>
      <c r="AD135">
        <f>AA110</f>
        <v/>
      </c>
      <c r="AE135">
        <f>AB110</f>
        <v/>
      </c>
      <c r="AF135">
        <f>AC110</f>
        <v/>
      </c>
      <c r="AG135">
        <f>AD110</f>
        <v/>
      </c>
      <c r="AH135">
        <f>AE110</f>
        <v/>
      </c>
      <c r="AI135">
        <f>AF110</f>
        <v/>
      </c>
      <c r="AJ135">
        <f>AG110</f>
        <v/>
      </c>
      <c r="AK135">
        <f>AH110</f>
        <v/>
      </c>
    </row>
    <row r="137" ht="71" customHeight="1" s="13">
      <c r="D137" s="57" t="inlineStr">
        <is>
          <t>Weighted Average of Classes 1-2 and 8-9</t>
        </is>
      </c>
      <c r="E137" s="45">
        <f>SUMPRODUCT(E132:E135,$B$132:$B$135)/SUM($B$132:$B$135)</f>
        <v/>
      </c>
      <c r="F137" s="45">
        <f>SUMPRODUCT(F132:F135,$B$132:$B$135)/SUM($B$132:$B$135)</f>
        <v/>
      </c>
      <c r="G137" s="45">
        <f>SUMPRODUCT(G132:G135,$B$132:$B$135)/SUM($B$132:$B$135)</f>
        <v/>
      </c>
      <c r="H137" s="45">
        <f>SUMPRODUCT(H132:H135,$B$132:$B$135)/SUM($B$132:$B$135)</f>
        <v/>
      </c>
      <c r="I137" s="45">
        <f>SUMPRODUCT(I132:I135,$B$132:$B$135)/SUM($B$132:$B$135)</f>
        <v/>
      </c>
      <c r="J137" s="45">
        <f>SUMPRODUCT(J132:J135,$B$132:$B$135)/SUM($B$132:$B$135)</f>
        <v/>
      </c>
      <c r="K137" s="45">
        <f>SUMPRODUCT(K132:K135,$B$132:$B$135)/SUM($B$132:$B$135)</f>
        <v/>
      </c>
      <c r="L137" s="45">
        <f>SUMPRODUCT(L132:L135,$B$132:$B$135)/SUM($B$132:$B$135)</f>
        <v/>
      </c>
      <c r="M137" s="45">
        <f>SUMPRODUCT(M132:M135,$B$132:$B$135)/SUM($B$132:$B$135)</f>
        <v/>
      </c>
      <c r="N137" s="45">
        <f>SUMPRODUCT(N132:N135,$B$132:$B$135)/SUM($B$132:$B$135)</f>
        <v/>
      </c>
      <c r="O137" s="45">
        <f>SUMPRODUCT(O132:O135,$B$132:$B$135)/SUM($B$132:$B$135)</f>
        <v/>
      </c>
      <c r="P137" s="45">
        <f>SUMPRODUCT(P132:P135,$B$132:$B$135)/SUM($B$132:$B$135)</f>
        <v/>
      </c>
      <c r="Q137" s="45">
        <f>SUMPRODUCT(Q132:Q135,$B$132:$B$135)/SUM($B$132:$B$135)</f>
        <v/>
      </c>
      <c r="R137" s="45">
        <f>SUMPRODUCT(R132:R135,$B$132:$B$135)/SUM($B$132:$B$135)</f>
        <v/>
      </c>
      <c r="S137" s="45">
        <f>SUMPRODUCT(S132:S135,$B$132:$B$135)/SUM($B$132:$B$135)</f>
        <v/>
      </c>
      <c r="T137" s="45">
        <f>SUMPRODUCT(T132:T135,$B$132:$B$135)/SUM($B$132:$B$135)</f>
        <v/>
      </c>
      <c r="U137" s="45">
        <f>SUMPRODUCT(U132:U135,$B$132:$B$135)/SUM($B$132:$B$135)</f>
        <v/>
      </c>
      <c r="V137" s="45">
        <f>SUMPRODUCT(V132:V135,$B$132:$B$135)/SUM($B$132:$B$135)</f>
        <v/>
      </c>
      <c r="W137" s="45">
        <f>SUMPRODUCT(W132:W135,$B$132:$B$135)/SUM($B$132:$B$135)</f>
        <v/>
      </c>
      <c r="X137" s="45">
        <f>SUMPRODUCT(X132:X135,$B$132:$B$135)/SUM($B$132:$B$135)</f>
        <v/>
      </c>
      <c r="Y137" s="45">
        <f>SUMPRODUCT(Y132:Y135,$B$132:$B$135)/SUM($B$132:$B$135)</f>
        <v/>
      </c>
      <c r="Z137" s="45">
        <f>SUMPRODUCT(Z132:Z135,$B$132:$B$135)/SUM($B$132:$B$135)</f>
        <v/>
      </c>
      <c r="AA137" s="45">
        <f>SUMPRODUCT(AA132:AA135,$B$132:$B$135)/SUM($B$132:$B$135)</f>
        <v/>
      </c>
      <c r="AB137" s="45">
        <f>SUMPRODUCT(AB132:AB135,$B$132:$B$135)/SUM($B$132:$B$135)</f>
        <v/>
      </c>
      <c r="AC137" s="45">
        <f>SUMPRODUCT(AC132:AC135,$B$132:$B$135)/SUM($B$132:$B$135)</f>
        <v/>
      </c>
      <c r="AD137" s="45">
        <f>SUMPRODUCT(AD132:AD135,$B$132:$B$135)/SUM($B$132:$B$135)</f>
        <v/>
      </c>
      <c r="AE137" s="45">
        <f>SUMPRODUCT(AE132:AE135,$B$132:$B$135)/SUM($B$132:$B$135)</f>
        <v/>
      </c>
      <c r="AF137" s="45">
        <f>SUMPRODUCT(AF132:AF135,$B$132:$B$135)/SUM($B$132:$B$135)</f>
        <v/>
      </c>
      <c r="AG137" s="45">
        <f>SUMPRODUCT(AG132:AG135,$B$132:$B$135)/SUM($B$132:$B$135)</f>
        <v/>
      </c>
      <c r="AH137" s="45">
        <f>SUMPRODUCT(AH132:AH135,$B$132:$B$135)/SUM($B$132:$B$135)</f>
        <v/>
      </c>
      <c r="AI137" s="45">
        <f>SUMPRODUCT(AI132:AI135,$B$132:$B$135)/SUM($B$132:$B$135)</f>
        <v/>
      </c>
      <c r="AJ137" s="45">
        <f>SUMPRODUCT(AJ132:AJ135,$B$132:$B$135)/SUM($B$132:$B$135)</f>
        <v/>
      </c>
      <c r="AK137" s="45">
        <f>SUMPRODUCT(AK132:AK135,$B$132:$B$135)/SUM($B$132:$B$135)</f>
        <v/>
      </c>
      <c r="AL137" s="45" t="n"/>
    </row>
  </sheetData>
  <mergeCells count="4">
    <mergeCell ref="A69:A70"/>
    <mergeCell ref="B69:B70"/>
    <mergeCell ref="C69:C70"/>
    <mergeCell ref="D69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6"/>
  <sheetViews>
    <sheetView tabSelected="1" workbookViewId="0">
      <selection activeCell="A1" sqref="A1:XFD1048576"/>
    </sheetView>
  </sheetViews>
  <sheetFormatPr baseColWidth="10" defaultColWidth="8.6640625" defaultRowHeight="15"/>
  <cols>
    <col width="16.33203125" bestFit="1" customWidth="1" style="5" min="1" max="1"/>
    <col width="13" bestFit="1" customWidth="1" style="5" min="2" max="2"/>
    <col width="11.5" bestFit="1" customWidth="1" style="5" min="3" max="3"/>
    <col width="13" bestFit="1" customWidth="1" style="5" min="4" max="4"/>
    <col width="11.5" bestFit="1" customWidth="1" style="5" min="5" max="5"/>
    <col width="13" bestFit="1" customWidth="1" style="5" min="6" max="6"/>
    <col width="11.5" bestFit="1" customWidth="1" style="5" min="7" max="7"/>
    <col width="13" bestFit="1" customWidth="1" style="5" min="8" max="8"/>
    <col width="11.5" bestFit="1" customWidth="1" style="5" min="9" max="9"/>
    <col width="13" bestFit="1" customWidth="1" style="5" min="10" max="10"/>
    <col width="11.5" bestFit="1" customWidth="1" style="5" min="11" max="11"/>
    <col width="13" bestFit="1" customWidth="1" style="5" min="12" max="12"/>
    <col width="11.5" bestFit="1" customWidth="1" style="5" min="13" max="13"/>
    <col width="13" bestFit="1" customWidth="1" style="5" min="14" max="14"/>
    <col width="11.5" bestFit="1" customWidth="1" style="5" min="15" max="15"/>
    <col width="13" bestFit="1" customWidth="1" style="5" min="16" max="16"/>
    <col width="11.5" bestFit="1" customWidth="1" style="5" min="17" max="17"/>
    <col width="13" bestFit="1" customWidth="1" style="5" min="18" max="18"/>
    <col width="11.5" bestFit="1" customWidth="1" style="5" min="19" max="19"/>
    <col width="8.6640625" customWidth="1" style="5" min="20" max="16384"/>
  </cols>
  <sheetData>
    <row r="1" ht="16" customHeight="1" s="13">
      <c r="A1" s="63" t="inlineStr">
        <is>
          <t>Table 4.08.B. Capacity Factors for Utility Scale Generators Primarily Using Non-Fossil Fuels</t>
        </is>
      </c>
    </row>
    <row r="2">
      <c r="A2" s="8" t="inlineStr"/>
      <c r="B2" s="8" t="inlineStr">
        <is>
          <t>Geothermal</t>
        </is>
      </c>
      <c r="C2" s="71" t="n"/>
      <c r="D2" s="8" t="inlineStr">
        <is>
          <t>Hydroelectric</t>
        </is>
      </c>
      <c r="E2" s="71" t="n"/>
      <c r="F2" s="8" t="inlineStr">
        <is>
          <t>Nuclear</t>
        </is>
      </c>
      <c r="G2" s="71" t="n"/>
      <c r="H2" s="8" t="inlineStr">
        <is>
          <t>Other Biomass</t>
        </is>
      </c>
      <c r="I2" s="71" t="n"/>
      <c r="J2" s="8" t="inlineStr">
        <is>
          <t>Other Gas</t>
        </is>
      </c>
      <c r="K2" s="71" t="n"/>
      <c r="L2" s="8" t="inlineStr">
        <is>
          <t>Solar</t>
        </is>
      </c>
      <c r="M2" s="72" t="n"/>
      <c r="N2" s="72" t="n"/>
      <c r="O2" s="71" t="n"/>
      <c r="P2" s="8" t="inlineStr">
        <is>
          <t>Wind</t>
        </is>
      </c>
      <c r="Q2" s="71" t="n"/>
      <c r="R2" s="8" t="inlineStr">
        <is>
          <t>Wood</t>
        </is>
      </c>
      <c r="S2" s="71" t="n"/>
    </row>
    <row r="3">
      <c r="A3" s="8" t="inlineStr">
        <is>
          <t>Year/Month</t>
        </is>
      </c>
      <c r="B3" s="8" t="inlineStr"/>
      <c r="C3" s="72" t="n"/>
      <c r="D3" s="72" t="n"/>
      <c r="E3" s="72" t="n"/>
      <c r="F3" s="72" t="n"/>
      <c r="G3" s="72" t="n"/>
      <c r="H3" s="72" t="n"/>
      <c r="I3" s="72" t="n"/>
      <c r="J3" s="72" t="n"/>
      <c r="K3" s="71" t="n"/>
      <c r="L3" s="8" t="inlineStr">
        <is>
          <t>Photovoltaic</t>
        </is>
      </c>
      <c r="M3" s="71" t="n"/>
      <c r="N3" s="8" t="inlineStr">
        <is>
          <t>Thermal</t>
        </is>
      </c>
      <c r="O3" s="71" t="n"/>
      <c r="P3" s="8" t="inlineStr"/>
      <c r="Q3" s="72" t="n"/>
      <c r="R3" s="72" t="n"/>
      <c r="S3" s="71" t="n"/>
    </row>
    <row r="4" ht="29" customHeight="1" s="13">
      <c r="A4" s="8" t="inlineStr"/>
      <c r="B4" s="58" t="inlineStr">
        <is>
          <t>Time Adjusted Capacity</t>
        </is>
      </c>
      <c r="C4" s="73" t="inlineStr">
        <is>
          <t>Capacity Factor</t>
        </is>
      </c>
      <c r="D4" s="58" t="inlineStr">
        <is>
          <t>Time Adjusted Capacity</t>
        </is>
      </c>
      <c r="E4" s="73" t="inlineStr">
        <is>
          <t>Capacity Factor</t>
        </is>
      </c>
      <c r="F4" s="58" t="inlineStr">
        <is>
          <t>Time Adjusted Capacity</t>
        </is>
      </c>
      <c r="G4" s="73" t="inlineStr">
        <is>
          <t>Capacity Factor</t>
        </is>
      </c>
      <c r="H4" s="58" t="inlineStr">
        <is>
          <t>Time Adjusted Capacity</t>
        </is>
      </c>
      <c r="I4" s="73" t="inlineStr">
        <is>
          <t>Capacity Factor</t>
        </is>
      </c>
      <c r="J4" s="58" t="inlineStr">
        <is>
          <t>Time Adjusted Capacity</t>
        </is>
      </c>
      <c r="K4" s="73" t="inlineStr">
        <is>
          <t>Capacity Factor</t>
        </is>
      </c>
      <c r="L4" s="58" t="inlineStr">
        <is>
          <t>Time Adjusted Capacity</t>
        </is>
      </c>
      <c r="M4" s="73" t="inlineStr">
        <is>
          <t>Capacity Factor</t>
        </is>
      </c>
      <c r="N4" s="58" t="inlineStr">
        <is>
          <t>Time Adjusted Capacity</t>
        </is>
      </c>
      <c r="O4" s="73" t="inlineStr">
        <is>
          <t>Capacity Factor</t>
        </is>
      </c>
      <c r="P4" s="58" t="inlineStr">
        <is>
          <t>Time Adjusted Capacity</t>
        </is>
      </c>
      <c r="Q4" s="73" t="inlineStr">
        <is>
          <t>Capacity Factor</t>
        </is>
      </c>
      <c r="R4" s="58" t="inlineStr">
        <is>
          <t>Time Adjusted Capacity</t>
        </is>
      </c>
      <c r="S4" s="73" t="inlineStr">
        <is>
          <t>Capacity Factor</t>
        </is>
      </c>
    </row>
    <row r="5">
      <c r="A5" s="67" t="inlineStr">
        <is>
          <t>Annual Data</t>
        </is>
      </c>
    </row>
    <row r="6">
      <c r="A6" s="10" t="n">
        <v>2008</v>
      </c>
      <c r="B6" s="59" t="n">
        <v>2225.4</v>
      </c>
      <c r="C6" s="74" t="n">
        <v>0.743</v>
      </c>
      <c r="D6" s="59" t="n">
        <v>77925.2</v>
      </c>
      <c r="E6" s="74" t="n">
        <v>0.371</v>
      </c>
      <c r="F6" s="59" t="n">
        <v>100754.9</v>
      </c>
      <c r="G6" s="74" t="n">
        <v>0.911</v>
      </c>
      <c r="H6" s="59" t="n">
        <v>4112.4</v>
      </c>
      <c r="I6" s="74" t="n">
        <v>0.648</v>
      </c>
      <c r="J6" s="59" t="n">
        <v>1882</v>
      </c>
      <c r="K6" s="74" t="n">
        <v>0.468</v>
      </c>
      <c r="L6" s="59" t="n">
        <v>42.8</v>
      </c>
      <c r="M6" s="74" t="n">
        <v>0.192</v>
      </c>
      <c r="N6" s="59" t="n">
        <v>507.5</v>
      </c>
      <c r="O6" s="74" t="n">
        <v>0.195</v>
      </c>
      <c r="P6" s="59" t="n">
        <v>19275.3</v>
      </c>
      <c r="Q6" s="74" t="n">
        <v>0.317</v>
      </c>
      <c r="R6" s="59" t="n">
        <v>6970</v>
      </c>
      <c r="S6" s="74" t="n">
        <v>0.636</v>
      </c>
    </row>
    <row r="7">
      <c r="A7" s="10" t="n">
        <v>2009</v>
      </c>
      <c r="B7" s="59" t="n">
        <v>2278</v>
      </c>
      <c r="C7" s="74" t="n">
        <v>0.73</v>
      </c>
      <c r="D7" s="59" t="n">
        <v>78500.39999999999</v>
      </c>
      <c r="E7" s="74" t="n">
        <v>0.396</v>
      </c>
      <c r="F7" s="59" t="n">
        <v>101003.7</v>
      </c>
      <c r="G7" s="74" t="n">
        <v>0.903</v>
      </c>
      <c r="H7" s="59" t="n">
        <v>4183.9</v>
      </c>
      <c r="I7" s="74" t="n">
        <v>0.65</v>
      </c>
      <c r="J7" s="59" t="n">
        <v>1752.2</v>
      </c>
      <c r="K7" s="74" t="n">
        <v>0.434</v>
      </c>
      <c r="L7" s="59" t="n">
        <v>81.90000000000001</v>
      </c>
      <c r="M7" s="74" t="n">
        <v>0.2</v>
      </c>
      <c r="N7" s="59" t="n">
        <v>468.2</v>
      </c>
      <c r="O7" s="74" t="n">
        <v>0.236</v>
      </c>
      <c r="P7" s="59" t="n">
        <v>28996.9</v>
      </c>
      <c r="Q7" s="74" t="n">
        <v>0.281</v>
      </c>
      <c r="R7" s="59" t="n">
        <v>6936.4</v>
      </c>
      <c r="S7" s="74" t="n">
        <v>0.617</v>
      </c>
    </row>
    <row r="8">
      <c r="A8" s="10" t="n">
        <v>2010</v>
      </c>
      <c r="B8" s="59" t="n">
        <v>2392.1</v>
      </c>
      <c r="C8" s="74" t="n">
        <v>0.716</v>
      </c>
      <c r="D8" s="59" t="n">
        <v>78810.3</v>
      </c>
      <c r="E8" s="74" t="n">
        <v>0.375</v>
      </c>
      <c r="F8" s="59" t="n">
        <v>101167.4</v>
      </c>
      <c r="G8" s="74" t="n">
        <v>0.911</v>
      </c>
      <c r="H8" s="59" t="n">
        <v>4298.7</v>
      </c>
      <c r="I8" s="74" t="n">
        <v>0.642</v>
      </c>
      <c r="J8" s="59" t="n">
        <v>1929</v>
      </c>
      <c r="K8" s="74" t="n">
        <v>0.505</v>
      </c>
      <c r="L8" s="59" t="n">
        <v>206.8</v>
      </c>
      <c r="M8" s="74" t="n">
        <v>0.202</v>
      </c>
      <c r="N8" s="59" t="n">
        <v>473</v>
      </c>
      <c r="O8" s="74" t="n">
        <v>0.245</v>
      </c>
      <c r="P8" s="59" t="n">
        <v>35702.6</v>
      </c>
      <c r="Q8" s="74" t="n">
        <v>0.297</v>
      </c>
      <c r="R8" s="59" t="n">
        <v>6991.5</v>
      </c>
      <c r="S8" s="74" t="n">
        <v>0.615</v>
      </c>
    </row>
    <row r="9">
      <c r="A9" s="10" t="n">
        <v>2011</v>
      </c>
      <c r="B9" s="59" t="n">
        <v>2407.9</v>
      </c>
      <c r="C9" s="74" t="n">
        <v>0.715</v>
      </c>
      <c r="D9" s="59" t="n">
        <v>78564.7</v>
      </c>
      <c r="E9" s="74" t="n">
        <v>0.458</v>
      </c>
      <c r="F9" s="59" t="n">
        <v>101265.1</v>
      </c>
      <c r="G9" s="74" t="n">
        <v>0.891</v>
      </c>
      <c r="H9" s="59" t="n">
        <v>4469.8</v>
      </c>
      <c r="I9" s="74" t="n">
        <v>0.642</v>
      </c>
      <c r="J9" s="59" t="n">
        <v>1902.7</v>
      </c>
      <c r="K9" s="74" t="n">
        <v>0.541</v>
      </c>
      <c r="L9" s="59" t="n">
        <v>537</v>
      </c>
      <c r="M9" s="74" t="n">
        <v>0.19</v>
      </c>
      <c r="N9" s="59" t="n">
        <v>485.3</v>
      </c>
      <c r="O9" s="74" t="n">
        <v>0.239</v>
      </c>
      <c r="P9" s="59" t="n">
        <v>42019.2</v>
      </c>
      <c r="Q9" s="74" t="n">
        <v>0.321</v>
      </c>
      <c r="R9" s="59" t="n">
        <v>7000.3</v>
      </c>
      <c r="S9" s="74" t="n">
        <v>0.596</v>
      </c>
    </row>
    <row r="10">
      <c r="A10" s="10" t="n">
        <v>2012</v>
      </c>
      <c r="B10" s="59" t="n">
        <v>2531.8</v>
      </c>
      <c r="C10" s="74" t="n">
        <v>0.6830000000000001</v>
      </c>
      <c r="D10" s="59" t="n">
        <v>78296.60000000001</v>
      </c>
      <c r="E10" s="74" t="n">
        <v>0.396</v>
      </c>
      <c r="F10" s="59" t="n">
        <v>101166</v>
      </c>
      <c r="G10" s="74" t="n">
        <v>0.866</v>
      </c>
      <c r="H10" s="59" t="n">
        <v>4639.7</v>
      </c>
      <c r="I10" s="74" t="n">
        <v>0.633</v>
      </c>
      <c r="J10" s="59" t="n">
        <v>1802.8</v>
      </c>
      <c r="K10" s="74" t="n">
        <v>0.596</v>
      </c>
      <c r="L10" s="59" t="n">
        <v>1527.1</v>
      </c>
      <c r="M10" s="74" t="n">
        <v>0.204</v>
      </c>
      <c r="N10" s="59" t="n">
        <v>476</v>
      </c>
      <c r="O10" s="74" t="n">
        <v>0.236</v>
      </c>
      <c r="P10" s="59" t="n">
        <v>49458</v>
      </c>
      <c r="Q10" s="74" t="n">
        <v>0.318</v>
      </c>
      <c r="R10" s="59" t="n">
        <v>7089.1</v>
      </c>
      <c r="S10" s="74" t="n">
        <v>0.613</v>
      </c>
    </row>
    <row r="11">
      <c r="A11" s="10" t="n">
        <v>2013</v>
      </c>
      <c r="B11" s="59" t="n">
        <v>2509.5</v>
      </c>
      <c r="C11" s="74" t="n">
        <v>0.718</v>
      </c>
      <c r="D11" s="59" t="n">
        <v>78873.5</v>
      </c>
      <c r="E11" s="74" t="n">
        <v>0.388</v>
      </c>
      <c r="F11" s="59" t="n">
        <v>99006.8</v>
      </c>
      <c r="G11" s="74" t="n">
        <v>0.908</v>
      </c>
      <c r="H11" s="59" t="n">
        <v>4949.7</v>
      </c>
      <c r="I11" s="74" t="n">
        <v>0.623</v>
      </c>
      <c r="J11" s="59" t="n">
        <v>2171.6</v>
      </c>
      <c r="K11" s="74" t="n">
        <v>0.5590000000000001</v>
      </c>
      <c r="L11" s="59" t="n">
        <v>3525.2</v>
      </c>
      <c r="M11" s="74" t="n">
        <v>0.245</v>
      </c>
      <c r="N11" s="59" t="n">
        <v>552.1</v>
      </c>
      <c r="O11" s="74" t="n">
        <v>0.174</v>
      </c>
      <c r="P11" s="59" t="n">
        <v>59175.6</v>
      </c>
      <c r="Q11" s="74" t="n">
        <v>0.324</v>
      </c>
      <c r="R11" s="59" t="n">
        <v>7887.9</v>
      </c>
      <c r="S11" s="74" t="n">
        <v>0.59</v>
      </c>
    </row>
    <row r="12">
      <c r="A12" s="10" t="n">
        <v>2014</v>
      </c>
      <c r="B12" s="59" t="n">
        <v>2513.3</v>
      </c>
      <c r="C12" s="74" t="n">
        <v>0.72</v>
      </c>
      <c r="D12" s="59" t="n">
        <v>79582.8</v>
      </c>
      <c r="E12" s="74" t="n">
        <v>0.372</v>
      </c>
      <c r="F12" s="59" t="n">
        <v>98569.3</v>
      </c>
      <c r="G12" s="74" t="n">
        <v>0.917</v>
      </c>
      <c r="H12" s="59" t="n">
        <v>5114.6</v>
      </c>
      <c r="I12" s="74" t="n">
        <v>0.627</v>
      </c>
      <c r="J12" s="59" t="n">
        <v>1994</v>
      </c>
      <c r="K12" s="74" t="n">
        <v>0.54</v>
      </c>
      <c r="L12" s="59" t="n">
        <v>6555.6</v>
      </c>
      <c r="M12" s="74" t="n">
        <v>0.256</v>
      </c>
      <c r="N12" s="59" t="n">
        <v>1445.3</v>
      </c>
      <c r="O12" s="74" t="n">
        <v>0.183</v>
      </c>
      <c r="P12" s="59" t="n">
        <v>60587.8</v>
      </c>
      <c r="Q12" s="74" t="n">
        <v>0.34</v>
      </c>
      <c r="R12" s="59" t="n">
        <v>8319.700000000001</v>
      </c>
      <c r="S12" s="74" t="n">
        <v>0.6</v>
      </c>
    </row>
    <row r="13">
      <c r="A13" s="10" t="n">
        <v>2015</v>
      </c>
      <c r="B13" s="59" t="n">
        <v>2523</v>
      </c>
      <c r="C13" s="74" t="n">
        <v>0.719</v>
      </c>
      <c r="D13" s="59" t="n">
        <v>79650.8</v>
      </c>
      <c r="E13" s="74" t="n">
        <v>0.357</v>
      </c>
      <c r="F13" s="59" t="n">
        <v>98614.60000000001</v>
      </c>
      <c r="G13" s="74" t="n">
        <v>0.923</v>
      </c>
      <c r="H13" s="59" t="n">
        <v>5104.5</v>
      </c>
      <c r="I13" s="74" t="n">
        <v>0.626</v>
      </c>
      <c r="J13" s="59" t="n">
        <v>2527.7</v>
      </c>
      <c r="K13" s="74" t="n">
        <v>0.608</v>
      </c>
      <c r="L13" s="59" t="n">
        <v>9521.6</v>
      </c>
      <c r="M13" s="74" t="n">
        <v>0.255</v>
      </c>
      <c r="N13" s="59" t="n">
        <v>1697.3</v>
      </c>
      <c r="O13" s="74" t="n">
        <v>0.217</v>
      </c>
      <c r="P13" s="59" t="n">
        <v>67106.2</v>
      </c>
      <c r="Q13" s="74" t="n">
        <v>0.322</v>
      </c>
      <c r="R13" s="59" t="n">
        <v>9024.5</v>
      </c>
      <c r="S13" s="74" t="n">
        <v>0.593</v>
      </c>
    </row>
    <row r="14">
      <c r="A14" s="10" t="n">
        <v>2016</v>
      </c>
      <c r="B14" s="59" t="n">
        <v>2516.6</v>
      </c>
      <c r="C14" s="74" t="n">
        <v>0.716</v>
      </c>
      <c r="D14" s="59" t="n">
        <v>79806</v>
      </c>
      <c r="E14" s="74" t="n">
        <v>0.382</v>
      </c>
      <c r="F14" s="59" t="n">
        <v>99364.8</v>
      </c>
      <c r="G14" s="74" t="n">
        <v>0.923</v>
      </c>
      <c r="H14" s="59" t="n">
        <v>5099.5</v>
      </c>
      <c r="I14" s="74" t="n">
        <v>0.627</v>
      </c>
      <c r="J14" s="59" t="n">
        <v>2458.8</v>
      </c>
      <c r="K14" s="74" t="n">
        <v>0.648</v>
      </c>
      <c r="L14" s="59" t="n">
        <v>14161.4</v>
      </c>
      <c r="M14" s="74" t="n">
        <v>0.25</v>
      </c>
      <c r="N14" s="59" t="n">
        <v>1757.9</v>
      </c>
      <c r="O14" s="74" t="n">
        <v>0.221</v>
      </c>
      <c r="P14" s="59" t="n">
        <v>74162.7</v>
      </c>
      <c r="Q14" s="74" t="n">
        <v>0.345</v>
      </c>
      <c r="R14" s="59" t="n">
        <v>8979.799999999999</v>
      </c>
      <c r="S14" s="74" t="n">
        <v>0.583</v>
      </c>
    </row>
    <row r="15">
      <c r="A15" s="10" t="n">
        <v>2017</v>
      </c>
      <c r="B15" s="59" t="n">
        <v>2460.4</v>
      </c>
      <c r="C15" s="74" t="n">
        <v>0.732</v>
      </c>
      <c r="D15" s="59" t="n">
        <v>79698.8</v>
      </c>
      <c r="E15" s="74" t="n">
        <v>0.43</v>
      </c>
      <c r="F15" s="59" t="n">
        <v>99619.5</v>
      </c>
      <c r="G15" s="74" t="n">
        <v>0.923</v>
      </c>
      <c r="H15" s="59" t="n">
        <v>5125.6</v>
      </c>
      <c r="I15" s="74" t="n">
        <v>0.618</v>
      </c>
      <c r="J15" s="59" t="n">
        <v>2375.8</v>
      </c>
      <c r="K15" s="74" t="n">
        <v>0.628</v>
      </c>
      <c r="L15" s="59" t="n">
        <v>21940.9</v>
      </c>
      <c r="M15" s="74" t="n">
        <v>0.256</v>
      </c>
      <c r="N15" s="59" t="n">
        <v>1757.9</v>
      </c>
      <c r="O15" s="74" t="n">
        <v>0.218</v>
      </c>
      <c r="P15" s="59" t="n">
        <v>83355.60000000001</v>
      </c>
      <c r="Q15" s="74" t="n">
        <v>0.346</v>
      </c>
      <c r="R15" s="59" t="n">
        <v>8807.5</v>
      </c>
      <c r="S15" s="74" t="n">
        <v>0.602</v>
      </c>
    </row>
    <row r="16">
      <c r="A16" s="10" t="n">
        <v>2018</v>
      </c>
      <c r="B16" s="59" t="n">
        <v>2391.5</v>
      </c>
      <c r="C16" s="74" t="n">
        <v>0.76</v>
      </c>
      <c r="D16" s="59" t="n">
        <v>79771.89999999999</v>
      </c>
      <c r="E16" s="74" t="n">
        <v>0.419</v>
      </c>
      <c r="F16" s="59" t="n">
        <v>99605.2</v>
      </c>
      <c r="G16" s="74" t="n">
        <v>0.925</v>
      </c>
      <c r="H16" s="59" t="n">
        <v>5059</v>
      </c>
      <c r="I16" s="74" t="n">
        <v>0.618</v>
      </c>
      <c r="J16" s="59" t="n">
        <v>2543.9</v>
      </c>
      <c r="K16" s="74" t="n">
        <v>0.654</v>
      </c>
      <c r="L16" s="59" t="n">
        <v>27143.3</v>
      </c>
      <c r="M16" s="74" t="n">
        <v>0.251</v>
      </c>
      <c r="N16" s="59" t="n">
        <v>1757.9</v>
      </c>
      <c r="O16" s="74" t="n">
        <v>0.236</v>
      </c>
      <c r="P16" s="59" t="n">
        <v>89228.5</v>
      </c>
      <c r="Q16" s="74" t="n">
        <v>0.346</v>
      </c>
      <c r="R16" s="59" t="n">
        <v>8760.200000000001</v>
      </c>
      <c r="S16" s="74" t="n">
        <v>0.606</v>
      </c>
    </row>
    <row r="17">
      <c r="A17" s="67" t="inlineStr">
        <is>
          <t>Year 2016</t>
        </is>
      </c>
    </row>
    <row r="18">
      <c r="A18" s="10" t="inlineStr">
        <is>
          <t>January</t>
        </is>
      </c>
      <c r="B18" s="59" t="n">
        <v>2516.6</v>
      </c>
      <c r="C18" s="74" t="n">
        <v>0.711</v>
      </c>
      <c r="D18" s="59" t="n">
        <v>79588</v>
      </c>
      <c r="E18" s="74" t="n">
        <v>0.432</v>
      </c>
      <c r="F18" s="59" t="n">
        <v>98920.89999999999</v>
      </c>
      <c r="G18" s="74" t="n">
        <v>0.986</v>
      </c>
      <c r="H18" s="59" t="n">
        <v>5074.6</v>
      </c>
      <c r="I18" s="74" t="n">
        <v>0.616</v>
      </c>
      <c r="J18" s="59" t="n">
        <v>2460.1</v>
      </c>
      <c r="K18" s="74" t="n">
        <v>0.699</v>
      </c>
      <c r="L18" s="59" t="n">
        <v>12223.1</v>
      </c>
      <c r="M18" s="74" t="n">
        <v>0.151</v>
      </c>
      <c r="N18" s="59" t="n">
        <v>1757.9</v>
      </c>
      <c r="O18" s="74" t="n">
        <v>0.068</v>
      </c>
      <c r="P18" s="59" t="n">
        <v>72600.5</v>
      </c>
      <c r="Q18" s="74" t="n">
        <v>0.339</v>
      </c>
      <c r="R18" s="59" t="n">
        <v>8998.299999999999</v>
      </c>
      <c r="S18" s="74" t="n">
        <v>0.614</v>
      </c>
    </row>
    <row r="19">
      <c r="A19" s="10" t="inlineStr">
        <is>
          <t>February</t>
        </is>
      </c>
      <c r="B19" s="59" t="n">
        <v>2516.6</v>
      </c>
      <c r="C19" s="74" t="n">
        <v>0.71</v>
      </c>
      <c r="D19" s="59" t="n">
        <v>79677.60000000001</v>
      </c>
      <c r="E19" s="74" t="n">
        <v>0.435</v>
      </c>
      <c r="F19" s="59" t="n">
        <v>98920.89999999999</v>
      </c>
      <c r="G19" s="74" t="n">
        <v>0.953</v>
      </c>
      <c r="H19" s="59" t="n">
        <v>5083.9</v>
      </c>
      <c r="I19" s="74" t="n">
        <v>0.612</v>
      </c>
      <c r="J19" s="59" t="n">
        <v>2460.1</v>
      </c>
      <c r="K19" s="74" t="n">
        <v>0.705</v>
      </c>
      <c r="L19" s="59" t="n">
        <v>12470.5</v>
      </c>
      <c r="M19" s="74" t="n">
        <v>0.228</v>
      </c>
      <c r="N19" s="59" t="n">
        <v>1757.9</v>
      </c>
      <c r="O19" s="74" t="n">
        <v>0.195</v>
      </c>
      <c r="P19" s="59" t="n">
        <v>73061.39999999999</v>
      </c>
      <c r="Q19" s="74" t="n">
        <v>0.396</v>
      </c>
      <c r="R19" s="59" t="n">
        <v>8996.9</v>
      </c>
      <c r="S19" s="74" t="n">
        <v>0.617</v>
      </c>
    </row>
    <row r="20">
      <c r="A20" s="10" t="inlineStr">
        <is>
          <t>March</t>
        </is>
      </c>
      <c r="B20" s="59" t="n">
        <v>2516.6</v>
      </c>
      <c r="C20" s="74" t="n">
        <v>0.702</v>
      </c>
      <c r="D20" s="59" t="n">
        <v>79734.60000000001</v>
      </c>
      <c r="E20" s="74" t="n">
        <v>0.462</v>
      </c>
      <c r="F20" s="59" t="n">
        <v>98920.89999999999</v>
      </c>
      <c r="G20" s="74" t="n">
        <v>0.899</v>
      </c>
      <c r="H20" s="59" t="n">
        <v>5080</v>
      </c>
      <c r="I20" s="74" t="n">
        <v>0.609</v>
      </c>
      <c r="J20" s="59" t="n">
        <v>2460.1</v>
      </c>
      <c r="K20" s="74" t="n">
        <v>0.669</v>
      </c>
      <c r="L20" s="59" t="n">
        <v>12611.2</v>
      </c>
      <c r="M20" s="74" t="n">
        <v>0.247</v>
      </c>
      <c r="N20" s="59" t="n">
        <v>1757.9</v>
      </c>
      <c r="O20" s="74" t="n">
        <v>0.196</v>
      </c>
      <c r="P20" s="59" t="n">
        <v>73059.89999999999</v>
      </c>
      <c r="Q20" s="74" t="n">
        <v>0.401</v>
      </c>
      <c r="R20" s="59" t="n">
        <v>8989.1</v>
      </c>
      <c r="S20" s="74" t="n">
        <v>0.582</v>
      </c>
    </row>
    <row r="21">
      <c r="A21" s="10" t="inlineStr">
        <is>
          <t>April</t>
        </is>
      </c>
      <c r="B21" s="59" t="n">
        <v>2516.6</v>
      </c>
      <c r="C21" s="74" t="n">
        <v>0.667</v>
      </c>
      <c r="D21" s="59" t="n">
        <v>79763.89999999999</v>
      </c>
      <c r="E21" s="74" t="n">
        <v>0.45</v>
      </c>
      <c r="F21" s="59" t="n">
        <v>98920.89999999999</v>
      </c>
      <c r="G21" s="74" t="n">
        <v>0.881</v>
      </c>
      <c r="H21" s="59" t="n">
        <v>5073.5</v>
      </c>
      <c r="I21" s="74" t="n">
        <v>0.629</v>
      </c>
      <c r="J21" s="59" t="n">
        <v>2460.1</v>
      </c>
      <c r="K21" s="74" t="n">
        <v>0.677</v>
      </c>
      <c r="L21" s="59" t="n">
        <v>12822</v>
      </c>
      <c r="M21" s="74" t="n">
        <v>0.271</v>
      </c>
      <c r="N21" s="59" t="n">
        <v>1757.9</v>
      </c>
      <c r="O21" s="74" t="n">
        <v>0.209</v>
      </c>
      <c r="P21" s="59" t="n">
        <v>73394.7</v>
      </c>
      <c r="Q21" s="74" t="n">
        <v>0.393</v>
      </c>
      <c r="R21" s="59" t="n">
        <v>8986.1</v>
      </c>
      <c r="S21" s="74" t="n">
        <v>0.524</v>
      </c>
    </row>
    <row r="22">
      <c r="A22" s="10" t="inlineStr">
        <is>
          <t>May</t>
        </is>
      </c>
      <c r="B22" s="59" t="n">
        <v>2516.6</v>
      </c>
      <c r="C22" s="74" t="n">
        <v>0.717</v>
      </c>
      <c r="D22" s="59" t="n">
        <v>79801.3</v>
      </c>
      <c r="E22" s="74" t="n">
        <v>0.429</v>
      </c>
      <c r="F22" s="59" t="n">
        <v>98920.89999999999</v>
      </c>
      <c r="G22" s="74" t="n">
        <v>0.905</v>
      </c>
      <c r="H22" s="59" t="n">
        <v>5104.2</v>
      </c>
      <c r="I22" s="74" t="n">
        <v>0.651</v>
      </c>
      <c r="J22" s="59" t="n">
        <v>2460.1</v>
      </c>
      <c r="K22" s="74" t="n">
        <v>0.655</v>
      </c>
      <c r="L22" s="59" t="n">
        <v>13298</v>
      </c>
      <c r="M22" s="74" t="n">
        <v>0.3</v>
      </c>
      <c r="N22" s="59" t="n">
        <v>1757.9</v>
      </c>
      <c r="O22" s="74" t="n">
        <v>0.288</v>
      </c>
      <c r="P22" s="59" t="n">
        <v>73582.3</v>
      </c>
      <c r="Q22" s="74" t="n">
        <v>0.341</v>
      </c>
      <c r="R22" s="59" t="n">
        <v>8988.1</v>
      </c>
      <c r="S22" s="74" t="n">
        <v>0.54</v>
      </c>
    </row>
    <row r="23">
      <c r="A23" s="10" t="inlineStr">
        <is>
          <t>June</t>
        </is>
      </c>
      <c r="B23" s="59" t="n">
        <v>2516.6</v>
      </c>
      <c r="C23" s="74" t="n">
        <v>0.6909999999999999</v>
      </c>
      <c r="D23" s="59" t="n">
        <v>79802.5</v>
      </c>
      <c r="E23" s="74" t="n">
        <v>0.404</v>
      </c>
      <c r="F23" s="59" t="n">
        <v>98920.89999999999</v>
      </c>
      <c r="G23" s="74" t="n">
        <v>0.9419999999999999</v>
      </c>
      <c r="H23" s="59" t="n">
        <v>5105.4</v>
      </c>
      <c r="I23" s="74" t="n">
        <v>0.638</v>
      </c>
      <c r="J23" s="59" t="n">
        <v>2460.1</v>
      </c>
      <c r="K23" s="74" t="n">
        <v>0.624</v>
      </c>
      <c r="L23" s="59" t="n">
        <v>13419.8</v>
      </c>
      <c r="M23" s="74" t="n">
        <v>0.302</v>
      </c>
      <c r="N23" s="59" t="n">
        <v>1757.9</v>
      </c>
      <c r="O23" s="74" t="n">
        <v>0.335</v>
      </c>
      <c r="P23" s="59" t="n">
        <v>73854.8</v>
      </c>
      <c r="Q23" s="74" t="n">
        <v>0.305</v>
      </c>
      <c r="R23" s="59" t="n">
        <v>8988.1</v>
      </c>
      <c r="S23" s="74" t="n">
        <v>0.584</v>
      </c>
    </row>
    <row r="24">
      <c r="A24" s="10" t="inlineStr">
        <is>
          <t>July</t>
        </is>
      </c>
      <c r="B24" s="59" t="n">
        <v>2516.6</v>
      </c>
      <c r="C24" s="74" t="n">
        <v>0.7</v>
      </c>
      <c r="D24" s="59" t="n">
        <v>79839.10000000001</v>
      </c>
      <c r="E24" s="74" t="n">
        <v>0.36</v>
      </c>
      <c r="F24" s="59" t="n">
        <v>100042.9</v>
      </c>
      <c r="G24" s="74" t="n">
        <v>0.945</v>
      </c>
      <c r="H24" s="59" t="n">
        <v>5111.9</v>
      </c>
      <c r="I24" s="74" t="n">
        <v>0.634</v>
      </c>
      <c r="J24" s="59" t="n">
        <v>2460.1</v>
      </c>
      <c r="K24" s="74" t="n">
        <v>0.609</v>
      </c>
      <c r="L24" s="59" t="n">
        <v>13635.3</v>
      </c>
      <c r="M24" s="74" t="n">
        <v>0.315</v>
      </c>
      <c r="N24" s="59" t="n">
        <v>1757.9</v>
      </c>
      <c r="O24" s="74" t="n">
        <v>0.369</v>
      </c>
      <c r="P24" s="59" t="n">
        <v>74276.5</v>
      </c>
      <c r="Q24" s="74" t="n">
        <v>0.318</v>
      </c>
      <c r="R24" s="59" t="n">
        <v>8988.1</v>
      </c>
      <c r="S24" s="74" t="n">
        <v>0.602</v>
      </c>
    </row>
    <row r="25">
      <c r="A25" s="10" t="inlineStr">
        <is>
          <t>August</t>
        </is>
      </c>
      <c r="B25" s="59" t="n">
        <v>2516.6</v>
      </c>
      <c r="C25" s="74" t="n">
        <v>0.707</v>
      </c>
      <c r="D25" s="59" t="n">
        <v>79866.5</v>
      </c>
      <c r="E25" s="74" t="n">
        <v>0.329</v>
      </c>
      <c r="F25" s="59" t="n">
        <v>100042.9</v>
      </c>
      <c r="G25" s="74" t="n">
        <v>0.961</v>
      </c>
      <c r="H25" s="59" t="n">
        <v>5111</v>
      </c>
      <c r="I25" s="74" t="n">
        <v>0.633</v>
      </c>
      <c r="J25" s="59" t="n">
        <v>2456.9</v>
      </c>
      <c r="K25" s="74" t="n">
        <v>0.623</v>
      </c>
      <c r="L25" s="59" t="n">
        <v>14360.4</v>
      </c>
      <c r="M25" s="74" t="n">
        <v>0.316</v>
      </c>
      <c r="N25" s="59" t="n">
        <v>1757.9</v>
      </c>
      <c r="O25" s="74" t="n">
        <v>0.292</v>
      </c>
      <c r="P25" s="59" t="n">
        <v>74700.10000000001</v>
      </c>
      <c r="Q25" s="74" t="n">
        <v>0.244</v>
      </c>
      <c r="R25" s="59" t="n">
        <v>8970.1</v>
      </c>
      <c r="S25" s="74" t="n">
        <v>0.614</v>
      </c>
    </row>
    <row r="26">
      <c r="A26" s="10" t="inlineStr">
        <is>
          <t>September</t>
        </is>
      </c>
      <c r="B26" s="59" t="n">
        <v>2516.6</v>
      </c>
      <c r="C26" s="74" t="n">
        <v>0.732</v>
      </c>
      <c r="D26" s="59" t="n">
        <v>79866.3</v>
      </c>
      <c r="E26" s="74" t="n">
        <v>0.285</v>
      </c>
      <c r="F26" s="59" t="n">
        <v>100042.9</v>
      </c>
      <c r="G26" s="74" t="n">
        <v>0.909</v>
      </c>
      <c r="H26" s="59" t="n">
        <v>5112.2</v>
      </c>
      <c r="I26" s="74" t="n">
        <v>0.612</v>
      </c>
      <c r="J26" s="59" t="n">
        <v>2456.9</v>
      </c>
      <c r="K26" s="74" t="n">
        <v>0.622</v>
      </c>
      <c r="L26" s="59" t="n">
        <v>15298.1</v>
      </c>
      <c r="M26" s="74" t="n">
        <v>0.284</v>
      </c>
      <c r="N26" s="59" t="n">
        <v>1757.9</v>
      </c>
      <c r="O26" s="74" t="n">
        <v>0.302</v>
      </c>
      <c r="P26" s="59" t="n">
        <v>74721.5</v>
      </c>
      <c r="Q26" s="74" t="n">
        <v>0.304</v>
      </c>
      <c r="R26" s="59" t="n">
        <v>8970.1</v>
      </c>
      <c r="S26" s="74" t="n">
        <v>0.582</v>
      </c>
    </row>
    <row r="27">
      <c r="A27" s="10" t="inlineStr">
        <is>
          <t>October</t>
        </is>
      </c>
      <c r="B27" s="59" t="n">
        <v>2516.6</v>
      </c>
      <c r="C27" s="74" t="n">
        <v>0.723</v>
      </c>
      <c r="D27" s="59" t="n">
        <v>79904.3</v>
      </c>
      <c r="E27" s="74" t="n">
        <v>0.292</v>
      </c>
      <c r="F27" s="59" t="n">
        <v>99564.8</v>
      </c>
      <c r="G27" s="74" t="n">
        <v>0.8169999999999999</v>
      </c>
      <c r="H27" s="59" t="n">
        <v>5122.7</v>
      </c>
      <c r="I27" s="74" t="n">
        <v>0.578</v>
      </c>
      <c r="J27" s="59" t="n">
        <v>2456.9</v>
      </c>
      <c r="K27" s="74" t="n">
        <v>0.593</v>
      </c>
      <c r="L27" s="59" t="n">
        <v>16064.3</v>
      </c>
      <c r="M27" s="74" t="n">
        <v>0.239</v>
      </c>
      <c r="N27" s="59" t="n">
        <v>1757.9</v>
      </c>
      <c r="O27" s="74" t="n">
        <v>0.19</v>
      </c>
      <c r="P27" s="59" t="n">
        <v>74844.5</v>
      </c>
      <c r="Q27" s="74" t="n">
        <v>0.363</v>
      </c>
      <c r="R27" s="59" t="n">
        <v>8970.1</v>
      </c>
      <c r="S27" s="74" t="n">
        <v>0.54</v>
      </c>
    </row>
    <row r="28">
      <c r="A28" s="10" t="inlineStr">
        <is>
          <t>November</t>
        </is>
      </c>
      <c r="B28" s="59" t="n">
        <v>2516.6</v>
      </c>
      <c r="C28" s="74" t="n">
        <v>0.753</v>
      </c>
      <c r="D28" s="59" t="n">
        <v>79910.8</v>
      </c>
      <c r="E28" s="74" t="n">
        <v>0.327</v>
      </c>
      <c r="F28" s="59" t="n">
        <v>99564.8</v>
      </c>
      <c r="G28" s="74" t="n">
        <v>0.909</v>
      </c>
      <c r="H28" s="59" t="n">
        <v>5125.6</v>
      </c>
      <c r="I28" s="74" t="n">
        <v>0.65</v>
      </c>
      <c r="J28" s="59" t="n">
        <v>2456.9</v>
      </c>
      <c r="K28" s="74" t="n">
        <v>0.644</v>
      </c>
      <c r="L28" s="59" t="n">
        <v>16477.2</v>
      </c>
      <c r="M28" s="74" t="n">
        <v>0.203</v>
      </c>
      <c r="N28" s="59" t="n">
        <v>1757.9</v>
      </c>
      <c r="O28" s="74" t="n">
        <v>0.144</v>
      </c>
      <c r="P28" s="59" t="n">
        <v>75455.5</v>
      </c>
      <c r="Q28" s="74" t="n">
        <v>0.353</v>
      </c>
      <c r="R28" s="59" t="n">
        <v>8977.200000000001</v>
      </c>
      <c r="S28" s="74" t="n">
        <v>0.586</v>
      </c>
    </row>
    <row r="29">
      <c r="A29" s="10" t="inlineStr">
        <is>
          <t>December</t>
        </is>
      </c>
      <c r="B29" s="59" t="n">
        <v>2516.6</v>
      </c>
      <c r="C29" s="74" t="n">
        <v>0.777</v>
      </c>
      <c r="D29" s="59" t="n">
        <v>79912.8</v>
      </c>
      <c r="E29" s="74" t="n">
        <v>0.379</v>
      </c>
      <c r="F29" s="59" t="n">
        <v>99564.8</v>
      </c>
      <c r="G29" s="74" t="n">
        <v>0.968</v>
      </c>
      <c r="H29" s="59" t="n">
        <v>5088.8</v>
      </c>
      <c r="I29" s="74" t="n">
        <v>0.657</v>
      </c>
      <c r="J29" s="59" t="n">
        <v>2456.9</v>
      </c>
      <c r="K29" s="74" t="n">
        <v>0.664</v>
      </c>
      <c r="L29" s="59" t="n">
        <v>17192</v>
      </c>
      <c r="M29" s="74" t="n">
        <v>0.162</v>
      </c>
      <c r="N29" s="59" t="n">
        <v>1757.9</v>
      </c>
      <c r="O29" s="74" t="n">
        <v>0.07000000000000001</v>
      </c>
      <c r="P29" s="59" t="n">
        <v>76354.3</v>
      </c>
      <c r="Q29" s="74" t="n">
        <v>0.388</v>
      </c>
      <c r="R29" s="59" t="n">
        <v>8936.1</v>
      </c>
      <c r="S29" s="74" t="n">
        <v>0.617</v>
      </c>
    </row>
    <row r="30">
      <c r="A30" s="67" t="inlineStr">
        <is>
          <t>Year 2017</t>
        </is>
      </c>
    </row>
    <row r="31">
      <c r="A31" s="10" t="inlineStr">
        <is>
          <t>January</t>
        </is>
      </c>
      <c r="B31" s="59" t="n">
        <v>2511.1</v>
      </c>
      <c r="C31" s="74" t="n">
        <v>0.749</v>
      </c>
      <c r="D31" s="59" t="n">
        <v>79657.2</v>
      </c>
      <c r="E31" s="74" t="n">
        <v>0.449</v>
      </c>
      <c r="F31" s="59" t="n">
        <v>99609.89999999999</v>
      </c>
      <c r="G31" s="74" t="n">
        <v>0.987</v>
      </c>
      <c r="H31" s="59" t="n">
        <v>5095.1</v>
      </c>
      <c r="I31" s="74" t="n">
        <v>0.642</v>
      </c>
      <c r="J31" s="59" t="n">
        <v>2375.8</v>
      </c>
      <c r="K31" s="74" t="n">
        <v>0.638</v>
      </c>
      <c r="L31" s="59" t="n">
        <v>20249.8</v>
      </c>
      <c r="M31" s="74" t="n">
        <v>0.146</v>
      </c>
      <c r="N31" s="59" t="n">
        <v>1757.9</v>
      </c>
      <c r="O31" s="74" t="n">
        <v>0.073</v>
      </c>
      <c r="P31" s="59" t="n">
        <v>81337.2</v>
      </c>
      <c r="Q31" s="74" t="n">
        <v>0.342</v>
      </c>
      <c r="R31" s="59" t="n">
        <v>8748.6</v>
      </c>
      <c r="S31" s="74" t="n">
        <v>0.614</v>
      </c>
    </row>
    <row r="32">
      <c r="A32" s="10" t="inlineStr">
        <is>
          <t>February</t>
        </is>
      </c>
      <c r="B32" s="59" t="n">
        <v>2511.1</v>
      </c>
      <c r="C32" s="74" t="n">
        <v>0.73</v>
      </c>
      <c r="D32" s="59" t="n">
        <v>79657.2</v>
      </c>
      <c r="E32" s="74" t="n">
        <v>0.446</v>
      </c>
      <c r="F32" s="59" t="n">
        <v>99609.89999999999</v>
      </c>
      <c r="G32" s="74" t="n">
        <v>0.95</v>
      </c>
      <c r="H32" s="59" t="n">
        <v>5097.3</v>
      </c>
      <c r="I32" s="74" t="n">
        <v>0.632</v>
      </c>
      <c r="J32" s="59" t="n">
        <v>2375.8</v>
      </c>
      <c r="K32" s="74" t="n">
        <v>0.654</v>
      </c>
      <c r="L32" s="59" t="n">
        <v>20603.7</v>
      </c>
      <c r="M32" s="74" t="n">
        <v>0.186</v>
      </c>
      <c r="N32" s="59" t="n">
        <v>1757.9</v>
      </c>
      <c r="O32" s="74" t="n">
        <v>0.116</v>
      </c>
      <c r="P32" s="59" t="n">
        <v>81713</v>
      </c>
      <c r="Q32" s="74" t="n">
        <v>0.402</v>
      </c>
      <c r="R32" s="59" t="n">
        <v>8748.6</v>
      </c>
      <c r="S32" s="74" t="n">
        <v>0.616</v>
      </c>
    </row>
    <row r="33">
      <c r="A33" s="10" t="inlineStr">
        <is>
          <t>March</t>
        </is>
      </c>
      <c r="B33" s="59" t="n">
        <v>2451.1</v>
      </c>
      <c r="C33" s="74" t="n">
        <v>0.738</v>
      </c>
      <c r="D33" s="59" t="n">
        <v>79657.2</v>
      </c>
      <c r="E33" s="74" t="n">
        <v>0.5</v>
      </c>
      <c r="F33" s="59" t="n">
        <v>99609.89999999999</v>
      </c>
      <c r="G33" s="74" t="n">
        <v>0.878</v>
      </c>
      <c r="H33" s="59" t="n">
        <v>5097.3</v>
      </c>
      <c r="I33" s="74" t="n">
        <v>0.611</v>
      </c>
      <c r="J33" s="59" t="n">
        <v>2375.8</v>
      </c>
      <c r="K33" s="74" t="n">
        <v>0.648</v>
      </c>
      <c r="L33" s="59" t="n">
        <v>20792.6</v>
      </c>
      <c r="M33" s="74" t="n">
        <v>0.267</v>
      </c>
      <c r="N33" s="59" t="n">
        <v>1757.9</v>
      </c>
      <c r="O33" s="74" t="n">
        <v>0.229</v>
      </c>
      <c r="P33" s="59" t="n">
        <v>81962.10000000001</v>
      </c>
      <c r="Q33" s="74" t="n">
        <v>0.418</v>
      </c>
      <c r="R33" s="59" t="n">
        <v>8741.6</v>
      </c>
      <c r="S33" s="74" t="n">
        <v>0.6</v>
      </c>
    </row>
    <row r="34">
      <c r="A34" s="10" t="inlineStr">
        <is>
          <t>April</t>
        </is>
      </c>
      <c r="B34" s="59" t="n">
        <v>2451.1</v>
      </c>
      <c r="C34" s="74" t="n">
        <v>0.756</v>
      </c>
      <c r="D34" s="59" t="n">
        <v>79660.10000000001</v>
      </c>
      <c r="E34" s="74" t="n">
        <v>0.513</v>
      </c>
      <c r="F34" s="59" t="n">
        <v>99609.89999999999</v>
      </c>
      <c r="G34" s="74" t="n">
        <v>0.792</v>
      </c>
      <c r="H34" s="59" t="n">
        <v>5105.7</v>
      </c>
      <c r="I34" s="74" t="n">
        <v>0.6</v>
      </c>
      <c r="J34" s="59" t="n">
        <v>2375.8</v>
      </c>
      <c r="K34" s="74" t="n">
        <v>0.618</v>
      </c>
      <c r="L34" s="59" t="n">
        <v>21177.9</v>
      </c>
      <c r="M34" s="74" t="n">
        <v>0.296</v>
      </c>
      <c r="N34" s="59" t="n">
        <v>1757.9</v>
      </c>
      <c r="O34" s="74" t="n">
        <v>0.248</v>
      </c>
      <c r="P34" s="59" t="n">
        <v>83041.39999999999</v>
      </c>
      <c r="Q34" s="74" t="n">
        <v>0.424</v>
      </c>
      <c r="R34" s="59" t="n">
        <v>8789.1</v>
      </c>
      <c r="S34" s="74" t="n">
        <v>0.5639999999999999</v>
      </c>
    </row>
    <row r="35">
      <c r="A35" s="10" t="inlineStr">
        <is>
          <t>May</t>
        </is>
      </c>
      <c r="B35" s="59" t="n">
        <v>2451.1</v>
      </c>
      <c r="C35" s="74" t="n">
        <v>0.71</v>
      </c>
      <c r="D35" s="59" t="n">
        <v>79660.10000000001</v>
      </c>
      <c r="E35" s="74" t="n">
        <v>0.55</v>
      </c>
      <c r="F35" s="59" t="n">
        <v>99609.89999999999</v>
      </c>
      <c r="G35" s="74" t="n">
        <v>0.828</v>
      </c>
      <c r="H35" s="59" t="n">
        <v>5122.7</v>
      </c>
      <c r="I35" s="74" t="n">
        <v>0.625</v>
      </c>
      <c r="J35" s="59" t="n">
        <v>2375.8</v>
      </c>
      <c r="K35" s="74" t="n">
        <v>0.581</v>
      </c>
      <c r="L35" s="59" t="n">
        <v>21700.6</v>
      </c>
      <c r="M35" s="74" t="n">
        <v>0.331</v>
      </c>
      <c r="N35" s="59" t="n">
        <v>1757.9</v>
      </c>
      <c r="O35" s="74" t="n">
        <v>0.309</v>
      </c>
      <c r="P35" s="59" t="n">
        <v>83182.10000000001</v>
      </c>
      <c r="Q35" s="74" t="n">
        <v>0.372</v>
      </c>
      <c r="R35" s="59" t="n">
        <v>8796.6</v>
      </c>
      <c r="S35" s="74" t="n">
        <v>0.55</v>
      </c>
    </row>
    <row r="36">
      <c r="A36" s="10" t="inlineStr">
        <is>
          <t>June</t>
        </is>
      </c>
      <c r="B36" s="59" t="n">
        <v>2451.1</v>
      </c>
      <c r="C36" s="74" t="n">
        <v>0.724</v>
      </c>
      <c r="D36" s="59" t="n">
        <v>79660.10000000001</v>
      </c>
      <c r="E36" s="74" t="n">
        <v>0.533</v>
      </c>
      <c r="F36" s="59" t="n">
        <v>99609.89999999999</v>
      </c>
      <c r="G36" s="74" t="n">
        <v>0.9350000000000001</v>
      </c>
      <c r="H36" s="59" t="n">
        <v>5126.7</v>
      </c>
      <c r="I36" s="74" t="n">
        <v>0.628</v>
      </c>
      <c r="J36" s="59" t="n">
        <v>2375.8</v>
      </c>
      <c r="K36" s="74" t="n">
        <v>0.591</v>
      </c>
      <c r="L36" s="59" t="n">
        <v>22006.1</v>
      </c>
      <c r="M36" s="74" t="n">
        <v>0.354</v>
      </c>
      <c r="N36" s="59" t="n">
        <v>1757.9</v>
      </c>
      <c r="O36" s="74" t="n">
        <v>0.379</v>
      </c>
      <c r="P36" s="59" t="n">
        <v>83313.5</v>
      </c>
      <c r="Q36" s="74" t="n">
        <v>0.334</v>
      </c>
      <c r="R36" s="59" t="n">
        <v>8802.9</v>
      </c>
      <c r="S36" s="74" t="n">
        <v>0.606</v>
      </c>
    </row>
    <row r="37">
      <c r="A37" s="10" t="inlineStr">
        <is>
          <t>July</t>
        </is>
      </c>
      <c r="B37" s="59" t="n">
        <v>2451.1</v>
      </c>
      <c r="C37" s="74" t="n">
        <v>0.749</v>
      </c>
      <c r="D37" s="59" t="n">
        <v>79667.39999999999</v>
      </c>
      <c r="E37" s="74" t="n">
        <v>0.448</v>
      </c>
      <c r="F37" s="59" t="n">
        <v>99628.89999999999</v>
      </c>
      <c r="G37" s="74" t="n">
        <v>0.962</v>
      </c>
      <c r="H37" s="59" t="n">
        <v>5145.2</v>
      </c>
      <c r="I37" s="74" t="n">
        <v>0.617</v>
      </c>
      <c r="J37" s="59" t="n">
        <v>2375.8</v>
      </c>
      <c r="K37" s="74" t="n">
        <v>0.589</v>
      </c>
      <c r="L37" s="59" t="n">
        <v>22242.6</v>
      </c>
      <c r="M37" s="74" t="n">
        <v>0.315</v>
      </c>
      <c r="N37" s="59" t="n">
        <v>1757.9</v>
      </c>
      <c r="O37" s="74" t="n">
        <v>0.253</v>
      </c>
      <c r="P37" s="59" t="n">
        <v>83498.60000000001</v>
      </c>
      <c r="Q37" s="74" t="n">
        <v>0.258</v>
      </c>
      <c r="R37" s="59" t="n">
        <v>8802.9</v>
      </c>
      <c r="S37" s="74" t="n">
        <v>0.621</v>
      </c>
    </row>
    <row r="38">
      <c r="A38" s="10" t="inlineStr">
        <is>
          <t>August</t>
        </is>
      </c>
      <c r="B38" s="59" t="n">
        <v>2451.1</v>
      </c>
      <c r="C38" s="74" t="n">
        <v>0.744</v>
      </c>
      <c r="D38" s="59" t="n">
        <v>79614.2</v>
      </c>
      <c r="E38" s="74" t="n">
        <v>0.371</v>
      </c>
      <c r="F38" s="59" t="n">
        <v>99628.89999999999</v>
      </c>
      <c r="G38" s="74" t="n">
        <v>0.977</v>
      </c>
      <c r="H38" s="59" t="n">
        <v>5147.3</v>
      </c>
      <c r="I38" s="74" t="n">
        <v>0.62</v>
      </c>
      <c r="J38" s="59" t="n">
        <v>2375.8</v>
      </c>
      <c r="K38" s="74" t="n">
        <v>0.65</v>
      </c>
      <c r="L38" s="59" t="n">
        <v>22356.4</v>
      </c>
      <c r="M38" s="74" t="n">
        <v>0.299</v>
      </c>
      <c r="N38" s="59" t="n">
        <v>1757.9</v>
      </c>
      <c r="O38" s="74" t="n">
        <v>0.275</v>
      </c>
      <c r="P38" s="59" t="n">
        <v>83980.60000000001</v>
      </c>
      <c r="Q38" s="74" t="n">
        <v>0.222</v>
      </c>
      <c r="R38" s="59" t="n">
        <v>8856.4</v>
      </c>
      <c r="S38" s="74" t="n">
        <v>0.633</v>
      </c>
    </row>
    <row r="39">
      <c r="A39" s="10" t="inlineStr">
        <is>
          <t>September</t>
        </is>
      </c>
      <c r="B39" s="59" t="n">
        <v>2451.1</v>
      </c>
      <c r="C39" s="74" t="n">
        <v>0.751</v>
      </c>
      <c r="D39" s="59" t="n">
        <v>79761.5</v>
      </c>
      <c r="E39" s="74" t="n">
        <v>0.333</v>
      </c>
      <c r="F39" s="59" t="n">
        <v>99628.89999999999</v>
      </c>
      <c r="G39" s="74" t="n">
        <v>0.95</v>
      </c>
      <c r="H39" s="59" t="n">
        <v>5147.2</v>
      </c>
      <c r="I39" s="74" t="n">
        <v>0.594</v>
      </c>
      <c r="J39" s="59" t="n">
        <v>2375.8</v>
      </c>
      <c r="K39" s="74" t="n">
        <v>0.618</v>
      </c>
      <c r="L39" s="59" t="n">
        <v>22547.7</v>
      </c>
      <c r="M39" s="74" t="n">
        <v>0.287</v>
      </c>
      <c r="N39" s="59" t="n">
        <v>1757.9</v>
      </c>
      <c r="O39" s="74" t="n">
        <v>0.291</v>
      </c>
      <c r="P39" s="59" t="n">
        <v>83980.60000000001</v>
      </c>
      <c r="Q39" s="74" t="n">
        <v>0.295</v>
      </c>
      <c r="R39" s="59" t="n">
        <v>8856.4</v>
      </c>
      <c r="S39" s="74" t="n">
        <v>0.586</v>
      </c>
    </row>
    <row r="40">
      <c r="A40" s="10" t="inlineStr">
        <is>
          <t>October</t>
        </is>
      </c>
      <c r="B40" s="59" t="n">
        <v>2451.1</v>
      </c>
      <c r="C40" s="74" t="n">
        <v>0.662</v>
      </c>
      <c r="D40" s="59" t="n">
        <v>79797.5</v>
      </c>
      <c r="E40" s="74" t="n">
        <v>0.298</v>
      </c>
      <c r="F40" s="59" t="n">
        <v>99628.89999999999</v>
      </c>
      <c r="G40" s="74" t="n">
        <v>0.89</v>
      </c>
      <c r="H40" s="59" t="n">
        <v>5147.2</v>
      </c>
      <c r="I40" s="74" t="n">
        <v>0.582</v>
      </c>
      <c r="J40" s="59" t="n">
        <v>2375.8</v>
      </c>
      <c r="K40" s="74" t="n">
        <v>0.621</v>
      </c>
      <c r="L40" s="59" t="n">
        <v>22762.8</v>
      </c>
      <c r="M40" s="74" t="n">
        <v>0.252</v>
      </c>
      <c r="N40" s="59" t="n">
        <v>1757.9</v>
      </c>
      <c r="O40" s="74" t="n">
        <v>0.241</v>
      </c>
      <c r="P40" s="59" t="n">
        <v>84229.8</v>
      </c>
      <c r="Q40" s="74" t="n">
        <v>0.387</v>
      </c>
      <c r="R40" s="59" t="n">
        <v>8856.4</v>
      </c>
      <c r="S40" s="74" t="n">
        <v>0.574</v>
      </c>
    </row>
    <row r="41">
      <c r="A41" s="10" t="inlineStr">
        <is>
          <t>November</t>
        </is>
      </c>
      <c r="B41" s="59" t="n">
        <v>2451.1</v>
      </c>
      <c r="C41" s="74" t="n">
        <v>0.735</v>
      </c>
      <c r="D41" s="59" t="n">
        <v>79797.10000000001</v>
      </c>
      <c r="E41" s="74" t="n">
        <v>0.346</v>
      </c>
      <c r="F41" s="59" t="n">
        <v>99628.89999999999</v>
      </c>
      <c r="G41" s="74" t="n">
        <v>0.929</v>
      </c>
      <c r="H41" s="59" t="n">
        <v>5143.9</v>
      </c>
      <c r="I41" s="74" t="n">
        <v>0.623</v>
      </c>
      <c r="J41" s="59" t="n">
        <v>2375.8</v>
      </c>
      <c r="K41" s="74" t="n">
        <v>0.651</v>
      </c>
      <c r="L41" s="59" t="n">
        <v>23095.3</v>
      </c>
      <c r="M41" s="74" t="n">
        <v>0.181</v>
      </c>
      <c r="N41" s="59" t="n">
        <v>1757.9</v>
      </c>
      <c r="O41" s="74" t="n">
        <v>0.103</v>
      </c>
      <c r="P41" s="59" t="n">
        <v>84483.3</v>
      </c>
      <c r="Q41" s="74" t="n">
        <v>0.366</v>
      </c>
      <c r="R41" s="59" t="n">
        <v>8856.4</v>
      </c>
      <c r="S41" s="74" t="n">
        <v>0.612</v>
      </c>
    </row>
    <row r="42">
      <c r="A42" s="10" t="inlineStr">
        <is>
          <t>December</t>
        </is>
      </c>
      <c r="B42" s="59" t="n">
        <v>2446.3</v>
      </c>
      <c r="C42" s="74" t="n">
        <v>0.742</v>
      </c>
      <c r="D42" s="59" t="n">
        <v>79794.39999999999</v>
      </c>
      <c r="E42" s="74" t="n">
        <v>0.375</v>
      </c>
      <c r="F42" s="59" t="n">
        <v>99628.89999999999</v>
      </c>
      <c r="G42" s="74" t="n">
        <v>0.994</v>
      </c>
      <c r="H42" s="59" t="n">
        <v>5129.5</v>
      </c>
      <c r="I42" s="74" t="n">
        <v>0.639</v>
      </c>
      <c r="J42" s="59" t="n">
        <v>2375.8</v>
      </c>
      <c r="K42" s="74" t="n">
        <v>0.674</v>
      </c>
      <c r="L42" s="59" t="n">
        <v>23660</v>
      </c>
      <c r="M42" s="74" t="n">
        <v>0.156</v>
      </c>
      <c r="N42" s="59" t="n">
        <v>1757.9</v>
      </c>
      <c r="O42" s="74" t="n">
        <v>0.09</v>
      </c>
      <c r="P42" s="59" t="n">
        <v>85431.2</v>
      </c>
      <c r="Q42" s="74" t="n">
        <v>0.342</v>
      </c>
      <c r="R42" s="59" t="n">
        <v>8830.9</v>
      </c>
      <c r="S42" s="74" t="n">
        <v>0.653</v>
      </c>
    </row>
    <row r="43">
      <c r="A43" s="67" t="inlineStr">
        <is>
          <t>Year 2018</t>
        </is>
      </c>
    </row>
    <row r="44">
      <c r="A44" s="10" t="inlineStr">
        <is>
          <t>January</t>
        </is>
      </c>
      <c r="B44" s="59" t="n">
        <v>2387.5</v>
      </c>
      <c r="C44" s="74" t="n">
        <v>0.753</v>
      </c>
      <c r="D44" s="59" t="n">
        <v>79771.8</v>
      </c>
      <c r="E44" s="74" t="n">
        <v>0.422</v>
      </c>
      <c r="F44" s="59" t="n">
        <v>99730.60000000001</v>
      </c>
      <c r="G44" s="74" t="n">
        <v>1.006</v>
      </c>
      <c r="H44" s="59" t="n">
        <v>5108.5</v>
      </c>
      <c r="I44" s="74" t="n">
        <v>0.622</v>
      </c>
      <c r="J44" s="59" t="n">
        <v>2543.9</v>
      </c>
      <c r="K44" s="74" t="n">
        <v>0.662</v>
      </c>
      <c r="L44" s="59" t="n">
        <v>25311.1</v>
      </c>
      <c r="M44" s="74" t="n">
        <v>0.163</v>
      </c>
      <c r="N44" s="59" t="n">
        <v>1757.9</v>
      </c>
      <c r="O44" s="74" t="n">
        <v>0.1</v>
      </c>
      <c r="P44" s="59" t="n">
        <v>87552.60000000001</v>
      </c>
      <c r="Q44" s="74" t="n">
        <v>0.387</v>
      </c>
      <c r="R44" s="59" t="n">
        <v>8813</v>
      </c>
      <c r="S44" s="74" t="n">
        <v>0.653</v>
      </c>
    </row>
    <row r="45">
      <c r="A45" s="10" t="inlineStr">
        <is>
          <t>February</t>
        </is>
      </c>
      <c r="B45" s="59" t="n">
        <v>2403.5</v>
      </c>
      <c r="C45" s="74" t="n">
        <v>0.789</v>
      </c>
      <c r="D45" s="59" t="n">
        <v>79771.8</v>
      </c>
      <c r="E45" s="74" t="n">
        <v>0.464</v>
      </c>
      <c r="F45" s="59" t="n">
        <v>99730.60000000001</v>
      </c>
      <c r="G45" s="74" t="n">
        <v>0.967</v>
      </c>
      <c r="H45" s="59" t="n">
        <v>5083.1</v>
      </c>
      <c r="I45" s="74" t="n">
        <v>0.646</v>
      </c>
      <c r="J45" s="59" t="n">
        <v>2543.9</v>
      </c>
      <c r="K45" s="74" t="n">
        <v>0.666</v>
      </c>
      <c r="L45" s="59" t="n">
        <v>25968.4</v>
      </c>
      <c r="M45" s="74" t="n">
        <v>0.209</v>
      </c>
      <c r="N45" s="59" t="n">
        <v>1757.9</v>
      </c>
      <c r="O45" s="74" t="n">
        <v>0.161</v>
      </c>
      <c r="P45" s="59" t="n">
        <v>88563.2</v>
      </c>
      <c r="Q45" s="74" t="n">
        <v>0.388</v>
      </c>
      <c r="R45" s="59" t="n">
        <v>8813</v>
      </c>
      <c r="S45" s="74" t="n">
        <v>0.625</v>
      </c>
    </row>
    <row r="46">
      <c r="A46" s="10" t="inlineStr">
        <is>
          <t>March</t>
        </is>
      </c>
      <c r="B46" s="59" t="n">
        <v>2382.2</v>
      </c>
      <c r="C46" s="74" t="n">
        <v>0.768</v>
      </c>
      <c r="D46" s="59" t="n">
        <v>79785.3</v>
      </c>
      <c r="E46" s="74" t="n">
        <v>0.436</v>
      </c>
      <c r="F46" s="59" t="n">
        <v>99730.60000000001</v>
      </c>
      <c r="G46" s="74" t="n">
        <v>0.903</v>
      </c>
      <c r="H46" s="59" t="n">
        <v>5086.1</v>
      </c>
      <c r="I46" s="74" t="n">
        <v>0.62</v>
      </c>
      <c r="J46" s="59" t="n">
        <v>2543.9</v>
      </c>
      <c r="K46" s="74" t="n">
        <v>0.633</v>
      </c>
      <c r="L46" s="59" t="n">
        <v>26067.6</v>
      </c>
      <c r="M46" s="74" t="n">
        <v>0.243</v>
      </c>
      <c r="N46" s="59" t="n">
        <v>1757.9</v>
      </c>
      <c r="O46" s="74" t="n">
        <v>0.192</v>
      </c>
      <c r="P46" s="59" t="n">
        <v>88787.7</v>
      </c>
      <c r="Q46" s="74" t="n">
        <v>0.401</v>
      </c>
      <c r="R46" s="59" t="n">
        <v>8780.5</v>
      </c>
      <c r="S46" s="74" t="n">
        <v>0.617</v>
      </c>
    </row>
    <row r="47">
      <c r="A47" s="10" t="inlineStr">
        <is>
          <t>April</t>
        </is>
      </c>
      <c r="B47" s="59" t="n">
        <v>2392.2</v>
      </c>
      <c r="C47" s="74" t="n">
        <v>0.6899999999999999</v>
      </c>
      <c r="D47" s="59" t="n">
        <v>79792.3</v>
      </c>
      <c r="E47" s="74" t="n">
        <v>0.489</v>
      </c>
      <c r="F47" s="59" t="n">
        <v>99730.60000000001</v>
      </c>
      <c r="G47" s="74" t="n">
        <v>0.824</v>
      </c>
      <c r="H47" s="59" t="n">
        <v>5086.1</v>
      </c>
      <c r="I47" s="74" t="n">
        <v>0.609</v>
      </c>
      <c r="J47" s="59" t="n">
        <v>2543.9</v>
      </c>
      <c r="K47" s="74" t="n">
        <v>0.616</v>
      </c>
      <c r="L47" s="59" t="n">
        <v>26591.3</v>
      </c>
      <c r="M47" s="74" t="n">
        <v>0.297</v>
      </c>
      <c r="N47" s="59" t="n">
        <v>1757.9</v>
      </c>
      <c r="O47" s="74" t="n">
        <v>0.244</v>
      </c>
      <c r="P47" s="59" t="n">
        <v>88789.2</v>
      </c>
      <c r="Q47" s="74" t="n">
        <v>0.413</v>
      </c>
      <c r="R47" s="59" t="n">
        <v>8780.5</v>
      </c>
      <c r="S47" s="74" t="n">
        <v>0.556</v>
      </c>
    </row>
    <row r="48">
      <c r="A48" s="10" t="inlineStr">
        <is>
          <t>May</t>
        </is>
      </c>
      <c r="B48" s="59" t="n">
        <v>2392.2</v>
      </c>
      <c r="C48" s="74" t="n">
        <v>0.777</v>
      </c>
      <c r="D48" s="59" t="n">
        <v>79753.3</v>
      </c>
      <c r="E48" s="74" t="n">
        <v>0.513</v>
      </c>
      <c r="F48" s="59" t="n">
        <v>99730.60000000001</v>
      </c>
      <c r="G48" s="74" t="n">
        <v>0.907</v>
      </c>
      <c r="H48" s="59" t="n">
        <v>5083.5</v>
      </c>
      <c r="I48" s="74" t="n">
        <v>0.594</v>
      </c>
      <c r="J48" s="59" t="n">
        <v>2543.9</v>
      </c>
      <c r="K48" s="74" t="n">
        <v>0.632</v>
      </c>
      <c r="L48" s="59" t="n">
        <v>26859.7</v>
      </c>
      <c r="M48" s="74" t="n">
        <v>0.318</v>
      </c>
      <c r="N48" s="59" t="n">
        <v>1757.9</v>
      </c>
      <c r="O48" s="74" t="n">
        <v>0.329</v>
      </c>
      <c r="P48" s="59" t="n">
        <v>89086.2</v>
      </c>
      <c r="Q48" s="74" t="n">
        <v>0.36</v>
      </c>
      <c r="R48" s="59" t="n">
        <v>8761.5</v>
      </c>
      <c r="S48" s="74" t="n">
        <v>0.58</v>
      </c>
    </row>
    <row r="49">
      <c r="A49" s="10" t="inlineStr">
        <is>
          <t>June</t>
        </is>
      </c>
      <c r="B49" s="59" t="n">
        <v>2392.2</v>
      </c>
      <c r="C49" s="74" t="n">
        <v>0.755</v>
      </c>
      <c r="D49" s="59" t="n">
        <v>79753.8</v>
      </c>
      <c r="E49" s="74" t="n">
        <v>0.481</v>
      </c>
      <c r="F49" s="59" t="n">
        <v>99730.60000000001</v>
      </c>
      <c r="G49" s="74" t="n">
        <v>0.971</v>
      </c>
      <c r="H49" s="59" t="n">
        <v>5006.9</v>
      </c>
      <c r="I49" s="74" t="n">
        <v>0.63</v>
      </c>
      <c r="J49" s="59" t="n">
        <v>2543.9</v>
      </c>
      <c r="K49" s="74" t="n">
        <v>0.641</v>
      </c>
      <c r="L49" s="59" t="n">
        <v>27291.3</v>
      </c>
      <c r="M49" s="74" t="n">
        <v>0.349</v>
      </c>
      <c r="N49" s="59" t="n">
        <v>1757.9</v>
      </c>
      <c r="O49" s="74" t="n">
        <v>0.417</v>
      </c>
      <c r="P49" s="59" t="n">
        <v>89078.2</v>
      </c>
      <c r="Q49" s="74" t="n">
        <v>0.384</v>
      </c>
      <c r="R49" s="59" t="n">
        <v>8775.5</v>
      </c>
      <c r="S49" s="74" t="n">
        <v>0.617</v>
      </c>
    </row>
    <row r="50">
      <c r="A50" s="10" t="inlineStr">
        <is>
          <t>July</t>
        </is>
      </c>
      <c r="B50" s="59" t="n">
        <v>2392.2</v>
      </c>
      <c r="C50" s="74" t="n">
        <v>0.77</v>
      </c>
      <c r="D50" s="59" t="n">
        <v>79751.60000000001</v>
      </c>
      <c r="E50" s="74" t="n">
        <v>0.423</v>
      </c>
      <c r="F50" s="59" t="n">
        <v>99730.60000000001</v>
      </c>
      <c r="G50" s="74" t="n">
        <v>0.977</v>
      </c>
      <c r="H50" s="59" t="n">
        <v>5050.2</v>
      </c>
      <c r="I50" s="74" t="n">
        <v>0.623</v>
      </c>
      <c r="J50" s="59" t="n">
        <v>2543.9</v>
      </c>
      <c r="K50" s="74" t="n">
        <v>0.658</v>
      </c>
      <c r="L50" s="59" t="n">
        <v>27451.7</v>
      </c>
      <c r="M50" s="74" t="n">
        <v>0.311</v>
      </c>
      <c r="N50" s="59" t="n">
        <v>1757.9</v>
      </c>
      <c r="O50" s="74" t="n">
        <v>0.301</v>
      </c>
      <c r="P50" s="59" t="n">
        <v>89227.2</v>
      </c>
      <c r="Q50" s="74" t="n">
        <v>0.247</v>
      </c>
      <c r="R50" s="59" t="n">
        <v>8767.200000000001</v>
      </c>
      <c r="S50" s="74" t="n">
        <v>0.637</v>
      </c>
    </row>
    <row r="51">
      <c r="A51" s="10" t="inlineStr">
        <is>
          <t>August</t>
        </is>
      </c>
      <c r="B51" s="59" t="n">
        <v>2392.2</v>
      </c>
      <c r="C51" s="74" t="n">
        <v>0.768</v>
      </c>
      <c r="D51" s="59" t="n">
        <v>79751.60000000001</v>
      </c>
      <c r="E51" s="74" t="n">
        <v>0.371</v>
      </c>
      <c r="F51" s="59" t="n">
        <v>99730.60000000001</v>
      </c>
      <c r="G51" s="74" t="n">
        <v>0.974</v>
      </c>
      <c r="H51" s="59" t="n">
        <v>5042.5</v>
      </c>
      <c r="I51" s="74" t="n">
        <v>0.626</v>
      </c>
      <c r="J51" s="59" t="n">
        <v>2543.9</v>
      </c>
      <c r="K51" s="74" t="n">
        <v>0.6870000000000001</v>
      </c>
      <c r="L51" s="59" t="n">
        <v>27590.1</v>
      </c>
      <c r="M51" s="74" t="n">
        <v>0.305</v>
      </c>
      <c r="N51" s="59" t="n">
        <v>1757.9</v>
      </c>
      <c r="O51" s="74" t="n">
        <v>0.325</v>
      </c>
      <c r="P51" s="59" t="n">
        <v>89387.5</v>
      </c>
      <c r="Q51" s="74" t="n">
        <v>0.298</v>
      </c>
      <c r="R51" s="59" t="n">
        <v>8748.700000000001</v>
      </c>
      <c r="S51" s="74" t="n">
        <v>0.622</v>
      </c>
    </row>
    <row r="52">
      <c r="A52" s="10" t="inlineStr">
        <is>
          <t>September</t>
        </is>
      </c>
      <c r="B52" s="59" t="n">
        <v>2392.2</v>
      </c>
      <c r="C52" s="74" t="n">
        <v>0.771</v>
      </c>
      <c r="D52" s="59" t="n">
        <v>79751.60000000001</v>
      </c>
      <c r="E52" s="74" t="n">
        <v>0.334</v>
      </c>
      <c r="F52" s="59" t="n">
        <v>99277.89999999999</v>
      </c>
      <c r="G52" s="74" t="n">
        <v>0.903</v>
      </c>
      <c r="H52" s="59" t="n">
        <v>5042.5</v>
      </c>
      <c r="I52" s="74" t="n">
        <v>0.583</v>
      </c>
      <c r="J52" s="59" t="n">
        <v>2543.9</v>
      </c>
      <c r="K52" s="74" t="n">
        <v>0.672</v>
      </c>
      <c r="L52" s="59" t="n">
        <v>27674</v>
      </c>
      <c r="M52" s="74" t="n">
        <v>0.277</v>
      </c>
      <c r="N52" s="59" t="n">
        <v>1757.9</v>
      </c>
      <c r="O52" s="74" t="n">
        <v>0.348</v>
      </c>
      <c r="P52" s="59" t="n">
        <v>89469.5</v>
      </c>
      <c r="Q52" s="74" t="n">
        <v>0.286</v>
      </c>
      <c r="R52" s="59" t="n">
        <v>8748.700000000001</v>
      </c>
      <c r="S52" s="74" t="n">
        <v>0.585</v>
      </c>
    </row>
    <row r="53">
      <c r="A53" s="10" t="inlineStr">
        <is>
          <t>October</t>
        </is>
      </c>
      <c r="B53" s="59" t="n">
        <v>2392.2</v>
      </c>
      <c r="C53" s="74" t="n">
        <v>0.715</v>
      </c>
      <c r="D53" s="59" t="n">
        <v>79753.60000000001</v>
      </c>
      <c r="E53" s="74" t="n">
        <v>0.329</v>
      </c>
      <c r="F53" s="59" t="n">
        <v>99277.89999999999</v>
      </c>
      <c r="G53" s="74" t="n">
        <v>0.804</v>
      </c>
      <c r="H53" s="59" t="n">
        <v>5041.4</v>
      </c>
      <c r="I53" s="74" t="n">
        <v>0.61</v>
      </c>
      <c r="J53" s="59" t="n">
        <v>2543.9</v>
      </c>
      <c r="K53" s="74" t="n">
        <v>0.643</v>
      </c>
      <c r="L53" s="59" t="n">
        <v>27989.5</v>
      </c>
      <c r="M53" s="74" t="n">
        <v>0.224</v>
      </c>
      <c r="N53" s="59" t="n">
        <v>1757.9</v>
      </c>
      <c r="O53" s="74" t="n">
        <v>0.207</v>
      </c>
      <c r="P53" s="59" t="n">
        <v>89941.8</v>
      </c>
      <c r="Q53" s="74" t="n">
        <v>0.315</v>
      </c>
      <c r="R53" s="59" t="n">
        <v>8748.700000000001</v>
      </c>
      <c r="S53" s="74" t="n">
        <v>0.5649999999999999</v>
      </c>
    </row>
    <row r="54">
      <c r="A54" s="10" t="inlineStr">
        <is>
          <t>November</t>
        </is>
      </c>
      <c r="B54" s="59" t="n">
        <v>2392.2</v>
      </c>
      <c r="C54" s="74" t="n">
        <v>0.773</v>
      </c>
      <c r="D54" s="59" t="n">
        <v>79753.60000000001</v>
      </c>
      <c r="E54" s="74" t="n">
        <v>0.381</v>
      </c>
      <c r="F54" s="59" t="n">
        <v>99432.89999999999</v>
      </c>
      <c r="G54" s="74" t="n">
        <v>0.893</v>
      </c>
      <c r="H54" s="59" t="n">
        <v>5039</v>
      </c>
      <c r="I54" s="74" t="n">
        <v>0.623</v>
      </c>
      <c r="J54" s="59" t="n">
        <v>2543.9</v>
      </c>
      <c r="K54" s="74" t="n">
        <v>0.674</v>
      </c>
      <c r="L54" s="59" t="n">
        <v>28158.3</v>
      </c>
      <c r="M54" s="74" t="n">
        <v>0.173</v>
      </c>
      <c r="N54" s="59" t="n">
        <v>1757.9</v>
      </c>
      <c r="O54" s="74" t="n">
        <v>0.133</v>
      </c>
      <c r="P54" s="59" t="n">
        <v>90282.8</v>
      </c>
      <c r="Q54" s="74" t="n">
        <v>0.338</v>
      </c>
      <c r="R54" s="59" t="n">
        <v>8694.6</v>
      </c>
      <c r="S54" s="74" t="n">
        <v>0.604</v>
      </c>
    </row>
    <row r="55">
      <c r="A55" s="10" t="inlineStr">
        <is>
          <t>December</t>
        </is>
      </c>
      <c r="B55" s="59" t="n">
        <v>2387.9</v>
      </c>
      <c r="C55" s="74" t="n">
        <v>0.794</v>
      </c>
      <c r="D55" s="59" t="n">
        <v>79870.8</v>
      </c>
      <c r="E55" s="74" t="n">
        <v>0.384</v>
      </c>
      <c r="F55" s="59" t="n">
        <v>99432.89999999999</v>
      </c>
      <c r="G55" s="74" t="n">
        <v>0.969</v>
      </c>
      <c r="H55" s="59" t="n">
        <v>5038.6</v>
      </c>
      <c r="I55" s="74" t="n">
        <v>0.632</v>
      </c>
      <c r="J55" s="59" t="n">
        <v>2543.9</v>
      </c>
      <c r="K55" s="74" t="n">
        <v>0.67</v>
      </c>
      <c r="L55" s="59" t="n">
        <v>28690.2</v>
      </c>
      <c r="M55" s="74" t="n">
        <v>0.137</v>
      </c>
      <c r="N55" s="59" t="n">
        <v>1757.9</v>
      </c>
      <c r="O55" s="74" t="n">
        <v>0.07000000000000001</v>
      </c>
      <c r="P55" s="59" t="n">
        <v>90534.10000000001</v>
      </c>
      <c r="Q55" s="74" t="n">
        <v>0.348</v>
      </c>
      <c r="R55" s="59" t="n">
        <v>8694.6</v>
      </c>
      <c r="S55" s="74" t="n">
        <v>0.614</v>
      </c>
    </row>
    <row r="56" ht="96" customHeight="1" s="13">
      <c r="A56" s="6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</row>
  </sheetData>
  <mergeCells count="18">
    <mergeCell ref="A30:S30"/>
    <mergeCell ref="A43:S43"/>
    <mergeCell ref="A56:S56"/>
    <mergeCell ref="L3:M3"/>
    <mergeCell ref="N3:O3"/>
    <mergeCell ref="P3:S3"/>
    <mergeCell ref="A5:S5"/>
    <mergeCell ref="A17:S17"/>
    <mergeCell ref="B3:K3"/>
    <mergeCell ref="A1:S1"/>
    <mergeCell ref="B2:C2"/>
    <mergeCell ref="D2:E2"/>
    <mergeCell ref="F2:G2"/>
    <mergeCell ref="H2:I2"/>
    <mergeCell ref="J2:K2"/>
    <mergeCell ref="L2:O2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499984740745262"/>
    <outlinePr summaryBelow="1" summaryRight="1"/>
    <pageSetUpPr/>
  </sheetPr>
  <dimension ref="A1:AJ17"/>
  <sheetViews>
    <sheetView workbookViewId="0">
      <selection activeCell="B8" sqref="B8"/>
    </sheetView>
  </sheetViews>
  <sheetFormatPr baseColWidth="10" defaultColWidth="8.83203125" defaultRowHeight="15"/>
  <cols>
    <col width="25.6640625" customWidth="1" style="13" min="1" max="1"/>
    <col width="9.1640625" customWidth="1" style="13" min="2" max="4"/>
  </cols>
  <sheetData>
    <row r="1" ht="32" customHeight="1" s="13">
      <c r="A1" s="12" t="inlineStr">
        <is>
          <t>Expected Capacity Factor (dimensionless)</t>
        </is>
      </c>
      <c r="B1" t="n">
        <v>2016</v>
      </c>
      <c r="C1" s="6" t="n">
        <v>2017</v>
      </c>
      <c r="D1" t="n">
        <v>2018</v>
      </c>
      <c r="E1" s="6" t="n">
        <v>2019</v>
      </c>
      <c r="F1" t="n">
        <v>2020</v>
      </c>
      <c r="G1" s="6" t="n">
        <v>2021</v>
      </c>
      <c r="H1" t="n">
        <v>2022</v>
      </c>
      <c r="I1" s="6" t="n">
        <v>2023</v>
      </c>
      <c r="J1" t="n">
        <v>2024</v>
      </c>
      <c r="K1" s="6" t="n">
        <v>2025</v>
      </c>
      <c r="L1" t="n">
        <v>2026</v>
      </c>
      <c r="M1" s="6" t="n">
        <v>2027</v>
      </c>
      <c r="N1" t="n">
        <v>2028</v>
      </c>
      <c r="O1" s="6" t="n">
        <v>2029</v>
      </c>
      <c r="P1" t="n">
        <v>2030</v>
      </c>
      <c r="Q1" s="6" t="n">
        <v>2031</v>
      </c>
      <c r="R1" t="n">
        <v>2032</v>
      </c>
      <c r="S1" s="6" t="n">
        <v>2033</v>
      </c>
      <c r="T1" t="n">
        <v>2034</v>
      </c>
      <c r="U1" s="6" t="n">
        <v>2035</v>
      </c>
      <c r="V1" t="n">
        <v>2036</v>
      </c>
      <c r="W1" s="6" t="n">
        <v>2037</v>
      </c>
      <c r="X1" t="n">
        <v>2038</v>
      </c>
      <c r="Y1" s="6" t="n">
        <v>2039</v>
      </c>
      <c r="Z1" t="n">
        <v>2040</v>
      </c>
      <c r="AA1" s="6" t="n">
        <v>2041</v>
      </c>
      <c r="AB1" t="n">
        <v>2042</v>
      </c>
      <c r="AC1" s="6" t="n">
        <v>2043</v>
      </c>
      <c r="AD1" t="n">
        <v>2044</v>
      </c>
      <c r="AE1" s="6" t="n">
        <v>2045</v>
      </c>
      <c r="AF1" t="n">
        <v>2046</v>
      </c>
      <c r="AG1" s="6" t="n">
        <v>2047</v>
      </c>
      <c r="AH1" t="n">
        <v>2048</v>
      </c>
      <c r="AI1" s="6" t="n">
        <v>2049</v>
      </c>
      <c r="AJ1" t="n">
        <v>2050</v>
      </c>
    </row>
    <row r="2">
      <c r="A2" t="inlineStr">
        <is>
          <t>hard coal</t>
        </is>
      </c>
      <c r="B2" s="75" t="n">
        <v>0.50746</v>
      </c>
      <c r="C2" s="75" t="n">
        <v>0.50746</v>
      </c>
      <c r="D2" s="75" t="n">
        <v>0.50746</v>
      </c>
      <c r="E2" s="75" t="n">
        <v>0.50746</v>
      </c>
      <c r="F2" s="75" t="n">
        <v>0.50746</v>
      </c>
      <c r="G2" s="75" t="n">
        <v>0.50746</v>
      </c>
      <c r="H2" s="75" t="n">
        <v>0.50746</v>
      </c>
      <c r="I2" s="75" t="n">
        <v>0.50746</v>
      </c>
      <c r="J2" s="75" t="n">
        <v>0.50746</v>
      </c>
      <c r="K2" s="75" t="n">
        <v>0.50746</v>
      </c>
      <c r="L2" s="75" t="n">
        <v>0.50746</v>
      </c>
      <c r="M2" s="75" t="n">
        <v>0.50746</v>
      </c>
      <c r="N2" s="75" t="n">
        <v>0.50746</v>
      </c>
      <c r="O2" s="75" t="n">
        <v>0.50746</v>
      </c>
      <c r="P2" s="75" t="n">
        <v>0.50746</v>
      </c>
      <c r="Q2" s="75" t="n">
        <v>0.50746</v>
      </c>
      <c r="R2" s="75" t="n">
        <v>0.50746</v>
      </c>
      <c r="S2" s="75" t="n">
        <v>0.50746</v>
      </c>
      <c r="T2" s="75" t="n">
        <v>0.50746</v>
      </c>
      <c r="U2" s="75" t="n">
        <v>0.50746</v>
      </c>
      <c r="V2" s="75" t="n">
        <v>0.50746</v>
      </c>
      <c r="W2" s="75" t="n">
        <v>0.50746</v>
      </c>
      <c r="X2" s="75" t="n">
        <v>0.50746</v>
      </c>
      <c r="Y2" s="75" t="n">
        <v>0.50746</v>
      </c>
      <c r="Z2" s="75" t="n">
        <v>0.50746</v>
      </c>
      <c r="AA2" s="75" t="n">
        <v>0.50746</v>
      </c>
      <c r="AB2" s="75" t="n">
        <v>0.50746</v>
      </c>
      <c r="AC2" s="75" t="n">
        <v>0.50746</v>
      </c>
      <c r="AD2" s="75" t="n">
        <v>0.50746</v>
      </c>
      <c r="AE2" s="75" t="n">
        <v>0.50746</v>
      </c>
      <c r="AF2" s="75" t="n">
        <v>0.50746</v>
      </c>
      <c r="AG2" s="75" t="n">
        <v>0.50746</v>
      </c>
      <c r="AH2" s="75" t="n">
        <v>0.50746</v>
      </c>
      <c r="AI2" s="75" t="n">
        <v>0.50746</v>
      </c>
      <c r="AJ2" s="75" t="n">
        <v>0.50746</v>
      </c>
    </row>
    <row r="3">
      <c r="A3" t="inlineStr">
        <is>
          <t>natural gas nonpeaker</t>
        </is>
      </c>
      <c r="B3" s="75" t="n">
        <v>0.38526</v>
      </c>
      <c r="C3" s="75" t="n">
        <v>0.38526</v>
      </c>
      <c r="D3" s="75" t="n">
        <v>0.38526</v>
      </c>
      <c r="E3" s="75" t="n">
        <v>0.38526</v>
      </c>
      <c r="F3" s="75" t="n">
        <v>0.38526</v>
      </c>
      <c r="G3" s="75" t="n">
        <v>0.38526</v>
      </c>
      <c r="H3" s="75" t="n">
        <v>0.38526</v>
      </c>
      <c r="I3" s="75" t="n">
        <v>0.38526</v>
      </c>
      <c r="J3" s="75" t="n">
        <v>0.38526</v>
      </c>
      <c r="K3" s="75" t="n">
        <v>0.38526</v>
      </c>
      <c r="L3" s="75" t="n">
        <v>0.38526</v>
      </c>
      <c r="M3" s="75" t="n">
        <v>0.38526</v>
      </c>
      <c r="N3" s="75" t="n">
        <v>0.38526</v>
      </c>
      <c r="O3" s="75" t="n">
        <v>0.38526</v>
      </c>
      <c r="P3" s="75" t="n">
        <v>0.38526</v>
      </c>
      <c r="Q3" s="75" t="n">
        <v>0.38526</v>
      </c>
      <c r="R3" s="75" t="n">
        <v>0.38526</v>
      </c>
      <c r="S3" s="75" t="n">
        <v>0.38526</v>
      </c>
      <c r="T3" s="75" t="n">
        <v>0.38526</v>
      </c>
      <c r="U3" s="75" t="n">
        <v>0.38526</v>
      </c>
      <c r="V3" s="75" t="n">
        <v>0.38526</v>
      </c>
      <c r="W3" s="75" t="n">
        <v>0.38526</v>
      </c>
      <c r="X3" s="75" t="n">
        <v>0.38526</v>
      </c>
      <c r="Y3" s="75" t="n">
        <v>0.38526</v>
      </c>
      <c r="Z3" s="75" t="n">
        <v>0.38526</v>
      </c>
      <c r="AA3" s="75" t="n">
        <v>0.38526</v>
      </c>
      <c r="AB3" s="75" t="n">
        <v>0.38526</v>
      </c>
      <c r="AC3" s="75" t="n">
        <v>0.38526</v>
      </c>
      <c r="AD3" s="75" t="n">
        <v>0.38526</v>
      </c>
      <c r="AE3" s="75" t="n">
        <v>0.38526</v>
      </c>
      <c r="AF3" s="75" t="n">
        <v>0.38526</v>
      </c>
      <c r="AG3" s="75" t="n">
        <v>0.38526</v>
      </c>
      <c r="AH3" s="75" t="n">
        <v>0.38526</v>
      </c>
      <c r="AI3" s="75" t="n">
        <v>0.38526</v>
      </c>
      <c r="AJ3" s="75" t="n">
        <v>0.38526</v>
      </c>
    </row>
    <row r="4">
      <c r="A4" t="inlineStr">
        <is>
          <t>nuclear</t>
        </is>
      </c>
      <c r="B4" s="75" t="n">
        <v>0.83235</v>
      </c>
      <c r="C4" s="75" t="n">
        <v>0.83235</v>
      </c>
      <c r="D4" s="75" t="n">
        <v>0.83235</v>
      </c>
      <c r="E4" s="75" t="n">
        <v>0.83235</v>
      </c>
      <c r="F4" s="75" t="n">
        <v>0.83235</v>
      </c>
      <c r="G4" s="75" t="n">
        <v>0.83235</v>
      </c>
      <c r="H4" s="75" t="n">
        <v>0.83235</v>
      </c>
      <c r="I4" s="75" t="n">
        <v>0.83235</v>
      </c>
      <c r="J4" s="75" t="n">
        <v>0.83235</v>
      </c>
      <c r="K4" s="75" t="n">
        <v>0.83235</v>
      </c>
      <c r="L4" s="75" t="n">
        <v>0.83235</v>
      </c>
      <c r="M4" s="75" t="n">
        <v>0.83235</v>
      </c>
      <c r="N4" s="75" t="n">
        <v>0.83235</v>
      </c>
      <c r="O4" s="75" t="n">
        <v>0.83235</v>
      </c>
      <c r="P4" s="75" t="n">
        <v>0.83235</v>
      </c>
      <c r="Q4" s="75" t="n">
        <v>0.83235</v>
      </c>
      <c r="R4" s="75" t="n">
        <v>0.83235</v>
      </c>
      <c r="S4" s="75" t="n">
        <v>0.83235</v>
      </c>
      <c r="T4" s="75" t="n">
        <v>0.83235</v>
      </c>
      <c r="U4" s="75" t="n">
        <v>0.83235</v>
      </c>
      <c r="V4" s="75" t="n">
        <v>0.83235</v>
      </c>
      <c r="W4" s="75" t="n">
        <v>0.83235</v>
      </c>
      <c r="X4" s="75" t="n">
        <v>0.83235</v>
      </c>
      <c r="Y4" s="75" t="n">
        <v>0.83235</v>
      </c>
      <c r="Z4" s="75" t="n">
        <v>0.83235</v>
      </c>
      <c r="AA4" s="75" t="n">
        <v>0.83235</v>
      </c>
      <c r="AB4" s="75" t="n">
        <v>0.83235</v>
      </c>
      <c r="AC4" s="75" t="n">
        <v>0.83235</v>
      </c>
      <c r="AD4" s="75" t="n">
        <v>0.83235</v>
      </c>
      <c r="AE4" s="75" t="n">
        <v>0.83235</v>
      </c>
      <c r="AF4" s="75" t="n">
        <v>0.83235</v>
      </c>
      <c r="AG4" s="75" t="n">
        <v>0.83235</v>
      </c>
      <c r="AH4" s="75" t="n">
        <v>0.83235</v>
      </c>
      <c r="AI4" s="75" t="n">
        <v>0.83235</v>
      </c>
      <c r="AJ4" s="75" t="n">
        <v>0.83235</v>
      </c>
    </row>
    <row r="5">
      <c r="A5" t="inlineStr">
        <is>
          <t>hydro</t>
        </is>
      </c>
      <c r="B5" s="75" t="n">
        <v>0.17609</v>
      </c>
      <c r="C5" s="75" t="n">
        <v>0.17609</v>
      </c>
      <c r="D5" s="75" t="n">
        <v>0.17609</v>
      </c>
      <c r="E5" s="75" t="n">
        <v>0.17609</v>
      </c>
      <c r="F5" s="75" t="n">
        <v>0.17609</v>
      </c>
      <c r="G5" s="75" t="n">
        <v>0.17609</v>
      </c>
      <c r="H5" s="75" t="n">
        <v>0.17609</v>
      </c>
      <c r="I5" s="75" t="n">
        <v>0.17609</v>
      </c>
      <c r="J5" s="75" t="n">
        <v>0.17609</v>
      </c>
      <c r="K5" s="75" t="n">
        <v>0.17609</v>
      </c>
      <c r="L5" s="75" t="n">
        <v>0.17609</v>
      </c>
      <c r="M5" s="75" t="n">
        <v>0.17609</v>
      </c>
      <c r="N5" s="75" t="n">
        <v>0.17609</v>
      </c>
      <c r="O5" s="75" t="n">
        <v>0.17609</v>
      </c>
      <c r="P5" s="75" t="n">
        <v>0.17609</v>
      </c>
      <c r="Q5" s="75" t="n">
        <v>0.17609</v>
      </c>
      <c r="R5" s="75" t="n">
        <v>0.17609</v>
      </c>
      <c r="S5" s="75" t="n">
        <v>0.17609</v>
      </c>
      <c r="T5" s="75" t="n">
        <v>0.17609</v>
      </c>
      <c r="U5" s="75" t="n">
        <v>0.17609</v>
      </c>
      <c r="V5" s="75" t="n">
        <v>0.17609</v>
      </c>
      <c r="W5" s="75" t="n">
        <v>0.17609</v>
      </c>
      <c r="X5" s="75" t="n">
        <v>0.17609</v>
      </c>
      <c r="Y5" s="75" t="n">
        <v>0.17609</v>
      </c>
      <c r="Z5" s="75" t="n">
        <v>0.17609</v>
      </c>
      <c r="AA5" s="75" t="n">
        <v>0.17609</v>
      </c>
      <c r="AB5" s="75" t="n">
        <v>0.17609</v>
      </c>
      <c r="AC5" s="75" t="n">
        <v>0.17609</v>
      </c>
      <c r="AD5" s="75" t="n">
        <v>0.17609</v>
      </c>
      <c r="AE5" s="75" t="n">
        <v>0.17609</v>
      </c>
      <c r="AF5" s="75" t="n">
        <v>0.17609</v>
      </c>
      <c r="AG5" s="75" t="n">
        <v>0.17609</v>
      </c>
      <c r="AH5" s="75" t="n">
        <v>0.17609</v>
      </c>
      <c r="AI5" s="75" t="n">
        <v>0.17609</v>
      </c>
      <c r="AJ5" s="75" t="n">
        <v>0.17609</v>
      </c>
    </row>
    <row r="6">
      <c r="A6" t="inlineStr">
        <is>
          <t>onshore wind</t>
        </is>
      </c>
      <c r="B6" s="75" t="n">
        <v>0.33094</v>
      </c>
      <c r="C6" s="75" t="n">
        <v>0.33094</v>
      </c>
      <c r="D6" s="75" t="n">
        <v>0.33094</v>
      </c>
      <c r="E6" s="75" t="n">
        <v>0.33094</v>
      </c>
      <c r="F6" s="75" t="n">
        <v>0.33094</v>
      </c>
      <c r="G6" s="75" t="n">
        <v>0.33094</v>
      </c>
      <c r="H6" s="75" t="n">
        <v>0.33094</v>
      </c>
      <c r="I6" s="75" t="n">
        <v>0.33094</v>
      </c>
      <c r="J6" s="75" t="n">
        <v>0.33094</v>
      </c>
      <c r="K6" s="75" t="n">
        <v>0.33094</v>
      </c>
      <c r="L6" s="75" t="n">
        <v>0.33094</v>
      </c>
      <c r="M6" s="75" t="n">
        <v>0.33094</v>
      </c>
      <c r="N6" s="75" t="n">
        <v>0.33094</v>
      </c>
      <c r="O6" s="75" t="n">
        <v>0.33094</v>
      </c>
      <c r="P6" s="75" t="n">
        <v>0.33094</v>
      </c>
      <c r="Q6" s="75" t="n">
        <v>0.33094</v>
      </c>
      <c r="R6" s="75" t="n">
        <v>0.33094</v>
      </c>
      <c r="S6" s="75" t="n">
        <v>0.33094</v>
      </c>
      <c r="T6" s="75" t="n">
        <v>0.33094</v>
      </c>
      <c r="U6" s="75" t="n">
        <v>0.33094</v>
      </c>
      <c r="V6" s="75" t="n">
        <v>0.33094</v>
      </c>
      <c r="W6" s="75" t="n">
        <v>0.33094</v>
      </c>
      <c r="X6" s="75" t="n">
        <v>0.33094</v>
      </c>
      <c r="Y6" s="75" t="n">
        <v>0.33094</v>
      </c>
      <c r="Z6" s="75" t="n">
        <v>0.33094</v>
      </c>
      <c r="AA6" s="75" t="n">
        <v>0.33094</v>
      </c>
      <c r="AB6" s="75" t="n">
        <v>0.33094</v>
      </c>
      <c r="AC6" s="75" t="n">
        <v>0.33094</v>
      </c>
      <c r="AD6" s="75" t="n">
        <v>0.33094</v>
      </c>
      <c r="AE6" s="75" t="n">
        <v>0.33094</v>
      </c>
      <c r="AF6" s="75" t="n">
        <v>0.33094</v>
      </c>
      <c r="AG6" s="75" t="n">
        <v>0.33094</v>
      </c>
      <c r="AH6" s="75" t="n">
        <v>0.33094</v>
      </c>
      <c r="AI6" s="75" t="n">
        <v>0.33094</v>
      </c>
      <c r="AJ6" s="75" t="n">
        <v>0.33094</v>
      </c>
    </row>
    <row r="7">
      <c r="A7" t="inlineStr">
        <is>
          <t>solar PV</t>
        </is>
      </c>
      <c r="B7" s="75" t="n">
        <v>0.19174</v>
      </c>
      <c r="C7" s="75" t="n">
        <v>0.19174</v>
      </c>
      <c r="D7" s="75" t="n">
        <v>0.19174</v>
      </c>
      <c r="E7" s="75" t="n">
        <v>0.19174</v>
      </c>
      <c r="F7" s="75" t="n">
        <v>0.19174</v>
      </c>
      <c r="G7" s="75" t="n">
        <v>0.19174</v>
      </c>
      <c r="H7" s="75" t="n">
        <v>0.19174</v>
      </c>
      <c r="I7" s="75" t="n">
        <v>0.19174</v>
      </c>
      <c r="J7" s="75" t="n">
        <v>0.19174</v>
      </c>
      <c r="K7" s="75" t="n">
        <v>0.19174</v>
      </c>
      <c r="L7" s="75" t="n">
        <v>0.19174</v>
      </c>
      <c r="M7" s="75" t="n">
        <v>0.19174</v>
      </c>
      <c r="N7" s="75" t="n">
        <v>0.19174</v>
      </c>
      <c r="O7" s="75" t="n">
        <v>0.19174</v>
      </c>
      <c r="P7" s="75" t="n">
        <v>0.19174</v>
      </c>
      <c r="Q7" s="75" t="n">
        <v>0.19174</v>
      </c>
      <c r="R7" s="75" t="n">
        <v>0.19174</v>
      </c>
      <c r="S7" s="75" t="n">
        <v>0.19174</v>
      </c>
      <c r="T7" s="75" t="n">
        <v>0.19174</v>
      </c>
      <c r="U7" s="75" t="n">
        <v>0.19174</v>
      </c>
      <c r="V7" s="75" t="n">
        <v>0.19174</v>
      </c>
      <c r="W7" s="75" t="n">
        <v>0.19174</v>
      </c>
      <c r="X7" s="75" t="n">
        <v>0.19174</v>
      </c>
      <c r="Y7" s="75" t="n">
        <v>0.19174</v>
      </c>
      <c r="Z7" s="75" t="n">
        <v>0.19174</v>
      </c>
      <c r="AA7" s="75" t="n">
        <v>0.19174</v>
      </c>
      <c r="AB7" s="75" t="n">
        <v>0.19174</v>
      </c>
      <c r="AC7" s="75" t="n">
        <v>0.19174</v>
      </c>
      <c r="AD7" s="75" t="n">
        <v>0.19174</v>
      </c>
      <c r="AE7" s="75" t="n">
        <v>0.19174</v>
      </c>
      <c r="AF7" s="75" t="n">
        <v>0.19174</v>
      </c>
      <c r="AG7" s="75" t="n">
        <v>0.19174</v>
      </c>
      <c r="AH7" s="75" t="n">
        <v>0.19174</v>
      </c>
      <c r="AI7" s="75" t="n">
        <v>0.19174</v>
      </c>
      <c r="AJ7" s="75" t="n">
        <v>0.19174</v>
      </c>
    </row>
    <row r="8">
      <c r="A8" t="inlineStr">
        <is>
          <t>solar thermal</t>
        </is>
      </c>
      <c r="B8" s="75">
        <f>'Table 4.8.B'!O16</f>
        <v/>
      </c>
      <c r="C8" s="75">
        <f>$B8</f>
        <v/>
      </c>
      <c r="D8" s="75">
        <f>$B8</f>
        <v/>
      </c>
      <c r="E8" s="75">
        <f>$B8</f>
        <v/>
      </c>
      <c r="F8" s="75">
        <f>$B8</f>
        <v/>
      </c>
      <c r="G8" s="75">
        <f>$B8</f>
        <v/>
      </c>
      <c r="H8" s="75">
        <f>$B8</f>
        <v/>
      </c>
      <c r="I8" s="75">
        <f>$B8</f>
        <v/>
      </c>
      <c r="J8" s="75">
        <f>$B8</f>
        <v/>
      </c>
      <c r="K8" s="75">
        <f>$B8</f>
        <v/>
      </c>
      <c r="L8" s="75">
        <f>$B8</f>
        <v/>
      </c>
      <c r="M8" s="75">
        <f>$B8</f>
        <v/>
      </c>
      <c r="N8" s="75">
        <f>$B8</f>
        <v/>
      </c>
      <c r="O8" s="75">
        <f>$B8</f>
        <v/>
      </c>
      <c r="P8" s="75">
        <f>$B8</f>
        <v/>
      </c>
      <c r="Q8" s="75">
        <f>$B8</f>
        <v/>
      </c>
      <c r="R8" s="75">
        <f>$B8</f>
        <v/>
      </c>
      <c r="S8" s="75">
        <f>$B8</f>
        <v/>
      </c>
      <c r="T8" s="75">
        <f>$B8</f>
        <v/>
      </c>
      <c r="U8" s="75">
        <f>$B8</f>
        <v/>
      </c>
      <c r="V8" s="75">
        <f>$B8</f>
        <v/>
      </c>
      <c r="W8" s="75">
        <f>$B8</f>
        <v/>
      </c>
      <c r="X8" s="75">
        <f>$B8</f>
        <v/>
      </c>
      <c r="Y8" s="75">
        <f>$B8</f>
        <v/>
      </c>
      <c r="Z8" s="75">
        <f>$B8</f>
        <v/>
      </c>
      <c r="AA8" s="75">
        <f>$B8</f>
        <v/>
      </c>
      <c r="AB8" s="75">
        <f>$B8</f>
        <v/>
      </c>
      <c r="AC8" s="75">
        <f>$B8</f>
        <v/>
      </c>
      <c r="AD8" s="75">
        <f>$B8</f>
        <v/>
      </c>
      <c r="AE8" s="75">
        <f>$B8</f>
        <v/>
      </c>
      <c r="AF8" s="75">
        <f>$B8</f>
        <v/>
      </c>
      <c r="AG8" s="75">
        <f>$B8</f>
        <v/>
      </c>
      <c r="AH8" s="75">
        <f>$B8</f>
        <v/>
      </c>
      <c r="AI8" s="75">
        <f>$B8</f>
        <v/>
      </c>
      <c r="AJ8" s="75">
        <f>$B8</f>
        <v/>
      </c>
    </row>
    <row r="9">
      <c r="A9" t="inlineStr">
        <is>
          <t>biomass</t>
        </is>
      </c>
      <c r="B9" s="75" t="n">
        <v>0.53681</v>
      </c>
      <c r="C9" s="75" t="n">
        <v>0.53681</v>
      </c>
      <c r="D9" s="75" t="n">
        <v>0.53681</v>
      </c>
      <c r="E9" s="75" t="n">
        <v>0.53681</v>
      </c>
      <c r="F9" s="75" t="n">
        <v>0.53681</v>
      </c>
      <c r="G9" s="75" t="n">
        <v>0.53681</v>
      </c>
      <c r="H9" s="75" t="n">
        <v>0.53681</v>
      </c>
      <c r="I9" s="75" t="n">
        <v>0.53681</v>
      </c>
      <c r="J9" s="75" t="n">
        <v>0.53681</v>
      </c>
      <c r="K9" s="75" t="n">
        <v>0.53681</v>
      </c>
      <c r="L9" s="75" t="n">
        <v>0.53681</v>
      </c>
      <c r="M9" s="75" t="n">
        <v>0.53681</v>
      </c>
      <c r="N9" s="75" t="n">
        <v>0.53681</v>
      </c>
      <c r="O9" s="75" t="n">
        <v>0.53681</v>
      </c>
      <c r="P9" s="75" t="n">
        <v>0.53681</v>
      </c>
      <c r="Q9" s="75" t="n">
        <v>0.53681</v>
      </c>
      <c r="R9" s="75" t="n">
        <v>0.53681</v>
      </c>
      <c r="S9" s="75" t="n">
        <v>0.53681</v>
      </c>
      <c r="T9" s="75" t="n">
        <v>0.53681</v>
      </c>
      <c r="U9" s="75" t="n">
        <v>0.53681</v>
      </c>
      <c r="V9" s="75" t="n">
        <v>0.53681</v>
      </c>
      <c r="W9" s="75" t="n">
        <v>0.53681</v>
      </c>
      <c r="X9" s="75" t="n">
        <v>0.53681</v>
      </c>
      <c r="Y9" s="75" t="n">
        <v>0.53681</v>
      </c>
      <c r="Z9" s="75" t="n">
        <v>0.53681</v>
      </c>
      <c r="AA9" s="75" t="n">
        <v>0.53681</v>
      </c>
      <c r="AB9" s="75" t="n">
        <v>0.53681</v>
      </c>
      <c r="AC9" s="75" t="n">
        <v>0.53681</v>
      </c>
      <c r="AD9" s="75" t="n">
        <v>0.53681</v>
      </c>
      <c r="AE9" s="75" t="n">
        <v>0.53681</v>
      </c>
      <c r="AF9" s="75" t="n">
        <v>0.53681</v>
      </c>
      <c r="AG9" s="75" t="n">
        <v>0.53681</v>
      </c>
      <c r="AH9" s="75" t="n">
        <v>0.53681</v>
      </c>
      <c r="AI9" s="75" t="n">
        <v>0.53681</v>
      </c>
      <c r="AJ9" s="75" t="n">
        <v>0.53681</v>
      </c>
    </row>
    <row r="10">
      <c r="A10" t="inlineStr">
        <is>
          <t>geothermal</t>
        </is>
      </c>
      <c r="B10" s="75">
        <f>'Table 4.8.B'!C16</f>
        <v/>
      </c>
      <c r="C10" s="75">
        <f>$B10</f>
        <v/>
      </c>
      <c r="D10" s="75">
        <f>$B10</f>
        <v/>
      </c>
      <c r="E10" s="75">
        <f>$B10</f>
        <v/>
      </c>
      <c r="F10" s="75">
        <f>$B10</f>
        <v/>
      </c>
      <c r="G10" s="75">
        <f>$B10</f>
        <v/>
      </c>
      <c r="H10" s="75">
        <f>$B10</f>
        <v/>
      </c>
      <c r="I10" s="75">
        <f>$B10</f>
        <v/>
      </c>
      <c r="J10" s="75">
        <f>$B10</f>
        <v/>
      </c>
      <c r="K10" s="75">
        <f>$B10</f>
        <v/>
      </c>
      <c r="L10" s="75">
        <f>$B10</f>
        <v/>
      </c>
      <c r="M10" s="75">
        <f>$B10</f>
        <v/>
      </c>
      <c r="N10" s="75">
        <f>$B10</f>
        <v/>
      </c>
      <c r="O10" s="75">
        <f>$B10</f>
        <v/>
      </c>
      <c r="P10" s="75">
        <f>$B10</f>
        <v/>
      </c>
      <c r="Q10" s="75">
        <f>$B10</f>
        <v/>
      </c>
      <c r="R10" s="75">
        <f>$B10</f>
        <v/>
      </c>
      <c r="S10" s="75">
        <f>$B10</f>
        <v/>
      </c>
      <c r="T10" s="75">
        <f>$B10</f>
        <v/>
      </c>
      <c r="U10" s="75">
        <f>$B10</f>
        <v/>
      </c>
      <c r="V10" s="75">
        <f>$B10</f>
        <v/>
      </c>
      <c r="W10" s="75">
        <f>$B10</f>
        <v/>
      </c>
      <c r="X10" s="75">
        <f>$B10</f>
        <v/>
      </c>
      <c r="Y10" s="75">
        <f>$B10</f>
        <v/>
      </c>
      <c r="Z10" s="75">
        <f>$B10</f>
        <v/>
      </c>
      <c r="AA10" s="75">
        <f>$B10</f>
        <v/>
      </c>
      <c r="AB10" s="75">
        <f>$B10</f>
        <v/>
      </c>
      <c r="AC10" s="75">
        <f>$B10</f>
        <v/>
      </c>
      <c r="AD10" s="75">
        <f>$B10</f>
        <v/>
      </c>
      <c r="AE10" s="75">
        <f>$B10</f>
        <v/>
      </c>
      <c r="AF10" s="75">
        <f>$B10</f>
        <v/>
      </c>
      <c r="AG10" s="75">
        <f>$B10</f>
        <v/>
      </c>
      <c r="AH10" s="75">
        <f>$B10</f>
        <v/>
      </c>
      <c r="AI10" s="75">
        <f>$B10</f>
        <v/>
      </c>
      <c r="AJ10" s="75">
        <f>$B10</f>
        <v/>
      </c>
    </row>
    <row r="11">
      <c r="A11" t="inlineStr">
        <is>
          <t>petroleum</t>
        </is>
      </c>
      <c r="B11" s="75" t="n">
        <v>0.02254</v>
      </c>
      <c r="C11" s="75" t="n">
        <v>0.02254</v>
      </c>
      <c r="D11" s="75" t="n">
        <v>0.02254</v>
      </c>
      <c r="E11" s="75" t="n">
        <v>0.02254</v>
      </c>
      <c r="F11" s="75" t="n">
        <v>0.02254</v>
      </c>
      <c r="G11" s="75" t="n">
        <v>0.02254</v>
      </c>
      <c r="H11" s="75" t="n">
        <v>0.02254</v>
      </c>
      <c r="I11" s="75" t="n">
        <v>0.02254</v>
      </c>
      <c r="J11" s="75" t="n">
        <v>0.02254</v>
      </c>
      <c r="K11" s="75" t="n">
        <v>0.02254</v>
      </c>
      <c r="L11" s="75" t="n">
        <v>0.02254</v>
      </c>
      <c r="M11" s="75" t="n">
        <v>0.02254</v>
      </c>
      <c r="N11" s="75" t="n">
        <v>0.02254</v>
      </c>
      <c r="O11" s="75" t="n">
        <v>0.02254</v>
      </c>
      <c r="P11" s="75" t="n">
        <v>0.02254</v>
      </c>
      <c r="Q11" s="75" t="n">
        <v>0.02254</v>
      </c>
      <c r="R11" s="75" t="n">
        <v>0.02254</v>
      </c>
      <c r="S11" s="75" t="n">
        <v>0.02254</v>
      </c>
      <c r="T11" s="75" t="n">
        <v>0.02254</v>
      </c>
      <c r="U11" s="75" t="n">
        <v>0.02254</v>
      </c>
      <c r="V11" s="75" t="n">
        <v>0.02254</v>
      </c>
      <c r="W11" s="75" t="n">
        <v>0.02254</v>
      </c>
      <c r="X11" s="75" t="n">
        <v>0.02254</v>
      </c>
      <c r="Y11" s="75" t="n">
        <v>0.02254</v>
      </c>
      <c r="Z11" s="75" t="n">
        <v>0.02254</v>
      </c>
      <c r="AA11" s="75" t="n">
        <v>0.02254</v>
      </c>
      <c r="AB11" s="75" t="n">
        <v>0.02254</v>
      </c>
      <c r="AC11" s="75" t="n">
        <v>0.02254</v>
      </c>
      <c r="AD11" s="75" t="n">
        <v>0.02254</v>
      </c>
      <c r="AE11" s="75" t="n">
        <v>0.02254</v>
      </c>
      <c r="AF11" s="75" t="n">
        <v>0.02254</v>
      </c>
      <c r="AG11" s="75" t="n">
        <v>0.02254</v>
      </c>
      <c r="AH11" s="75" t="n">
        <v>0.02254</v>
      </c>
      <c r="AI11" s="75" t="n">
        <v>0.02254</v>
      </c>
      <c r="AJ11" s="75" t="n">
        <v>0.02254</v>
      </c>
    </row>
    <row r="12">
      <c r="A12" t="inlineStr">
        <is>
          <t>natural gas peaker</t>
        </is>
      </c>
      <c r="B12" s="75" t="n">
        <v>0.17028</v>
      </c>
      <c r="C12" s="75" t="n">
        <v>0.17028</v>
      </c>
      <c r="D12" s="75" t="n">
        <v>0.17028</v>
      </c>
      <c r="E12" s="75" t="n">
        <v>0.17028</v>
      </c>
      <c r="F12" s="75" t="n">
        <v>0.17028</v>
      </c>
      <c r="G12" s="75" t="n">
        <v>0.17028</v>
      </c>
      <c r="H12" s="75" t="n">
        <v>0.17028</v>
      </c>
      <c r="I12" s="75" t="n">
        <v>0.17028</v>
      </c>
      <c r="J12" s="75" t="n">
        <v>0.17028</v>
      </c>
      <c r="K12" s="75" t="n">
        <v>0.17028</v>
      </c>
      <c r="L12" s="75" t="n">
        <v>0.17028</v>
      </c>
      <c r="M12" s="75" t="n">
        <v>0.17028</v>
      </c>
      <c r="N12" s="75" t="n">
        <v>0.17028</v>
      </c>
      <c r="O12" s="75" t="n">
        <v>0.17028</v>
      </c>
      <c r="P12" s="75" t="n">
        <v>0.17028</v>
      </c>
      <c r="Q12" s="75" t="n">
        <v>0.17028</v>
      </c>
      <c r="R12" s="75" t="n">
        <v>0.17028</v>
      </c>
      <c r="S12" s="75" t="n">
        <v>0.17028</v>
      </c>
      <c r="T12" s="75" t="n">
        <v>0.17028</v>
      </c>
      <c r="U12" s="75" t="n">
        <v>0.17028</v>
      </c>
      <c r="V12" s="75" t="n">
        <v>0.17028</v>
      </c>
      <c r="W12" s="75" t="n">
        <v>0.17028</v>
      </c>
      <c r="X12" s="75" t="n">
        <v>0.17028</v>
      </c>
      <c r="Y12" s="75" t="n">
        <v>0.17028</v>
      </c>
      <c r="Z12" s="75" t="n">
        <v>0.17028</v>
      </c>
      <c r="AA12" s="75" t="n">
        <v>0.17028</v>
      </c>
      <c r="AB12" s="75" t="n">
        <v>0.17028</v>
      </c>
      <c r="AC12" s="75" t="n">
        <v>0.17028</v>
      </c>
      <c r="AD12" s="75" t="n">
        <v>0.17028</v>
      </c>
      <c r="AE12" s="75" t="n">
        <v>0.17028</v>
      </c>
      <c r="AF12" s="75" t="n">
        <v>0.17028</v>
      </c>
      <c r="AG12" s="75" t="n">
        <v>0.17028</v>
      </c>
      <c r="AH12" s="75" t="n">
        <v>0.17028</v>
      </c>
      <c r="AI12" s="75" t="n">
        <v>0.17028</v>
      </c>
      <c r="AJ12" s="75" t="n">
        <v>0.17028</v>
      </c>
    </row>
    <row r="13">
      <c r="A13" t="inlineStr">
        <is>
          <t>lignite</t>
        </is>
      </c>
      <c r="B13" s="75" t="n">
        <v>0.50746</v>
      </c>
      <c r="C13" s="75" t="n">
        <v>0.50746</v>
      </c>
      <c r="D13" s="75" t="n">
        <v>0.50746</v>
      </c>
      <c r="E13" s="75" t="n">
        <v>0.50746</v>
      </c>
      <c r="F13" s="75" t="n">
        <v>0.50746</v>
      </c>
      <c r="G13" s="75" t="n">
        <v>0.50746</v>
      </c>
      <c r="H13" s="75" t="n">
        <v>0.50746</v>
      </c>
      <c r="I13" s="75" t="n">
        <v>0.50746</v>
      </c>
      <c r="J13" s="75" t="n">
        <v>0.50746</v>
      </c>
      <c r="K13" s="75" t="n">
        <v>0.50746</v>
      </c>
      <c r="L13" s="75" t="n">
        <v>0.50746</v>
      </c>
      <c r="M13" s="75" t="n">
        <v>0.50746</v>
      </c>
      <c r="N13" s="75" t="n">
        <v>0.50746</v>
      </c>
      <c r="O13" s="75" t="n">
        <v>0.50746</v>
      </c>
      <c r="P13" s="75" t="n">
        <v>0.50746</v>
      </c>
      <c r="Q13" s="75" t="n">
        <v>0.50746</v>
      </c>
      <c r="R13" s="75" t="n">
        <v>0.50746</v>
      </c>
      <c r="S13" s="75" t="n">
        <v>0.50746</v>
      </c>
      <c r="T13" s="75" t="n">
        <v>0.50746</v>
      </c>
      <c r="U13" s="75" t="n">
        <v>0.50746</v>
      </c>
      <c r="V13" s="75" t="n">
        <v>0.50746</v>
      </c>
      <c r="W13" s="75" t="n">
        <v>0.50746</v>
      </c>
      <c r="X13" s="75" t="n">
        <v>0.50746</v>
      </c>
      <c r="Y13" s="75" t="n">
        <v>0.50746</v>
      </c>
      <c r="Z13" s="75" t="n">
        <v>0.50746</v>
      </c>
      <c r="AA13" s="75" t="n">
        <v>0.50746</v>
      </c>
      <c r="AB13" s="75" t="n">
        <v>0.50746</v>
      </c>
      <c r="AC13" s="75" t="n">
        <v>0.50746</v>
      </c>
      <c r="AD13" s="75" t="n">
        <v>0.50746</v>
      </c>
      <c r="AE13" s="75" t="n">
        <v>0.50746</v>
      </c>
      <c r="AF13" s="75" t="n">
        <v>0.50746</v>
      </c>
      <c r="AG13" s="75" t="n">
        <v>0.50746</v>
      </c>
      <c r="AH13" s="75" t="n">
        <v>0.50746</v>
      </c>
      <c r="AI13" s="75" t="n">
        <v>0.50746</v>
      </c>
      <c r="AJ13" s="75" t="n">
        <v>0.50746</v>
      </c>
    </row>
    <row r="14">
      <c r="A14" t="inlineStr">
        <is>
          <t>offshore wind</t>
        </is>
      </c>
      <c r="B14" s="75" t="n">
        <v>0.44</v>
      </c>
      <c r="C14" s="75">
        <f>$B14</f>
        <v/>
      </c>
      <c r="D14" s="75">
        <f>$B14</f>
        <v/>
      </c>
      <c r="E14" s="75">
        <f>$B14</f>
        <v/>
      </c>
      <c r="F14" s="75">
        <f>$B14</f>
        <v/>
      </c>
      <c r="G14" s="75">
        <f>$B14</f>
        <v/>
      </c>
      <c r="H14" s="75">
        <f>$B14</f>
        <v/>
      </c>
      <c r="I14" s="75">
        <f>$B14</f>
        <v/>
      </c>
      <c r="J14" s="75">
        <f>$B14</f>
        <v/>
      </c>
      <c r="K14" s="75">
        <f>$B14</f>
        <v/>
      </c>
      <c r="L14" s="75">
        <f>$B14</f>
        <v/>
      </c>
      <c r="M14" s="75">
        <f>$B14</f>
        <v/>
      </c>
      <c r="N14" s="75">
        <f>$B14</f>
        <v/>
      </c>
      <c r="O14" s="75">
        <f>$B14</f>
        <v/>
      </c>
      <c r="P14" s="75">
        <f>$B14</f>
        <v/>
      </c>
      <c r="Q14" s="75">
        <f>$B14</f>
        <v/>
      </c>
      <c r="R14" s="75">
        <f>$B14</f>
        <v/>
      </c>
      <c r="S14" s="75">
        <f>$B14</f>
        <v/>
      </c>
      <c r="T14" s="75">
        <f>$B14</f>
        <v/>
      </c>
      <c r="U14" s="75">
        <f>$B14</f>
        <v/>
      </c>
      <c r="V14" s="75">
        <f>$B14</f>
        <v/>
      </c>
      <c r="W14" s="75">
        <f>$B14</f>
        <v/>
      </c>
      <c r="X14" s="75">
        <f>$B14</f>
        <v/>
      </c>
      <c r="Y14" s="75">
        <f>$B14</f>
        <v/>
      </c>
      <c r="Z14" s="75">
        <f>$B14</f>
        <v/>
      </c>
      <c r="AA14" s="75">
        <f>$B14</f>
        <v/>
      </c>
      <c r="AB14" s="75">
        <f>$B14</f>
        <v/>
      </c>
      <c r="AC14" s="75">
        <f>$B14</f>
        <v/>
      </c>
      <c r="AD14" s="75">
        <f>$B14</f>
        <v/>
      </c>
      <c r="AE14" s="75">
        <f>$B14</f>
        <v/>
      </c>
      <c r="AF14" s="75">
        <f>$B14</f>
        <v/>
      </c>
      <c r="AG14" s="75">
        <f>$B14</f>
        <v/>
      </c>
      <c r="AH14" s="75">
        <f>$B14</f>
        <v/>
      </c>
      <c r="AI14" s="75">
        <f>$B14</f>
        <v/>
      </c>
      <c r="AJ14" s="75">
        <f>$B14</f>
        <v/>
      </c>
    </row>
    <row r="15">
      <c r="A15" t="inlineStr">
        <is>
          <t>crude oil</t>
        </is>
      </c>
      <c r="B15" s="75" t="n">
        <v>0.02254</v>
      </c>
      <c r="C15" s="75" t="n">
        <v>0.02254</v>
      </c>
      <c r="D15" s="75" t="n">
        <v>0.02254</v>
      </c>
      <c r="E15" s="75" t="n">
        <v>0.02254</v>
      </c>
      <c r="F15" s="75" t="n">
        <v>0.02254</v>
      </c>
      <c r="G15" s="75" t="n">
        <v>0.02254</v>
      </c>
      <c r="H15" s="75" t="n">
        <v>0.02254</v>
      </c>
      <c r="I15" s="75" t="n">
        <v>0.02254</v>
      </c>
      <c r="J15" s="75" t="n">
        <v>0.02254</v>
      </c>
      <c r="K15" s="75" t="n">
        <v>0.02254</v>
      </c>
      <c r="L15" s="75" t="n">
        <v>0.02254</v>
      </c>
      <c r="M15" s="75" t="n">
        <v>0.02254</v>
      </c>
      <c r="N15" s="75" t="n">
        <v>0.02254</v>
      </c>
      <c r="O15" s="75" t="n">
        <v>0.02254</v>
      </c>
      <c r="P15" s="75" t="n">
        <v>0.02254</v>
      </c>
      <c r="Q15" s="75" t="n">
        <v>0.02254</v>
      </c>
      <c r="R15" s="75" t="n">
        <v>0.02254</v>
      </c>
      <c r="S15" s="75" t="n">
        <v>0.02254</v>
      </c>
      <c r="T15" s="75" t="n">
        <v>0.02254</v>
      </c>
      <c r="U15" s="75" t="n">
        <v>0.02254</v>
      </c>
      <c r="V15" s="75" t="n">
        <v>0.02254</v>
      </c>
      <c r="W15" s="75" t="n">
        <v>0.02254</v>
      </c>
      <c r="X15" s="75" t="n">
        <v>0.02254</v>
      </c>
      <c r="Y15" s="75" t="n">
        <v>0.02254</v>
      </c>
      <c r="Z15" s="75" t="n">
        <v>0.02254</v>
      </c>
      <c r="AA15" s="75" t="n">
        <v>0.02254</v>
      </c>
      <c r="AB15" s="75" t="n">
        <v>0.02254</v>
      </c>
      <c r="AC15" s="75" t="n">
        <v>0.02254</v>
      </c>
      <c r="AD15" s="75" t="n">
        <v>0.02254</v>
      </c>
      <c r="AE15" s="75" t="n">
        <v>0.02254</v>
      </c>
      <c r="AF15" s="75" t="n">
        <v>0.02254</v>
      </c>
      <c r="AG15" s="75" t="n">
        <v>0.02254</v>
      </c>
      <c r="AH15" s="75" t="n">
        <v>0.02254</v>
      </c>
      <c r="AI15" s="75" t="n">
        <v>0.02254</v>
      </c>
      <c r="AJ15" s="75" t="n">
        <v>0.02254</v>
      </c>
    </row>
    <row r="16">
      <c r="A16" t="inlineStr">
        <is>
          <t>heavy or residual fuel oil</t>
        </is>
      </c>
      <c r="B16" s="75" t="n">
        <v>0.02254</v>
      </c>
      <c r="C16" s="75" t="n">
        <v>0.02254</v>
      </c>
      <c r="D16" s="75" t="n">
        <v>0.02254</v>
      </c>
      <c r="E16" s="75" t="n">
        <v>0.02254</v>
      </c>
      <c r="F16" s="75" t="n">
        <v>0.02254</v>
      </c>
      <c r="G16" s="75" t="n">
        <v>0.02254</v>
      </c>
      <c r="H16" s="75" t="n">
        <v>0.02254</v>
      </c>
      <c r="I16" s="75" t="n">
        <v>0.02254</v>
      </c>
      <c r="J16" s="75" t="n">
        <v>0.02254</v>
      </c>
      <c r="K16" s="75" t="n">
        <v>0.02254</v>
      </c>
      <c r="L16" s="75" t="n">
        <v>0.02254</v>
      </c>
      <c r="M16" s="75" t="n">
        <v>0.02254</v>
      </c>
      <c r="N16" s="75" t="n">
        <v>0.02254</v>
      </c>
      <c r="O16" s="75" t="n">
        <v>0.02254</v>
      </c>
      <c r="P16" s="75" t="n">
        <v>0.02254</v>
      </c>
      <c r="Q16" s="75" t="n">
        <v>0.02254</v>
      </c>
      <c r="R16" s="75" t="n">
        <v>0.02254</v>
      </c>
      <c r="S16" s="75" t="n">
        <v>0.02254</v>
      </c>
      <c r="T16" s="75" t="n">
        <v>0.02254</v>
      </c>
      <c r="U16" s="75" t="n">
        <v>0.02254</v>
      </c>
      <c r="V16" s="75" t="n">
        <v>0.02254</v>
      </c>
      <c r="W16" s="75" t="n">
        <v>0.02254</v>
      </c>
      <c r="X16" s="75" t="n">
        <v>0.02254</v>
      </c>
      <c r="Y16" s="75" t="n">
        <v>0.02254</v>
      </c>
      <c r="Z16" s="75" t="n">
        <v>0.02254</v>
      </c>
      <c r="AA16" s="75" t="n">
        <v>0.02254</v>
      </c>
      <c r="AB16" s="75" t="n">
        <v>0.02254</v>
      </c>
      <c r="AC16" s="75" t="n">
        <v>0.02254</v>
      </c>
      <c r="AD16" s="75" t="n">
        <v>0.02254</v>
      </c>
      <c r="AE16" s="75" t="n">
        <v>0.02254</v>
      </c>
      <c r="AF16" s="75" t="n">
        <v>0.02254</v>
      </c>
      <c r="AG16" s="75" t="n">
        <v>0.02254</v>
      </c>
      <c r="AH16" s="75" t="n">
        <v>0.02254</v>
      </c>
      <c r="AI16" s="75" t="n">
        <v>0.02254</v>
      </c>
      <c r="AJ16" s="75" t="n">
        <v>0.02254</v>
      </c>
    </row>
    <row r="17">
      <c r="A17" t="inlineStr">
        <is>
          <t>municipal solid waste</t>
        </is>
      </c>
      <c r="B17" s="75" t="n">
        <v>0.47726</v>
      </c>
      <c r="C17" s="75" t="n">
        <v>0.47726</v>
      </c>
      <c r="D17" s="75" t="n">
        <v>0.47726</v>
      </c>
      <c r="E17" s="75" t="n">
        <v>0.47726</v>
      </c>
      <c r="F17" s="75" t="n">
        <v>0.47726</v>
      </c>
      <c r="G17" s="75" t="n">
        <v>0.47726</v>
      </c>
      <c r="H17" s="75" t="n">
        <v>0.47726</v>
      </c>
      <c r="I17" s="75" t="n">
        <v>0.47726</v>
      </c>
      <c r="J17" s="75" t="n">
        <v>0.47726</v>
      </c>
      <c r="K17" s="75" t="n">
        <v>0.47726</v>
      </c>
      <c r="L17" s="75" t="n">
        <v>0.47726</v>
      </c>
      <c r="M17" s="75" t="n">
        <v>0.47726</v>
      </c>
      <c r="N17" s="75" t="n">
        <v>0.47726</v>
      </c>
      <c r="O17" s="75" t="n">
        <v>0.47726</v>
      </c>
      <c r="P17" s="75" t="n">
        <v>0.47726</v>
      </c>
      <c r="Q17" s="75" t="n">
        <v>0.47726</v>
      </c>
      <c r="R17" s="75" t="n">
        <v>0.47726</v>
      </c>
      <c r="S17" s="75" t="n">
        <v>0.47726</v>
      </c>
      <c r="T17" s="75" t="n">
        <v>0.47726</v>
      </c>
      <c r="U17" s="75" t="n">
        <v>0.47726</v>
      </c>
      <c r="V17" s="75" t="n">
        <v>0.47726</v>
      </c>
      <c r="W17" s="75" t="n">
        <v>0.47726</v>
      </c>
      <c r="X17" s="75" t="n">
        <v>0.47726</v>
      </c>
      <c r="Y17" s="75" t="n">
        <v>0.47726</v>
      </c>
      <c r="Z17" s="75" t="n">
        <v>0.47726</v>
      </c>
      <c r="AA17" s="75" t="n">
        <v>0.47726</v>
      </c>
      <c r="AB17" s="75" t="n">
        <v>0.47726</v>
      </c>
      <c r="AC17" s="75" t="n">
        <v>0.47726</v>
      </c>
      <c r="AD17" s="75" t="n">
        <v>0.47726</v>
      </c>
      <c r="AE17" s="75" t="n">
        <v>0.47726</v>
      </c>
      <c r="AF17" s="75" t="n">
        <v>0.47726</v>
      </c>
      <c r="AG17" s="75" t="n">
        <v>0.47726</v>
      </c>
      <c r="AH17" s="75" t="n">
        <v>0.47726</v>
      </c>
      <c r="AI17" s="75" t="n">
        <v>0.47726</v>
      </c>
      <c r="AJ17" s="75" t="n">
        <v>0.47726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499984740745262"/>
    <outlinePr summaryBelow="1" summaryRight="1"/>
    <pageSetUpPr/>
  </sheetPr>
  <dimension ref="A1:AJ17"/>
  <sheetViews>
    <sheetView workbookViewId="0">
      <selection activeCell="A1" sqref="A1"/>
    </sheetView>
  </sheetViews>
  <sheetFormatPr baseColWidth="10" defaultColWidth="8.83203125" defaultRowHeight="15"/>
  <cols>
    <col width="24.33203125" customWidth="1" style="13" min="1" max="1"/>
    <col width="9.1640625" customWidth="1" style="13" min="2" max="4"/>
  </cols>
  <sheetData>
    <row r="1" ht="32" customHeight="1" s="13">
      <c r="A1" s="12" t="inlineStr">
        <is>
          <t>Expected Capacity Factor (dimensionless)</t>
        </is>
      </c>
      <c r="B1" t="n">
        <v>2016</v>
      </c>
      <c r="C1" s="6" t="n">
        <v>2017</v>
      </c>
      <c r="D1" t="n">
        <v>2018</v>
      </c>
      <c r="E1" s="6" t="n">
        <v>2019</v>
      </c>
      <c r="F1" t="n">
        <v>2020</v>
      </c>
      <c r="G1" s="6" t="n">
        <v>2021</v>
      </c>
      <c r="H1" t="n">
        <v>2022</v>
      </c>
      <c r="I1" s="6" t="n">
        <v>2023</v>
      </c>
      <c r="J1" t="n">
        <v>2024</v>
      </c>
      <c r="K1" s="6" t="n">
        <v>2025</v>
      </c>
      <c r="L1" t="n">
        <v>2026</v>
      </c>
      <c r="M1" s="6" t="n">
        <v>2027</v>
      </c>
      <c r="N1" t="n">
        <v>2028</v>
      </c>
      <c r="O1" s="6" t="n">
        <v>2029</v>
      </c>
      <c r="P1" t="n">
        <v>2030</v>
      </c>
      <c r="Q1" s="6" t="n">
        <v>2031</v>
      </c>
      <c r="R1" t="n">
        <v>2032</v>
      </c>
      <c r="S1" s="6" t="n">
        <v>2033</v>
      </c>
      <c r="T1" t="n">
        <v>2034</v>
      </c>
      <c r="U1" s="6" t="n">
        <v>2035</v>
      </c>
      <c r="V1" t="n">
        <v>2036</v>
      </c>
      <c r="W1" s="6" t="n">
        <v>2037</v>
      </c>
      <c r="X1" t="n">
        <v>2038</v>
      </c>
      <c r="Y1" s="6" t="n">
        <v>2039</v>
      </c>
      <c r="Z1" t="n">
        <v>2040</v>
      </c>
      <c r="AA1" s="6" t="n">
        <v>2041</v>
      </c>
      <c r="AB1" t="n">
        <v>2042</v>
      </c>
      <c r="AC1" s="6" t="n">
        <v>2043</v>
      </c>
      <c r="AD1" t="n">
        <v>2044</v>
      </c>
      <c r="AE1" s="6" t="n">
        <v>2045</v>
      </c>
      <c r="AF1" t="n">
        <v>2046</v>
      </c>
      <c r="AG1" s="6" t="n">
        <v>2047</v>
      </c>
      <c r="AH1" t="n">
        <v>2048</v>
      </c>
      <c r="AI1" s="6" t="n">
        <v>2049</v>
      </c>
      <c r="AJ1" t="n">
        <v>2050</v>
      </c>
    </row>
    <row r="2">
      <c r="A2" t="inlineStr">
        <is>
          <t>hard coal</t>
        </is>
      </c>
      <c r="B2" t="n">
        <v>0</v>
      </c>
      <c r="C2">
        <f>$B2</f>
        <v/>
      </c>
      <c r="D2">
        <f>$B2</f>
        <v/>
      </c>
      <c r="E2">
        <f>$B2</f>
        <v/>
      </c>
      <c r="F2">
        <f>$B2</f>
        <v/>
      </c>
      <c r="G2">
        <f>$B2</f>
        <v/>
      </c>
      <c r="H2">
        <f>$B2</f>
        <v/>
      </c>
      <c r="I2">
        <f>$B2</f>
        <v/>
      </c>
      <c r="J2">
        <f>$B2</f>
        <v/>
      </c>
      <c r="K2">
        <f>$B2</f>
        <v/>
      </c>
      <c r="L2">
        <f>$B2</f>
        <v/>
      </c>
      <c r="M2">
        <f>$B2</f>
        <v/>
      </c>
      <c r="N2">
        <f>$B2</f>
        <v/>
      </c>
      <c r="O2">
        <f>$B2</f>
        <v/>
      </c>
      <c r="P2">
        <f>$B2</f>
        <v/>
      </c>
      <c r="Q2">
        <f>$B2</f>
        <v/>
      </c>
      <c r="R2">
        <f>$B2</f>
        <v/>
      </c>
      <c r="S2">
        <f>$B2</f>
        <v/>
      </c>
      <c r="T2">
        <f>$B2</f>
        <v/>
      </c>
      <c r="U2">
        <f>$B2</f>
        <v/>
      </c>
      <c r="V2">
        <f>$B2</f>
        <v/>
      </c>
      <c r="W2">
        <f>$B2</f>
        <v/>
      </c>
      <c r="X2">
        <f>$B2</f>
        <v/>
      </c>
      <c r="Y2">
        <f>$B2</f>
        <v/>
      </c>
      <c r="Z2">
        <f>$B2</f>
        <v/>
      </c>
      <c r="AA2">
        <f>$B2</f>
        <v/>
      </c>
      <c r="AB2">
        <f>$B2</f>
        <v/>
      </c>
      <c r="AC2">
        <f>$B2</f>
        <v/>
      </c>
      <c r="AD2">
        <f>$B2</f>
        <v/>
      </c>
      <c r="AE2">
        <f>$B2</f>
        <v/>
      </c>
      <c r="AF2">
        <f>$B2</f>
        <v/>
      </c>
      <c r="AG2">
        <f>$B2</f>
        <v/>
      </c>
      <c r="AH2">
        <f>$B2</f>
        <v/>
      </c>
      <c r="AI2">
        <f>$B2</f>
        <v/>
      </c>
      <c r="AJ2">
        <f>$B2</f>
        <v/>
      </c>
    </row>
    <row r="3">
      <c r="A3" t="inlineStr">
        <is>
          <t>natural gas nonpeaker</t>
        </is>
      </c>
      <c r="B3" t="n">
        <v>0</v>
      </c>
      <c r="C3">
        <f>$B3</f>
        <v/>
      </c>
      <c r="D3">
        <f>$B3</f>
        <v/>
      </c>
      <c r="E3">
        <f>$B3</f>
        <v/>
      </c>
      <c r="F3">
        <f>$B3</f>
        <v/>
      </c>
      <c r="G3">
        <f>$B3</f>
        <v/>
      </c>
      <c r="H3">
        <f>$B3</f>
        <v/>
      </c>
      <c r="I3">
        <f>$B3</f>
        <v/>
      </c>
      <c r="J3">
        <f>$B3</f>
        <v/>
      </c>
      <c r="K3">
        <f>$B3</f>
        <v/>
      </c>
      <c r="L3">
        <f>$B3</f>
        <v/>
      </c>
      <c r="M3">
        <f>$B3</f>
        <v/>
      </c>
      <c r="N3">
        <f>$B3</f>
        <v/>
      </c>
      <c r="O3">
        <f>$B3</f>
        <v/>
      </c>
      <c r="P3">
        <f>$B3</f>
        <v/>
      </c>
      <c r="Q3">
        <f>$B3</f>
        <v/>
      </c>
      <c r="R3">
        <f>$B3</f>
        <v/>
      </c>
      <c r="S3">
        <f>$B3</f>
        <v/>
      </c>
      <c r="T3">
        <f>$B3</f>
        <v/>
      </c>
      <c r="U3">
        <f>$B3</f>
        <v/>
      </c>
      <c r="V3">
        <f>$B3</f>
        <v/>
      </c>
      <c r="W3">
        <f>$B3</f>
        <v/>
      </c>
      <c r="X3">
        <f>$B3</f>
        <v/>
      </c>
      <c r="Y3">
        <f>$B3</f>
        <v/>
      </c>
      <c r="Z3">
        <f>$B3</f>
        <v/>
      </c>
      <c r="AA3">
        <f>$B3</f>
        <v/>
      </c>
      <c r="AB3">
        <f>$B3</f>
        <v/>
      </c>
      <c r="AC3">
        <f>$B3</f>
        <v/>
      </c>
      <c r="AD3">
        <f>$B3</f>
        <v/>
      </c>
      <c r="AE3">
        <f>$B3</f>
        <v/>
      </c>
      <c r="AF3">
        <f>$B3</f>
        <v/>
      </c>
      <c r="AG3">
        <f>$B3</f>
        <v/>
      </c>
      <c r="AH3">
        <f>$B3</f>
        <v/>
      </c>
      <c r="AI3">
        <f>$B3</f>
        <v/>
      </c>
      <c r="AJ3">
        <f>$B3</f>
        <v/>
      </c>
    </row>
    <row r="4">
      <c r="A4" t="inlineStr">
        <is>
          <t>nuclear</t>
        </is>
      </c>
      <c r="B4" t="n">
        <v>0</v>
      </c>
      <c r="C4">
        <f>$B4</f>
        <v/>
      </c>
      <c r="D4">
        <f>$B4</f>
        <v/>
      </c>
      <c r="E4">
        <f>$B4</f>
        <v/>
      </c>
      <c r="F4">
        <f>$B4</f>
        <v/>
      </c>
      <c r="G4">
        <f>$B4</f>
        <v/>
      </c>
      <c r="H4">
        <f>$B4</f>
        <v/>
      </c>
      <c r="I4">
        <f>$B4</f>
        <v/>
      </c>
      <c r="J4">
        <f>$B4</f>
        <v/>
      </c>
      <c r="K4">
        <f>$B4</f>
        <v/>
      </c>
      <c r="L4">
        <f>$B4</f>
        <v/>
      </c>
      <c r="M4">
        <f>$B4</f>
        <v/>
      </c>
      <c r="N4">
        <f>$B4</f>
        <v/>
      </c>
      <c r="O4">
        <f>$B4</f>
        <v/>
      </c>
      <c r="P4">
        <f>$B4</f>
        <v/>
      </c>
      <c r="Q4">
        <f>$B4</f>
        <v/>
      </c>
      <c r="R4">
        <f>$B4</f>
        <v/>
      </c>
      <c r="S4">
        <f>$B4</f>
        <v/>
      </c>
      <c r="T4">
        <f>$B4</f>
        <v/>
      </c>
      <c r="U4">
        <f>$B4</f>
        <v/>
      </c>
      <c r="V4">
        <f>$B4</f>
        <v/>
      </c>
      <c r="W4">
        <f>$B4</f>
        <v/>
      </c>
      <c r="X4">
        <f>$B4</f>
        <v/>
      </c>
      <c r="Y4">
        <f>$B4</f>
        <v/>
      </c>
      <c r="Z4">
        <f>$B4</f>
        <v/>
      </c>
      <c r="AA4">
        <f>$B4</f>
        <v/>
      </c>
      <c r="AB4">
        <f>$B4</f>
        <v/>
      </c>
      <c r="AC4">
        <f>$B4</f>
        <v/>
      </c>
      <c r="AD4">
        <f>$B4</f>
        <v/>
      </c>
      <c r="AE4">
        <f>$B4</f>
        <v/>
      </c>
      <c r="AF4">
        <f>$B4</f>
        <v/>
      </c>
      <c r="AG4">
        <f>$B4</f>
        <v/>
      </c>
      <c r="AH4">
        <f>$B4</f>
        <v/>
      </c>
      <c r="AI4">
        <f>$B4</f>
        <v/>
      </c>
      <c r="AJ4">
        <f>$B4</f>
        <v/>
      </c>
    </row>
    <row r="5">
      <c r="A5" t="inlineStr">
        <is>
          <t>hydro</t>
        </is>
      </c>
      <c r="B5" t="n">
        <v>0</v>
      </c>
      <c r="C5">
        <f>$B5</f>
        <v/>
      </c>
      <c r="D5">
        <f>$B5</f>
        <v/>
      </c>
      <c r="E5">
        <f>$B5</f>
        <v/>
      </c>
      <c r="F5">
        <f>$B5</f>
        <v/>
      </c>
      <c r="G5">
        <f>$B5</f>
        <v/>
      </c>
      <c r="H5">
        <f>$B5</f>
        <v/>
      </c>
      <c r="I5">
        <f>$B5</f>
        <v/>
      </c>
      <c r="J5">
        <f>$B5</f>
        <v/>
      </c>
      <c r="K5">
        <f>$B5</f>
        <v/>
      </c>
      <c r="L5">
        <f>$B5</f>
        <v/>
      </c>
      <c r="M5">
        <f>$B5</f>
        <v/>
      </c>
      <c r="N5">
        <f>$B5</f>
        <v/>
      </c>
      <c r="O5">
        <f>$B5</f>
        <v/>
      </c>
      <c r="P5">
        <f>$B5</f>
        <v/>
      </c>
      <c r="Q5">
        <f>$B5</f>
        <v/>
      </c>
      <c r="R5">
        <f>$B5</f>
        <v/>
      </c>
      <c r="S5">
        <f>$B5</f>
        <v/>
      </c>
      <c r="T5">
        <f>$B5</f>
        <v/>
      </c>
      <c r="U5">
        <f>$B5</f>
        <v/>
      </c>
      <c r="V5">
        <f>$B5</f>
        <v/>
      </c>
      <c r="W5">
        <f>$B5</f>
        <v/>
      </c>
      <c r="X5">
        <f>$B5</f>
        <v/>
      </c>
      <c r="Y5">
        <f>$B5</f>
        <v/>
      </c>
      <c r="Z5">
        <f>$B5</f>
        <v/>
      </c>
      <c r="AA5">
        <f>$B5</f>
        <v/>
      </c>
      <c r="AB5">
        <f>$B5</f>
        <v/>
      </c>
      <c r="AC5">
        <f>$B5</f>
        <v/>
      </c>
      <c r="AD5">
        <f>$B5</f>
        <v/>
      </c>
      <c r="AE5">
        <f>$B5</f>
        <v/>
      </c>
      <c r="AF5">
        <f>$B5</f>
        <v/>
      </c>
      <c r="AG5">
        <f>$B5</f>
        <v/>
      </c>
      <c r="AH5">
        <f>$B5</f>
        <v/>
      </c>
      <c r="AI5">
        <f>$B5</f>
        <v/>
      </c>
      <c r="AJ5">
        <f>$B5</f>
        <v/>
      </c>
    </row>
    <row r="6">
      <c r="A6" t="inlineStr">
        <is>
          <t>onshore wind</t>
        </is>
      </c>
      <c r="B6" t="n">
        <v>0</v>
      </c>
      <c r="C6">
        <f>$B6</f>
        <v/>
      </c>
      <c r="D6">
        <f>$B6</f>
        <v/>
      </c>
      <c r="E6">
        <f>$B6</f>
        <v/>
      </c>
      <c r="F6">
        <f>$B6</f>
        <v/>
      </c>
      <c r="G6">
        <f>$B6</f>
        <v/>
      </c>
      <c r="H6">
        <f>$B6</f>
        <v/>
      </c>
      <c r="I6">
        <f>$B6</f>
        <v/>
      </c>
      <c r="J6">
        <f>$B6</f>
        <v/>
      </c>
      <c r="K6">
        <f>$B6</f>
        <v/>
      </c>
      <c r="L6">
        <f>$B6</f>
        <v/>
      </c>
      <c r="M6">
        <f>$B6</f>
        <v/>
      </c>
      <c r="N6">
        <f>$B6</f>
        <v/>
      </c>
      <c r="O6">
        <f>$B6</f>
        <v/>
      </c>
      <c r="P6">
        <f>$B6</f>
        <v/>
      </c>
      <c r="Q6">
        <f>$B6</f>
        <v/>
      </c>
      <c r="R6">
        <f>$B6</f>
        <v/>
      </c>
      <c r="S6">
        <f>$B6</f>
        <v/>
      </c>
      <c r="T6">
        <f>$B6</f>
        <v/>
      </c>
      <c r="U6">
        <f>$B6</f>
        <v/>
      </c>
      <c r="V6">
        <f>$B6</f>
        <v/>
      </c>
      <c r="W6">
        <f>$B6</f>
        <v/>
      </c>
      <c r="X6">
        <f>$B6</f>
        <v/>
      </c>
      <c r="Y6">
        <f>$B6</f>
        <v/>
      </c>
      <c r="Z6">
        <f>$B6</f>
        <v/>
      </c>
      <c r="AA6">
        <f>$B6</f>
        <v/>
      </c>
      <c r="AB6">
        <f>$B6</f>
        <v/>
      </c>
      <c r="AC6">
        <f>$B6</f>
        <v/>
      </c>
      <c r="AD6">
        <f>$B6</f>
        <v/>
      </c>
      <c r="AE6">
        <f>$B6</f>
        <v/>
      </c>
      <c r="AF6">
        <f>$B6</f>
        <v/>
      </c>
      <c r="AG6">
        <f>$B6</f>
        <v/>
      </c>
      <c r="AH6">
        <f>$B6</f>
        <v/>
      </c>
      <c r="AI6">
        <f>$B6</f>
        <v/>
      </c>
      <c r="AJ6">
        <f>$B6</f>
        <v/>
      </c>
    </row>
    <row r="7">
      <c r="A7" t="inlineStr">
        <is>
          <t>solar PV</t>
        </is>
      </c>
      <c r="B7" t="n">
        <v>0</v>
      </c>
      <c r="C7">
        <f>$B7</f>
        <v/>
      </c>
      <c r="D7">
        <f>$B7</f>
        <v/>
      </c>
      <c r="E7">
        <f>$B7</f>
        <v/>
      </c>
      <c r="F7">
        <f>$B7</f>
        <v/>
      </c>
      <c r="G7">
        <f>$B7</f>
        <v/>
      </c>
      <c r="H7">
        <f>$B7</f>
        <v/>
      </c>
      <c r="I7">
        <f>$B7</f>
        <v/>
      </c>
      <c r="J7">
        <f>$B7</f>
        <v/>
      </c>
      <c r="K7">
        <f>$B7</f>
        <v/>
      </c>
      <c r="L7">
        <f>$B7</f>
        <v/>
      </c>
      <c r="M7">
        <f>$B7</f>
        <v/>
      </c>
      <c r="N7">
        <f>$B7</f>
        <v/>
      </c>
      <c r="O7">
        <f>$B7</f>
        <v/>
      </c>
      <c r="P7">
        <f>$B7</f>
        <v/>
      </c>
      <c r="Q7">
        <f>$B7</f>
        <v/>
      </c>
      <c r="R7">
        <f>$B7</f>
        <v/>
      </c>
      <c r="S7">
        <f>$B7</f>
        <v/>
      </c>
      <c r="T7">
        <f>$B7</f>
        <v/>
      </c>
      <c r="U7">
        <f>$B7</f>
        <v/>
      </c>
      <c r="V7">
        <f>$B7</f>
        <v/>
      </c>
      <c r="W7">
        <f>$B7</f>
        <v/>
      </c>
      <c r="X7">
        <f>$B7</f>
        <v/>
      </c>
      <c r="Y7">
        <f>$B7</f>
        <v/>
      </c>
      <c r="Z7">
        <f>$B7</f>
        <v/>
      </c>
      <c r="AA7">
        <f>$B7</f>
        <v/>
      </c>
      <c r="AB7">
        <f>$B7</f>
        <v/>
      </c>
      <c r="AC7">
        <f>$B7</f>
        <v/>
      </c>
      <c r="AD7">
        <f>$B7</f>
        <v/>
      </c>
      <c r="AE7">
        <f>$B7</f>
        <v/>
      </c>
      <c r="AF7">
        <f>$B7</f>
        <v/>
      </c>
      <c r="AG7">
        <f>$B7</f>
        <v/>
      </c>
      <c r="AH7">
        <f>$B7</f>
        <v/>
      </c>
      <c r="AI7">
        <f>$B7</f>
        <v/>
      </c>
      <c r="AJ7">
        <f>$B7</f>
        <v/>
      </c>
    </row>
    <row r="8">
      <c r="A8" t="inlineStr">
        <is>
          <t>solar thermal</t>
        </is>
      </c>
      <c r="B8" t="n">
        <v>0</v>
      </c>
      <c r="C8">
        <f>$B8</f>
        <v/>
      </c>
      <c r="D8">
        <f>$B8</f>
        <v/>
      </c>
      <c r="E8">
        <f>$B8</f>
        <v/>
      </c>
      <c r="F8">
        <f>$B8</f>
        <v/>
      </c>
      <c r="G8">
        <f>$B8</f>
        <v/>
      </c>
      <c r="H8">
        <f>$B8</f>
        <v/>
      </c>
      <c r="I8">
        <f>$B8</f>
        <v/>
      </c>
      <c r="J8">
        <f>$B8</f>
        <v/>
      </c>
      <c r="K8">
        <f>$B8</f>
        <v/>
      </c>
      <c r="L8">
        <f>$B8</f>
        <v/>
      </c>
      <c r="M8">
        <f>$B8</f>
        <v/>
      </c>
      <c r="N8">
        <f>$B8</f>
        <v/>
      </c>
      <c r="O8">
        <f>$B8</f>
        <v/>
      </c>
      <c r="P8">
        <f>$B8</f>
        <v/>
      </c>
      <c r="Q8">
        <f>$B8</f>
        <v/>
      </c>
      <c r="R8">
        <f>$B8</f>
        <v/>
      </c>
      <c r="S8">
        <f>$B8</f>
        <v/>
      </c>
      <c r="T8">
        <f>$B8</f>
        <v/>
      </c>
      <c r="U8">
        <f>$B8</f>
        <v/>
      </c>
      <c r="V8">
        <f>$B8</f>
        <v/>
      </c>
      <c r="W8">
        <f>$B8</f>
        <v/>
      </c>
      <c r="X8">
        <f>$B8</f>
        <v/>
      </c>
      <c r="Y8">
        <f>$B8</f>
        <v/>
      </c>
      <c r="Z8">
        <f>$B8</f>
        <v/>
      </c>
      <c r="AA8">
        <f>$B8</f>
        <v/>
      </c>
      <c r="AB8">
        <f>$B8</f>
        <v/>
      </c>
      <c r="AC8">
        <f>$B8</f>
        <v/>
      </c>
      <c r="AD8">
        <f>$B8</f>
        <v/>
      </c>
      <c r="AE8">
        <f>$B8</f>
        <v/>
      </c>
      <c r="AF8">
        <f>$B8</f>
        <v/>
      </c>
      <c r="AG8">
        <f>$B8</f>
        <v/>
      </c>
      <c r="AH8">
        <f>$B8</f>
        <v/>
      </c>
      <c r="AI8">
        <f>$B8</f>
        <v/>
      </c>
      <c r="AJ8">
        <f>$B8</f>
        <v/>
      </c>
    </row>
    <row r="9">
      <c r="A9" t="inlineStr">
        <is>
          <t>biomass</t>
        </is>
      </c>
      <c r="B9" t="n">
        <v>0</v>
      </c>
      <c r="C9">
        <f>$B9</f>
        <v/>
      </c>
      <c r="D9">
        <f>$B9</f>
        <v/>
      </c>
      <c r="E9">
        <f>$B9</f>
        <v/>
      </c>
      <c r="F9">
        <f>$B9</f>
        <v/>
      </c>
      <c r="G9">
        <f>$B9</f>
        <v/>
      </c>
      <c r="H9">
        <f>$B9</f>
        <v/>
      </c>
      <c r="I9">
        <f>$B9</f>
        <v/>
      </c>
      <c r="J9">
        <f>$B9</f>
        <v/>
      </c>
      <c r="K9">
        <f>$B9</f>
        <v/>
      </c>
      <c r="L9">
        <f>$B9</f>
        <v/>
      </c>
      <c r="M9">
        <f>$B9</f>
        <v/>
      </c>
      <c r="N9">
        <f>$B9</f>
        <v/>
      </c>
      <c r="O9">
        <f>$B9</f>
        <v/>
      </c>
      <c r="P9">
        <f>$B9</f>
        <v/>
      </c>
      <c r="Q9">
        <f>$B9</f>
        <v/>
      </c>
      <c r="R9">
        <f>$B9</f>
        <v/>
      </c>
      <c r="S9">
        <f>$B9</f>
        <v/>
      </c>
      <c r="T9">
        <f>$B9</f>
        <v/>
      </c>
      <c r="U9">
        <f>$B9</f>
        <v/>
      </c>
      <c r="V9">
        <f>$B9</f>
        <v/>
      </c>
      <c r="W9">
        <f>$B9</f>
        <v/>
      </c>
      <c r="X9">
        <f>$B9</f>
        <v/>
      </c>
      <c r="Y9">
        <f>$B9</f>
        <v/>
      </c>
      <c r="Z9">
        <f>$B9</f>
        <v/>
      </c>
      <c r="AA9">
        <f>$B9</f>
        <v/>
      </c>
      <c r="AB9">
        <f>$B9</f>
        <v/>
      </c>
      <c r="AC9">
        <f>$B9</f>
        <v/>
      </c>
      <c r="AD9">
        <f>$B9</f>
        <v/>
      </c>
      <c r="AE9">
        <f>$B9</f>
        <v/>
      </c>
      <c r="AF9">
        <f>$B9</f>
        <v/>
      </c>
      <c r="AG9">
        <f>$B9</f>
        <v/>
      </c>
      <c r="AH9">
        <f>$B9</f>
        <v/>
      </c>
      <c r="AI9">
        <f>$B9</f>
        <v/>
      </c>
      <c r="AJ9">
        <f>$B9</f>
        <v/>
      </c>
    </row>
    <row r="10">
      <c r="A10" t="inlineStr">
        <is>
          <t>geothermal</t>
        </is>
      </c>
      <c r="B10" t="n">
        <v>0</v>
      </c>
      <c r="C10">
        <f>$B10</f>
        <v/>
      </c>
      <c r="D10">
        <f>$B10</f>
        <v/>
      </c>
      <c r="E10">
        <f>$B10</f>
        <v/>
      </c>
      <c r="F10">
        <f>$B10</f>
        <v/>
      </c>
      <c r="G10">
        <f>$B10</f>
        <v/>
      </c>
      <c r="H10">
        <f>$B10</f>
        <v/>
      </c>
      <c r="I10">
        <f>$B10</f>
        <v/>
      </c>
      <c r="J10">
        <f>$B10</f>
        <v/>
      </c>
      <c r="K10">
        <f>$B10</f>
        <v/>
      </c>
      <c r="L10">
        <f>$B10</f>
        <v/>
      </c>
      <c r="M10">
        <f>$B10</f>
        <v/>
      </c>
      <c r="N10">
        <f>$B10</f>
        <v/>
      </c>
      <c r="O10">
        <f>$B10</f>
        <v/>
      </c>
      <c r="P10">
        <f>$B10</f>
        <v/>
      </c>
      <c r="Q10">
        <f>$B10</f>
        <v/>
      </c>
      <c r="R10">
        <f>$B10</f>
        <v/>
      </c>
      <c r="S10">
        <f>$B10</f>
        <v/>
      </c>
      <c r="T10">
        <f>$B10</f>
        <v/>
      </c>
      <c r="U10">
        <f>$B10</f>
        <v/>
      </c>
      <c r="V10">
        <f>$B10</f>
        <v/>
      </c>
      <c r="W10">
        <f>$B10</f>
        <v/>
      </c>
      <c r="X10">
        <f>$B10</f>
        <v/>
      </c>
      <c r="Y10">
        <f>$B10</f>
        <v/>
      </c>
      <c r="Z10">
        <f>$B10</f>
        <v/>
      </c>
      <c r="AA10">
        <f>$B10</f>
        <v/>
      </c>
      <c r="AB10">
        <f>$B10</f>
        <v/>
      </c>
      <c r="AC10">
        <f>$B10</f>
        <v/>
      </c>
      <c r="AD10">
        <f>$B10</f>
        <v/>
      </c>
      <c r="AE10">
        <f>$B10</f>
        <v/>
      </c>
      <c r="AF10">
        <f>$B10</f>
        <v/>
      </c>
      <c r="AG10">
        <f>$B10</f>
        <v/>
      </c>
      <c r="AH10">
        <f>$B10</f>
        <v/>
      </c>
      <c r="AI10">
        <f>$B10</f>
        <v/>
      </c>
      <c r="AJ10">
        <f>$B10</f>
        <v/>
      </c>
    </row>
    <row r="11">
      <c r="A11" t="inlineStr">
        <is>
          <t>petroleum</t>
        </is>
      </c>
      <c r="B11" t="n">
        <v>0</v>
      </c>
      <c r="C11">
        <f>$B11</f>
        <v/>
      </c>
      <c r="D11">
        <f>$B11</f>
        <v/>
      </c>
      <c r="E11">
        <f>$B11</f>
        <v/>
      </c>
      <c r="F11">
        <f>$B11</f>
        <v/>
      </c>
      <c r="G11">
        <f>$B11</f>
        <v/>
      </c>
      <c r="H11">
        <f>$B11</f>
        <v/>
      </c>
      <c r="I11">
        <f>$B11</f>
        <v/>
      </c>
      <c r="J11">
        <f>$B11</f>
        <v/>
      </c>
      <c r="K11">
        <f>$B11</f>
        <v/>
      </c>
      <c r="L11">
        <f>$B11</f>
        <v/>
      </c>
      <c r="M11">
        <f>$B11</f>
        <v/>
      </c>
      <c r="N11">
        <f>$B11</f>
        <v/>
      </c>
      <c r="O11">
        <f>$B11</f>
        <v/>
      </c>
      <c r="P11">
        <f>$B11</f>
        <v/>
      </c>
      <c r="Q11">
        <f>$B11</f>
        <v/>
      </c>
      <c r="R11">
        <f>$B11</f>
        <v/>
      </c>
      <c r="S11">
        <f>$B11</f>
        <v/>
      </c>
      <c r="T11">
        <f>$B11</f>
        <v/>
      </c>
      <c r="U11">
        <f>$B11</f>
        <v/>
      </c>
      <c r="V11">
        <f>$B11</f>
        <v/>
      </c>
      <c r="W11">
        <f>$B11</f>
        <v/>
      </c>
      <c r="X11">
        <f>$B11</f>
        <v/>
      </c>
      <c r="Y11">
        <f>$B11</f>
        <v/>
      </c>
      <c r="Z11">
        <f>$B11</f>
        <v/>
      </c>
      <c r="AA11">
        <f>$B11</f>
        <v/>
      </c>
      <c r="AB11">
        <f>$B11</f>
        <v/>
      </c>
      <c r="AC11">
        <f>$B11</f>
        <v/>
      </c>
      <c r="AD11">
        <f>$B11</f>
        <v/>
      </c>
      <c r="AE11">
        <f>$B11</f>
        <v/>
      </c>
      <c r="AF11">
        <f>$B11</f>
        <v/>
      </c>
      <c r="AG11">
        <f>$B11</f>
        <v/>
      </c>
      <c r="AH11">
        <f>$B11</f>
        <v/>
      </c>
      <c r="AI11">
        <f>$B11</f>
        <v/>
      </c>
      <c r="AJ11">
        <f>$B11</f>
        <v/>
      </c>
    </row>
    <row r="12">
      <c r="A12" t="inlineStr">
        <is>
          <t>natural gas peaker</t>
        </is>
      </c>
      <c r="B12" t="n">
        <v>0</v>
      </c>
      <c r="C12">
        <f>$B12</f>
        <v/>
      </c>
      <c r="D12">
        <f>$B12</f>
        <v/>
      </c>
      <c r="E12">
        <f>$B12</f>
        <v/>
      </c>
      <c r="F12">
        <f>$B12</f>
        <v/>
      </c>
      <c r="G12">
        <f>$B12</f>
        <v/>
      </c>
      <c r="H12">
        <f>$B12</f>
        <v/>
      </c>
      <c r="I12">
        <f>$B12</f>
        <v/>
      </c>
      <c r="J12">
        <f>$B12</f>
        <v/>
      </c>
      <c r="K12">
        <f>$B12</f>
        <v/>
      </c>
      <c r="L12">
        <f>$B12</f>
        <v/>
      </c>
      <c r="M12">
        <f>$B12</f>
        <v/>
      </c>
      <c r="N12">
        <f>$B12</f>
        <v/>
      </c>
      <c r="O12">
        <f>$B12</f>
        <v/>
      </c>
      <c r="P12">
        <f>$B12</f>
        <v/>
      </c>
      <c r="Q12">
        <f>$B12</f>
        <v/>
      </c>
      <c r="R12">
        <f>$B12</f>
        <v/>
      </c>
      <c r="S12">
        <f>$B12</f>
        <v/>
      </c>
      <c r="T12">
        <f>$B12</f>
        <v/>
      </c>
      <c r="U12">
        <f>$B12</f>
        <v/>
      </c>
      <c r="V12">
        <f>$B12</f>
        <v/>
      </c>
      <c r="W12">
        <f>$B12</f>
        <v/>
      </c>
      <c r="X12">
        <f>$B12</f>
        <v/>
      </c>
      <c r="Y12">
        <f>$B12</f>
        <v/>
      </c>
      <c r="Z12">
        <f>$B12</f>
        <v/>
      </c>
      <c r="AA12">
        <f>$B12</f>
        <v/>
      </c>
      <c r="AB12">
        <f>$B12</f>
        <v/>
      </c>
      <c r="AC12">
        <f>$B12</f>
        <v/>
      </c>
      <c r="AD12">
        <f>$B12</f>
        <v/>
      </c>
      <c r="AE12">
        <f>$B12</f>
        <v/>
      </c>
      <c r="AF12">
        <f>$B12</f>
        <v/>
      </c>
      <c r="AG12">
        <f>$B12</f>
        <v/>
      </c>
      <c r="AH12">
        <f>$B12</f>
        <v/>
      </c>
      <c r="AI12">
        <f>$B12</f>
        <v/>
      </c>
      <c r="AJ12">
        <f>$B12</f>
        <v/>
      </c>
    </row>
    <row r="13">
      <c r="A13" t="inlineStr">
        <is>
          <t>lignite</t>
        </is>
      </c>
      <c r="B13" t="n">
        <v>0</v>
      </c>
      <c r="C13">
        <f>$B13</f>
        <v/>
      </c>
      <c r="D13">
        <f>$B13</f>
        <v/>
      </c>
      <c r="E13">
        <f>$B13</f>
        <v/>
      </c>
      <c r="F13">
        <f>$B13</f>
        <v/>
      </c>
      <c r="G13">
        <f>$B13</f>
        <v/>
      </c>
      <c r="H13">
        <f>$B13</f>
        <v/>
      </c>
      <c r="I13">
        <f>$B13</f>
        <v/>
      </c>
      <c r="J13">
        <f>$B13</f>
        <v/>
      </c>
      <c r="K13">
        <f>$B13</f>
        <v/>
      </c>
      <c r="L13">
        <f>$B13</f>
        <v/>
      </c>
      <c r="M13">
        <f>$B13</f>
        <v/>
      </c>
      <c r="N13">
        <f>$B13</f>
        <v/>
      </c>
      <c r="O13">
        <f>$B13</f>
        <v/>
      </c>
      <c r="P13">
        <f>$B13</f>
        <v/>
      </c>
      <c r="Q13">
        <f>$B13</f>
        <v/>
      </c>
      <c r="R13">
        <f>$B13</f>
        <v/>
      </c>
      <c r="S13">
        <f>$B13</f>
        <v/>
      </c>
      <c r="T13">
        <f>$B13</f>
        <v/>
      </c>
      <c r="U13">
        <f>$B13</f>
        <v/>
      </c>
      <c r="V13">
        <f>$B13</f>
        <v/>
      </c>
      <c r="W13">
        <f>$B13</f>
        <v/>
      </c>
      <c r="X13">
        <f>$B13</f>
        <v/>
      </c>
      <c r="Y13">
        <f>$B13</f>
        <v/>
      </c>
      <c r="Z13">
        <f>$B13</f>
        <v/>
      </c>
      <c r="AA13">
        <f>$B13</f>
        <v/>
      </c>
      <c r="AB13">
        <f>$B13</f>
        <v/>
      </c>
      <c r="AC13">
        <f>$B13</f>
        <v/>
      </c>
      <c r="AD13">
        <f>$B13</f>
        <v/>
      </c>
      <c r="AE13">
        <f>$B13</f>
        <v/>
      </c>
      <c r="AF13">
        <f>$B13</f>
        <v/>
      </c>
      <c r="AG13">
        <f>$B13</f>
        <v/>
      </c>
      <c r="AH13">
        <f>$B13</f>
        <v/>
      </c>
      <c r="AI13">
        <f>$B13</f>
        <v/>
      </c>
      <c r="AJ13">
        <f>$B13</f>
        <v/>
      </c>
    </row>
    <row r="14">
      <c r="A14" t="inlineStr">
        <is>
          <t>offshore wind</t>
        </is>
      </c>
      <c r="B14" t="n">
        <v>0</v>
      </c>
      <c r="C14">
        <f>$B14</f>
        <v/>
      </c>
      <c r="D14">
        <f>$B14</f>
        <v/>
      </c>
      <c r="E14">
        <f>$B14</f>
        <v/>
      </c>
      <c r="F14">
        <f>$B14</f>
        <v/>
      </c>
      <c r="G14">
        <f>$B14</f>
        <v/>
      </c>
      <c r="H14">
        <f>$B14</f>
        <v/>
      </c>
      <c r="I14">
        <f>$B14</f>
        <v/>
      </c>
      <c r="J14">
        <f>$B14</f>
        <v/>
      </c>
      <c r="K14">
        <f>$B14</f>
        <v/>
      </c>
      <c r="L14">
        <f>$B14</f>
        <v/>
      </c>
      <c r="M14">
        <f>$B14</f>
        <v/>
      </c>
      <c r="N14">
        <f>$B14</f>
        <v/>
      </c>
      <c r="O14">
        <f>$B14</f>
        <v/>
      </c>
      <c r="P14">
        <f>$B14</f>
        <v/>
      </c>
      <c r="Q14">
        <f>$B14</f>
        <v/>
      </c>
      <c r="R14">
        <f>$B14</f>
        <v/>
      </c>
      <c r="S14">
        <f>$B14</f>
        <v/>
      </c>
      <c r="T14">
        <f>$B14</f>
        <v/>
      </c>
      <c r="U14">
        <f>$B14</f>
        <v/>
      </c>
      <c r="V14">
        <f>$B14</f>
        <v/>
      </c>
      <c r="W14">
        <f>$B14</f>
        <v/>
      </c>
      <c r="X14">
        <f>$B14</f>
        <v/>
      </c>
      <c r="Y14">
        <f>$B14</f>
        <v/>
      </c>
      <c r="Z14">
        <f>$B14</f>
        <v/>
      </c>
      <c r="AA14">
        <f>$B14</f>
        <v/>
      </c>
      <c r="AB14">
        <f>$B14</f>
        <v/>
      </c>
      <c r="AC14">
        <f>$B14</f>
        <v/>
      </c>
      <c r="AD14">
        <f>$B14</f>
        <v/>
      </c>
      <c r="AE14">
        <f>$B14</f>
        <v/>
      </c>
      <c r="AF14">
        <f>$B14</f>
        <v/>
      </c>
      <c r="AG14">
        <f>$B14</f>
        <v/>
      </c>
      <c r="AH14">
        <f>$B14</f>
        <v/>
      </c>
      <c r="AI14">
        <f>$B14</f>
        <v/>
      </c>
      <c r="AJ14">
        <f>$B14</f>
        <v/>
      </c>
    </row>
    <row r="15">
      <c r="A15" t="inlineStr">
        <is>
          <t>crude oil</t>
        </is>
      </c>
      <c r="B15" t="n">
        <v>0</v>
      </c>
      <c r="C15">
        <f>$B15</f>
        <v/>
      </c>
      <c r="D15">
        <f>$B15</f>
        <v/>
      </c>
      <c r="E15">
        <f>$B15</f>
        <v/>
      </c>
      <c r="F15">
        <f>$B15</f>
        <v/>
      </c>
      <c r="G15">
        <f>$B15</f>
        <v/>
      </c>
      <c r="H15">
        <f>$B15</f>
        <v/>
      </c>
      <c r="I15">
        <f>$B15</f>
        <v/>
      </c>
      <c r="J15">
        <f>$B15</f>
        <v/>
      </c>
      <c r="K15">
        <f>$B15</f>
        <v/>
      </c>
      <c r="L15">
        <f>$B15</f>
        <v/>
      </c>
      <c r="M15">
        <f>$B15</f>
        <v/>
      </c>
      <c r="N15">
        <f>$B15</f>
        <v/>
      </c>
      <c r="O15">
        <f>$B15</f>
        <v/>
      </c>
      <c r="P15">
        <f>$B15</f>
        <v/>
      </c>
      <c r="Q15">
        <f>$B15</f>
        <v/>
      </c>
      <c r="R15">
        <f>$B15</f>
        <v/>
      </c>
      <c r="S15">
        <f>$B15</f>
        <v/>
      </c>
      <c r="T15">
        <f>$B15</f>
        <v/>
      </c>
      <c r="U15">
        <f>$B15</f>
        <v/>
      </c>
      <c r="V15">
        <f>$B15</f>
        <v/>
      </c>
      <c r="W15">
        <f>$B15</f>
        <v/>
      </c>
      <c r="X15">
        <f>$B15</f>
        <v/>
      </c>
      <c r="Y15">
        <f>$B15</f>
        <v/>
      </c>
      <c r="Z15">
        <f>$B15</f>
        <v/>
      </c>
      <c r="AA15">
        <f>$B15</f>
        <v/>
      </c>
      <c r="AB15">
        <f>$B15</f>
        <v/>
      </c>
      <c r="AC15">
        <f>$B15</f>
        <v/>
      </c>
      <c r="AD15">
        <f>$B15</f>
        <v/>
      </c>
      <c r="AE15">
        <f>$B15</f>
        <v/>
      </c>
      <c r="AF15">
        <f>$B15</f>
        <v/>
      </c>
      <c r="AG15">
        <f>$B15</f>
        <v/>
      </c>
      <c r="AH15">
        <f>$B15</f>
        <v/>
      </c>
      <c r="AI15">
        <f>$B15</f>
        <v/>
      </c>
      <c r="AJ15">
        <f>$B15</f>
        <v/>
      </c>
    </row>
    <row r="16">
      <c r="A16" t="inlineStr">
        <is>
          <t>heavy or residual fuel oil</t>
        </is>
      </c>
      <c r="B16" t="n">
        <v>0</v>
      </c>
      <c r="C16">
        <f>$B16</f>
        <v/>
      </c>
      <c r="D16">
        <f>$B16</f>
        <v/>
      </c>
      <c r="E16">
        <f>$B16</f>
        <v/>
      </c>
      <c r="F16">
        <f>$B16</f>
        <v/>
      </c>
      <c r="G16">
        <f>$B16</f>
        <v/>
      </c>
      <c r="H16">
        <f>$B16</f>
        <v/>
      </c>
      <c r="I16">
        <f>$B16</f>
        <v/>
      </c>
      <c r="J16">
        <f>$B16</f>
        <v/>
      </c>
      <c r="K16">
        <f>$B16</f>
        <v/>
      </c>
      <c r="L16">
        <f>$B16</f>
        <v/>
      </c>
      <c r="M16">
        <f>$B16</f>
        <v/>
      </c>
      <c r="N16">
        <f>$B16</f>
        <v/>
      </c>
      <c r="O16">
        <f>$B16</f>
        <v/>
      </c>
      <c r="P16">
        <f>$B16</f>
        <v/>
      </c>
      <c r="Q16">
        <f>$B16</f>
        <v/>
      </c>
      <c r="R16">
        <f>$B16</f>
        <v/>
      </c>
      <c r="S16">
        <f>$B16</f>
        <v/>
      </c>
      <c r="T16">
        <f>$B16</f>
        <v/>
      </c>
      <c r="U16">
        <f>$B16</f>
        <v/>
      </c>
      <c r="V16">
        <f>$B16</f>
        <v/>
      </c>
      <c r="W16">
        <f>$B16</f>
        <v/>
      </c>
      <c r="X16">
        <f>$B16</f>
        <v/>
      </c>
      <c r="Y16">
        <f>$B16</f>
        <v/>
      </c>
      <c r="Z16">
        <f>$B16</f>
        <v/>
      </c>
      <c r="AA16">
        <f>$B16</f>
        <v/>
      </c>
      <c r="AB16">
        <f>$B16</f>
        <v/>
      </c>
      <c r="AC16">
        <f>$B16</f>
        <v/>
      </c>
      <c r="AD16">
        <f>$B16</f>
        <v/>
      </c>
      <c r="AE16">
        <f>$B16</f>
        <v/>
      </c>
      <c r="AF16">
        <f>$B16</f>
        <v/>
      </c>
      <c r="AG16">
        <f>$B16</f>
        <v/>
      </c>
      <c r="AH16">
        <f>$B16</f>
        <v/>
      </c>
      <c r="AI16">
        <f>$B16</f>
        <v/>
      </c>
      <c r="AJ16">
        <f>$B16</f>
        <v/>
      </c>
    </row>
    <row r="17">
      <c r="A17" t="inlineStr">
        <is>
          <t>municipal solid waste</t>
        </is>
      </c>
      <c r="B17" t="n">
        <v>0</v>
      </c>
      <c r="C17">
        <f>$B17</f>
        <v/>
      </c>
      <c r="D17">
        <f>$B17</f>
        <v/>
      </c>
      <c r="E17">
        <f>$B17</f>
        <v/>
      </c>
      <c r="F17">
        <f>$B17</f>
        <v/>
      </c>
      <c r="G17">
        <f>$B17</f>
        <v/>
      </c>
      <c r="H17">
        <f>$B17</f>
        <v/>
      </c>
      <c r="I17">
        <f>$B17</f>
        <v/>
      </c>
      <c r="J17">
        <f>$B17</f>
        <v/>
      </c>
      <c r="K17">
        <f>$B17</f>
        <v/>
      </c>
      <c r="L17">
        <f>$B17</f>
        <v/>
      </c>
      <c r="M17">
        <f>$B17</f>
        <v/>
      </c>
      <c r="N17">
        <f>$B17</f>
        <v/>
      </c>
      <c r="O17">
        <f>$B17</f>
        <v/>
      </c>
      <c r="P17">
        <f>$B17</f>
        <v/>
      </c>
      <c r="Q17">
        <f>$B17</f>
        <v/>
      </c>
      <c r="R17">
        <f>$B17</f>
        <v/>
      </c>
      <c r="S17">
        <f>$B17</f>
        <v/>
      </c>
      <c r="T17">
        <f>$B17</f>
        <v/>
      </c>
      <c r="U17">
        <f>$B17</f>
        <v/>
      </c>
      <c r="V17">
        <f>$B17</f>
        <v/>
      </c>
      <c r="W17">
        <f>$B17</f>
        <v/>
      </c>
      <c r="X17">
        <f>$B17</f>
        <v/>
      </c>
      <c r="Y17">
        <f>$B17</f>
        <v/>
      </c>
      <c r="Z17">
        <f>$B17</f>
        <v/>
      </c>
      <c r="AA17">
        <f>$B17</f>
        <v/>
      </c>
      <c r="AB17">
        <f>$B17</f>
        <v/>
      </c>
      <c r="AC17">
        <f>$B17</f>
        <v/>
      </c>
      <c r="AD17">
        <f>$B17</f>
        <v/>
      </c>
      <c r="AE17">
        <f>$B17</f>
        <v/>
      </c>
      <c r="AF17">
        <f>$B17</f>
        <v/>
      </c>
      <c r="AG17">
        <f>$B17</f>
        <v/>
      </c>
      <c r="AH17">
        <f>$B17</f>
        <v/>
      </c>
      <c r="AI17">
        <f>$B17</f>
        <v/>
      </c>
      <c r="AJ17">
        <f>$B17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499984740745262"/>
    <outlinePr summaryBelow="1" summaryRight="1"/>
    <pageSetUpPr/>
  </sheetPr>
  <dimension ref="A1:AJ17"/>
  <sheetViews>
    <sheetView workbookViewId="0">
      <selection activeCell="B8" sqref="B8"/>
    </sheetView>
  </sheetViews>
  <sheetFormatPr baseColWidth="10" defaultColWidth="8.83203125" defaultRowHeight="15"/>
  <cols>
    <col width="23.83203125" customWidth="1" style="13" min="1" max="1"/>
    <col width="9.1640625" customWidth="1" style="13" min="2" max="4"/>
  </cols>
  <sheetData>
    <row r="1" ht="32" customHeight="1" s="13">
      <c r="A1" s="12" t="inlineStr">
        <is>
          <t>Expected Capacity Factor (dimensionless)</t>
        </is>
      </c>
      <c r="B1" t="n">
        <v>2016</v>
      </c>
      <c r="C1" s="6" t="n">
        <v>2017</v>
      </c>
      <c r="D1" t="n">
        <v>2018</v>
      </c>
      <c r="E1" s="6" t="n">
        <v>2019</v>
      </c>
      <c r="F1" t="n">
        <v>2020</v>
      </c>
      <c r="G1" s="6" t="n">
        <v>2021</v>
      </c>
      <c r="H1" t="n">
        <v>2022</v>
      </c>
      <c r="I1" s="6" t="n">
        <v>2023</v>
      </c>
      <c r="J1" t="n">
        <v>2024</v>
      </c>
      <c r="K1" s="6" t="n">
        <v>2025</v>
      </c>
      <c r="L1" t="n">
        <v>2026</v>
      </c>
      <c r="M1" s="6" t="n">
        <v>2027</v>
      </c>
      <c r="N1" t="n">
        <v>2028</v>
      </c>
      <c r="O1" s="6" t="n">
        <v>2029</v>
      </c>
      <c r="P1" t="n">
        <v>2030</v>
      </c>
      <c r="Q1" s="6" t="n">
        <v>2031</v>
      </c>
      <c r="R1" t="n">
        <v>2032</v>
      </c>
      <c r="S1" s="6" t="n">
        <v>2033</v>
      </c>
      <c r="T1" t="n">
        <v>2034</v>
      </c>
      <c r="U1" s="6" t="n">
        <v>2035</v>
      </c>
      <c r="V1" t="n">
        <v>2036</v>
      </c>
      <c r="W1" s="6" t="n">
        <v>2037</v>
      </c>
      <c r="X1" t="n">
        <v>2038</v>
      </c>
      <c r="Y1" s="6" t="n">
        <v>2039</v>
      </c>
      <c r="Z1" t="n">
        <v>2040</v>
      </c>
      <c r="AA1" s="6" t="n">
        <v>2041</v>
      </c>
      <c r="AB1" t="n">
        <v>2042</v>
      </c>
      <c r="AC1" s="6" t="n">
        <v>2043</v>
      </c>
      <c r="AD1" t="n">
        <v>2044</v>
      </c>
      <c r="AE1" s="6" t="n">
        <v>2045</v>
      </c>
      <c r="AF1" t="n">
        <v>2046</v>
      </c>
      <c r="AG1" s="6" t="n">
        <v>2047</v>
      </c>
      <c r="AH1" t="n">
        <v>2048</v>
      </c>
      <c r="AI1" s="6" t="n">
        <v>2049</v>
      </c>
      <c r="AJ1" t="n">
        <v>2050</v>
      </c>
    </row>
    <row r="2">
      <c r="A2" t="inlineStr">
        <is>
          <t>hard coal</t>
        </is>
      </c>
      <c r="B2" s="75">
        <f>'BECF-pre-ret'!B2*1.1</f>
        <v/>
      </c>
      <c r="C2" s="75">
        <f>$B2</f>
        <v/>
      </c>
      <c r="D2" s="75">
        <f>$B2</f>
        <v/>
      </c>
      <c r="E2" s="75">
        <f>$B2</f>
        <v/>
      </c>
      <c r="F2" s="75">
        <f>$B2</f>
        <v/>
      </c>
      <c r="G2" s="75">
        <f>$B2</f>
        <v/>
      </c>
      <c r="H2" s="75">
        <f>$B2</f>
        <v/>
      </c>
      <c r="I2" s="75">
        <f>$B2</f>
        <v/>
      </c>
      <c r="J2" s="75">
        <f>$B2</f>
        <v/>
      </c>
      <c r="K2" s="75">
        <f>$B2</f>
        <v/>
      </c>
      <c r="L2" s="75">
        <f>$B2</f>
        <v/>
      </c>
      <c r="M2" s="75">
        <f>$B2</f>
        <v/>
      </c>
      <c r="N2" s="75">
        <f>$B2</f>
        <v/>
      </c>
      <c r="O2" s="75">
        <f>$B2</f>
        <v/>
      </c>
      <c r="P2" s="75">
        <f>$B2</f>
        <v/>
      </c>
      <c r="Q2" s="75">
        <f>$B2</f>
        <v/>
      </c>
      <c r="R2" s="75">
        <f>$B2</f>
        <v/>
      </c>
      <c r="S2" s="75">
        <f>$B2</f>
        <v/>
      </c>
      <c r="T2" s="75">
        <f>$B2</f>
        <v/>
      </c>
      <c r="U2" s="75">
        <f>$B2</f>
        <v/>
      </c>
      <c r="V2" s="75">
        <f>$B2</f>
        <v/>
      </c>
      <c r="W2" s="75">
        <f>$B2</f>
        <v/>
      </c>
      <c r="X2" s="75">
        <f>$B2</f>
        <v/>
      </c>
      <c r="Y2" s="75">
        <f>$B2</f>
        <v/>
      </c>
      <c r="Z2" s="75">
        <f>$B2</f>
        <v/>
      </c>
      <c r="AA2" s="75">
        <f>$B2</f>
        <v/>
      </c>
      <c r="AB2" s="75">
        <f>$B2</f>
        <v/>
      </c>
      <c r="AC2" s="75">
        <f>$B2</f>
        <v/>
      </c>
      <c r="AD2" s="75">
        <f>$B2</f>
        <v/>
      </c>
      <c r="AE2" s="75">
        <f>$B2</f>
        <v/>
      </c>
      <c r="AF2" s="75">
        <f>$B2</f>
        <v/>
      </c>
      <c r="AG2" s="75">
        <f>$B2</f>
        <v/>
      </c>
      <c r="AH2" s="75">
        <f>$B2</f>
        <v/>
      </c>
      <c r="AI2" s="75">
        <f>$B2</f>
        <v/>
      </c>
      <c r="AJ2" s="75">
        <f>$B2</f>
        <v/>
      </c>
    </row>
    <row r="3">
      <c r="A3" t="inlineStr">
        <is>
          <t>natural gas nonpeaker</t>
        </is>
      </c>
      <c r="B3" s="75">
        <f>'BECF-pre-ret'!B3*1.1</f>
        <v/>
      </c>
      <c r="C3" s="75">
        <f>$B3</f>
        <v/>
      </c>
      <c r="D3" s="75">
        <f>$B3</f>
        <v/>
      </c>
      <c r="E3" s="75">
        <f>$B3</f>
        <v/>
      </c>
      <c r="F3" s="75">
        <f>$B3</f>
        <v/>
      </c>
      <c r="G3" s="75">
        <f>$B3</f>
        <v/>
      </c>
      <c r="H3" s="75">
        <f>$B3</f>
        <v/>
      </c>
      <c r="I3" s="75">
        <f>$B3</f>
        <v/>
      </c>
      <c r="J3" s="75">
        <f>$B3</f>
        <v/>
      </c>
      <c r="K3" s="75">
        <f>$B3</f>
        <v/>
      </c>
      <c r="L3" s="75">
        <f>$B3</f>
        <v/>
      </c>
      <c r="M3" s="75">
        <f>$B3</f>
        <v/>
      </c>
      <c r="N3" s="75">
        <f>$B3</f>
        <v/>
      </c>
      <c r="O3" s="75">
        <f>$B3</f>
        <v/>
      </c>
      <c r="P3" s="75">
        <f>$B3</f>
        <v/>
      </c>
      <c r="Q3" s="75">
        <f>$B3</f>
        <v/>
      </c>
      <c r="R3" s="75">
        <f>$B3</f>
        <v/>
      </c>
      <c r="S3" s="75">
        <f>$B3</f>
        <v/>
      </c>
      <c r="T3" s="75">
        <f>$B3</f>
        <v/>
      </c>
      <c r="U3" s="75">
        <f>$B3</f>
        <v/>
      </c>
      <c r="V3" s="75">
        <f>$B3</f>
        <v/>
      </c>
      <c r="W3" s="75">
        <f>$B3</f>
        <v/>
      </c>
      <c r="X3" s="75">
        <f>$B3</f>
        <v/>
      </c>
      <c r="Y3" s="75">
        <f>$B3</f>
        <v/>
      </c>
      <c r="Z3" s="75">
        <f>$B3</f>
        <v/>
      </c>
      <c r="AA3" s="75">
        <f>$B3</f>
        <v/>
      </c>
      <c r="AB3" s="75">
        <f>$B3</f>
        <v/>
      </c>
      <c r="AC3" s="75">
        <f>$B3</f>
        <v/>
      </c>
      <c r="AD3" s="75">
        <f>$B3</f>
        <v/>
      </c>
      <c r="AE3" s="75">
        <f>$B3</f>
        <v/>
      </c>
      <c r="AF3" s="75">
        <f>$B3</f>
        <v/>
      </c>
      <c r="AG3" s="75">
        <f>$B3</f>
        <v/>
      </c>
      <c r="AH3" s="75">
        <f>$B3</f>
        <v/>
      </c>
      <c r="AI3" s="75">
        <f>$B3</f>
        <v/>
      </c>
      <c r="AJ3" s="75">
        <f>$B3</f>
        <v/>
      </c>
    </row>
    <row r="4">
      <c r="A4" t="inlineStr">
        <is>
          <t>nuclear</t>
        </is>
      </c>
      <c r="B4" s="75">
        <f>'BECF-pre-ret'!B4</f>
        <v/>
      </c>
      <c r="C4" s="75">
        <f>$B4</f>
        <v/>
      </c>
      <c r="D4" s="75">
        <f>$B4</f>
        <v/>
      </c>
      <c r="E4" s="75">
        <f>$B4</f>
        <v/>
      </c>
      <c r="F4" s="75">
        <f>$B4</f>
        <v/>
      </c>
      <c r="G4" s="75">
        <f>$B4</f>
        <v/>
      </c>
      <c r="H4" s="75">
        <f>$B4</f>
        <v/>
      </c>
      <c r="I4" s="75">
        <f>$B4</f>
        <v/>
      </c>
      <c r="J4" s="75">
        <f>$B4</f>
        <v/>
      </c>
      <c r="K4" s="75">
        <f>$B4</f>
        <v/>
      </c>
      <c r="L4" s="75">
        <f>$B4</f>
        <v/>
      </c>
      <c r="M4" s="75">
        <f>$B4</f>
        <v/>
      </c>
      <c r="N4" s="75">
        <f>$B4</f>
        <v/>
      </c>
      <c r="O4" s="75">
        <f>$B4</f>
        <v/>
      </c>
      <c r="P4" s="75">
        <f>$B4</f>
        <v/>
      </c>
      <c r="Q4" s="75">
        <f>$B4</f>
        <v/>
      </c>
      <c r="R4" s="75">
        <f>$B4</f>
        <v/>
      </c>
      <c r="S4" s="75">
        <f>$B4</f>
        <v/>
      </c>
      <c r="T4" s="75">
        <f>$B4</f>
        <v/>
      </c>
      <c r="U4" s="75">
        <f>$B4</f>
        <v/>
      </c>
      <c r="V4" s="75">
        <f>$B4</f>
        <v/>
      </c>
      <c r="W4" s="75">
        <f>$B4</f>
        <v/>
      </c>
      <c r="X4" s="75">
        <f>$B4</f>
        <v/>
      </c>
      <c r="Y4" s="75">
        <f>$B4</f>
        <v/>
      </c>
      <c r="Z4" s="75">
        <f>$B4</f>
        <v/>
      </c>
      <c r="AA4" s="75">
        <f>$B4</f>
        <v/>
      </c>
      <c r="AB4" s="75">
        <f>$B4</f>
        <v/>
      </c>
      <c r="AC4" s="75">
        <f>$B4</f>
        <v/>
      </c>
      <c r="AD4" s="75">
        <f>$B4</f>
        <v/>
      </c>
      <c r="AE4" s="75">
        <f>$B4</f>
        <v/>
      </c>
      <c r="AF4" s="75">
        <f>$B4</f>
        <v/>
      </c>
      <c r="AG4" s="75">
        <f>$B4</f>
        <v/>
      </c>
      <c r="AH4" s="75">
        <f>$B4</f>
        <v/>
      </c>
      <c r="AI4" s="75">
        <f>$B4</f>
        <v/>
      </c>
      <c r="AJ4" s="75">
        <f>$B4</f>
        <v/>
      </c>
    </row>
    <row r="5">
      <c r="A5" t="inlineStr">
        <is>
          <t>hydro</t>
        </is>
      </c>
      <c r="B5" s="75">
        <f>'BECF-pre-ret'!B5*1.1</f>
        <v/>
      </c>
      <c r="C5" s="75">
        <f>$B5</f>
        <v/>
      </c>
      <c r="D5" s="75">
        <f>$B5</f>
        <v/>
      </c>
      <c r="E5" s="75">
        <f>$B5</f>
        <v/>
      </c>
      <c r="F5" s="75">
        <f>$B5</f>
        <v/>
      </c>
      <c r="G5" s="75">
        <f>$B5</f>
        <v/>
      </c>
      <c r="H5" s="75">
        <f>$B5</f>
        <v/>
      </c>
      <c r="I5" s="75">
        <f>$B5</f>
        <v/>
      </c>
      <c r="J5" s="75">
        <f>$B5</f>
        <v/>
      </c>
      <c r="K5" s="75">
        <f>$B5</f>
        <v/>
      </c>
      <c r="L5" s="75">
        <f>$B5</f>
        <v/>
      </c>
      <c r="M5" s="75">
        <f>$B5</f>
        <v/>
      </c>
      <c r="N5" s="75">
        <f>$B5</f>
        <v/>
      </c>
      <c r="O5" s="75">
        <f>$B5</f>
        <v/>
      </c>
      <c r="P5" s="75">
        <f>$B5</f>
        <v/>
      </c>
      <c r="Q5" s="75">
        <f>$B5</f>
        <v/>
      </c>
      <c r="R5" s="75">
        <f>$B5</f>
        <v/>
      </c>
      <c r="S5" s="75">
        <f>$B5</f>
        <v/>
      </c>
      <c r="T5" s="75">
        <f>$B5</f>
        <v/>
      </c>
      <c r="U5" s="75">
        <f>$B5</f>
        <v/>
      </c>
      <c r="V5" s="75">
        <f>$B5</f>
        <v/>
      </c>
      <c r="W5" s="75">
        <f>$B5</f>
        <v/>
      </c>
      <c r="X5" s="75">
        <f>$B5</f>
        <v/>
      </c>
      <c r="Y5" s="75">
        <f>$B5</f>
        <v/>
      </c>
      <c r="Z5" s="75">
        <f>$B5</f>
        <v/>
      </c>
      <c r="AA5" s="75">
        <f>$B5</f>
        <v/>
      </c>
      <c r="AB5" s="75">
        <f>$B5</f>
        <v/>
      </c>
      <c r="AC5" s="75">
        <f>$B5</f>
        <v/>
      </c>
      <c r="AD5" s="75">
        <f>$B5</f>
        <v/>
      </c>
      <c r="AE5" s="75">
        <f>$B5</f>
        <v/>
      </c>
      <c r="AF5" s="75">
        <f>$B5</f>
        <v/>
      </c>
      <c r="AG5" s="75">
        <f>$B5</f>
        <v/>
      </c>
      <c r="AH5" s="75">
        <f>$B5</f>
        <v/>
      </c>
      <c r="AI5" s="75">
        <f>$B5</f>
        <v/>
      </c>
      <c r="AJ5" s="75">
        <f>$B5</f>
        <v/>
      </c>
    </row>
    <row r="6">
      <c r="A6" t="inlineStr">
        <is>
          <t>onshore wind</t>
        </is>
      </c>
      <c r="B6" s="75">
        <f>'NREL ATB'!G79</f>
        <v/>
      </c>
      <c r="C6" s="75">
        <f>$B6</f>
        <v/>
      </c>
      <c r="D6" s="75">
        <f>$B6</f>
        <v/>
      </c>
      <c r="E6" s="75">
        <f>$B6</f>
        <v/>
      </c>
      <c r="F6" s="75">
        <f>$B6</f>
        <v/>
      </c>
      <c r="G6" s="75">
        <f>$B6</f>
        <v/>
      </c>
      <c r="H6" s="75">
        <f>$B6</f>
        <v/>
      </c>
      <c r="I6" s="75">
        <f>$B6</f>
        <v/>
      </c>
      <c r="J6" s="75">
        <f>$B6</f>
        <v/>
      </c>
      <c r="K6" s="75">
        <f>$B6</f>
        <v/>
      </c>
      <c r="L6" s="75">
        <f>$B6</f>
        <v/>
      </c>
      <c r="M6" s="75">
        <f>$B6</f>
        <v/>
      </c>
      <c r="N6" s="75">
        <f>$B6</f>
        <v/>
      </c>
      <c r="O6" s="75">
        <f>$B6</f>
        <v/>
      </c>
      <c r="P6" s="75">
        <f>$B6</f>
        <v/>
      </c>
      <c r="Q6" s="75">
        <f>$B6</f>
        <v/>
      </c>
      <c r="R6" s="75">
        <f>$B6</f>
        <v/>
      </c>
      <c r="S6" s="75">
        <f>$B6</f>
        <v/>
      </c>
      <c r="T6" s="75">
        <f>$B6</f>
        <v/>
      </c>
      <c r="U6" s="75">
        <f>$B6</f>
        <v/>
      </c>
      <c r="V6" s="75">
        <f>$B6</f>
        <v/>
      </c>
      <c r="W6" s="75">
        <f>$B6</f>
        <v/>
      </c>
      <c r="X6" s="75">
        <f>$B6</f>
        <v/>
      </c>
      <c r="Y6" s="75">
        <f>$B6</f>
        <v/>
      </c>
      <c r="Z6" s="75">
        <f>$B6</f>
        <v/>
      </c>
      <c r="AA6" s="75">
        <f>$B6</f>
        <v/>
      </c>
      <c r="AB6" s="75">
        <f>$B6</f>
        <v/>
      </c>
      <c r="AC6" s="75">
        <f>$B6</f>
        <v/>
      </c>
      <c r="AD6" s="75">
        <f>$B6</f>
        <v/>
      </c>
      <c r="AE6" s="75">
        <f>$B6</f>
        <v/>
      </c>
      <c r="AF6" s="75">
        <f>$B6</f>
        <v/>
      </c>
      <c r="AG6" s="75">
        <f>$B6</f>
        <v/>
      </c>
      <c r="AH6" s="75">
        <f>$B6</f>
        <v/>
      </c>
      <c r="AI6" s="75">
        <f>$B6</f>
        <v/>
      </c>
      <c r="AJ6" s="75">
        <f>$B6</f>
        <v/>
      </c>
    </row>
    <row r="7">
      <c r="A7" t="inlineStr">
        <is>
          <t>solar PV</t>
        </is>
      </c>
      <c r="B7" s="75">
        <f>'NREL ATB'!B20</f>
        <v/>
      </c>
      <c r="C7" s="75">
        <f>$B7</f>
        <v/>
      </c>
      <c r="D7" s="75">
        <f>$B7</f>
        <v/>
      </c>
      <c r="E7" s="75">
        <f>$B7</f>
        <v/>
      </c>
      <c r="F7" s="75">
        <f>$B7</f>
        <v/>
      </c>
      <c r="G7" s="75">
        <f>$B7</f>
        <v/>
      </c>
      <c r="H7" s="75">
        <f>$B7</f>
        <v/>
      </c>
      <c r="I7" s="75">
        <f>$B7</f>
        <v/>
      </c>
      <c r="J7" s="75">
        <f>$B7</f>
        <v/>
      </c>
      <c r="K7" s="75">
        <f>$B7</f>
        <v/>
      </c>
      <c r="L7" s="75">
        <f>$B7</f>
        <v/>
      </c>
      <c r="M7" s="75">
        <f>$B7</f>
        <v/>
      </c>
      <c r="N7" s="75">
        <f>$B7</f>
        <v/>
      </c>
      <c r="O7" s="75">
        <f>$B7</f>
        <v/>
      </c>
      <c r="P7" s="75">
        <f>$B7</f>
        <v/>
      </c>
      <c r="Q7" s="75">
        <f>$B7</f>
        <v/>
      </c>
      <c r="R7" s="75">
        <f>$B7</f>
        <v/>
      </c>
      <c r="S7" s="75">
        <f>$B7</f>
        <v/>
      </c>
      <c r="T7" s="75">
        <f>$B7</f>
        <v/>
      </c>
      <c r="U7" s="75">
        <f>$B7</f>
        <v/>
      </c>
      <c r="V7" s="75">
        <f>$B7</f>
        <v/>
      </c>
      <c r="W7" s="75">
        <f>$B7</f>
        <v/>
      </c>
      <c r="X7" s="75">
        <f>$B7</f>
        <v/>
      </c>
      <c r="Y7" s="75">
        <f>$B7</f>
        <v/>
      </c>
      <c r="Z7" s="75">
        <f>$B7</f>
        <v/>
      </c>
      <c r="AA7" s="75">
        <f>$B7</f>
        <v/>
      </c>
      <c r="AB7" s="75">
        <f>$B7</f>
        <v/>
      </c>
      <c r="AC7" s="75">
        <f>$B7</f>
        <v/>
      </c>
      <c r="AD7" s="75">
        <f>$B7</f>
        <v/>
      </c>
      <c r="AE7" s="75">
        <f>$B7</f>
        <v/>
      </c>
      <c r="AF7" s="75">
        <f>$B7</f>
        <v/>
      </c>
      <c r="AG7" s="75">
        <f>$B7</f>
        <v/>
      </c>
      <c r="AH7" s="75">
        <f>$B7</f>
        <v/>
      </c>
      <c r="AI7" s="75">
        <f>$B7</f>
        <v/>
      </c>
      <c r="AJ7" s="75">
        <f>$B7</f>
        <v/>
      </c>
    </row>
    <row r="8">
      <c r="A8" t="inlineStr">
        <is>
          <t>solar thermal</t>
        </is>
      </c>
      <c r="B8" s="75">
        <f>'NREL ATB'!B28</f>
        <v/>
      </c>
      <c r="C8" s="75">
        <f>$B8</f>
        <v/>
      </c>
      <c r="D8" s="75">
        <f>$B8</f>
        <v/>
      </c>
      <c r="E8" s="75">
        <f>$B8</f>
        <v/>
      </c>
      <c r="F8" s="75">
        <f>$B8</f>
        <v/>
      </c>
      <c r="G8" s="75">
        <f>$B8</f>
        <v/>
      </c>
      <c r="H8" s="75">
        <f>$B8</f>
        <v/>
      </c>
      <c r="I8" s="75">
        <f>$B8</f>
        <v/>
      </c>
      <c r="J8" s="75">
        <f>$B8</f>
        <v/>
      </c>
      <c r="K8" s="75">
        <f>$B8</f>
        <v/>
      </c>
      <c r="L8" s="75">
        <f>$B8</f>
        <v/>
      </c>
      <c r="M8" s="75">
        <f>$B8</f>
        <v/>
      </c>
      <c r="N8" s="75">
        <f>$B8</f>
        <v/>
      </c>
      <c r="O8" s="75">
        <f>$B8</f>
        <v/>
      </c>
      <c r="P8" s="75">
        <f>$B8</f>
        <v/>
      </c>
      <c r="Q8" s="75">
        <f>$B8</f>
        <v/>
      </c>
      <c r="R8" s="75">
        <f>$B8</f>
        <v/>
      </c>
      <c r="S8" s="75">
        <f>$B8</f>
        <v/>
      </c>
      <c r="T8" s="75">
        <f>$B8</f>
        <v/>
      </c>
      <c r="U8" s="75">
        <f>$B8</f>
        <v/>
      </c>
      <c r="V8" s="75">
        <f>$B8</f>
        <v/>
      </c>
      <c r="W8" s="75">
        <f>$B8</f>
        <v/>
      </c>
      <c r="X8" s="75">
        <f>$B8</f>
        <v/>
      </c>
      <c r="Y8" s="75">
        <f>$B8</f>
        <v/>
      </c>
      <c r="Z8" s="75">
        <f>$B8</f>
        <v/>
      </c>
      <c r="AA8" s="75">
        <f>$B8</f>
        <v/>
      </c>
      <c r="AB8" s="75">
        <f>$B8</f>
        <v/>
      </c>
      <c r="AC8" s="75">
        <f>$B8</f>
        <v/>
      </c>
      <c r="AD8" s="75">
        <f>$B8</f>
        <v/>
      </c>
      <c r="AE8" s="75">
        <f>$B8</f>
        <v/>
      </c>
      <c r="AF8" s="75">
        <f>$B8</f>
        <v/>
      </c>
      <c r="AG8" s="75">
        <f>$B8</f>
        <v/>
      </c>
      <c r="AH8" s="75">
        <f>$B8</f>
        <v/>
      </c>
      <c r="AI8" s="75">
        <f>$B8</f>
        <v/>
      </c>
      <c r="AJ8" s="75">
        <f>$B8</f>
        <v/>
      </c>
    </row>
    <row r="9">
      <c r="A9" t="inlineStr">
        <is>
          <t>biomass</t>
        </is>
      </c>
      <c r="B9" s="75">
        <f>'BECF-pre-ret'!B9*1.1</f>
        <v/>
      </c>
      <c r="C9" s="75">
        <f>$B9</f>
        <v/>
      </c>
      <c r="D9" s="75">
        <f>$B9</f>
        <v/>
      </c>
      <c r="E9" s="75">
        <f>$B9</f>
        <v/>
      </c>
      <c r="F9" s="75">
        <f>$B9</f>
        <v/>
      </c>
      <c r="G9" s="75">
        <f>$B9</f>
        <v/>
      </c>
      <c r="H9" s="75">
        <f>$B9</f>
        <v/>
      </c>
      <c r="I9" s="75">
        <f>$B9</f>
        <v/>
      </c>
      <c r="J9" s="75">
        <f>$B9</f>
        <v/>
      </c>
      <c r="K9" s="75">
        <f>$B9</f>
        <v/>
      </c>
      <c r="L9" s="75">
        <f>$B9</f>
        <v/>
      </c>
      <c r="M9" s="75">
        <f>$B9</f>
        <v/>
      </c>
      <c r="N9" s="75">
        <f>$B9</f>
        <v/>
      </c>
      <c r="O9" s="75">
        <f>$B9</f>
        <v/>
      </c>
      <c r="P9" s="75">
        <f>$B9</f>
        <v/>
      </c>
      <c r="Q9" s="75">
        <f>$B9</f>
        <v/>
      </c>
      <c r="R9" s="75">
        <f>$B9</f>
        <v/>
      </c>
      <c r="S9" s="75">
        <f>$B9</f>
        <v/>
      </c>
      <c r="T9" s="75">
        <f>$B9</f>
        <v/>
      </c>
      <c r="U9" s="75">
        <f>$B9</f>
        <v/>
      </c>
      <c r="V9" s="75">
        <f>$B9</f>
        <v/>
      </c>
      <c r="W9" s="75">
        <f>$B9</f>
        <v/>
      </c>
      <c r="X9" s="75">
        <f>$B9</f>
        <v/>
      </c>
      <c r="Y9" s="75">
        <f>$B9</f>
        <v/>
      </c>
      <c r="Z9" s="75">
        <f>$B9</f>
        <v/>
      </c>
      <c r="AA9" s="75">
        <f>$B9</f>
        <v/>
      </c>
      <c r="AB9" s="75">
        <f>$B9</f>
        <v/>
      </c>
      <c r="AC9" s="75">
        <f>$B9</f>
        <v/>
      </c>
      <c r="AD9" s="75">
        <f>$B9</f>
        <v/>
      </c>
      <c r="AE9" s="75">
        <f>$B9</f>
        <v/>
      </c>
      <c r="AF9" s="75">
        <f>$B9</f>
        <v/>
      </c>
      <c r="AG9" s="75">
        <f>$B9</f>
        <v/>
      </c>
      <c r="AH9" s="75">
        <f>$B9</f>
        <v/>
      </c>
      <c r="AI9" s="75">
        <f>$B9</f>
        <v/>
      </c>
      <c r="AJ9" s="75">
        <f>$B9</f>
        <v/>
      </c>
    </row>
    <row r="10">
      <c r="A10" t="inlineStr">
        <is>
          <t>geothermal</t>
        </is>
      </c>
      <c r="B10" s="75">
        <f>'BECF-pre-ret'!B10*1.1</f>
        <v/>
      </c>
      <c r="C10" s="75">
        <f>$B10</f>
        <v/>
      </c>
      <c r="D10" s="75">
        <f>$B10</f>
        <v/>
      </c>
      <c r="E10" s="75">
        <f>$B10</f>
        <v/>
      </c>
      <c r="F10" s="75">
        <f>$B10</f>
        <v/>
      </c>
      <c r="G10" s="75">
        <f>$B10</f>
        <v/>
      </c>
      <c r="H10" s="75">
        <f>$B10</f>
        <v/>
      </c>
      <c r="I10" s="75">
        <f>$B10</f>
        <v/>
      </c>
      <c r="J10" s="75">
        <f>$B10</f>
        <v/>
      </c>
      <c r="K10" s="75">
        <f>$B10</f>
        <v/>
      </c>
      <c r="L10" s="75">
        <f>$B10</f>
        <v/>
      </c>
      <c r="M10" s="75">
        <f>$B10</f>
        <v/>
      </c>
      <c r="N10" s="75">
        <f>$B10</f>
        <v/>
      </c>
      <c r="O10" s="75">
        <f>$B10</f>
        <v/>
      </c>
      <c r="P10" s="75">
        <f>$B10</f>
        <v/>
      </c>
      <c r="Q10" s="75">
        <f>$B10</f>
        <v/>
      </c>
      <c r="R10" s="75">
        <f>$B10</f>
        <v/>
      </c>
      <c r="S10" s="75">
        <f>$B10</f>
        <v/>
      </c>
      <c r="T10" s="75">
        <f>$B10</f>
        <v/>
      </c>
      <c r="U10" s="75">
        <f>$B10</f>
        <v/>
      </c>
      <c r="V10" s="75">
        <f>$B10</f>
        <v/>
      </c>
      <c r="W10" s="75">
        <f>$B10</f>
        <v/>
      </c>
      <c r="X10" s="75">
        <f>$B10</f>
        <v/>
      </c>
      <c r="Y10" s="75">
        <f>$B10</f>
        <v/>
      </c>
      <c r="Z10" s="75">
        <f>$B10</f>
        <v/>
      </c>
      <c r="AA10" s="75">
        <f>$B10</f>
        <v/>
      </c>
      <c r="AB10" s="75">
        <f>$B10</f>
        <v/>
      </c>
      <c r="AC10" s="75">
        <f>$B10</f>
        <v/>
      </c>
      <c r="AD10" s="75">
        <f>$B10</f>
        <v/>
      </c>
      <c r="AE10" s="75">
        <f>$B10</f>
        <v/>
      </c>
      <c r="AF10" s="75">
        <f>$B10</f>
        <v/>
      </c>
      <c r="AG10" s="75">
        <f>$B10</f>
        <v/>
      </c>
      <c r="AH10" s="75">
        <f>$B10</f>
        <v/>
      </c>
      <c r="AI10" s="75">
        <f>$B10</f>
        <v/>
      </c>
      <c r="AJ10" s="75">
        <f>$B10</f>
        <v/>
      </c>
    </row>
    <row r="11">
      <c r="A11" t="inlineStr">
        <is>
          <t>petroleum</t>
        </is>
      </c>
      <c r="B11" s="75">
        <f>'BECF-pre-ret'!B11*1.1</f>
        <v/>
      </c>
      <c r="C11" s="75">
        <f>$B11</f>
        <v/>
      </c>
      <c r="D11" s="75">
        <f>$B11</f>
        <v/>
      </c>
      <c r="E11" s="75">
        <f>$B11</f>
        <v/>
      </c>
      <c r="F11" s="75">
        <f>$B11</f>
        <v/>
      </c>
      <c r="G11" s="75">
        <f>$B11</f>
        <v/>
      </c>
      <c r="H11" s="75">
        <f>$B11</f>
        <v/>
      </c>
      <c r="I11" s="75">
        <f>$B11</f>
        <v/>
      </c>
      <c r="J11" s="75">
        <f>$B11</f>
        <v/>
      </c>
      <c r="K11" s="75">
        <f>$B11</f>
        <v/>
      </c>
      <c r="L11" s="75">
        <f>$B11</f>
        <v/>
      </c>
      <c r="M11" s="75">
        <f>$B11</f>
        <v/>
      </c>
      <c r="N11" s="75">
        <f>$B11</f>
        <v/>
      </c>
      <c r="O11" s="75">
        <f>$B11</f>
        <v/>
      </c>
      <c r="P11" s="75">
        <f>$B11</f>
        <v/>
      </c>
      <c r="Q11" s="75">
        <f>$B11</f>
        <v/>
      </c>
      <c r="R11" s="75">
        <f>$B11</f>
        <v/>
      </c>
      <c r="S11" s="75">
        <f>$B11</f>
        <v/>
      </c>
      <c r="T11" s="75">
        <f>$B11</f>
        <v/>
      </c>
      <c r="U11" s="75">
        <f>$B11</f>
        <v/>
      </c>
      <c r="V11" s="75">
        <f>$B11</f>
        <v/>
      </c>
      <c r="W11" s="75">
        <f>$B11</f>
        <v/>
      </c>
      <c r="X11" s="75">
        <f>$B11</f>
        <v/>
      </c>
      <c r="Y11" s="75">
        <f>$B11</f>
        <v/>
      </c>
      <c r="Z11" s="75">
        <f>$B11</f>
        <v/>
      </c>
      <c r="AA11" s="75">
        <f>$B11</f>
        <v/>
      </c>
      <c r="AB11" s="75">
        <f>$B11</f>
        <v/>
      </c>
      <c r="AC11" s="75">
        <f>$B11</f>
        <v/>
      </c>
      <c r="AD11" s="75">
        <f>$B11</f>
        <v/>
      </c>
      <c r="AE11" s="75">
        <f>$B11</f>
        <v/>
      </c>
      <c r="AF11" s="75">
        <f>$B11</f>
        <v/>
      </c>
      <c r="AG11" s="75">
        <f>$B11</f>
        <v/>
      </c>
      <c r="AH11" s="75">
        <f>$B11</f>
        <v/>
      </c>
      <c r="AI11" s="75">
        <f>$B11</f>
        <v/>
      </c>
      <c r="AJ11" s="75">
        <f>$B11</f>
        <v/>
      </c>
    </row>
    <row r="12">
      <c r="A12" t="inlineStr">
        <is>
          <t>natural gas peaker</t>
        </is>
      </c>
      <c r="B12" s="75">
        <f>'BECF-pre-ret'!B12*1.1</f>
        <v/>
      </c>
      <c r="C12" s="75">
        <f>$B12</f>
        <v/>
      </c>
      <c r="D12" s="75">
        <f>$B12</f>
        <v/>
      </c>
      <c r="E12" s="75">
        <f>$B12</f>
        <v/>
      </c>
      <c r="F12" s="75">
        <f>$B12</f>
        <v/>
      </c>
      <c r="G12" s="75">
        <f>$B12</f>
        <v/>
      </c>
      <c r="H12" s="75">
        <f>$B12</f>
        <v/>
      </c>
      <c r="I12" s="75">
        <f>$B12</f>
        <v/>
      </c>
      <c r="J12" s="75">
        <f>$B12</f>
        <v/>
      </c>
      <c r="K12" s="75">
        <f>$B12</f>
        <v/>
      </c>
      <c r="L12" s="75">
        <f>$B12</f>
        <v/>
      </c>
      <c r="M12" s="75">
        <f>$B12</f>
        <v/>
      </c>
      <c r="N12" s="75">
        <f>$B12</f>
        <v/>
      </c>
      <c r="O12" s="75">
        <f>$B12</f>
        <v/>
      </c>
      <c r="P12" s="75">
        <f>$B12</f>
        <v/>
      </c>
      <c r="Q12" s="75">
        <f>$B12</f>
        <v/>
      </c>
      <c r="R12" s="75">
        <f>$B12</f>
        <v/>
      </c>
      <c r="S12" s="75">
        <f>$B12</f>
        <v/>
      </c>
      <c r="T12" s="75">
        <f>$B12</f>
        <v/>
      </c>
      <c r="U12" s="75">
        <f>$B12</f>
        <v/>
      </c>
      <c r="V12" s="75">
        <f>$B12</f>
        <v/>
      </c>
      <c r="W12" s="75">
        <f>$B12</f>
        <v/>
      </c>
      <c r="X12" s="75">
        <f>$B12</f>
        <v/>
      </c>
      <c r="Y12" s="75">
        <f>$B12</f>
        <v/>
      </c>
      <c r="Z12" s="75">
        <f>$B12</f>
        <v/>
      </c>
      <c r="AA12" s="75">
        <f>$B12</f>
        <v/>
      </c>
      <c r="AB12" s="75">
        <f>$B12</f>
        <v/>
      </c>
      <c r="AC12" s="75">
        <f>$B12</f>
        <v/>
      </c>
      <c r="AD12" s="75">
        <f>$B12</f>
        <v/>
      </c>
      <c r="AE12" s="75">
        <f>$B12</f>
        <v/>
      </c>
      <c r="AF12" s="75">
        <f>$B12</f>
        <v/>
      </c>
      <c r="AG12" s="75">
        <f>$B12</f>
        <v/>
      </c>
      <c r="AH12" s="75">
        <f>$B12</f>
        <v/>
      </c>
      <c r="AI12" s="75">
        <f>$B12</f>
        <v/>
      </c>
      <c r="AJ12" s="75">
        <f>$B12</f>
        <v/>
      </c>
    </row>
    <row r="13">
      <c r="A13" t="inlineStr">
        <is>
          <t>lignite</t>
        </is>
      </c>
      <c r="B13" s="75">
        <f>'BECF-pre-ret'!B13*1.1</f>
        <v/>
      </c>
      <c r="C13" s="75">
        <f>$B13</f>
        <v/>
      </c>
      <c r="D13" s="75">
        <f>$B13</f>
        <v/>
      </c>
      <c r="E13" s="75">
        <f>$B13</f>
        <v/>
      </c>
      <c r="F13" s="75">
        <f>$B13</f>
        <v/>
      </c>
      <c r="G13" s="75">
        <f>$B13</f>
        <v/>
      </c>
      <c r="H13" s="75">
        <f>$B13</f>
        <v/>
      </c>
      <c r="I13" s="75">
        <f>$B13</f>
        <v/>
      </c>
      <c r="J13" s="75">
        <f>$B13</f>
        <v/>
      </c>
      <c r="K13" s="75">
        <f>$B13</f>
        <v/>
      </c>
      <c r="L13" s="75">
        <f>$B13</f>
        <v/>
      </c>
      <c r="M13" s="75">
        <f>$B13</f>
        <v/>
      </c>
      <c r="N13" s="75">
        <f>$B13</f>
        <v/>
      </c>
      <c r="O13" s="75">
        <f>$B13</f>
        <v/>
      </c>
      <c r="P13" s="75">
        <f>$B13</f>
        <v/>
      </c>
      <c r="Q13" s="75">
        <f>$B13</f>
        <v/>
      </c>
      <c r="R13" s="75">
        <f>$B13</f>
        <v/>
      </c>
      <c r="S13" s="75">
        <f>$B13</f>
        <v/>
      </c>
      <c r="T13" s="75">
        <f>$B13</f>
        <v/>
      </c>
      <c r="U13" s="75">
        <f>$B13</f>
        <v/>
      </c>
      <c r="V13" s="75">
        <f>$B13</f>
        <v/>
      </c>
      <c r="W13" s="75">
        <f>$B13</f>
        <v/>
      </c>
      <c r="X13" s="75">
        <f>$B13</f>
        <v/>
      </c>
      <c r="Y13" s="75">
        <f>$B13</f>
        <v/>
      </c>
      <c r="Z13" s="75">
        <f>$B13</f>
        <v/>
      </c>
      <c r="AA13" s="75">
        <f>$B13</f>
        <v/>
      </c>
      <c r="AB13" s="75">
        <f>$B13</f>
        <v/>
      </c>
      <c r="AC13" s="75">
        <f>$B13</f>
        <v/>
      </c>
      <c r="AD13" s="75">
        <f>$B13</f>
        <v/>
      </c>
      <c r="AE13" s="75">
        <f>$B13</f>
        <v/>
      </c>
      <c r="AF13" s="75">
        <f>$B13</f>
        <v/>
      </c>
      <c r="AG13" s="75">
        <f>$B13</f>
        <v/>
      </c>
      <c r="AH13" s="75">
        <f>$B13</f>
        <v/>
      </c>
      <c r="AI13" s="75">
        <f>$B13</f>
        <v/>
      </c>
      <c r="AJ13" s="75">
        <f>$B13</f>
        <v/>
      </c>
    </row>
    <row r="14">
      <c r="A14" t="inlineStr">
        <is>
          <t>offshore wind</t>
        </is>
      </c>
      <c r="B14" s="75">
        <f>'NREL ATB'!E137</f>
        <v/>
      </c>
      <c r="C14" s="75">
        <f>$B14</f>
        <v/>
      </c>
      <c r="D14" s="75">
        <f>$B14</f>
        <v/>
      </c>
      <c r="E14" s="75">
        <f>$B14</f>
        <v/>
      </c>
      <c r="F14" s="75">
        <f>$B14</f>
        <v/>
      </c>
      <c r="G14" s="75">
        <f>$B14</f>
        <v/>
      </c>
      <c r="H14" s="75">
        <f>$B14</f>
        <v/>
      </c>
      <c r="I14" s="75">
        <f>$B14</f>
        <v/>
      </c>
      <c r="J14" s="75">
        <f>$B14</f>
        <v/>
      </c>
      <c r="K14" s="75">
        <f>$B14</f>
        <v/>
      </c>
      <c r="L14" s="75">
        <f>$B14</f>
        <v/>
      </c>
      <c r="M14" s="75">
        <f>$B14</f>
        <v/>
      </c>
      <c r="N14" s="75">
        <f>$B14</f>
        <v/>
      </c>
      <c r="O14" s="75">
        <f>$B14</f>
        <v/>
      </c>
      <c r="P14" s="75">
        <f>$B14</f>
        <v/>
      </c>
      <c r="Q14" s="75">
        <f>$B14</f>
        <v/>
      </c>
      <c r="R14" s="75">
        <f>$B14</f>
        <v/>
      </c>
      <c r="S14" s="75">
        <f>$B14</f>
        <v/>
      </c>
      <c r="T14" s="75">
        <f>$B14</f>
        <v/>
      </c>
      <c r="U14" s="75">
        <f>$B14</f>
        <v/>
      </c>
      <c r="V14" s="75">
        <f>$B14</f>
        <v/>
      </c>
      <c r="W14" s="75">
        <f>$B14</f>
        <v/>
      </c>
      <c r="X14" s="75">
        <f>$B14</f>
        <v/>
      </c>
      <c r="Y14" s="75">
        <f>$B14</f>
        <v/>
      </c>
      <c r="Z14" s="75">
        <f>$B14</f>
        <v/>
      </c>
      <c r="AA14" s="75">
        <f>$B14</f>
        <v/>
      </c>
      <c r="AB14" s="75">
        <f>$B14</f>
        <v/>
      </c>
      <c r="AC14" s="75">
        <f>$B14</f>
        <v/>
      </c>
      <c r="AD14" s="75">
        <f>$B14</f>
        <v/>
      </c>
      <c r="AE14" s="75">
        <f>$B14</f>
        <v/>
      </c>
      <c r="AF14" s="75">
        <f>$B14</f>
        <v/>
      </c>
      <c r="AG14" s="75">
        <f>$B14</f>
        <v/>
      </c>
      <c r="AH14" s="75">
        <f>$B14</f>
        <v/>
      </c>
      <c r="AI14" s="75">
        <f>$B14</f>
        <v/>
      </c>
      <c r="AJ14" s="75">
        <f>$B14</f>
        <v/>
      </c>
    </row>
    <row r="15">
      <c r="A15" t="inlineStr">
        <is>
          <t>crude oil</t>
        </is>
      </c>
      <c r="B15" s="75">
        <f>'BECF-pre-ret'!B15*1.1</f>
        <v/>
      </c>
      <c r="C15" s="75">
        <f>$B15</f>
        <v/>
      </c>
      <c r="D15" s="75">
        <f>$B15</f>
        <v/>
      </c>
      <c r="E15" s="75">
        <f>$B15</f>
        <v/>
      </c>
      <c r="F15" s="75">
        <f>$B15</f>
        <v/>
      </c>
      <c r="G15" s="75">
        <f>$B15</f>
        <v/>
      </c>
      <c r="H15" s="75">
        <f>$B15</f>
        <v/>
      </c>
      <c r="I15" s="75">
        <f>$B15</f>
        <v/>
      </c>
      <c r="J15" s="75">
        <f>$B15</f>
        <v/>
      </c>
      <c r="K15" s="75">
        <f>$B15</f>
        <v/>
      </c>
      <c r="L15" s="75">
        <f>$B15</f>
        <v/>
      </c>
      <c r="M15" s="75">
        <f>$B15</f>
        <v/>
      </c>
      <c r="N15" s="75">
        <f>$B15</f>
        <v/>
      </c>
      <c r="O15" s="75">
        <f>$B15</f>
        <v/>
      </c>
      <c r="P15" s="75">
        <f>$B15</f>
        <v/>
      </c>
      <c r="Q15" s="75">
        <f>$B15</f>
        <v/>
      </c>
      <c r="R15" s="75">
        <f>$B15</f>
        <v/>
      </c>
      <c r="S15" s="75">
        <f>$B15</f>
        <v/>
      </c>
      <c r="T15" s="75">
        <f>$B15</f>
        <v/>
      </c>
      <c r="U15" s="75">
        <f>$B15</f>
        <v/>
      </c>
      <c r="V15" s="75">
        <f>$B15</f>
        <v/>
      </c>
      <c r="W15" s="75">
        <f>$B15</f>
        <v/>
      </c>
      <c r="X15" s="75">
        <f>$B15</f>
        <v/>
      </c>
      <c r="Y15" s="75">
        <f>$B15</f>
        <v/>
      </c>
      <c r="Z15" s="75">
        <f>$B15</f>
        <v/>
      </c>
      <c r="AA15" s="75">
        <f>$B15</f>
        <v/>
      </c>
      <c r="AB15" s="75">
        <f>$B15</f>
        <v/>
      </c>
      <c r="AC15" s="75">
        <f>$B15</f>
        <v/>
      </c>
      <c r="AD15" s="75">
        <f>$B15</f>
        <v/>
      </c>
      <c r="AE15" s="75">
        <f>$B15</f>
        <v/>
      </c>
      <c r="AF15" s="75">
        <f>$B15</f>
        <v/>
      </c>
      <c r="AG15" s="75">
        <f>$B15</f>
        <v/>
      </c>
      <c r="AH15" s="75">
        <f>$B15</f>
        <v/>
      </c>
      <c r="AI15" s="75">
        <f>$B15</f>
        <v/>
      </c>
      <c r="AJ15" s="75">
        <f>$B15</f>
        <v/>
      </c>
    </row>
    <row r="16">
      <c r="A16" t="inlineStr">
        <is>
          <t>heavy or residual fuel oil</t>
        </is>
      </c>
      <c r="B16" s="75">
        <f>'BECF-pre-ret'!B16*1.1</f>
        <v/>
      </c>
      <c r="C16" s="75">
        <f>$B16</f>
        <v/>
      </c>
      <c r="D16" s="75">
        <f>$B16</f>
        <v/>
      </c>
      <c r="E16" s="75">
        <f>$B16</f>
        <v/>
      </c>
      <c r="F16" s="75">
        <f>$B16</f>
        <v/>
      </c>
      <c r="G16" s="75">
        <f>$B16</f>
        <v/>
      </c>
      <c r="H16" s="75">
        <f>$B16</f>
        <v/>
      </c>
      <c r="I16" s="75">
        <f>$B16</f>
        <v/>
      </c>
      <c r="J16" s="75">
        <f>$B16</f>
        <v/>
      </c>
      <c r="K16" s="75">
        <f>$B16</f>
        <v/>
      </c>
      <c r="L16" s="75">
        <f>$B16</f>
        <v/>
      </c>
      <c r="M16" s="75">
        <f>$B16</f>
        <v/>
      </c>
      <c r="N16" s="75">
        <f>$B16</f>
        <v/>
      </c>
      <c r="O16" s="75">
        <f>$B16</f>
        <v/>
      </c>
      <c r="P16" s="75">
        <f>$B16</f>
        <v/>
      </c>
      <c r="Q16" s="75">
        <f>$B16</f>
        <v/>
      </c>
      <c r="R16" s="75">
        <f>$B16</f>
        <v/>
      </c>
      <c r="S16" s="75">
        <f>$B16</f>
        <v/>
      </c>
      <c r="T16" s="75">
        <f>$B16</f>
        <v/>
      </c>
      <c r="U16" s="75">
        <f>$B16</f>
        <v/>
      </c>
      <c r="V16" s="75">
        <f>$B16</f>
        <v/>
      </c>
      <c r="W16" s="75">
        <f>$B16</f>
        <v/>
      </c>
      <c r="X16" s="75">
        <f>$B16</f>
        <v/>
      </c>
      <c r="Y16" s="75">
        <f>$B16</f>
        <v/>
      </c>
      <c r="Z16" s="75">
        <f>$B16</f>
        <v/>
      </c>
      <c r="AA16" s="75">
        <f>$B16</f>
        <v/>
      </c>
      <c r="AB16" s="75">
        <f>$B16</f>
        <v/>
      </c>
      <c r="AC16" s="75">
        <f>$B16</f>
        <v/>
      </c>
      <c r="AD16" s="75">
        <f>$B16</f>
        <v/>
      </c>
      <c r="AE16" s="75">
        <f>$B16</f>
        <v/>
      </c>
      <c r="AF16" s="75">
        <f>$B16</f>
        <v/>
      </c>
      <c r="AG16" s="75">
        <f>$B16</f>
        <v/>
      </c>
      <c r="AH16" s="75">
        <f>$B16</f>
        <v/>
      </c>
      <c r="AI16" s="75">
        <f>$B16</f>
        <v/>
      </c>
      <c r="AJ16" s="75">
        <f>$B16</f>
        <v/>
      </c>
    </row>
    <row r="17">
      <c r="A17" t="inlineStr">
        <is>
          <t>municipal solid waste</t>
        </is>
      </c>
      <c r="B17" s="75">
        <f>'BECF-pre-ret'!B17*1.1</f>
        <v/>
      </c>
      <c r="C17" s="75">
        <f>$B17</f>
        <v/>
      </c>
      <c r="D17" s="75">
        <f>$B17</f>
        <v/>
      </c>
      <c r="E17" s="75">
        <f>$B17</f>
        <v/>
      </c>
      <c r="F17" s="75">
        <f>$B17</f>
        <v/>
      </c>
      <c r="G17" s="75">
        <f>$B17</f>
        <v/>
      </c>
      <c r="H17" s="75">
        <f>$B17</f>
        <v/>
      </c>
      <c r="I17" s="75">
        <f>$B17</f>
        <v/>
      </c>
      <c r="J17" s="75">
        <f>$B17</f>
        <v/>
      </c>
      <c r="K17" s="75">
        <f>$B17</f>
        <v/>
      </c>
      <c r="L17" s="75">
        <f>$B17</f>
        <v/>
      </c>
      <c r="M17" s="75">
        <f>$B17</f>
        <v/>
      </c>
      <c r="N17" s="75">
        <f>$B17</f>
        <v/>
      </c>
      <c r="O17" s="75">
        <f>$B17</f>
        <v/>
      </c>
      <c r="P17" s="75">
        <f>$B17</f>
        <v/>
      </c>
      <c r="Q17" s="75">
        <f>$B17</f>
        <v/>
      </c>
      <c r="R17" s="75">
        <f>$B17</f>
        <v/>
      </c>
      <c r="S17" s="75">
        <f>$B17</f>
        <v/>
      </c>
      <c r="T17" s="75">
        <f>$B17</f>
        <v/>
      </c>
      <c r="U17" s="75">
        <f>$B17</f>
        <v/>
      </c>
      <c r="V17" s="75">
        <f>$B17</f>
        <v/>
      </c>
      <c r="W17" s="75">
        <f>$B17</f>
        <v/>
      </c>
      <c r="X17" s="75">
        <f>$B17</f>
        <v/>
      </c>
      <c r="Y17" s="75">
        <f>$B17</f>
        <v/>
      </c>
      <c r="Z17" s="75">
        <f>$B17</f>
        <v/>
      </c>
      <c r="AA17" s="75">
        <f>$B17</f>
        <v/>
      </c>
      <c r="AB17" s="75">
        <f>$B17</f>
        <v/>
      </c>
      <c r="AC17" s="75">
        <f>$B17</f>
        <v/>
      </c>
      <c r="AD17" s="75">
        <f>$B17</f>
        <v/>
      </c>
      <c r="AE17" s="75">
        <f>$B17</f>
        <v/>
      </c>
      <c r="AF17" s="75">
        <f>$B17</f>
        <v/>
      </c>
      <c r="AG17" s="75">
        <f>$B17</f>
        <v/>
      </c>
      <c r="AH17" s="75">
        <f>$B17</f>
        <v/>
      </c>
      <c r="AI17" s="75">
        <f>$B17</f>
        <v/>
      </c>
      <c r="AJ17" s="75">
        <f>$B17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2020-09-01T17:17:38Z</dcterms:modified>
  <cp:lastModifiedBy>Microsoft Office User</cp:lastModifiedBy>
</cp:coreProperties>
</file>