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trans\EVCRSbRIC\"/>
    </mc:Choice>
  </mc:AlternateContent>
  <xr:revisionPtr revIDLastSave="0" documentId="13_ncr:1_{18B75808-E7F7-4462-9A2E-0A82FA932429}" xr6:coauthVersionLast="45" xr6:coauthVersionMax="45" xr10:uidLastSave="{00000000-0000-0000-0000-000000000000}"/>
  <bookViews>
    <workbookView xWindow="3885" yWindow="570" windowWidth="20610" windowHeight="13515" xr2:uid="{6DD38E28-D572-4B43-9762-4D2A32B496C8}"/>
  </bookViews>
  <sheets>
    <sheet name="About" sheetId="1" r:id="rId1"/>
    <sheet name="DOE Data and Calcs" sheetId="3" r:id="rId2"/>
    <sheet name="EVCRS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" i="2" l="1"/>
  <c r="Q2" i="2"/>
  <c r="W2" i="2"/>
  <c r="B14" i="3"/>
  <c r="B15" i="3"/>
  <c r="B13" i="3"/>
  <c r="D4" i="3"/>
  <c r="D5" i="3"/>
  <c r="D6" i="3"/>
  <c r="D3" i="3"/>
</calcChain>
</file>

<file path=xl/sharedStrings.xml><?xml version="1.0" encoding="utf-8"?>
<sst xmlns="http://schemas.openxmlformats.org/spreadsheetml/2006/main" count="69" uniqueCount="62">
  <si>
    <t>EVCRSbRIC EV Charger Revenue Share by Recipient ISIC Code</t>
  </si>
  <si>
    <t>Source:</t>
  </si>
  <si>
    <t>Page 13</t>
  </si>
  <si>
    <t>https://afdc.energy.gov/files/u/publication/evse_cost_report_2015.pdf</t>
  </si>
  <si>
    <t>U.S. Department of Energy</t>
  </si>
  <si>
    <t>Costs Associated With Non-Residential Electric Vehicle Supply Equipment</t>
  </si>
  <si>
    <t>Unit: %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</si>
  <si>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</si>
  <si>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</si>
  <si>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</si>
  <si>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</si>
  <si>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</si>
  <si>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</si>
  <si>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</si>
  <si>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</si>
  <si>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</si>
  <si>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</si>
  <si>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</si>
  <si>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</si>
  <si>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</si>
  <si>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</si>
  <si>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</si>
  <si>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</si>
  <si>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</si>
  <si>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</si>
  <si>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</si>
  <si>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</si>
  <si>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</si>
  <si>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</si>
  <si>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</si>
  <si>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</si>
  <si>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</si>
  <si>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</si>
  <si>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</si>
  <si>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</si>
  <si>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</si>
  <si>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</si>
  <si>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</si>
  <si>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</si>
  <si>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</si>
  <si>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</si>
  <si>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</si>
  <si>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</si>
  <si>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Share of Costs by ISIC Code</t>
  </si>
  <si>
    <t>DOE Cost Breakdown</t>
  </si>
  <si>
    <t>Low</t>
  </si>
  <si>
    <t>High</t>
  </si>
  <si>
    <t>Recipient</t>
  </si>
  <si>
    <t>Labor</t>
  </si>
  <si>
    <t>Materials</t>
  </si>
  <si>
    <t>Permits</t>
  </si>
  <si>
    <t>Taxes</t>
  </si>
  <si>
    <t>Average</t>
  </si>
  <si>
    <t>Taxes on labor and on non-fuel goods are handled at the Cross-Sector Totals sheet</t>
  </si>
  <si>
    <t>and should not be taken out here.  Therefore, we reallocate the taxes share</t>
  </si>
  <si>
    <t>proportionately to the other recipients.</t>
  </si>
  <si>
    <t>Share</t>
  </si>
  <si>
    <t>Assigned ISIC Code</t>
  </si>
  <si>
    <t>Construction</t>
  </si>
  <si>
    <t>ISIC Code Meaning</t>
  </si>
  <si>
    <t>Electrical Equipment</t>
  </si>
  <si>
    <t>Other business sector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</si>
</sst>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9" fontId="0" fillId="0" borderId="0" xfId="0" applyNumberFormat="1"/>
    <xf numFmtId="168" fontId="0" fillId="0" borderId="0" xfId="0" applyNumberFormat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fdc.energy.gov/files/u/publication/evse_cost_report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DBC6-BBF6-4FFA-8935-A589DD9D6AFF}">
  <dimension ref="A1:B9"/>
  <sheetViews>
    <sheetView tabSelected="1" workbookViewId="0"/>
  </sheetViews>
  <sheetFormatPr defaultRowHeight="15" x14ac:dyDescent="0.25"/>
  <cols>
    <col min="2" max="2" width="68.5703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4</v>
      </c>
    </row>
    <row r="4" spans="1:2" x14ac:dyDescent="0.25">
      <c r="B4" s="3">
        <v>2015</v>
      </c>
    </row>
    <row r="5" spans="1:2" x14ac:dyDescent="0.25">
      <c r="B5" t="s">
        <v>5</v>
      </c>
    </row>
    <row r="6" spans="1:2" x14ac:dyDescent="0.25">
      <c r="B6" s="2" t="s">
        <v>3</v>
      </c>
    </row>
    <row r="7" spans="1:2" x14ac:dyDescent="0.25">
      <c r="B7" t="s">
        <v>2</v>
      </c>
    </row>
    <row r="9" spans="1:2" x14ac:dyDescent="0.25">
      <c r="A9" s="1"/>
    </row>
  </sheetData>
  <hyperlinks>
    <hyperlink ref="B6" r:id="rId1" xr:uid="{8781B4B3-37D5-4572-8D6F-14CD4609388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AC16-ACE6-4F2E-B342-922D366B3EB0}">
  <dimension ref="A1:D15"/>
  <sheetViews>
    <sheetView workbookViewId="0"/>
  </sheetViews>
  <sheetFormatPr defaultRowHeight="15" x14ac:dyDescent="0.25"/>
  <cols>
    <col min="1" max="1" width="21.42578125" customWidth="1"/>
    <col min="2" max="2" width="20.42578125" bestFit="1" customWidth="1"/>
    <col min="3" max="3" width="22.28515625" customWidth="1"/>
    <col min="4" max="4" width="20.85546875" customWidth="1"/>
  </cols>
  <sheetData>
    <row r="1" spans="1:4" x14ac:dyDescent="0.25">
      <c r="A1" s="1" t="s">
        <v>44</v>
      </c>
    </row>
    <row r="2" spans="1:4" x14ac:dyDescent="0.25">
      <c r="A2" s="7" t="s">
        <v>47</v>
      </c>
      <c r="B2" s="7" t="s">
        <v>45</v>
      </c>
      <c r="C2" s="7" t="s">
        <v>46</v>
      </c>
      <c r="D2" s="7" t="s">
        <v>52</v>
      </c>
    </row>
    <row r="3" spans="1:4" x14ac:dyDescent="0.25">
      <c r="A3" t="s">
        <v>48</v>
      </c>
      <c r="B3" s="5">
        <v>0.55000000000000004</v>
      </c>
      <c r="C3" s="5">
        <v>0.6</v>
      </c>
      <c r="D3" s="6">
        <f>AVERAGE(B3:C3)</f>
        <v>0.57499999999999996</v>
      </c>
    </row>
    <row r="4" spans="1:4" x14ac:dyDescent="0.25">
      <c r="A4" t="s">
        <v>49</v>
      </c>
      <c r="B4" s="5">
        <v>0.3</v>
      </c>
      <c r="C4" s="5">
        <v>0.35</v>
      </c>
      <c r="D4" s="6">
        <f t="shared" ref="D4:D6" si="0">AVERAGE(B4:C4)</f>
        <v>0.32499999999999996</v>
      </c>
    </row>
    <row r="5" spans="1:4" x14ac:dyDescent="0.25">
      <c r="A5" t="s">
        <v>50</v>
      </c>
      <c r="B5" s="5">
        <v>0.05</v>
      </c>
      <c r="C5" s="5">
        <v>0.05</v>
      </c>
      <c r="D5" s="5">
        <f t="shared" si="0"/>
        <v>0.05</v>
      </c>
    </row>
    <row r="6" spans="1:4" x14ac:dyDescent="0.25">
      <c r="A6" t="s">
        <v>51</v>
      </c>
      <c r="B6" s="5">
        <v>0.05</v>
      </c>
      <c r="C6" s="5">
        <v>0.05</v>
      </c>
      <c r="D6" s="5">
        <f t="shared" si="0"/>
        <v>0.05</v>
      </c>
    </row>
    <row r="8" spans="1:4" x14ac:dyDescent="0.25">
      <c r="A8" t="s">
        <v>53</v>
      </c>
    </row>
    <row r="9" spans="1:4" x14ac:dyDescent="0.25">
      <c r="A9" t="s">
        <v>54</v>
      </c>
    </row>
    <row r="10" spans="1:4" x14ac:dyDescent="0.25">
      <c r="A10" t="s">
        <v>55</v>
      </c>
    </row>
    <row r="12" spans="1:4" x14ac:dyDescent="0.25">
      <c r="A12" s="7" t="s">
        <v>47</v>
      </c>
      <c r="B12" s="7" t="s">
        <v>56</v>
      </c>
      <c r="C12" s="7" t="s">
        <v>57</v>
      </c>
      <c r="D12" s="7" t="s">
        <v>59</v>
      </c>
    </row>
    <row r="13" spans="1:4" x14ac:dyDescent="0.25">
      <c r="A13" t="s">
        <v>48</v>
      </c>
      <c r="B13" s="6">
        <f>D3+D$6*D3/SUM(D$3:D$5)</f>
        <v>0.60526315789473684</v>
      </c>
      <c r="C13" t="s">
        <v>28</v>
      </c>
      <c r="D13" t="s">
        <v>58</v>
      </c>
    </row>
    <row r="14" spans="1:4" x14ac:dyDescent="0.25">
      <c r="A14" t="s">
        <v>49</v>
      </c>
      <c r="B14" s="6">
        <f t="shared" ref="B14:B15" si="1">D4+D$6*D4/SUM(D$3:D$5)</f>
        <v>0.34210526315789469</v>
      </c>
      <c r="C14" t="s">
        <v>22</v>
      </c>
      <c r="D14" t="s">
        <v>60</v>
      </c>
    </row>
    <row r="15" spans="1:4" x14ac:dyDescent="0.25">
      <c r="A15" t="s">
        <v>50</v>
      </c>
      <c r="B15" s="6">
        <f t="shared" si="1"/>
        <v>5.2631578947368425E-2</v>
      </c>
      <c r="C15" t="s">
        <v>37</v>
      </c>
      <c r="D15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45D0-3D89-4FAB-95C7-941A2E10FAA3}">
  <sheetPr>
    <tabColor theme="4" tint="-0.249977111117893"/>
  </sheetPr>
  <dimension ref="A1:AK2"/>
  <sheetViews>
    <sheetView workbookViewId="0"/>
  </sheetViews>
  <sheetFormatPr defaultRowHeight="15" x14ac:dyDescent="0.25"/>
  <cols>
    <col min="1" max="1" width="25.42578125" customWidth="1"/>
    <col min="2" max="37" width="9.85546875" customWidth="1"/>
  </cols>
  <sheetData>
    <row r="1" spans="1:37" x14ac:dyDescent="0.25">
      <c r="A1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35</v>
      </c>
      <c r="AE1" s="4" t="s">
        <v>36</v>
      </c>
      <c r="AF1" s="4" t="s">
        <v>37</v>
      </c>
      <c r="AG1" s="4" t="s">
        <v>38</v>
      </c>
      <c r="AH1" s="4" t="s">
        <v>39</v>
      </c>
      <c r="AI1" s="4" t="s">
        <v>40</v>
      </c>
      <c r="AJ1" s="4" t="s">
        <v>41</v>
      </c>
      <c r="AK1" s="4" t="s">
        <v>42</v>
      </c>
    </row>
    <row r="2" spans="1:37" x14ac:dyDescent="0.25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'DOE Data and Calcs'!B14</f>
        <v>0.34210526315789469</v>
      </c>
      <c r="R2">
        <v>0</v>
      </c>
      <c r="S2">
        <v>0</v>
      </c>
      <c r="T2">
        <v>0</v>
      </c>
      <c r="U2">
        <v>0</v>
      </c>
      <c r="V2">
        <v>0</v>
      </c>
      <c r="W2">
        <f>'DOE Data and Calcs'!B13</f>
        <v>0.60526315789473684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f>'DOE Data and Calcs'!B15</f>
        <v>5.2631578947368425E-2</v>
      </c>
      <c r="AG2">
        <v>0</v>
      </c>
      <c r="AH2">
        <v>0</v>
      </c>
      <c r="AI2">
        <v>0</v>
      </c>
      <c r="AJ2">
        <v>0</v>
      </c>
      <c r="AK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DOE Data and Calcs</vt:lpstr>
      <vt:lpstr>EVCRSbRIC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2020-08-24T23:35:41Z</dcterms:created>
  <dcterms:modified xsi:type="dcterms:W3CDTF">2020-08-24T23:44:28Z</dcterms:modified>
</cp:coreProperties>
</file>