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BD6B1B23-A97C-44D7-A6AA-E88391C305D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Q1" i="23" s="1"/>
  <c r="W11" i="23"/>
  <c r="W10" i="23"/>
  <c r="AC9" i="23"/>
  <c r="AC1" i="23" s="1"/>
  <c r="AG8" i="23"/>
  <c r="AG7" i="23"/>
  <c r="AG1" i="23" s="1"/>
  <c r="G7" i="23"/>
  <c r="M6" i="23"/>
  <c r="M5" i="23"/>
  <c r="W4" i="23"/>
  <c r="G4" i="23"/>
  <c r="O33" i="27"/>
  <c r="P33" i="27" s="1"/>
  <c r="J33" i="27"/>
  <c r="K33" i="27" s="1"/>
  <c r="V7" i="23"/>
  <c r="V5" i="23"/>
  <c r="J32" i="27"/>
  <c r="K32" i="27" s="1"/>
  <c r="O32" i="27"/>
  <c r="P32" i="27" s="1"/>
  <c r="H1" i="23"/>
  <c r="AB1" i="23"/>
  <c r="Z1" i="23"/>
  <c r="Y1" i="23"/>
  <c r="T1" i="23"/>
  <c r="AH1" i="23"/>
  <c r="AA1" i="23"/>
  <c r="U1" i="23"/>
  <c r="L1" i="23"/>
  <c r="J1" i="23"/>
  <c r="S1" i="23"/>
  <c r="I1" i="23"/>
  <c r="E1" i="23"/>
  <c r="D1" i="23"/>
  <c r="K1" i="23"/>
  <c r="C1" i="23"/>
  <c r="G41" i="27" s="1"/>
  <c r="AF1" i="23"/>
  <c r="X1" i="23"/>
  <c r="P1" i="23"/>
  <c r="O41" i="27" l="1"/>
  <c r="P41" i="27" s="1"/>
  <c r="J41" i="27"/>
  <c r="K41" i="27" s="1"/>
  <c r="V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93" i="31"/>
  <c r="P82" i="31"/>
  <c r="P91" i="31"/>
  <c r="P76" i="31"/>
  <c r="P78" i="31"/>
  <c r="P104" i="31"/>
  <c r="P77" i="31"/>
  <c r="P74" i="31"/>
  <c r="P87" i="31"/>
  <c r="P68" i="31"/>
  <c r="P70" i="31"/>
  <c r="P79" i="31"/>
  <c r="P102" i="31"/>
  <c r="P96" i="31"/>
  <c r="P85" i="31"/>
  <c r="P66" i="31"/>
  <c r="P71" i="31"/>
  <c r="P81" i="31"/>
  <c r="P75" i="31"/>
  <c r="P72" i="31"/>
  <c r="P83" i="31"/>
  <c r="P100" i="31"/>
  <c r="P88" i="31"/>
  <c r="P69" i="31"/>
  <c r="P103" i="31"/>
  <c r="P89" i="31"/>
  <c r="P65" i="31"/>
  <c r="P80" i="31"/>
  <c r="P97" i="31"/>
  <c r="P95" i="31"/>
  <c r="P99" i="31"/>
  <c r="P6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<sst xmlns="http://schemas.openxmlformats.org/spreadsheetml/2006/main" count="30721" uniqueCount="2646">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</sst>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2404</v>
      </c>
      <c r="C1" s="194">
        <v>45744</v>
      </c>
      <c r="G1" s="123" t="s">
        <v>2269</v>
      </c>
      <c r="H1" s="123" t="s">
        <v>2270</v>
      </c>
    </row>
    <row r="2" spans="1:8" x14ac:dyDescent="0.25">
      <c r="B2" t="str">
        <f>_xlfn.XLOOKUP(B1,H:H,G:G,0,0,1)</f>
        <v>RI</v>
      </c>
      <c r="C2" t="str">
        <f>_xlfn.XLOOKUP(B2,G:G, H:H, 0,0,1)</f>
        <v>Rhode Island</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Rhode Island.</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**Rhode Island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**Rhode Island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Rhode Island.</v>
      </c>
      <c r="L9" s="256" t="str">
        <f>J9&amp;K9</f>
        <v>**Description:** This policy prevents new capacity of the selected type(s) from being built or deployed.  // **Guidance for setting values:** No new coal is planned in Rhode Island.</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9</v>
      </c>
      <c r="H41" t="s">
        <v>2406</v>
      </c>
      <c r="I41" s="132">
        <v>2040</v>
      </c>
      <c r="J41" s="132">
        <f t="shared" si="0"/>
        <v>1.7999999999999996</v>
      </c>
      <c r="K41" s="132">
        <f t="shared" si="1"/>
        <v>1.7999999999999996</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1963</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1964</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1965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1966</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1967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1968</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2025-03-28T17:43:34Z</dcterms:modified>
</cp:coreProperties>
</file>