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BenButterworth\Desktop\"/>
    </mc:Choice>
  </mc:AlternateContent>
  <xr:revisionPtr revIDLastSave="0" documentId="8_{D73F995F-E423-4676-8BCC-AF10AB53D0D1}" xr6:coauthVersionLast="47" xr6:coauthVersionMax="47" xr10:uidLastSave="{00000000-0000-0000-0000-000000000000}"/>
  <bookViews>
    <workbookView xWindow="-28920" yWindow="-120" windowWidth="29040" windowHeight="15840" activeTab="5"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7" l="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AG12" i="7"/>
  <c r="J12" i="7"/>
  <c r="K7" i="11"/>
  <c r="L12" i="7"/>
  <c r="T12" i="7"/>
  <c r="AB12" i="7"/>
  <c r="AJ12" i="7"/>
  <c r="L11" i="7"/>
  <c r="T11" i="7"/>
  <c r="AB11" i="7"/>
  <c r="AJ11" i="7"/>
  <c r="I11" i="7"/>
  <c r="R11" i="7"/>
  <c r="K6" i="11"/>
  <c r="M12" i="7"/>
  <c r="U12" i="7"/>
  <c r="AC12" i="7"/>
  <c r="AK12" i="7"/>
  <c r="M11" i="7"/>
  <c r="U11" i="7"/>
  <c r="AC11" i="7"/>
  <c r="AK11" i="7"/>
  <c r="Q11" i="7"/>
  <c r="AG11" i="7"/>
  <c r="J11" i="7"/>
  <c r="K5" i="11"/>
  <c r="N12" i="7"/>
  <c r="V12" i="7"/>
  <c r="AD12" i="7"/>
  <c r="F12" i="7"/>
  <c r="L7" i="11" s="1"/>
  <c r="N11" i="7"/>
  <c r="V11" i="7"/>
  <c r="AD11" i="7"/>
  <c r="F11" i="7"/>
  <c r="L6" i="11" s="1"/>
  <c r="F2" i="7"/>
  <c r="L5" i="11" s="1"/>
  <c r="Y12" i="7"/>
  <c r="AH12" i="7"/>
  <c r="G12" i="7"/>
  <c r="O12" i="7"/>
  <c r="W12" i="7"/>
  <c r="AE12" i="7"/>
  <c r="G11" i="7"/>
  <c r="O11" i="7"/>
  <c r="W11" i="7"/>
  <c r="AE11" i="7"/>
  <c r="Q12" i="7"/>
  <c r="Z12" i="7"/>
  <c r="Z11" i="7"/>
  <c r="H12" i="7"/>
  <c r="P12" i="7"/>
  <c r="X12" i="7"/>
  <c r="AF12" i="7"/>
  <c r="H11" i="7"/>
  <c r="P11" i="7"/>
  <c r="X11" i="7"/>
  <c r="AF11" i="7"/>
  <c r="I12" i="7"/>
  <c r="Y11" i="7"/>
  <c r="R12" i="7"/>
  <c r="AH11"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<sst xmlns="http://schemas.openxmlformats.org/spreadsheetml/2006/main" count="31985" uniqueCount="713">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</sst>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8"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
      <sz val="11"/>
      <color rgb="FF000000"/>
      <name val="Calibri"/>
      <family val="2"/>
    </font>
  </fonts>
  <fills count="6">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
      <patternFill patternType="solid">
        <fgColor rgb="FFFFFF00"/>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2">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xf numFmtId="11" fontId="27" fillId="0" borderId="1" xfId="0" applyNumberFormat="1" applyFont="1" applyBorder="1"/>
    <xf numFmtId="11" fontId="6" fillId="5" borderId="0" xfId="0" applyNumberFormat="1" applyFont="1" applyFill="1" applyBorder="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84</v>
      </c>
      <c r="C1" s="17">
        <v>44819</v>
      </c>
      <c r="H1" s="16" t="s">
        <v>2</v>
      </c>
    </row>
    <row r="2" spans="1:8" x14ac:dyDescent="0.25">
      <c r="B2" s="2" t="str">
        <f>LOOKUP(B1,F2:G51,G2:G51)</f>
        <v>RI</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workbookViewId="0">
      <selection activeCell="L4" sqref="L4"/>
    </sheetView>
  </sheetViews>
  <sheetFormatPr defaultColWidth="9" defaultRowHeight="15" x14ac:dyDescent="0.25"/>
  <cols>
    <col min="1" max="1" width="28.875" style="23" customWidth="1"/>
    <col min="2" max="2" width="9" style="22"/>
    <col min="3" max="5" width="9" style="21"/>
    <col min="6" max="6" width="19.5" style="22" bestFit="1" customWidth="1"/>
    <col min="7" max="7" width="15.625" style="22" bestFit="1" customWidth="1"/>
    <col min="8" max="8" width="13.1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RI</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-587612555820.5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1393341259.52</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22385405.380872484</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ColWidth="9" defaultRowHeight="15" x14ac:dyDescent="0.25"/>
  <cols>
    <col min="1" max="2" width="9" style="32"/>
    <col min="3" max="3" width="28.1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ColWidth="9"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tabSelected="1" workbookViewId="0">
      <selection activeCell="G5" sqref="G5"/>
    </sheetView>
  </sheetViews>
  <sheetFormatPr defaultColWidth="12.625" defaultRowHeight="15" customHeight="1" x14ac:dyDescent="0.2"/>
  <cols>
    <col min="1" max="1" width="12.625" bestFit="1" customWidth="1"/>
    <col min="2" max="5" width="8.375" bestFit="1" customWidth="1"/>
    <col min="6" max="6" width="8.875" bestFit="1" customWidth="1"/>
    <col min="7" max="7" width="13" bestFit="1" customWidth="1"/>
    <col min="8" max="37" width="9.5" bestFit="1"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-587612555820.5</v>
      </c>
      <c r="G2" s="8">
        <f>SUMIFS(summary!$F:$F,summary!$A:$A,About!$B$2)</f>
        <v>-587612555820.5</v>
      </c>
      <c r="H2" s="71">
        <v>-587068249125.92871</v>
      </c>
      <c r="I2" s="71">
        <v>-586523942431.35742</v>
      </c>
      <c r="J2" s="71">
        <v>-585979635736.78613</v>
      </c>
      <c r="K2" s="71">
        <v>-585435329042.21484</v>
      </c>
      <c r="L2" s="71">
        <v>-584891022347.64355</v>
      </c>
      <c r="M2" s="71">
        <v>-584346715653.07227</v>
      </c>
      <c r="N2" s="71">
        <v>-583802408958.50098</v>
      </c>
      <c r="O2" s="71">
        <v>-583258102263.92969</v>
      </c>
      <c r="P2" s="71">
        <v>-582713795569.3584</v>
      </c>
      <c r="Q2" s="71">
        <v>-582169488874.78772</v>
      </c>
      <c r="R2" s="71">
        <v>-582169488874.78772</v>
      </c>
      <c r="S2" s="71">
        <v>-582169488874.78772</v>
      </c>
      <c r="T2" s="71">
        <v>-582169488874.78772</v>
      </c>
      <c r="U2" s="71">
        <v>-582169488874.78772</v>
      </c>
      <c r="V2" s="71">
        <v>-582169488874.78772</v>
      </c>
      <c r="W2" s="71">
        <v>-582169488874.78772</v>
      </c>
      <c r="X2" s="71">
        <v>-582169488874.78772</v>
      </c>
      <c r="Y2" s="71">
        <v>-582169488874.78772</v>
      </c>
      <c r="Z2" s="71">
        <v>-582169488874.78772</v>
      </c>
      <c r="AA2" s="71">
        <v>-582169488874.78772</v>
      </c>
      <c r="AB2" s="71">
        <v>-582169488874.78772</v>
      </c>
      <c r="AC2" s="71">
        <v>-582169488874.78772</v>
      </c>
      <c r="AD2" s="71">
        <v>-582169488874.78772</v>
      </c>
      <c r="AE2" s="71">
        <v>-582169488874.78772</v>
      </c>
      <c r="AF2" s="71">
        <v>-582169488874.78772</v>
      </c>
      <c r="AG2" s="71">
        <v>-582169488874.78772</v>
      </c>
      <c r="AH2" s="71">
        <v>-582169488874.78772</v>
      </c>
      <c r="AI2" s="71">
        <v>-582169488874.78772</v>
      </c>
      <c r="AJ2" s="71">
        <v>-582169488874.78772</v>
      </c>
      <c r="AK2" s="71">
        <v>-582169488874.78772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1393341259.52</v>
      </c>
      <c r="G11" s="8">
        <f>SUMIFS(summary!$G:$G,summary!$A:$A,About!$B$2)</f>
        <v>1393341259.52</v>
      </c>
      <c r="H11" s="8">
        <f>SUMIFS(summary!$G:$G,summary!$A:$A,About!$B$2)</f>
        <v>1393341259.52</v>
      </c>
      <c r="I11" s="8">
        <f>SUMIFS(summary!$G:$G,summary!$A:$A,About!$B$2)</f>
        <v>1393341259.52</v>
      </c>
      <c r="J11" s="8">
        <f>SUMIFS(summary!$G:$G,summary!$A:$A,About!$B$2)</f>
        <v>1393341259.52</v>
      </c>
      <c r="K11" s="8">
        <f>SUMIFS(summary!$G:$G,summary!$A:$A,About!$B$2)</f>
        <v>1393341259.52</v>
      </c>
      <c r="L11" s="8">
        <f>SUMIFS(summary!$G:$G,summary!$A:$A,About!$B$2)</f>
        <v>1393341259.52</v>
      </c>
      <c r="M11" s="8">
        <f>SUMIFS(summary!$G:$G,summary!$A:$A,About!$B$2)</f>
        <v>1393341259.52</v>
      </c>
      <c r="N11" s="8">
        <f>SUMIFS(summary!$G:$G,summary!$A:$A,About!$B$2)</f>
        <v>1393341259.52</v>
      </c>
      <c r="O11" s="8">
        <f>SUMIFS(summary!$G:$G,summary!$A:$A,About!$B$2)</f>
        <v>1393341259.52</v>
      </c>
      <c r="P11" s="8">
        <f>SUMIFS(summary!$G:$G,summary!$A:$A,About!$B$2)</f>
        <v>1393341259.52</v>
      </c>
      <c r="Q11" s="8">
        <f>SUMIFS(summary!$G:$G,summary!$A:$A,About!$B$2)</f>
        <v>1393341259.52</v>
      </c>
      <c r="R11" s="8">
        <f>SUMIFS(summary!$G:$G,summary!$A:$A,About!$B$2)</f>
        <v>1393341259.52</v>
      </c>
      <c r="S11" s="8">
        <f>SUMIFS(summary!$G:$G,summary!$A:$A,About!$B$2)</f>
        <v>1393341259.52</v>
      </c>
      <c r="T11" s="8">
        <f>SUMIFS(summary!$G:$G,summary!$A:$A,About!$B$2)</f>
        <v>1393341259.52</v>
      </c>
      <c r="U11" s="8">
        <f>SUMIFS(summary!$G:$G,summary!$A:$A,About!$B$2)</f>
        <v>1393341259.52</v>
      </c>
      <c r="V11" s="8">
        <f>SUMIFS(summary!$G:$G,summary!$A:$A,About!$B$2)</f>
        <v>1393341259.52</v>
      </c>
      <c r="W11" s="8">
        <f>SUMIFS(summary!$G:$G,summary!$A:$A,About!$B$2)</f>
        <v>1393341259.52</v>
      </c>
      <c r="X11" s="8">
        <f>SUMIFS(summary!$G:$G,summary!$A:$A,About!$B$2)</f>
        <v>1393341259.52</v>
      </c>
      <c r="Y11" s="8">
        <f>SUMIFS(summary!$G:$G,summary!$A:$A,About!$B$2)</f>
        <v>1393341259.52</v>
      </c>
      <c r="Z11" s="8">
        <f>SUMIFS(summary!$G:$G,summary!$A:$A,About!$B$2)</f>
        <v>1393341259.52</v>
      </c>
      <c r="AA11" s="8">
        <f>SUMIFS(summary!$G:$G,summary!$A:$A,About!$B$2)</f>
        <v>1393341259.52</v>
      </c>
      <c r="AB11" s="8">
        <f>SUMIFS(summary!$G:$G,summary!$A:$A,About!$B$2)</f>
        <v>1393341259.52</v>
      </c>
      <c r="AC11" s="8">
        <f>SUMIFS(summary!$G:$G,summary!$A:$A,About!$B$2)</f>
        <v>1393341259.52</v>
      </c>
      <c r="AD11" s="8">
        <f>SUMIFS(summary!$G:$G,summary!$A:$A,About!$B$2)</f>
        <v>1393341259.52</v>
      </c>
      <c r="AE11" s="8">
        <f>SUMIFS(summary!$G:$G,summary!$A:$A,About!$B$2)</f>
        <v>1393341259.52</v>
      </c>
      <c r="AF11" s="8">
        <f>SUMIFS(summary!$G:$G,summary!$A:$A,About!$B$2)</f>
        <v>1393341259.52</v>
      </c>
      <c r="AG11" s="8">
        <f>SUMIFS(summary!$G:$G,summary!$A:$A,About!$B$2)</f>
        <v>1393341259.52</v>
      </c>
      <c r="AH11" s="8">
        <f>SUMIFS(summary!$G:$G,summary!$A:$A,About!$B$2)</f>
        <v>1393341259.52</v>
      </c>
      <c r="AI11" s="8">
        <f>SUMIFS(summary!$G:$G,summary!$A:$A,About!$B$2)</f>
        <v>1393341259.52</v>
      </c>
      <c r="AJ11" s="8">
        <f>SUMIFS(summary!$G:$G,summary!$A:$A,About!$B$2)</f>
        <v>1393341259.52</v>
      </c>
      <c r="AK11" s="8">
        <f>SUMIFS(summary!$G:$G,summary!$A:$A,About!$B$2)</f>
        <v>1393341259.52</v>
      </c>
    </row>
    <row r="12" spans="1:37" x14ac:dyDescent="0.25">
      <c r="A12" s="2" t="s">
        <v>361</v>
      </c>
      <c r="B12" s="8">
        <v>0</v>
      </c>
      <c r="C12" s="8">
        <v>0</v>
      </c>
      <c r="D12" s="8">
        <v>0</v>
      </c>
      <c r="E12" s="8">
        <v>0</v>
      </c>
      <c r="F12" s="8">
        <f>SUMIFS(summary!$H:$H,summary!$A:$A,About!$B$2)</f>
        <v>22385405.380872484</v>
      </c>
      <c r="G12" s="8">
        <f>SUMIFS(summary!$H:$H,summary!$A:$A,About!$B$2)</f>
        <v>22385405.380872484</v>
      </c>
      <c r="H12" s="8">
        <f>SUMIFS(summary!$H:$H,summary!$A:$A,About!$B$2)</f>
        <v>22385405.380872484</v>
      </c>
      <c r="I12" s="8">
        <f>SUMIFS(summary!$H:$H,summary!$A:$A,About!$B$2)</f>
        <v>22385405.380872484</v>
      </c>
      <c r="J12" s="8">
        <f>SUMIFS(summary!$H:$H,summary!$A:$A,About!$B$2)</f>
        <v>22385405.380872484</v>
      </c>
      <c r="K12" s="8">
        <f>SUMIFS(summary!$H:$H,summary!$A:$A,About!$B$2)</f>
        <v>22385405.380872484</v>
      </c>
      <c r="L12" s="8">
        <f>SUMIFS(summary!$H:$H,summary!$A:$A,About!$B$2)</f>
        <v>22385405.380872484</v>
      </c>
      <c r="M12" s="8">
        <f>SUMIFS(summary!$H:$H,summary!$A:$A,About!$B$2)</f>
        <v>22385405.380872484</v>
      </c>
      <c r="N12" s="8">
        <f>SUMIFS(summary!$H:$H,summary!$A:$A,About!$B$2)</f>
        <v>22385405.380872484</v>
      </c>
      <c r="O12" s="8">
        <f>SUMIFS(summary!$H:$H,summary!$A:$A,About!$B$2)</f>
        <v>22385405.380872484</v>
      </c>
      <c r="P12" s="8">
        <f>SUMIFS(summary!$H:$H,summary!$A:$A,About!$B$2)</f>
        <v>22385405.380872484</v>
      </c>
      <c r="Q12" s="8">
        <f>SUMIFS(summary!$H:$H,summary!$A:$A,About!$B$2)</f>
        <v>22385405.380872484</v>
      </c>
      <c r="R12" s="8">
        <f>SUMIFS(summary!$H:$H,summary!$A:$A,About!$B$2)</f>
        <v>22385405.380872484</v>
      </c>
      <c r="S12" s="8">
        <f>SUMIFS(summary!$H:$H,summary!$A:$A,About!$B$2)</f>
        <v>22385405.380872484</v>
      </c>
      <c r="T12" s="8">
        <f>SUMIFS(summary!$H:$H,summary!$A:$A,About!$B$2)</f>
        <v>22385405.380872484</v>
      </c>
      <c r="U12" s="8">
        <f>SUMIFS(summary!$H:$H,summary!$A:$A,About!$B$2)</f>
        <v>22385405.380872484</v>
      </c>
      <c r="V12" s="8">
        <f>SUMIFS(summary!$H:$H,summary!$A:$A,About!$B$2)</f>
        <v>22385405.380872484</v>
      </c>
      <c r="W12" s="8">
        <f>SUMIFS(summary!$H:$H,summary!$A:$A,About!$B$2)</f>
        <v>22385405.380872484</v>
      </c>
      <c r="X12" s="8">
        <f>SUMIFS(summary!$H:$H,summary!$A:$A,About!$B$2)</f>
        <v>22385405.380872484</v>
      </c>
      <c r="Y12" s="8">
        <f>SUMIFS(summary!$H:$H,summary!$A:$A,About!$B$2)</f>
        <v>22385405.380872484</v>
      </c>
      <c r="Z12" s="8">
        <f>SUMIFS(summary!$H:$H,summary!$A:$A,About!$B$2)</f>
        <v>22385405.380872484</v>
      </c>
      <c r="AA12" s="8">
        <f>SUMIFS(summary!$H:$H,summary!$A:$A,About!$B$2)</f>
        <v>22385405.380872484</v>
      </c>
      <c r="AB12" s="8">
        <f>SUMIFS(summary!$H:$H,summary!$A:$A,About!$B$2)</f>
        <v>22385405.380872484</v>
      </c>
      <c r="AC12" s="8">
        <f>SUMIFS(summary!$H:$H,summary!$A:$A,About!$B$2)</f>
        <v>22385405.380872484</v>
      </c>
      <c r="AD12" s="8">
        <f>SUMIFS(summary!$H:$H,summary!$A:$A,About!$B$2)</f>
        <v>22385405.380872484</v>
      </c>
      <c r="AE12" s="8">
        <f>SUMIFS(summary!$H:$H,summary!$A:$A,About!$B$2)</f>
        <v>22385405.380872484</v>
      </c>
      <c r="AF12" s="8">
        <f>SUMIFS(summary!$H:$H,summary!$A:$A,About!$B$2)</f>
        <v>22385405.380872484</v>
      </c>
      <c r="AG12" s="8">
        <f>SUMIFS(summary!$H:$H,summary!$A:$A,About!$B$2)</f>
        <v>22385405.380872484</v>
      </c>
      <c r="AH12" s="8">
        <f>SUMIFS(summary!$H:$H,summary!$A:$A,About!$B$2)</f>
        <v>22385405.380872484</v>
      </c>
      <c r="AI12" s="8">
        <f>SUMIFS(summary!$H:$H,summary!$A:$A,About!$B$2)</f>
        <v>22385405.380872484</v>
      </c>
      <c r="AJ12" s="8">
        <f>SUMIFS(summary!$H:$H,summary!$A:$A,About!$B$2)</f>
        <v>22385405.380872484</v>
      </c>
      <c r="AK12" s="8">
        <f>SUMIFS(summary!$H:$H,summary!$A:$A,About!$B$2)</f>
        <v>22385405.380872484</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c r="G16" s="15"/>
    </row>
    <row r="17" spans="4:37" ht="15" customHeight="1" x14ac:dyDescent="0.25">
      <c r="D17" s="8"/>
      <c r="E17" s="70"/>
    </row>
    <row r="18" spans="4:37" ht="15" customHeight="1" x14ac:dyDescent="0.2">
      <c r="G18" s="15"/>
    </row>
    <row r="20" spans="4:37" ht="15" customHeight="1" x14ac:dyDescent="0.2">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row>
    <row r="21" spans="4:37" ht="15.75" customHeight="1" x14ac:dyDescent="0.2"/>
    <row r="22" spans="4:37" ht="15.75" customHeight="1" x14ac:dyDescent="0.2"/>
    <row r="23" spans="4:37" ht="15.75" customHeight="1" x14ac:dyDescent="0.2"/>
    <row r="24" spans="4:37" ht="15.75" customHeight="1" x14ac:dyDescent="0.2"/>
    <row r="25" spans="4:37" ht="15.75" customHeight="1" x14ac:dyDescent="0.2"/>
    <row r="26" spans="4:37" ht="15.75" customHeight="1" x14ac:dyDescent="0.2"/>
    <row r="27" spans="4:37" ht="15.75" customHeight="1" x14ac:dyDescent="0.2"/>
    <row r="28" spans="4:37" ht="15.75" customHeight="1" x14ac:dyDescent="0.2"/>
    <row r="29" spans="4:37" ht="15.75" customHeight="1" x14ac:dyDescent="0.2"/>
    <row r="30" spans="4:37" ht="15.75" customHeight="1" x14ac:dyDescent="0.2"/>
    <row r="31" spans="4:37" ht="15.75" customHeight="1" x14ac:dyDescent="0.2"/>
    <row r="32" spans="4:37"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Ben Butterworth</cp:lastModifiedBy>
  <dcterms:created xsi:type="dcterms:W3CDTF">2015-08-06T00:31:42Z</dcterms:created>
  <dcterms:modified xsi:type="dcterms:W3CDTF">2022-10-17T20:58:27Z</dcterms:modified>
</cp:coreProperties>
</file>