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fuels\BFPIaE\"/>
    </mc:Choice>
  </mc:AlternateContent>
  <xr:revisionPtr revIDLastSave="0" documentId="8_{B588C401-6671-4012-B159-46C925F32EB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17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D71" i="39" s="1"/>
  <c r="C70" i="39"/>
  <c r="C69" i="39"/>
  <c r="G68" i="39"/>
  <c r="C68" i="39"/>
  <c r="D67" i="39"/>
  <c r="E67" i="39" s="1"/>
  <c r="F67" i="39" s="1"/>
  <c r="C67" i="39"/>
  <c r="C66" i="39"/>
  <c r="C65" i="39"/>
  <c r="D64" i="39"/>
  <c r="C64" i="39"/>
  <c r="C63" i="39"/>
  <c r="C62" i="39"/>
  <c r="C61" i="39"/>
  <c r="D61" i="39" s="1"/>
  <c r="E61" i="39" s="1"/>
  <c r="F61" i="39" s="1"/>
  <c r="G61" i="39" s="1"/>
  <c r="H61" i="39" s="1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C58" i="39"/>
  <c r="K57" i="39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AB50" i="39"/>
  <c r="AA50" i="39"/>
  <c r="Z50" i="39"/>
  <c r="Y50" i="39"/>
  <c r="P50" i="39"/>
  <c r="N50" i="39"/>
  <c r="K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V48" i="39"/>
  <c r="U48" i="39"/>
  <c r="T48" i="39"/>
  <c r="S48" i="39"/>
  <c r="R48" i="39"/>
  <c r="O48" i="39"/>
  <c r="K48" i="39"/>
  <c r="C48" i="39"/>
  <c r="Z47" i="39"/>
  <c r="Y47" i="39"/>
  <c r="W47" i="39"/>
  <c r="V47" i="39"/>
  <c r="T47" i="39"/>
  <c r="S47" i="39"/>
  <c r="R47" i="39"/>
  <c r="Q47" i="39"/>
  <c r="O47" i="39"/>
  <c r="M47" i="39"/>
  <c r="D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R42" i="39"/>
  <c r="Q42" i="39"/>
  <c r="P42" i="39"/>
  <c r="O42" i="39"/>
  <c r="N42" i="39"/>
  <c r="M42" i="39"/>
  <c r="L42" i="39"/>
  <c r="K42" i="39"/>
  <c r="C42" i="39"/>
  <c r="AB41" i="39"/>
  <c r="AA41" i="39"/>
  <c r="Z41" i="39"/>
  <c r="Y41" i="39"/>
  <c r="X41" i="39"/>
  <c r="U41" i="39"/>
  <c r="T41" i="39"/>
  <c r="S41" i="39"/>
  <c r="P41" i="39"/>
  <c r="O41" i="39"/>
  <c r="C41" i="39"/>
  <c r="Z40" i="39"/>
  <c r="Y40" i="39"/>
  <c r="X40" i="39"/>
  <c r="W40" i="39"/>
  <c r="V40" i="39"/>
  <c r="U40" i="39"/>
  <c r="T40" i="39"/>
  <c r="S40" i="39"/>
  <c r="L40" i="39"/>
  <c r="D40" i="39"/>
  <c r="C40" i="39"/>
  <c r="AB39" i="39"/>
  <c r="AA39" i="39"/>
  <c r="Y39" i="39"/>
  <c r="X39" i="39"/>
  <c r="W39" i="39"/>
  <c r="H39" i="39"/>
  <c r="G39" i="39"/>
  <c r="F39" i="39"/>
  <c r="E39" i="39"/>
  <c r="C39" i="39"/>
  <c r="AB38" i="39"/>
  <c r="M38" i="39"/>
  <c r="L38" i="39"/>
  <c r="K38" i="39"/>
  <c r="J38" i="39"/>
  <c r="I38" i="39"/>
  <c r="G38" i="39"/>
  <c r="F38" i="39"/>
  <c r="E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E57" i="39" s="1"/>
  <c r="F57" i="39" s="1"/>
  <c r="G57" i="39" s="1"/>
  <c r="H57" i="39" s="1"/>
  <c r="I57" i="39" s="1"/>
  <c r="J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W26" i="39"/>
  <c r="X50" i="39" s="1"/>
  <c r="V26" i="39"/>
  <c r="W50" i="39" s="1"/>
  <c r="U26" i="39"/>
  <c r="T26" i="39"/>
  <c r="U50" i="39" s="1"/>
  <c r="S26" i="39"/>
  <c r="R26" i="39"/>
  <c r="Q26" i="39"/>
  <c r="R50" i="39" s="1"/>
  <c r="P26" i="39"/>
  <c r="Q50" i="39" s="1"/>
  <c r="O26" i="39"/>
  <c r="O50" i="39" s="1"/>
  <c r="N26" i="39"/>
  <c r="M26" i="39"/>
  <c r="L26" i="39"/>
  <c r="K26" i="39"/>
  <c r="J26" i="39"/>
  <c r="I26" i="39"/>
  <c r="J50" i="39" s="1"/>
  <c r="H26" i="39"/>
  <c r="I50" i="39" s="1"/>
  <c r="G26" i="39"/>
  <c r="H50" i="39" s="1"/>
  <c r="F26" i="39"/>
  <c r="G50" i="39" s="1"/>
  <c r="E26" i="39"/>
  <c r="F50" i="39" s="1"/>
  <c r="D26" i="39"/>
  <c r="E50" i="39" s="1"/>
  <c r="C26" i="39"/>
  <c r="D50" i="39" s="1"/>
  <c r="AB24" i="39"/>
  <c r="AA24" i="39"/>
  <c r="AB48" i="39" s="1"/>
  <c r="Z24" i="39"/>
  <c r="AA48" i="39" s="1"/>
  <c r="Y24" i="39"/>
  <c r="X24" i="39"/>
  <c r="Y48" i="39" s="1"/>
  <c r="W24" i="39"/>
  <c r="W48" i="39" s="1"/>
  <c r="V24" i="39"/>
  <c r="U24" i="39"/>
  <c r="T24" i="39"/>
  <c r="S24" i="39"/>
  <c r="R24" i="39"/>
  <c r="Q24" i="39"/>
  <c r="P24" i="39"/>
  <c r="P48" i="39" s="1"/>
  <c r="O24" i="39"/>
  <c r="N24" i="39"/>
  <c r="M24" i="39"/>
  <c r="N48" i="39" s="1"/>
  <c r="L24" i="39"/>
  <c r="M48" i="39" s="1"/>
  <c r="K24" i="39"/>
  <c r="J24" i="39"/>
  <c r="I24" i="39"/>
  <c r="J48" i="39" s="1"/>
  <c r="H24" i="39"/>
  <c r="I48" i="39" s="1"/>
  <c r="G24" i="39"/>
  <c r="H48" i="39" s="1"/>
  <c r="F24" i="39"/>
  <c r="E24" i="39"/>
  <c r="F48" i="39" s="1"/>
  <c r="D24" i="39"/>
  <c r="E48" i="39" s="1"/>
  <c r="C24" i="39"/>
  <c r="AB23" i="39"/>
  <c r="AA23" i="39"/>
  <c r="Z23" i="39"/>
  <c r="Y23" i="39"/>
  <c r="X23" i="39"/>
  <c r="W23" i="39"/>
  <c r="X47" i="39" s="1"/>
  <c r="V23" i="39"/>
  <c r="U23" i="39"/>
  <c r="T23" i="39"/>
  <c r="U47" i="39" s="1"/>
  <c r="S23" i="39"/>
  <c r="R23" i="39"/>
  <c r="Q23" i="39"/>
  <c r="P23" i="39"/>
  <c r="O23" i="39"/>
  <c r="N23" i="39"/>
  <c r="M23" i="39"/>
  <c r="N47" i="39" s="1"/>
  <c r="L23" i="39"/>
  <c r="K23" i="39"/>
  <c r="L47" i="39" s="1"/>
  <c r="J23" i="39"/>
  <c r="I23" i="39"/>
  <c r="J47" i="39" s="1"/>
  <c r="H23" i="39"/>
  <c r="I47" i="39" s="1"/>
  <c r="G23" i="39"/>
  <c r="F23" i="39"/>
  <c r="G47" i="39" s="1"/>
  <c r="E23" i="39"/>
  <c r="D23" i="39"/>
  <c r="C23" i="39"/>
  <c r="AB18" i="39"/>
  <c r="AA18" i="39"/>
  <c r="AB42" i="39" s="1"/>
  <c r="Z18" i="39"/>
  <c r="Y18" i="39"/>
  <c r="X18" i="39"/>
  <c r="Y42" i="39" s="1"/>
  <c r="W18" i="39"/>
  <c r="X42" i="39" s="1"/>
  <c r="V18" i="39"/>
  <c r="W42" i="39" s="1"/>
  <c r="U18" i="39"/>
  <c r="V42" i="39" s="1"/>
  <c r="T18" i="39"/>
  <c r="U42" i="39" s="1"/>
  <c r="S18" i="39"/>
  <c r="R18" i="39"/>
  <c r="Q18" i="39"/>
  <c r="P18" i="39"/>
  <c r="O18" i="39"/>
  <c r="N18" i="39"/>
  <c r="M18" i="39"/>
  <c r="L18" i="39"/>
  <c r="K18" i="39"/>
  <c r="J18" i="39"/>
  <c r="I18" i="39"/>
  <c r="J42" i="39" s="1"/>
  <c r="H18" i="39"/>
  <c r="I42" i="39" s="1"/>
  <c r="G18" i="39"/>
  <c r="F18" i="39"/>
  <c r="G42" i="39" s="1"/>
  <c r="E18" i="39"/>
  <c r="F42" i="39" s="1"/>
  <c r="D18" i="39"/>
  <c r="C18" i="39"/>
  <c r="AB17" i="39"/>
  <c r="AA17" i="39"/>
  <c r="Z17" i="39"/>
  <c r="Y17" i="39"/>
  <c r="X17" i="39"/>
  <c r="W17" i="39"/>
  <c r="W41" i="39" s="1"/>
  <c r="V17" i="39"/>
  <c r="V41" i="39" s="1"/>
  <c r="U17" i="39"/>
  <c r="T17" i="39"/>
  <c r="S17" i="39"/>
  <c r="R17" i="39"/>
  <c r="Q17" i="39"/>
  <c r="R41" i="39" s="1"/>
  <c r="P17" i="39"/>
  <c r="O17" i="39"/>
  <c r="N17" i="39"/>
  <c r="M17" i="39"/>
  <c r="N41" i="39" s="1"/>
  <c r="L17" i="39"/>
  <c r="M41" i="39" s="1"/>
  <c r="K17" i="39"/>
  <c r="J17" i="39"/>
  <c r="K41" i="39" s="1"/>
  <c r="I17" i="39"/>
  <c r="J41" i="39" s="1"/>
  <c r="H17" i="39"/>
  <c r="G17" i="39"/>
  <c r="F17" i="39"/>
  <c r="G41" i="39" s="1"/>
  <c r="E17" i="39"/>
  <c r="F41" i="39" s="1"/>
  <c r="D17" i="39"/>
  <c r="E41" i="39" s="1"/>
  <c r="C17" i="39"/>
  <c r="D41" i="39" s="1"/>
  <c r="AB16" i="39"/>
  <c r="AA16" i="39"/>
  <c r="AB40" i="39" s="1"/>
  <c r="Z16" i="39"/>
  <c r="Y16" i="39"/>
  <c r="X16" i="39"/>
  <c r="W16" i="39"/>
  <c r="V16" i="39"/>
  <c r="U16" i="39"/>
  <c r="T16" i="39"/>
  <c r="S16" i="39"/>
  <c r="R16" i="39"/>
  <c r="Q16" i="39"/>
  <c r="R40" i="39" s="1"/>
  <c r="P16" i="39"/>
  <c r="Q40" i="39" s="1"/>
  <c r="O16" i="39"/>
  <c r="N16" i="39"/>
  <c r="O40" i="39" s="1"/>
  <c r="M16" i="39"/>
  <c r="N40" i="39" s="1"/>
  <c r="L16" i="39"/>
  <c r="M40" i="39" s="1"/>
  <c r="K16" i="39"/>
  <c r="J16" i="39"/>
  <c r="K40" i="39" s="1"/>
  <c r="I16" i="39"/>
  <c r="J40" i="39" s="1"/>
  <c r="H16" i="39"/>
  <c r="I40" i="39" s="1"/>
  <c r="G16" i="39"/>
  <c r="H40" i="39" s="1"/>
  <c r="F16" i="39"/>
  <c r="G40" i="39" s="1"/>
  <c r="E16" i="39"/>
  <c r="D16" i="39"/>
  <c r="C16" i="39"/>
  <c r="AB15" i="39"/>
  <c r="AA15" i="39"/>
  <c r="Z15" i="39"/>
  <c r="Y15" i="39"/>
  <c r="Z39" i="39" s="1"/>
  <c r="X15" i="39"/>
  <c r="W15" i="39"/>
  <c r="V15" i="39"/>
  <c r="U15" i="39"/>
  <c r="V39" i="39" s="1"/>
  <c r="T15" i="39"/>
  <c r="U39" i="39" s="1"/>
  <c r="S15" i="39"/>
  <c r="R15" i="39"/>
  <c r="S39" i="39" s="1"/>
  <c r="Q15" i="39"/>
  <c r="R39" i="39" s="1"/>
  <c r="P15" i="39"/>
  <c r="Q39" i="39" s="1"/>
  <c r="O15" i="39"/>
  <c r="N15" i="39"/>
  <c r="O39" i="39" s="1"/>
  <c r="M15" i="39"/>
  <c r="N39" i="39" s="1"/>
  <c r="L15" i="39"/>
  <c r="M39" i="39" s="1"/>
  <c r="K15" i="39"/>
  <c r="L39" i="39" s="1"/>
  <c r="J15" i="39"/>
  <c r="K39" i="39" s="1"/>
  <c r="I15" i="39"/>
  <c r="J39" i="39" s="1"/>
  <c r="H15" i="39"/>
  <c r="G15" i="39"/>
  <c r="F15" i="39"/>
  <c r="E15" i="39"/>
  <c r="D15" i="39"/>
  <c r="C15" i="39"/>
  <c r="D39" i="39" s="1"/>
  <c r="AB14" i="39"/>
  <c r="AA14" i="39"/>
  <c r="Z14" i="39"/>
  <c r="AA38" i="39" s="1"/>
  <c r="Y14" i="39"/>
  <c r="Z38" i="39" s="1"/>
  <c r="X14" i="39"/>
  <c r="Y38" i="39" s="1"/>
  <c r="W14" i="39"/>
  <c r="V14" i="39"/>
  <c r="W38" i="39" s="1"/>
  <c r="U14" i="39"/>
  <c r="V38" i="39" s="1"/>
  <c r="T14" i="39"/>
  <c r="S14" i="39"/>
  <c r="R14" i="39"/>
  <c r="S38" i="39" s="1"/>
  <c r="Q14" i="39"/>
  <c r="R38" i="39" s="1"/>
  <c r="P14" i="39"/>
  <c r="Q38" i="39" s="1"/>
  <c r="O14" i="39"/>
  <c r="P38" i="39" s="1"/>
  <c r="N14" i="39"/>
  <c r="O38" i="39" s="1"/>
  <c r="M14" i="39"/>
  <c r="N38" i="39" s="1"/>
  <c r="L14" i="39"/>
  <c r="K14" i="39"/>
  <c r="J14" i="39"/>
  <c r="I14" i="39"/>
  <c r="H14" i="39"/>
  <c r="G14" i="39"/>
  <c r="H38" i="39" s="1"/>
  <c r="F14" i="39"/>
  <c r="E14" i="39"/>
  <c r="D14" i="39"/>
  <c r="C14" i="39"/>
  <c r="D38" i="39" s="1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20" i="21" s="1"/>
  <c r="B14" i="43" s="1"/>
  <c r="C14" i="43" s="1"/>
  <c r="B10" i="21"/>
  <c r="B9" i="21"/>
  <c r="B4" i="21"/>
  <c r="B3" i="21"/>
  <c r="B5" i="21" s="1"/>
  <c r="B18" i="21" s="1"/>
  <c r="B10" i="43" s="1"/>
  <c r="C10" i="43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2" i="11"/>
  <c r="B3" i="44" s="1"/>
  <c r="B8" i="1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R770" i="8"/>
  <c r="Q770" i="8"/>
  <c r="Q769" i="8"/>
  <c r="R769" i="8" s="1"/>
  <c r="Q768" i="8"/>
  <c r="R768" i="8" s="1"/>
  <c r="R767" i="8"/>
  <c r="Q767" i="8"/>
  <c r="Q766" i="8"/>
  <c r="R766" i="8" s="1"/>
  <c r="R765" i="8"/>
  <c r="Q765" i="8"/>
  <c r="Q764" i="8"/>
  <c r="R764" i="8" s="1"/>
  <c r="Q763" i="8"/>
  <c r="R763" i="8" s="1"/>
  <c r="Q762" i="8"/>
  <c r="R762" i="8" s="1"/>
  <c r="Q761" i="8"/>
  <c r="R761" i="8" s="1"/>
  <c r="Q760" i="8"/>
  <c r="R760" i="8" s="1"/>
  <c r="Q759" i="8"/>
  <c r="R759" i="8" s="1"/>
  <c r="Q758" i="8"/>
  <c r="R758" i="8" s="1"/>
  <c r="R757" i="8"/>
  <c r="Q757" i="8"/>
  <c r="Q756" i="8"/>
  <c r="R756" i="8" s="1"/>
  <c r="Q755" i="8"/>
  <c r="R755" i="8" s="1"/>
  <c r="Q754" i="8"/>
  <c r="R754" i="8" s="1"/>
  <c r="Q753" i="8"/>
  <c r="R753" i="8" s="1"/>
  <c r="Q752" i="8"/>
  <c r="R752" i="8" s="1"/>
  <c r="R751" i="8"/>
  <c r="Q751" i="8"/>
  <c r="Q750" i="8"/>
  <c r="R750" i="8" s="1"/>
  <c r="Q749" i="8"/>
  <c r="R749" i="8" s="1"/>
  <c r="Q748" i="8"/>
  <c r="R748" i="8" s="1"/>
  <c r="Q747" i="8"/>
  <c r="R747" i="8" s="1"/>
  <c r="Q746" i="8"/>
  <c r="R746" i="8" s="1"/>
  <c r="Q745" i="8"/>
  <c r="R745" i="8" s="1"/>
  <c r="R744" i="8"/>
  <c r="Q744" i="8"/>
  <c r="Q743" i="8"/>
  <c r="R743" i="8" s="1"/>
  <c r="Q742" i="8"/>
  <c r="R742" i="8" s="1"/>
  <c r="Q741" i="8"/>
  <c r="R741" i="8" s="1"/>
  <c r="Q740" i="8"/>
  <c r="R740" i="8" s="1"/>
  <c r="Q739" i="8"/>
  <c r="R739" i="8" s="1"/>
  <c r="R738" i="8"/>
  <c r="Q738" i="8"/>
  <c r="Q737" i="8"/>
  <c r="R737" i="8" s="1"/>
  <c r="Q736" i="8"/>
  <c r="R736" i="8" s="1"/>
  <c r="Q735" i="8"/>
  <c r="R735" i="8" s="1"/>
  <c r="R734" i="8"/>
  <c r="Q734" i="8"/>
  <c r="Q733" i="8"/>
  <c r="R733" i="8" s="1"/>
  <c r="Q732" i="8"/>
  <c r="R732" i="8" s="1"/>
  <c r="Q731" i="8"/>
  <c r="R731" i="8" s="1"/>
  <c r="R730" i="8"/>
  <c r="Q730" i="8"/>
  <c r="Q729" i="8"/>
  <c r="R729" i="8" s="1"/>
  <c r="R728" i="8"/>
  <c r="Q728" i="8"/>
  <c r="Q727" i="8"/>
  <c r="R727" i="8" s="1"/>
  <c r="Q726" i="8"/>
  <c r="R726" i="8" s="1"/>
  <c r="R725" i="8"/>
  <c r="Q725" i="8"/>
  <c r="Q724" i="8"/>
  <c r="R724" i="8" s="1"/>
  <c r="Q723" i="8"/>
  <c r="R723" i="8" s="1"/>
  <c r="Q722" i="8"/>
  <c r="R722" i="8" s="1"/>
  <c r="R721" i="8"/>
  <c r="Q721" i="8"/>
  <c r="Q720" i="8"/>
  <c r="R720" i="8" s="1"/>
  <c r="Q719" i="8"/>
  <c r="R719" i="8" s="1"/>
  <c r="Q718" i="8"/>
  <c r="R718" i="8" s="1"/>
  <c r="Q717" i="8"/>
  <c r="R717" i="8" s="1"/>
  <c r="Q716" i="8"/>
  <c r="R716" i="8" s="1"/>
  <c r="Q715" i="8"/>
  <c r="R715" i="8" s="1"/>
  <c r="Q714" i="8"/>
  <c r="R714" i="8" s="1"/>
  <c r="R713" i="8"/>
  <c r="Q713" i="8"/>
  <c r="Q712" i="8"/>
  <c r="R712" i="8" s="1"/>
  <c r="R711" i="8"/>
  <c r="Q711" i="8"/>
  <c r="Q710" i="8"/>
  <c r="R710" i="8" s="1"/>
  <c r="Q709" i="8"/>
  <c r="R709" i="8" s="1"/>
  <c r="Q708" i="8"/>
  <c r="R708" i="8" s="1"/>
  <c r="R707" i="8"/>
  <c r="Q707" i="8"/>
  <c r="Q706" i="8"/>
  <c r="R706" i="8" s="1"/>
  <c r="Q705" i="8"/>
  <c r="R705" i="8" s="1"/>
  <c r="R704" i="8"/>
  <c r="Q704" i="8"/>
  <c r="Q703" i="8"/>
  <c r="R703" i="8" s="1"/>
  <c r="Q702" i="8"/>
  <c r="R702" i="8" s="1"/>
  <c r="Q701" i="8"/>
  <c r="R701" i="8" s="1"/>
  <c r="R700" i="8"/>
  <c r="Q700" i="8"/>
  <c r="Q699" i="8"/>
  <c r="R699" i="8" s="1"/>
  <c r="Q698" i="8"/>
  <c r="R698" i="8" s="1"/>
  <c r="Q697" i="8"/>
  <c r="R697" i="8" s="1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R688" i="8"/>
  <c r="Q688" i="8"/>
  <c r="Q687" i="8"/>
  <c r="R687" i="8" s="1"/>
  <c r="R686" i="8"/>
  <c r="Q686" i="8"/>
  <c r="Q685" i="8"/>
  <c r="R685" i="8" s="1"/>
  <c r="R684" i="8"/>
  <c r="Q684" i="8"/>
  <c r="Q683" i="8"/>
  <c r="R683" i="8" s="1"/>
  <c r="Q682" i="8"/>
  <c r="R682" i="8" s="1"/>
  <c r="Q681" i="8"/>
  <c r="R681" i="8" s="1"/>
  <c r="Q680" i="8"/>
  <c r="R680" i="8" s="1"/>
  <c r="Q679" i="8"/>
  <c r="R679" i="8" s="1"/>
  <c r="Q678" i="8"/>
  <c r="R678" i="8" s="1"/>
  <c r="Q677" i="8"/>
  <c r="R677" i="8" s="1"/>
  <c r="Q676" i="8"/>
  <c r="R676" i="8" s="1"/>
  <c r="Q675" i="8"/>
  <c r="R675" i="8" s="1"/>
  <c r="Q674" i="8"/>
  <c r="R674" i="8" s="1"/>
  <c r="Q673" i="8"/>
  <c r="R673" i="8" s="1"/>
  <c r="Q672" i="8"/>
  <c r="R672" i="8" s="1"/>
  <c r="Q671" i="8"/>
  <c r="R671" i="8" s="1"/>
  <c r="Q670" i="8"/>
  <c r="R670" i="8" s="1"/>
  <c r="R669" i="8"/>
  <c r="Q669" i="8"/>
  <c r="Q668" i="8"/>
  <c r="R668" i="8" s="1"/>
  <c r="Q667" i="8"/>
  <c r="R667" i="8" s="1"/>
  <c r="Q666" i="8"/>
  <c r="R666" i="8" s="1"/>
  <c r="Q665" i="8"/>
  <c r="R665" i="8" s="1"/>
  <c r="Q664" i="8"/>
  <c r="R664" i="8" s="1"/>
  <c r="R663" i="8"/>
  <c r="Q663" i="8"/>
  <c r="Q662" i="8"/>
  <c r="R662" i="8" s="1"/>
  <c r="R661" i="8"/>
  <c r="Q661" i="8"/>
  <c r="Q660" i="8"/>
  <c r="R660" i="8" s="1"/>
  <c r="R659" i="8"/>
  <c r="Q659" i="8"/>
  <c r="Q658" i="8"/>
  <c r="R658" i="8" s="1"/>
  <c r="Q657" i="8"/>
  <c r="R657" i="8" s="1"/>
  <c r="R656" i="8"/>
  <c r="Q656" i="8"/>
  <c r="Q655" i="8"/>
  <c r="R655" i="8" s="1"/>
  <c r="Q654" i="8"/>
  <c r="R654" i="8" s="1"/>
  <c r="R653" i="8"/>
  <c r="Q653" i="8"/>
  <c r="Q652" i="8"/>
  <c r="R652" i="8" s="1"/>
  <c r="Q651" i="8"/>
  <c r="R651" i="8" s="1"/>
  <c r="Q650" i="8"/>
  <c r="R650" i="8" s="1"/>
  <c r="Q649" i="8"/>
  <c r="R649" i="8" s="1"/>
  <c r="Q648" i="8"/>
  <c r="R648" i="8" s="1"/>
  <c r="Q647" i="8"/>
  <c r="R647" i="8" s="1"/>
  <c r="Q646" i="8"/>
  <c r="R646" i="8" s="1"/>
  <c r="R645" i="8"/>
  <c r="Q645" i="8"/>
  <c r="Q644" i="8"/>
  <c r="R644" i="8" s="1"/>
  <c r="Q643" i="8"/>
  <c r="R643" i="8" s="1"/>
  <c r="Q642" i="8"/>
  <c r="R642" i="8" s="1"/>
  <c r="Q641" i="8"/>
  <c r="R641" i="8" s="1"/>
  <c r="R640" i="8"/>
  <c r="Q640" i="8"/>
  <c r="Q639" i="8"/>
  <c r="R639" i="8" s="1"/>
  <c r="R638" i="8"/>
  <c r="Q638" i="8"/>
  <c r="Q637" i="8"/>
  <c r="R637" i="8" s="1"/>
  <c r="Q636" i="8"/>
  <c r="R636" i="8" s="1"/>
  <c r="Q635" i="8"/>
  <c r="R635" i="8" s="1"/>
  <c r="Q634" i="8"/>
  <c r="R634" i="8" s="1"/>
  <c r="Q633" i="8"/>
  <c r="R633" i="8" s="1"/>
  <c r="Q632" i="8"/>
  <c r="R632" i="8" s="1"/>
  <c r="Q631" i="8"/>
  <c r="R631" i="8" s="1"/>
  <c r="R630" i="8"/>
  <c r="Q630" i="8"/>
  <c r="Q629" i="8"/>
  <c r="R629" i="8" s="1"/>
  <c r="Q628" i="8"/>
  <c r="R628" i="8" s="1"/>
  <c r="Q627" i="8"/>
  <c r="R627" i="8" s="1"/>
  <c r="Q626" i="8"/>
  <c r="R626" i="8" s="1"/>
  <c r="Q625" i="8"/>
  <c r="R625" i="8" s="1"/>
  <c r="Q624" i="8"/>
  <c r="R624" i="8" s="1"/>
  <c r="Q623" i="8"/>
  <c r="R623" i="8" s="1"/>
  <c r="R622" i="8"/>
  <c r="Q622" i="8"/>
  <c r="Q621" i="8"/>
  <c r="R621" i="8" s="1"/>
  <c r="Q620" i="8"/>
  <c r="R620" i="8" s="1"/>
  <c r="Q619" i="8"/>
  <c r="R619" i="8" s="1"/>
  <c r="Q618" i="8"/>
  <c r="R618" i="8" s="1"/>
  <c r="R617" i="8"/>
  <c r="Q617" i="8"/>
  <c r="Q616" i="8"/>
  <c r="R616" i="8" s="1"/>
  <c r="R615" i="8"/>
  <c r="Q615" i="8"/>
  <c r="Q614" i="8"/>
  <c r="R614" i="8" s="1"/>
  <c r="R613" i="8"/>
  <c r="Q613" i="8"/>
  <c r="Q612" i="8"/>
  <c r="R612" i="8" s="1"/>
  <c r="Q611" i="8"/>
  <c r="R611" i="8" s="1"/>
  <c r="Q610" i="8"/>
  <c r="R610" i="8" s="1"/>
  <c r="Q609" i="8"/>
  <c r="R609" i="8" s="1"/>
  <c r="Q608" i="8"/>
  <c r="R608" i="8" s="1"/>
  <c r="R607" i="8"/>
  <c r="Q607" i="8"/>
  <c r="Q606" i="8"/>
  <c r="R606" i="8" s="1"/>
  <c r="Q605" i="8"/>
  <c r="R605" i="8" s="1"/>
  <c r="Q604" i="8"/>
  <c r="R604" i="8" s="1"/>
  <c r="Q603" i="8"/>
  <c r="R603" i="8" s="1"/>
  <c r="Q602" i="8"/>
  <c r="R602" i="8" s="1"/>
  <c r="Q601" i="8"/>
  <c r="R601" i="8" s="1"/>
  <c r="Q600" i="8"/>
  <c r="R600" i="8" s="1"/>
  <c r="Q599" i="8"/>
  <c r="R599" i="8" s="1"/>
  <c r="R598" i="8"/>
  <c r="Q598" i="8"/>
  <c r="Q597" i="8"/>
  <c r="R597" i="8" s="1"/>
  <c r="Q596" i="8"/>
  <c r="R596" i="8" s="1"/>
  <c r="Q595" i="8"/>
  <c r="R595" i="8" s="1"/>
  <c r="R594" i="8"/>
  <c r="Q594" i="8"/>
  <c r="Q593" i="8"/>
  <c r="R593" i="8" s="1"/>
  <c r="R592" i="8"/>
  <c r="Q592" i="8"/>
  <c r="Q591" i="8"/>
  <c r="R591" i="8" s="1"/>
  <c r="R590" i="8"/>
  <c r="Q590" i="8"/>
  <c r="R589" i="8"/>
  <c r="Q589" i="8"/>
  <c r="Q588" i="8"/>
  <c r="R588" i="8" s="1"/>
  <c r="R587" i="8"/>
  <c r="Q587" i="8"/>
  <c r="Q586" i="8"/>
  <c r="R586" i="8" s="1"/>
  <c r="R585" i="8"/>
  <c r="Q585" i="8"/>
  <c r="R584" i="8"/>
  <c r="Q584" i="8"/>
  <c r="Q583" i="8"/>
  <c r="R583" i="8" s="1"/>
  <c r="Q582" i="8"/>
  <c r="R582" i="8" s="1"/>
  <c r="Q581" i="8"/>
  <c r="R581" i="8" s="1"/>
  <c r="Q580" i="8"/>
  <c r="R580" i="8" s="1"/>
  <c r="Q579" i="8"/>
  <c r="R579" i="8" s="1"/>
  <c r="Q578" i="8"/>
  <c r="R578" i="8" s="1"/>
  <c r="Q577" i="8"/>
  <c r="R577" i="8" s="1"/>
  <c r="Q576" i="8"/>
  <c r="R576" i="8" s="1"/>
  <c r="R575" i="8"/>
  <c r="Q575" i="8"/>
  <c r="Q574" i="8"/>
  <c r="R574" i="8" s="1"/>
  <c r="R573" i="8"/>
  <c r="Q573" i="8"/>
  <c r="Q572" i="8"/>
  <c r="R572" i="8" s="1"/>
  <c r="R571" i="8"/>
  <c r="Q571" i="8"/>
  <c r="Q570" i="8"/>
  <c r="R570" i="8" s="1"/>
  <c r="R569" i="8"/>
  <c r="Q569" i="8"/>
  <c r="Q568" i="8"/>
  <c r="R568" i="8" s="1"/>
  <c r="Q567" i="8"/>
  <c r="R567" i="8" s="1"/>
  <c r="Q566" i="8"/>
  <c r="R566" i="8" s="1"/>
  <c r="Q565" i="8"/>
  <c r="R565" i="8" s="1"/>
  <c r="Q564" i="8"/>
  <c r="R564" i="8" s="1"/>
  <c r="Q563" i="8"/>
  <c r="R563" i="8" s="1"/>
  <c r="Q562" i="8"/>
  <c r="R562" i="8" s="1"/>
  <c r="R561" i="8"/>
  <c r="Q561" i="8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Q554" i="8"/>
  <c r="R554" i="8" s="1"/>
  <c r="Q553" i="8"/>
  <c r="R553" i="8" s="1"/>
  <c r="Q552" i="8"/>
  <c r="R552" i="8" s="1"/>
  <c r="Q551" i="8"/>
  <c r="R551" i="8" s="1"/>
  <c r="Q550" i="8"/>
  <c r="R550" i="8" s="1"/>
  <c r="Q549" i="8"/>
  <c r="R549" i="8" s="1"/>
  <c r="R548" i="8"/>
  <c r="Q548" i="8"/>
  <c r="Q547" i="8"/>
  <c r="R547" i="8" s="1"/>
  <c r="R546" i="8"/>
  <c r="Q546" i="8"/>
  <c r="Q545" i="8"/>
  <c r="R545" i="8" s="1"/>
  <c r="Q544" i="8"/>
  <c r="R544" i="8" s="1"/>
  <c r="Q543" i="8"/>
  <c r="R543" i="8" s="1"/>
  <c r="R542" i="8"/>
  <c r="Q542" i="8"/>
  <c r="Q541" i="8"/>
  <c r="R541" i="8" s="1"/>
  <c r="Q540" i="8"/>
  <c r="R540" i="8" s="1"/>
  <c r="Q539" i="8"/>
  <c r="R539" i="8" s="1"/>
  <c r="R538" i="8"/>
  <c r="Q538" i="8"/>
  <c r="Q537" i="8"/>
  <c r="R537" i="8" s="1"/>
  <c r="Q536" i="8"/>
  <c r="R536" i="8" s="1"/>
  <c r="Q535" i="8"/>
  <c r="R535" i="8" s="1"/>
  <c r="Q534" i="8"/>
  <c r="R534" i="8" s="1"/>
  <c r="Q533" i="8"/>
  <c r="R533" i="8" s="1"/>
  <c r="R532" i="8"/>
  <c r="Q532" i="8"/>
  <c r="Q531" i="8"/>
  <c r="R531" i="8" s="1"/>
  <c r="Q530" i="8"/>
  <c r="R530" i="8" s="1"/>
  <c r="R529" i="8"/>
  <c r="Q529" i="8"/>
  <c r="Q528" i="8"/>
  <c r="R528" i="8" s="1"/>
  <c r="Q527" i="8"/>
  <c r="R527" i="8" s="1"/>
  <c r="Q526" i="8"/>
  <c r="R526" i="8" s="1"/>
  <c r="R525" i="8"/>
  <c r="Q525" i="8"/>
  <c r="Q524" i="8"/>
  <c r="R524" i="8" s="1"/>
  <c r="R523" i="8"/>
  <c r="Q523" i="8"/>
  <c r="Q522" i="8"/>
  <c r="R522" i="8" s="1"/>
  <c r="Q521" i="8"/>
  <c r="R521" i="8" s="1"/>
  <c r="Q520" i="8"/>
  <c r="R520" i="8" s="1"/>
  <c r="R519" i="8"/>
  <c r="Q519" i="8"/>
  <c r="Q518" i="8"/>
  <c r="R518" i="8" s="1"/>
  <c r="Q517" i="8"/>
  <c r="R517" i="8" s="1"/>
  <c r="R516" i="8"/>
  <c r="Q516" i="8"/>
  <c r="R515" i="8"/>
  <c r="Q515" i="8"/>
  <c r="Q514" i="8"/>
  <c r="R514" i="8" s="1"/>
  <c r="Q513" i="8"/>
  <c r="R513" i="8" s="1"/>
  <c r="Q512" i="8"/>
  <c r="R512" i="8" s="1"/>
  <c r="Q511" i="8"/>
  <c r="R511" i="8" s="1"/>
  <c r="Q510" i="8"/>
  <c r="R510" i="8" s="1"/>
  <c r="R509" i="8"/>
  <c r="Q509" i="8"/>
  <c r="R508" i="8"/>
  <c r="Q508" i="8"/>
  <c r="R507" i="8"/>
  <c r="Q507" i="8"/>
  <c r="R506" i="8"/>
  <c r="Q506" i="8"/>
  <c r="Q505" i="8"/>
  <c r="R505" i="8" s="1"/>
  <c r="R504" i="8"/>
  <c r="Q504" i="8"/>
  <c r="Q503" i="8"/>
  <c r="R503" i="8" s="1"/>
  <c r="R502" i="8"/>
  <c r="Q502" i="8"/>
  <c r="Q501" i="8"/>
  <c r="R501" i="8" s="1"/>
  <c r="Q500" i="8"/>
  <c r="R500" i="8" s="1"/>
  <c r="Q499" i="8"/>
  <c r="R499" i="8" s="1"/>
  <c r="Q498" i="8"/>
  <c r="R498" i="8" s="1"/>
  <c r="Q497" i="8"/>
  <c r="R497" i="8" s="1"/>
  <c r="Q496" i="8"/>
  <c r="R496" i="8" s="1"/>
  <c r="R495" i="8"/>
  <c r="Q495" i="8"/>
  <c r="Q494" i="8"/>
  <c r="R494" i="8" s="1"/>
  <c r="Q493" i="8"/>
  <c r="R493" i="8" s="1"/>
  <c r="R492" i="8"/>
  <c r="Q492" i="8"/>
  <c r="Q491" i="8"/>
  <c r="R491" i="8" s="1"/>
  <c r="Q490" i="8"/>
  <c r="R490" i="8" s="1"/>
  <c r="Q489" i="8"/>
  <c r="R489" i="8" s="1"/>
  <c r="Q488" i="8"/>
  <c r="R488" i="8" s="1"/>
  <c r="Q487" i="8"/>
  <c r="R487" i="8" s="1"/>
  <c r="R486" i="8"/>
  <c r="Q486" i="8"/>
  <c r="Q485" i="8"/>
  <c r="R485" i="8" s="1"/>
  <c r="Q484" i="8"/>
  <c r="R484" i="8" s="1"/>
  <c r="Q483" i="8"/>
  <c r="R483" i="8" s="1"/>
  <c r="Q482" i="8"/>
  <c r="R482" i="8" s="1"/>
  <c r="R481" i="8"/>
  <c r="Q481" i="8"/>
  <c r="Q480" i="8"/>
  <c r="R480" i="8" s="1"/>
  <c r="Q479" i="8"/>
  <c r="R479" i="8" s="1"/>
  <c r="Q478" i="8"/>
  <c r="R478" i="8" s="1"/>
  <c r="Q477" i="8"/>
  <c r="R477" i="8" s="1"/>
  <c r="Q476" i="8"/>
  <c r="R476" i="8" s="1"/>
  <c r="Q475" i="8"/>
  <c r="R475" i="8" s="1"/>
  <c r="Q474" i="8"/>
  <c r="R474" i="8" s="1"/>
  <c r="R473" i="8"/>
  <c r="Q473" i="8"/>
  <c r="Q472" i="8"/>
  <c r="R472" i="8" s="1"/>
  <c r="Q471" i="8"/>
  <c r="R471" i="8" s="1"/>
  <c r="R470" i="8"/>
  <c r="Q470" i="8"/>
  <c r="Q469" i="8"/>
  <c r="R469" i="8" s="1"/>
  <c r="Q468" i="8"/>
  <c r="R468" i="8" s="1"/>
  <c r="Q467" i="8"/>
  <c r="R467" i="8" s="1"/>
  <c r="Q466" i="8"/>
  <c r="R466" i="8" s="1"/>
  <c r="Q465" i="8"/>
  <c r="R465" i="8" s="1"/>
  <c r="Q464" i="8"/>
  <c r="R464" i="8" s="1"/>
  <c r="Q463" i="8"/>
  <c r="R463" i="8" s="1"/>
  <c r="Q462" i="8"/>
  <c r="R462" i="8" s="1"/>
  <c r="R461" i="8"/>
  <c r="Q461" i="8"/>
  <c r="Q460" i="8"/>
  <c r="R460" i="8" s="1"/>
  <c r="R459" i="8"/>
  <c r="Q459" i="8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Q450" i="8"/>
  <c r="R450" i="8" s="1"/>
  <c r="R449" i="8"/>
  <c r="Q449" i="8"/>
  <c r="R448" i="8"/>
  <c r="Q448" i="8"/>
  <c r="Q447" i="8"/>
  <c r="R447" i="8" s="1"/>
  <c r="Q446" i="8"/>
  <c r="R446" i="8" s="1"/>
  <c r="Q445" i="8"/>
  <c r="R445" i="8" s="1"/>
  <c r="Q444" i="8"/>
  <c r="R444" i="8" s="1"/>
  <c r="Q443" i="8"/>
  <c r="R443" i="8" s="1"/>
  <c r="Q442" i="8"/>
  <c r="R442" i="8" s="1"/>
  <c r="Q441" i="8"/>
  <c r="R441" i="8" s="1"/>
  <c r="Q440" i="8"/>
  <c r="R440" i="8" s="1"/>
  <c r="Q439" i="8"/>
  <c r="R439" i="8" s="1"/>
  <c r="Q438" i="8"/>
  <c r="R438" i="8" s="1"/>
  <c r="R437" i="8"/>
  <c r="Q437" i="8"/>
  <c r="Q436" i="8"/>
  <c r="R436" i="8" s="1"/>
  <c r="Q435" i="8"/>
  <c r="R435" i="8" s="1"/>
  <c r="Q434" i="8"/>
  <c r="R434" i="8" s="1"/>
  <c r="Q433" i="8"/>
  <c r="R433" i="8" s="1"/>
  <c r="Q432" i="8"/>
  <c r="R432" i="8" s="1"/>
  <c r="Q431" i="8"/>
  <c r="R431" i="8" s="1"/>
  <c r="R430" i="8"/>
  <c r="Q430" i="8"/>
  <c r="Q429" i="8"/>
  <c r="R429" i="8" s="1"/>
  <c r="Q428" i="8"/>
  <c r="R428" i="8" s="1"/>
  <c r="Q427" i="8"/>
  <c r="R427" i="8" s="1"/>
  <c r="R426" i="8"/>
  <c r="Q426" i="8"/>
  <c r="Q425" i="8"/>
  <c r="R425" i="8" s="1"/>
  <c r="Q424" i="8"/>
  <c r="R424" i="8" s="1"/>
  <c r="Q423" i="8"/>
  <c r="R423" i="8" s="1"/>
  <c r="Q422" i="8"/>
  <c r="R422" i="8" s="1"/>
  <c r="Q421" i="8"/>
  <c r="R421" i="8" s="1"/>
  <c r="Q420" i="8"/>
  <c r="R420" i="8" s="1"/>
  <c r="Q419" i="8"/>
  <c r="R419" i="8" s="1"/>
  <c r="R418" i="8"/>
  <c r="Q418" i="8"/>
  <c r="Q417" i="8"/>
  <c r="R417" i="8" s="1"/>
  <c r="R416" i="8"/>
  <c r="Q416" i="8"/>
  <c r="R415" i="8"/>
  <c r="Q415" i="8"/>
  <c r="Q414" i="8"/>
  <c r="R414" i="8" s="1"/>
  <c r="Q413" i="8"/>
  <c r="R413" i="8" s="1"/>
  <c r="Q412" i="8"/>
  <c r="R412" i="8" s="1"/>
  <c r="Q411" i="8"/>
  <c r="R411" i="8" s="1"/>
  <c r="Q410" i="8"/>
  <c r="R410" i="8" s="1"/>
  <c r="Q409" i="8"/>
  <c r="R409" i="8" s="1"/>
  <c r="Q408" i="8"/>
  <c r="R408" i="8" s="1"/>
  <c r="Q407" i="8"/>
  <c r="R407" i="8" s="1"/>
  <c r="R406" i="8"/>
  <c r="Q406" i="8"/>
  <c r="Q405" i="8"/>
  <c r="R405" i="8" s="1"/>
  <c r="R404" i="8"/>
  <c r="Q404" i="8"/>
  <c r="Q403" i="8"/>
  <c r="R403" i="8" s="1"/>
  <c r="Q402" i="8"/>
  <c r="R402" i="8" s="1"/>
  <c r="Q401" i="8"/>
  <c r="R401" i="8" s="1"/>
  <c r="Q400" i="8"/>
  <c r="R400" i="8" s="1"/>
  <c r="Q399" i="8"/>
  <c r="R399" i="8" s="1"/>
  <c r="Q398" i="8"/>
  <c r="R398" i="8" s="1"/>
  <c r="Q397" i="8"/>
  <c r="R397" i="8" s="1"/>
  <c r="R396" i="8"/>
  <c r="Q396" i="8"/>
  <c r="Q395" i="8"/>
  <c r="R395" i="8" s="1"/>
  <c r="Q394" i="8"/>
  <c r="R394" i="8" s="1"/>
  <c r="R393" i="8"/>
  <c r="Q393" i="8"/>
  <c r="Q392" i="8"/>
  <c r="R392" i="8" s="1"/>
  <c r="Q391" i="8"/>
  <c r="R391" i="8" s="1"/>
  <c r="Q390" i="8"/>
  <c r="R390" i="8" s="1"/>
  <c r="Q389" i="8"/>
  <c r="R389" i="8" s="1"/>
  <c r="Q388" i="8"/>
  <c r="R388" i="8" s="1"/>
  <c r="R387" i="8"/>
  <c r="Q387" i="8"/>
  <c r="Q386" i="8"/>
  <c r="R386" i="8" s="1"/>
  <c r="Q385" i="8"/>
  <c r="R385" i="8" s="1"/>
  <c r="Q384" i="8"/>
  <c r="R384" i="8" s="1"/>
  <c r="Q383" i="8"/>
  <c r="R383" i="8" s="1"/>
  <c r="R382" i="8"/>
  <c r="Q382" i="8"/>
  <c r="Q381" i="8"/>
  <c r="R381" i="8" s="1"/>
  <c r="Q380" i="8"/>
  <c r="R380" i="8" s="1"/>
  <c r="Q379" i="8"/>
  <c r="R379" i="8" s="1"/>
  <c r="Q378" i="8"/>
  <c r="R378" i="8" s="1"/>
  <c r="Q377" i="8"/>
  <c r="R377" i="8" s="1"/>
  <c r="Q376" i="8"/>
  <c r="R376" i="8" s="1"/>
  <c r="R375" i="8"/>
  <c r="Q375" i="8"/>
  <c r="Q374" i="8"/>
  <c r="R374" i="8" s="1"/>
  <c r="R373" i="8"/>
  <c r="Q373" i="8"/>
  <c r="Q372" i="8"/>
  <c r="R372" i="8" s="1"/>
  <c r="R371" i="8"/>
  <c r="Q371" i="8"/>
  <c r="Q370" i="8"/>
  <c r="R370" i="8" s="1"/>
  <c r="Q369" i="8"/>
  <c r="R369" i="8" s="1"/>
  <c r="Q368" i="8"/>
  <c r="R368" i="8" s="1"/>
  <c r="Q367" i="8"/>
  <c r="R367" i="8" s="1"/>
  <c r="Q366" i="8"/>
  <c r="R366" i="8" s="1"/>
  <c r="Q365" i="8"/>
  <c r="R365" i="8" s="1"/>
  <c r="Q364" i="8"/>
  <c r="R364" i="8" s="1"/>
  <c r="R363" i="8"/>
  <c r="Q363" i="8"/>
  <c r="Q362" i="8"/>
  <c r="R362" i="8" s="1"/>
  <c r="Q361" i="8"/>
  <c r="R361" i="8" s="1"/>
  <c r="R360" i="8"/>
  <c r="Q360" i="8"/>
  <c r="Q359" i="8"/>
  <c r="R359" i="8" s="1"/>
  <c r="Q358" i="8"/>
  <c r="R358" i="8" s="1"/>
  <c r="Q357" i="8"/>
  <c r="R357" i="8" s="1"/>
  <c r="Q356" i="8"/>
  <c r="R356" i="8" s="1"/>
  <c r="Q355" i="8"/>
  <c r="R355" i="8" s="1"/>
  <c r="Q354" i="8"/>
  <c r="R354" i="8" s="1"/>
  <c r="Q353" i="8"/>
  <c r="R353" i="8" s="1"/>
  <c r="Q352" i="8"/>
  <c r="R352" i="8" s="1"/>
  <c r="Q351" i="8"/>
  <c r="R351" i="8" s="1"/>
  <c r="Q350" i="8"/>
  <c r="R350" i="8" s="1"/>
  <c r="R349" i="8"/>
  <c r="Q349" i="8"/>
  <c r="Q348" i="8"/>
  <c r="R348" i="8" s="1"/>
  <c r="Q347" i="8"/>
  <c r="R347" i="8" s="1"/>
  <c r="Q346" i="8"/>
  <c r="R346" i="8" s="1"/>
  <c r="Q345" i="8"/>
  <c r="R345" i="8" s="1"/>
  <c r="Q344" i="8"/>
  <c r="R344" i="8" s="1"/>
  <c r="Q343" i="8"/>
  <c r="R343" i="8" s="1"/>
  <c r="Q342" i="8"/>
  <c r="R342" i="8" s="1"/>
  <c r="Q341" i="8"/>
  <c r="R341" i="8" s="1"/>
  <c r="Q340" i="8"/>
  <c r="R340" i="8" s="1"/>
  <c r="Q339" i="8"/>
  <c r="R339" i="8" s="1"/>
  <c r="R338" i="8"/>
  <c r="Q338" i="8"/>
  <c r="Q337" i="8"/>
  <c r="R337" i="8" s="1"/>
  <c r="Q336" i="8"/>
  <c r="R336" i="8" s="1"/>
  <c r="Q335" i="8"/>
  <c r="R335" i="8" s="1"/>
  <c r="Q334" i="8"/>
  <c r="R334" i="8" s="1"/>
  <c r="Q333" i="8"/>
  <c r="R333" i="8" s="1"/>
  <c r="R332" i="8"/>
  <c r="Q332" i="8"/>
  <c r="Q331" i="8"/>
  <c r="R331" i="8" s="1"/>
  <c r="R330" i="8"/>
  <c r="Q330" i="8"/>
  <c r="Q329" i="8"/>
  <c r="R329" i="8" s="1"/>
  <c r="Q328" i="8"/>
  <c r="R328" i="8" s="1"/>
  <c r="R327" i="8"/>
  <c r="Q327" i="8"/>
  <c r="Q326" i="8"/>
  <c r="R326" i="8" s="1"/>
  <c r="Q325" i="8"/>
  <c r="R325" i="8" s="1"/>
  <c r="Q324" i="8"/>
  <c r="R324" i="8" s="1"/>
  <c r="Q323" i="8"/>
  <c r="R323" i="8" s="1"/>
  <c r="Q322" i="8"/>
  <c r="R322" i="8" s="1"/>
  <c r="Q321" i="8"/>
  <c r="R321" i="8" s="1"/>
  <c r="R320" i="8"/>
  <c r="Q320" i="8"/>
  <c r="Q319" i="8"/>
  <c r="R319" i="8" s="1"/>
  <c r="Q318" i="8"/>
  <c r="R318" i="8" s="1"/>
  <c r="R317" i="8"/>
  <c r="Q317" i="8"/>
  <c r="R316" i="8"/>
  <c r="Q316" i="8"/>
  <c r="Q315" i="8"/>
  <c r="R315" i="8" s="1"/>
  <c r="Q314" i="8"/>
  <c r="R314" i="8" s="1"/>
  <c r="Q313" i="8"/>
  <c r="R313" i="8" s="1"/>
  <c r="Q312" i="8"/>
  <c r="R312" i="8" s="1"/>
  <c r="Q311" i="8"/>
  <c r="R311" i="8" s="1"/>
  <c r="R310" i="8"/>
  <c r="Q310" i="8"/>
  <c r="R309" i="8"/>
  <c r="Q309" i="8"/>
  <c r="Q308" i="8"/>
  <c r="R308" i="8" s="1"/>
  <c r="Q307" i="8"/>
  <c r="R307" i="8" s="1"/>
  <c r="Q306" i="8"/>
  <c r="R306" i="8" s="1"/>
  <c r="R305" i="8"/>
  <c r="Q305" i="8"/>
  <c r="Q304" i="8"/>
  <c r="R304" i="8" s="1"/>
  <c r="Q303" i="8"/>
  <c r="R303" i="8" s="1"/>
  <c r="Q302" i="8"/>
  <c r="R302" i="8" s="1"/>
  <c r="Q301" i="8"/>
  <c r="R301" i="8" s="1"/>
  <c r="Q300" i="8"/>
  <c r="R300" i="8" s="1"/>
  <c r="Q299" i="8"/>
  <c r="R299" i="8" s="1"/>
  <c r="Q298" i="8"/>
  <c r="R298" i="8" s="1"/>
  <c r="R297" i="8"/>
  <c r="Q297" i="8"/>
  <c r="R296" i="8"/>
  <c r="Q296" i="8"/>
  <c r="R295" i="8"/>
  <c r="Q295" i="8"/>
  <c r="R294" i="8"/>
  <c r="Q294" i="8"/>
  <c r="Q293" i="8"/>
  <c r="R293" i="8" s="1"/>
  <c r="Q292" i="8"/>
  <c r="R292" i="8" s="1"/>
  <c r="Q291" i="8"/>
  <c r="R291" i="8" s="1"/>
  <c r="Q290" i="8"/>
  <c r="R290" i="8" s="1"/>
  <c r="Q289" i="8"/>
  <c r="R289" i="8" s="1"/>
  <c r="Q288" i="8"/>
  <c r="R288" i="8" s="1"/>
  <c r="R287" i="8"/>
  <c r="Q287" i="8"/>
  <c r="Q286" i="8"/>
  <c r="R286" i="8" s="1"/>
  <c r="Q285" i="8"/>
  <c r="R285" i="8" s="1"/>
  <c r="Q284" i="8"/>
  <c r="R284" i="8" s="1"/>
  <c r="R283" i="8"/>
  <c r="Q283" i="8"/>
  <c r="Q282" i="8"/>
  <c r="R282" i="8" s="1"/>
  <c r="Q281" i="8"/>
  <c r="R281" i="8" s="1"/>
  <c r="Q280" i="8"/>
  <c r="R280" i="8" s="1"/>
  <c r="Q279" i="8"/>
  <c r="R279" i="8" s="1"/>
  <c r="Q278" i="8"/>
  <c r="R278" i="8" s="1"/>
  <c r="R277" i="8"/>
  <c r="Q277" i="8"/>
  <c r="Q276" i="8"/>
  <c r="R276" i="8" s="1"/>
  <c r="Q275" i="8"/>
  <c r="R275" i="8" s="1"/>
  <c r="R274" i="8"/>
  <c r="Q274" i="8"/>
  <c r="Q273" i="8"/>
  <c r="R273" i="8" s="1"/>
  <c r="R272" i="8"/>
  <c r="Q272" i="8"/>
  <c r="Q271" i="8"/>
  <c r="R271" i="8" s="1"/>
  <c r="Q270" i="8"/>
  <c r="R270" i="8" s="1"/>
  <c r="Q269" i="8"/>
  <c r="R269" i="8" s="1"/>
  <c r="Q268" i="8"/>
  <c r="R268" i="8" s="1"/>
  <c r="Q267" i="8"/>
  <c r="R267" i="8" s="1"/>
  <c r="Q266" i="8"/>
  <c r="R266" i="8" s="1"/>
  <c r="Q265" i="8"/>
  <c r="R265" i="8" s="1"/>
  <c r="R264" i="8"/>
  <c r="Q264" i="8"/>
  <c r="Q263" i="8"/>
  <c r="R263" i="8" s="1"/>
  <c r="R262" i="8"/>
  <c r="Q262" i="8"/>
  <c r="R261" i="8"/>
  <c r="Q261" i="8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Q254" i="8"/>
  <c r="R254" i="8" s="1"/>
  <c r="Q253" i="8"/>
  <c r="R253" i="8" s="1"/>
  <c r="Q252" i="8"/>
  <c r="R252" i="8" s="1"/>
  <c r="Q251" i="8"/>
  <c r="R251" i="8" s="1"/>
  <c r="R250" i="8"/>
  <c r="Q250" i="8"/>
  <c r="Q249" i="8"/>
  <c r="R249" i="8" s="1"/>
  <c r="Q248" i="8"/>
  <c r="R248" i="8" s="1"/>
  <c r="Q247" i="8"/>
  <c r="R247" i="8" s="1"/>
  <c r="Q246" i="8"/>
  <c r="R246" i="8" s="1"/>
  <c r="Q245" i="8"/>
  <c r="R245" i="8" s="1"/>
  <c r="R244" i="8"/>
  <c r="Q244" i="8"/>
  <c r="Q243" i="8"/>
  <c r="R243" i="8" s="1"/>
  <c r="Q242" i="8"/>
  <c r="R242" i="8" s="1"/>
  <c r="Q241" i="8"/>
  <c r="R241" i="8" s="1"/>
  <c r="Q240" i="8"/>
  <c r="R240" i="8" s="1"/>
  <c r="R239" i="8"/>
  <c r="Q239" i="8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Q232" i="8"/>
  <c r="R232" i="8" s="1"/>
  <c r="R231" i="8"/>
  <c r="Q231" i="8"/>
  <c r="Q230" i="8"/>
  <c r="R230" i="8" s="1"/>
  <c r="Q229" i="8"/>
  <c r="R229" i="8" s="1"/>
  <c r="R228" i="8"/>
  <c r="Q228" i="8"/>
  <c r="Q227" i="8"/>
  <c r="R227" i="8" s="1"/>
  <c r="Q226" i="8"/>
  <c r="R226" i="8" s="1"/>
  <c r="Q225" i="8"/>
  <c r="R225" i="8" s="1"/>
  <c r="Q224" i="8"/>
  <c r="R224" i="8" s="1"/>
  <c r="Q223" i="8"/>
  <c r="R223" i="8" s="1"/>
  <c r="Q222" i="8"/>
  <c r="R222" i="8" s="1"/>
  <c r="Q221" i="8"/>
  <c r="R221" i="8" s="1"/>
  <c r="Q220" i="8"/>
  <c r="R220" i="8" s="1"/>
  <c r="R219" i="8"/>
  <c r="Q219" i="8"/>
  <c r="Q218" i="8"/>
  <c r="R218" i="8" s="1"/>
  <c r="R217" i="8"/>
  <c r="Q217" i="8"/>
  <c r="Q216" i="8"/>
  <c r="R216" i="8" s="1"/>
  <c r="Q215" i="8"/>
  <c r="R215" i="8" s="1"/>
  <c r="Q214" i="8"/>
  <c r="R214" i="8" s="1"/>
  <c r="Q213" i="8"/>
  <c r="R213" i="8" s="1"/>
  <c r="Q212" i="8"/>
  <c r="R212" i="8" s="1"/>
  <c r="R211" i="8"/>
  <c r="Q211" i="8"/>
  <c r="R210" i="8"/>
  <c r="Q210" i="8"/>
  <c r="Q209" i="8"/>
  <c r="R209" i="8" s="1"/>
  <c r="Q208" i="8"/>
  <c r="R208" i="8" s="1"/>
  <c r="R207" i="8"/>
  <c r="Q207" i="8"/>
  <c r="R206" i="8"/>
  <c r="Q206" i="8"/>
  <c r="Q205" i="8"/>
  <c r="R205" i="8" s="1"/>
  <c r="Q204" i="8"/>
  <c r="R204" i="8" s="1"/>
  <c r="Q203" i="8"/>
  <c r="R203" i="8" s="1"/>
  <c r="Q202" i="8"/>
  <c r="R202" i="8" s="1"/>
  <c r="Q201" i="8"/>
  <c r="R201" i="8" s="1"/>
  <c r="Q200" i="8"/>
  <c r="R200" i="8" s="1"/>
  <c r="Q199" i="8"/>
  <c r="R199" i="8" s="1"/>
  <c r="Q198" i="8"/>
  <c r="R198" i="8" s="1"/>
  <c r="R197" i="8"/>
  <c r="Q197" i="8"/>
  <c r="R196" i="8"/>
  <c r="Q196" i="8"/>
  <c r="R195" i="8"/>
  <c r="Q195" i="8"/>
  <c r="Q194" i="8"/>
  <c r="R194" i="8" s="1"/>
  <c r="Q193" i="8"/>
  <c r="R193" i="8" s="1"/>
  <c r="Q192" i="8"/>
  <c r="R192" i="8" s="1"/>
  <c r="Q191" i="8"/>
  <c r="R191" i="8" s="1"/>
  <c r="Q190" i="8"/>
  <c r="R190" i="8" s="1"/>
  <c r="Q189" i="8"/>
  <c r="R189" i="8" s="1"/>
  <c r="R188" i="8"/>
  <c r="Q188" i="8"/>
  <c r="Q187" i="8"/>
  <c r="R187" i="8" s="1"/>
  <c r="Q186" i="8"/>
  <c r="R186" i="8" s="1"/>
  <c r="Q185" i="8"/>
  <c r="R185" i="8" s="1"/>
  <c r="R184" i="8"/>
  <c r="Q184" i="8"/>
  <c r="Q183" i="8"/>
  <c r="R183" i="8" s="1"/>
  <c r="Q182" i="8"/>
  <c r="R182" i="8" s="1"/>
  <c r="Q181" i="8"/>
  <c r="R181" i="8" s="1"/>
  <c r="Q180" i="8"/>
  <c r="R180" i="8" s="1"/>
  <c r="Q179" i="8"/>
  <c r="R179" i="8" s="1"/>
  <c r="R178" i="8"/>
  <c r="Q178" i="8"/>
  <c r="Q177" i="8"/>
  <c r="R177" i="8" s="1"/>
  <c r="R176" i="8"/>
  <c r="Q176" i="8"/>
  <c r="Q175" i="8"/>
  <c r="R175" i="8" s="1"/>
  <c r="R174" i="8"/>
  <c r="Q174" i="8"/>
  <c r="R173" i="8"/>
  <c r="Q173" i="8"/>
  <c r="Q172" i="8"/>
  <c r="R172" i="8" s="1"/>
  <c r="Q171" i="8"/>
  <c r="R171" i="8" s="1"/>
  <c r="Q170" i="8"/>
  <c r="R170" i="8" s="1"/>
  <c r="Q169" i="8"/>
  <c r="R169" i="8" s="1"/>
  <c r="Q168" i="8"/>
  <c r="R168" i="8" s="1"/>
  <c r="Q167" i="8"/>
  <c r="R167" i="8" s="1"/>
  <c r="R166" i="8"/>
  <c r="Q166" i="8"/>
  <c r="Q165" i="8"/>
  <c r="R165" i="8" s="1"/>
  <c r="R164" i="8"/>
  <c r="Q164" i="8"/>
  <c r="Q163" i="8"/>
  <c r="R163" i="8" s="1"/>
  <c r="R162" i="8"/>
  <c r="Q162" i="8"/>
  <c r="Q161" i="8"/>
  <c r="R161" i="8" s="1"/>
  <c r="Q160" i="8"/>
  <c r="R160" i="8" s="1"/>
  <c r="Q159" i="8"/>
  <c r="R159" i="8" s="1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Q152" i="8"/>
  <c r="R152" i="8" s="1"/>
  <c r="R151" i="8"/>
  <c r="Q151" i="8"/>
  <c r="Q150" i="8"/>
  <c r="R150" i="8" s="1"/>
  <c r="Q149" i="8"/>
  <c r="R149" i="8" s="1"/>
  <c r="Q148" i="8"/>
  <c r="R148" i="8" s="1"/>
  <c r="Q147" i="8"/>
  <c r="R147" i="8" s="1"/>
  <c r="Q146" i="8"/>
  <c r="R146" i="8" s="1"/>
  <c r="R145" i="8"/>
  <c r="Q145" i="8"/>
  <c r="Q144" i="8"/>
  <c r="R144" i="8" s="1"/>
  <c r="Q143" i="8"/>
  <c r="R143" i="8" s="1"/>
  <c r="Q142" i="8"/>
  <c r="R142" i="8" s="1"/>
  <c r="Q141" i="8"/>
  <c r="R141" i="8" s="1"/>
  <c r="R140" i="8"/>
  <c r="Q140" i="8"/>
  <c r="Q139" i="8"/>
  <c r="R139" i="8" s="1"/>
  <c r="Q138" i="8"/>
  <c r="R138" i="8" s="1"/>
  <c r="Q137" i="8"/>
  <c r="R137" i="8" s="1"/>
  <c r="Q136" i="8"/>
  <c r="R136" i="8" s="1"/>
  <c r="Q135" i="8"/>
  <c r="R135" i="8" s="1"/>
  <c r="Q134" i="8"/>
  <c r="R134" i="8" s="1"/>
  <c r="R133" i="8"/>
  <c r="Q133" i="8"/>
  <c r="Q132" i="8"/>
  <c r="R132" i="8" s="1"/>
  <c r="R131" i="8"/>
  <c r="Q131" i="8"/>
  <c r="Q130" i="8"/>
  <c r="R130" i="8" s="1"/>
  <c r="R129" i="8"/>
  <c r="Q129" i="8"/>
  <c r="Q128" i="8"/>
  <c r="R128" i="8" s="1"/>
  <c r="Q127" i="8"/>
  <c r="R127" i="8" s="1"/>
  <c r="Q126" i="8"/>
  <c r="R126" i="8" s="1"/>
  <c r="Q125" i="8"/>
  <c r="R125" i="8" s="1"/>
  <c r="Q124" i="8"/>
  <c r="R124" i="8" s="1"/>
  <c r="Q123" i="8"/>
  <c r="R123" i="8" s="1"/>
  <c r="Q122" i="8"/>
  <c r="R122" i="8" s="1"/>
  <c r="R121" i="8"/>
  <c r="Q121" i="8"/>
  <c r="Q120" i="8"/>
  <c r="R120" i="8" s="1"/>
  <c r="Q119" i="8"/>
  <c r="R119" i="8" s="1"/>
  <c r="R118" i="8"/>
  <c r="Q118" i="8"/>
  <c r="Q117" i="8"/>
  <c r="R117" i="8" s="1"/>
  <c r="Q116" i="8"/>
  <c r="R116" i="8" s="1"/>
  <c r="Q115" i="8"/>
  <c r="R115" i="8" s="1"/>
  <c r="Q114" i="8"/>
  <c r="R114" i="8" s="1"/>
  <c r="Q113" i="8"/>
  <c r="R113" i="8" s="1"/>
  <c r="Q112" i="8"/>
  <c r="R112" i="8" s="1"/>
  <c r="R111" i="8"/>
  <c r="Q111" i="8"/>
  <c r="Q110" i="8"/>
  <c r="R110" i="8" s="1"/>
  <c r="Q109" i="8"/>
  <c r="R109" i="8" s="1"/>
  <c r="Q108" i="8"/>
  <c r="R108" i="8" s="1"/>
  <c r="R107" i="8"/>
  <c r="Q107" i="8"/>
  <c r="Q106" i="8"/>
  <c r="R106" i="8" s="1"/>
  <c r="Q105" i="8"/>
  <c r="R105" i="8" s="1"/>
  <c r="Q104" i="8"/>
  <c r="R104" i="8" s="1"/>
  <c r="Q103" i="8"/>
  <c r="R103" i="8" s="1"/>
  <c r="R102" i="8"/>
  <c r="Q102" i="8"/>
  <c r="Q101" i="8"/>
  <c r="R101" i="8" s="1"/>
  <c r="Q100" i="8"/>
  <c r="R100" i="8" s="1"/>
  <c r="Q99" i="8"/>
  <c r="R99" i="8" s="1"/>
  <c r="Q98" i="8"/>
  <c r="R98" i="8" s="1"/>
  <c r="Q97" i="8"/>
  <c r="R97" i="8" s="1"/>
  <c r="R96" i="8"/>
  <c r="Q96" i="8"/>
  <c r="Q95" i="8"/>
  <c r="R95" i="8" s="1"/>
  <c r="Q94" i="8"/>
  <c r="R94" i="8" s="1"/>
  <c r="Q93" i="8"/>
  <c r="R93" i="8" s="1"/>
  <c r="Q92" i="8"/>
  <c r="R92" i="8" s="1"/>
  <c r="R91" i="8"/>
  <c r="Q91" i="8"/>
  <c r="Q90" i="8"/>
  <c r="R90" i="8" s="1"/>
  <c r="R89" i="8"/>
  <c r="Q89" i="8"/>
  <c r="Q88" i="8"/>
  <c r="R88" i="8" s="1"/>
  <c r="Q87" i="8"/>
  <c r="R87" i="8" s="1"/>
  <c r="Q86" i="8"/>
  <c r="R86" i="8" s="1"/>
  <c r="R85" i="8"/>
  <c r="Q85" i="8"/>
  <c r="Q84" i="8"/>
  <c r="R84" i="8" s="1"/>
  <c r="Q83" i="8"/>
  <c r="R83" i="8" s="1"/>
  <c r="Q82" i="8"/>
  <c r="R82" i="8" s="1"/>
  <c r="Q81" i="8"/>
  <c r="R81" i="8" s="1"/>
  <c r="Q80" i="8"/>
  <c r="R80" i="8" s="1"/>
  <c r="Q79" i="8"/>
  <c r="R79" i="8" s="1"/>
  <c r="R78" i="8"/>
  <c r="Q78" i="8"/>
  <c r="Q77" i="8"/>
  <c r="R77" i="8" s="1"/>
  <c r="R76" i="8"/>
  <c r="Q76" i="8"/>
  <c r="Q75" i="8"/>
  <c r="R75" i="8" s="1"/>
  <c r="R74" i="8"/>
  <c r="Q74" i="8"/>
  <c r="Q73" i="8"/>
  <c r="R73" i="8" s="1"/>
  <c r="Q72" i="8"/>
  <c r="R72" i="8" s="1"/>
  <c r="Q71" i="8"/>
  <c r="R71" i="8" s="1"/>
  <c r="Q70" i="8"/>
  <c r="R70" i="8" s="1"/>
  <c r="Q69" i="8"/>
  <c r="R69" i="8" s="1"/>
  <c r="R68" i="8"/>
  <c r="Q68" i="8"/>
  <c r="R67" i="8"/>
  <c r="Q67" i="8"/>
  <c r="Q66" i="8"/>
  <c r="R66" i="8" s="1"/>
  <c r="R65" i="8"/>
  <c r="Q65" i="8"/>
  <c r="Q64" i="8"/>
  <c r="R64" i="8" s="1"/>
  <c r="R63" i="8"/>
  <c r="Q63" i="8"/>
  <c r="Q62" i="8"/>
  <c r="R62" i="8" s="1"/>
  <c r="Q61" i="8"/>
  <c r="R61" i="8" s="1"/>
  <c r="Q60" i="8"/>
  <c r="R60" i="8" s="1"/>
  <c r="Q59" i="8"/>
  <c r="R59" i="8" s="1"/>
  <c r="Q58" i="8"/>
  <c r="R58" i="8" s="1"/>
  <c r="Q57" i="8"/>
  <c r="R57" i="8" s="1"/>
  <c r="Q56" i="8"/>
  <c r="R56" i="8" s="1"/>
  <c r="Q55" i="8"/>
  <c r="R55" i="8" s="1"/>
  <c r="R54" i="8"/>
  <c r="Q54" i="8"/>
  <c r="Q53" i="8"/>
  <c r="R53" i="8" s="1"/>
  <c r="R52" i="8"/>
  <c r="Q52" i="8"/>
  <c r="Q51" i="8"/>
  <c r="R51" i="8" s="1"/>
  <c r="Q50" i="8"/>
  <c r="R50" i="8" s="1"/>
  <c r="Q49" i="8"/>
  <c r="R49" i="8" s="1"/>
  <c r="Q48" i="8"/>
  <c r="R48" i="8" s="1"/>
  <c r="Q47" i="8"/>
  <c r="R47" i="8" s="1"/>
  <c r="Q46" i="8"/>
  <c r="R46" i="8" s="1"/>
  <c r="Q45" i="8"/>
  <c r="R45" i="8" s="1"/>
  <c r="Q44" i="8"/>
  <c r="R44" i="8" s="1"/>
  <c r="Q43" i="8"/>
  <c r="R43" i="8" s="1"/>
  <c r="Q42" i="8"/>
  <c r="R42" i="8" s="1"/>
  <c r="R41" i="8"/>
  <c r="Q41" i="8"/>
  <c r="Q40" i="8"/>
  <c r="R40" i="8" s="1"/>
  <c r="Q39" i="8"/>
  <c r="R39" i="8" s="1"/>
  <c r="Q38" i="8"/>
  <c r="R38" i="8" s="1"/>
  <c r="Q37" i="8"/>
  <c r="R37" i="8" s="1"/>
  <c r="Q36" i="8"/>
  <c r="R36" i="8" s="1"/>
  <c r="R35" i="8"/>
  <c r="Q35" i="8"/>
  <c r="Q34" i="8"/>
  <c r="R34" i="8" s="1"/>
  <c r="Q33" i="8"/>
  <c r="R33" i="8" s="1"/>
  <c r="Q32" i="8"/>
  <c r="R32" i="8" s="1"/>
  <c r="Q31" i="8"/>
  <c r="R31" i="8" s="1"/>
  <c r="R30" i="8"/>
  <c r="Q30" i="8"/>
  <c r="Q29" i="8"/>
  <c r="R29" i="8" s="1"/>
  <c r="Q28" i="8"/>
  <c r="R28" i="8" s="1"/>
  <c r="Q27" i="8"/>
  <c r="R27" i="8" s="1"/>
  <c r="Q26" i="8"/>
  <c r="R26" i="8" s="1"/>
  <c r="Q25" i="8"/>
  <c r="R25" i="8" s="1"/>
  <c r="R24" i="8"/>
  <c r="Q24" i="8"/>
  <c r="Q23" i="8"/>
  <c r="R23" i="8" s="1"/>
  <c r="R22" i="8"/>
  <c r="Q22" i="8"/>
  <c r="Q21" i="8"/>
  <c r="R21" i="8" s="1"/>
  <c r="Q20" i="8"/>
  <c r="R20" i="8" s="1"/>
  <c r="R19" i="8"/>
  <c r="Q19" i="8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Q12" i="8"/>
  <c r="R12" i="8" s="1"/>
  <c r="R11" i="8"/>
  <c r="Q11" i="8"/>
  <c r="Q10" i="8"/>
  <c r="R10" i="8" s="1"/>
  <c r="B6" i="11" s="1"/>
  <c r="B14" i="11" s="1"/>
  <c r="B17" i="43" s="1"/>
  <c r="C17" i="43" s="1"/>
  <c r="R9" i="8"/>
  <c r="Q9" i="8"/>
  <c r="R8" i="8"/>
  <c r="Q8" i="8"/>
  <c r="Q7" i="8"/>
  <c r="R7" i="8" s="1"/>
  <c r="Q6" i="8"/>
  <c r="R6" i="8" s="1"/>
  <c r="Q5" i="8"/>
  <c r="R5" i="8" s="1"/>
  <c r="C11" i="7"/>
  <c r="B11" i="7"/>
  <c r="B12" i="7" s="1"/>
  <c r="C10" i="7"/>
  <c r="B4" i="7" s="1"/>
  <c r="B9" i="17" s="1"/>
  <c r="B10" i="17" s="1"/>
  <c r="B7" i="17" s="1"/>
  <c r="B18" i="44" s="1"/>
  <c r="C9" i="7"/>
  <c r="C8" i="7"/>
  <c r="C12" i="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1" s="1"/>
  <c r="B33" i="21" l="1"/>
  <c r="B11" i="44" s="1"/>
  <c r="B34" i="21"/>
  <c r="B14" i="44" s="1"/>
  <c r="B21" i="21"/>
  <c r="B19" i="43" s="1"/>
  <c r="C19" i="43" s="1"/>
  <c r="B6" i="15"/>
  <c r="B19" i="21"/>
  <c r="B11" i="43" s="1"/>
  <c r="C11" i="43" s="1"/>
  <c r="B5" i="17"/>
  <c r="B18" i="43" s="1"/>
  <c r="C18" i="43" s="1"/>
  <c r="I61" i="39"/>
  <c r="J61" i="39" s="1"/>
  <c r="K61" i="39" s="1"/>
  <c r="L61" i="39" s="1"/>
  <c r="M61" i="39" s="1"/>
  <c r="N61" i="39" s="1"/>
  <c r="O61" i="39" s="1"/>
  <c r="P61" i="39" s="1"/>
  <c r="Q61" i="39" s="1"/>
  <c r="B4" i="1"/>
  <c r="B5" i="11"/>
  <c r="B10" i="11" s="1"/>
  <c r="B3" i="43" s="1"/>
  <c r="C3" i="43" s="1"/>
  <c r="H68" i="39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D10" i="43"/>
  <c r="R59" i="39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B3" i="41"/>
  <c r="B5" i="15"/>
  <c r="L4" i="6"/>
  <c r="K4" i="6"/>
  <c r="B6" i="1" s="1"/>
  <c r="C7" i="21"/>
  <c r="B24" i="21" s="1"/>
  <c r="B13" i="43" s="1"/>
  <c r="C13" i="43" s="1"/>
  <c r="B7" i="21"/>
  <c r="B23" i="21" s="1"/>
  <c r="B12" i="43" s="1"/>
  <c r="C12" i="43" s="1"/>
  <c r="B3" i="33"/>
  <c r="B5" i="33" s="1"/>
  <c r="B22" i="43" s="1"/>
  <c r="C22" i="43" s="1"/>
  <c r="M3" i="6"/>
  <c r="K3" i="6"/>
  <c r="B5" i="1" s="1"/>
  <c r="B4" i="25"/>
  <c r="B7" i="15"/>
  <c r="B4" i="15"/>
  <c r="B11" i="15" s="1"/>
  <c r="B4" i="45" s="1"/>
  <c r="N4" i="6"/>
  <c r="M4" i="6"/>
  <c r="N3" i="6"/>
  <c r="L3" i="6"/>
  <c r="N22" i="39" s="1"/>
  <c r="T42" i="39"/>
  <c r="S42" i="39"/>
  <c r="D58" i="39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D19" i="43"/>
  <c r="B3" i="23"/>
  <c r="B5" i="23" s="1"/>
  <c r="B9" i="43" s="1"/>
  <c r="C9" i="43" s="1"/>
  <c r="X48" i="39"/>
  <c r="B22" i="21"/>
  <c r="B20" i="43" s="1"/>
  <c r="C20" i="43" s="1"/>
  <c r="E47" i="39"/>
  <c r="E71" i="39" s="1"/>
  <c r="F47" i="39"/>
  <c r="AA47" i="39"/>
  <c r="AB47" i="39"/>
  <c r="T50" i="39"/>
  <c r="I39" i="39"/>
  <c r="I41" i="39"/>
  <c r="H41" i="39"/>
  <c r="AA42" i="39"/>
  <c r="Z42" i="39"/>
  <c r="F40" i="39"/>
  <c r="E40" i="39"/>
  <c r="E64" i="39" s="1"/>
  <c r="F64" i="39" s="1"/>
  <c r="G64" i="39" s="1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S64" i="39" s="1"/>
  <c r="T64" i="39" s="1"/>
  <c r="U64" i="39" s="1"/>
  <c r="V64" i="39" s="1"/>
  <c r="W64" i="39" s="1"/>
  <c r="X64" i="39" s="1"/>
  <c r="Y64" i="39" s="1"/>
  <c r="Z64" i="39" s="1"/>
  <c r="AA64" i="39" s="1"/>
  <c r="AB64" i="39" s="1"/>
  <c r="U38" i="39"/>
  <c r="T38" i="39"/>
  <c r="E42" i="39"/>
  <c r="D42" i="39"/>
  <c r="D14" i="43" s="1"/>
  <c r="D11" i="43"/>
  <c r="X38" i="39"/>
  <c r="T39" i="39"/>
  <c r="P40" i="39"/>
  <c r="L41" i="39"/>
  <c r="H42" i="39"/>
  <c r="K47" i="39"/>
  <c r="G48" i="39"/>
  <c r="P39" i="39"/>
  <c r="B6" i="21"/>
  <c r="M60" i="39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G67" i="39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H47" i="39"/>
  <c r="D48" i="39"/>
  <c r="Z48" i="39"/>
  <c r="V50" i="39"/>
  <c r="C5" i="43"/>
  <c r="D65" i="39"/>
  <c r="E65" i="39" s="1"/>
  <c r="F65" i="39" s="1"/>
  <c r="G65" i="39" s="1"/>
  <c r="H65" i="39" s="1"/>
  <c r="I65" i="39" s="1"/>
  <c r="J65" i="39" s="1"/>
  <c r="K65" i="39" s="1"/>
  <c r="L65" i="39" s="1"/>
  <c r="M65" i="39" s="1"/>
  <c r="N65" i="39" s="1"/>
  <c r="O65" i="39" s="1"/>
  <c r="P65" i="39" s="1"/>
  <c r="Q65" i="39" s="1"/>
  <c r="R65" i="39" s="1"/>
  <c r="S65" i="39" s="1"/>
  <c r="T65" i="39" s="1"/>
  <c r="U65" i="39" s="1"/>
  <c r="V65" i="39" s="1"/>
  <c r="W65" i="39" s="1"/>
  <c r="X65" i="39" s="1"/>
  <c r="Y65" i="39" s="1"/>
  <c r="Z65" i="39" s="1"/>
  <c r="AA65" i="39" s="1"/>
  <c r="AB65" i="39" s="1"/>
  <c r="P47" i="39"/>
  <c r="D72" i="39"/>
  <c r="E72" i="39" s="1"/>
  <c r="F72" i="39" s="1"/>
  <c r="G72" i="39" s="1"/>
  <c r="L48" i="39"/>
  <c r="Q41" i="39"/>
  <c r="M50" i="39"/>
  <c r="L50" i="39"/>
  <c r="Q48" i="39"/>
  <c r="AA40" i="39"/>
  <c r="D62" i="39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R62" i="39" s="1"/>
  <c r="S62" i="39" s="1"/>
  <c r="S50" i="39"/>
  <c r="D63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D73" i="39"/>
  <c r="D21" i="43"/>
  <c r="D74" i="39"/>
  <c r="P22" i="39" l="1"/>
  <c r="R22" i="39"/>
  <c r="C22" i="39"/>
  <c r="Y22" i="39"/>
  <c r="T22" i="39"/>
  <c r="D12" i="43"/>
  <c r="F71" i="39"/>
  <c r="E14" i="43"/>
  <c r="B7" i="25"/>
  <c r="B5" i="44" s="1"/>
  <c r="B6" i="25"/>
  <c r="B5" i="45" s="1"/>
  <c r="D9" i="43"/>
  <c r="U22" i="39"/>
  <c r="E74" i="39"/>
  <c r="E19" i="43"/>
  <c r="R61" i="39"/>
  <c r="V22" i="39"/>
  <c r="E73" i="39"/>
  <c r="D66" i="39"/>
  <c r="D22" i="43"/>
  <c r="W22" i="39"/>
  <c r="X46" i="39" s="1"/>
  <c r="E21" i="43"/>
  <c r="S22" i="39"/>
  <c r="T46" i="39" s="1"/>
  <c r="D20" i="43"/>
  <c r="B12" i="15"/>
  <c r="B4" i="44" s="1"/>
  <c r="Z22" i="39"/>
  <c r="AB22" i="39"/>
  <c r="E10" i="43"/>
  <c r="X22" i="39"/>
  <c r="Y46" i="39" s="1"/>
  <c r="AA22" i="39"/>
  <c r="AB46" i="39" s="1"/>
  <c r="L22" i="39"/>
  <c r="I22" i="39"/>
  <c r="D5" i="43"/>
  <c r="Z46" i="39"/>
  <c r="T62" i="39"/>
  <c r="D13" i="43"/>
  <c r="D22" i="39"/>
  <c r="D46" i="39" s="1"/>
  <c r="D70" i="39" s="1"/>
  <c r="AF55" i="41"/>
  <c r="AG55" i="41" s="1"/>
  <c r="AF70" i="41"/>
  <c r="AG70" i="41" s="1"/>
  <c r="AF51" i="41"/>
  <c r="AG51" i="41" s="1"/>
  <c r="AF38" i="41"/>
  <c r="AG38" i="41" s="1"/>
  <c r="AF16" i="41"/>
  <c r="AG16" i="41" s="1"/>
  <c r="AF41" i="41"/>
  <c r="AG41" i="41" s="1"/>
  <c r="AF47" i="41"/>
  <c r="AG47" i="41" s="1"/>
  <c r="AF58" i="41"/>
  <c r="AG58" i="41" s="1"/>
  <c r="AF48" i="41"/>
  <c r="AG48" i="41" s="1"/>
  <c r="AF11" i="41"/>
  <c r="AG11" i="41" s="1"/>
  <c r="AF69" i="41"/>
  <c r="AG69" i="41" s="1"/>
  <c r="AF36" i="41"/>
  <c r="AG36" i="41" s="1"/>
  <c r="AF26" i="41"/>
  <c r="AG26" i="41" s="1"/>
  <c r="AF22" i="41"/>
  <c r="AG22" i="41" s="1"/>
  <c r="AF65" i="41"/>
  <c r="AG65" i="41" s="1"/>
  <c r="AF59" i="41"/>
  <c r="AG59" i="41" s="1"/>
  <c r="AF46" i="41"/>
  <c r="AG46" i="41" s="1"/>
  <c r="AF30" i="41"/>
  <c r="AG30" i="41" s="1"/>
  <c r="AF18" i="41"/>
  <c r="AG18" i="41" s="1"/>
  <c r="AF72" i="41"/>
  <c r="AG72" i="41" s="1"/>
  <c r="AF14" i="41"/>
  <c r="AG14" i="41" s="1"/>
  <c r="AF35" i="41"/>
  <c r="AG35" i="41" s="1"/>
  <c r="AF60" i="41"/>
  <c r="AG60" i="41" s="1"/>
  <c r="AF45" i="41"/>
  <c r="AG45" i="41" s="1"/>
  <c r="AF44" i="41"/>
  <c r="AG44" i="41" s="1"/>
  <c r="AF10" i="41"/>
  <c r="AG10" i="41" s="1"/>
  <c r="AF25" i="41"/>
  <c r="AG25" i="41" s="1"/>
  <c r="AF32" i="41"/>
  <c r="AG32" i="41" s="1"/>
  <c r="AF28" i="41"/>
  <c r="AG28" i="41" s="1"/>
  <c r="AF67" i="41"/>
  <c r="AG67" i="41" s="1"/>
  <c r="AF61" i="41"/>
  <c r="AG61" i="41" s="1"/>
  <c r="AF40" i="41"/>
  <c r="AG40" i="41" s="1"/>
  <c r="AF17" i="41"/>
  <c r="AG17" i="41" s="1"/>
  <c r="AF33" i="41"/>
  <c r="AG33" i="41" s="1"/>
  <c r="AF71" i="41"/>
  <c r="AG71" i="41" s="1"/>
  <c r="AF63" i="41"/>
  <c r="AG63" i="41" s="1"/>
  <c r="AF29" i="41"/>
  <c r="AG29" i="41" s="1"/>
  <c r="AF23" i="41"/>
  <c r="AG23" i="41" s="1"/>
  <c r="AF56" i="41"/>
  <c r="AG56" i="41" s="1"/>
  <c r="AF37" i="41"/>
  <c r="AG37" i="41" s="1"/>
  <c r="AF54" i="41"/>
  <c r="AG54" i="41" s="1"/>
  <c r="AF24" i="41"/>
  <c r="AG24" i="41" s="1"/>
  <c r="AF34" i="41"/>
  <c r="AG34" i="41" s="1"/>
  <c r="AF66" i="41"/>
  <c r="AG66" i="41" s="1"/>
  <c r="AF19" i="41"/>
  <c r="AG19" i="41" s="1"/>
  <c r="AF68" i="41"/>
  <c r="AG68" i="41" s="1"/>
  <c r="AF15" i="41"/>
  <c r="AG15" i="41" s="1"/>
  <c r="AF21" i="41"/>
  <c r="AG21" i="41" s="1"/>
  <c r="AF64" i="41"/>
  <c r="AG64" i="41" s="1"/>
  <c r="AF12" i="41"/>
  <c r="AG12" i="41" s="1"/>
  <c r="AF57" i="41"/>
  <c r="AG57" i="41" s="1"/>
  <c r="AF53" i="41"/>
  <c r="AG53" i="41" s="1"/>
  <c r="AF52" i="41"/>
  <c r="AG52" i="41" s="1"/>
  <c r="AF20" i="41"/>
  <c r="AG20" i="41" s="1"/>
  <c r="AF27" i="41"/>
  <c r="AG27" i="41" s="1"/>
  <c r="AF43" i="41"/>
  <c r="AG43" i="41" s="1"/>
  <c r="AF13" i="41"/>
  <c r="AG13" i="41" s="1"/>
  <c r="AF62" i="41"/>
  <c r="AG62" i="41" s="1"/>
  <c r="AF39" i="41"/>
  <c r="AG39" i="41" s="1"/>
  <c r="AF31" i="41"/>
  <c r="AG31" i="41" s="1"/>
  <c r="AF49" i="41"/>
  <c r="AG49" i="41" s="1"/>
  <c r="AF50" i="41"/>
  <c r="AG50" i="41" s="1"/>
  <c r="AF42" i="41"/>
  <c r="AG42" i="41" s="1"/>
  <c r="F22" i="39"/>
  <c r="G22" i="39"/>
  <c r="H22" i="39"/>
  <c r="I46" i="39" s="1"/>
  <c r="K22" i="39"/>
  <c r="L46" i="39" s="1"/>
  <c r="J22" i="39"/>
  <c r="N8" i="39"/>
  <c r="M8" i="39"/>
  <c r="N32" i="39" s="1"/>
  <c r="L8" i="39"/>
  <c r="M32" i="39" s="1"/>
  <c r="J8" i="39"/>
  <c r="I8" i="39"/>
  <c r="J32" i="39" s="1"/>
  <c r="O8" i="39"/>
  <c r="W8" i="39"/>
  <c r="K8" i="39"/>
  <c r="H8" i="39"/>
  <c r="G8" i="39"/>
  <c r="H32" i="39" s="1"/>
  <c r="F8" i="39"/>
  <c r="G32" i="39" s="1"/>
  <c r="E8" i="39"/>
  <c r="F32" i="39" s="1"/>
  <c r="D8" i="39"/>
  <c r="E32" i="39" s="1"/>
  <c r="C8" i="39"/>
  <c r="D32" i="39" s="1"/>
  <c r="V8" i="39"/>
  <c r="W32" i="39" s="1"/>
  <c r="AB8" i="39"/>
  <c r="P8" i="39"/>
  <c r="AA8" i="39"/>
  <c r="Z8" i="39"/>
  <c r="AA32" i="39" s="1"/>
  <c r="Y8" i="39"/>
  <c r="X8" i="39"/>
  <c r="Y32" i="39" s="1"/>
  <c r="U8" i="39"/>
  <c r="T8" i="39"/>
  <c r="U32" i="39" s="1"/>
  <c r="S8" i="39"/>
  <c r="T32" i="39" s="1"/>
  <c r="R8" i="39"/>
  <c r="S32" i="39" s="1"/>
  <c r="Q8" i="39"/>
  <c r="R32" i="39" s="1"/>
  <c r="M22" i="39"/>
  <c r="N46" i="39" s="1"/>
  <c r="E11" i="43"/>
  <c r="O22" i="39"/>
  <c r="P46" i="39" s="1"/>
  <c r="L21" i="39"/>
  <c r="R7" i="39"/>
  <c r="K21" i="39"/>
  <c r="L45" i="39" s="1"/>
  <c r="Q7" i="39"/>
  <c r="R31" i="39" s="1"/>
  <c r="J21" i="39"/>
  <c r="K45" i="39" s="1"/>
  <c r="P7" i="39"/>
  <c r="Q31" i="39" s="1"/>
  <c r="H21" i="39"/>
  <c r="I45" i="39" s="1"/>
  <c r="N7" i="39"/>
  <c r="O31" i="39" s="1"/>
  <c r="G21" i="39"/>
  <c r="H45" i="39" s="1"/>
  <c r="M7" i="39"/>
  <c r="N31" i="39" s="1"/>
  <c r="R21" i="39"/>
  <c r="I7" i="39"/>
  <c r="J31" i="39" s="1"/>
  <c r="Z21" i="39"/>
  <c r="V7" i="39"/>
  <c r="T21" i="39"/>
  <c r="U45" i="39" s="1"/>
  <c r="F7" i="39"/>
  <c r="G31" i="39" s="1"/>
  <c r="S21" i="39"/>
  <c r="T45" i="39" s="1"/>
  <c r="E7" i="39"/>
  <c r="F31" i="39" s="1"/>
  <c r="Q21" i="39"/>
  <c r="R45" i="39" s="1"/>
  <c r="D7" i="39"/>
  <c r="P21" i="39"/>
  <c r="C7" i="39"/>
  <c r="O21" i="39"/>
  <c r="N21" i="39"/>
  <c r="O45" i="39" s="1"/>
  <c r="M21" i="39"/>
  <c r="N45" i="39" s="1"/>
  <c r="I21" i="39"/>
  <c r="AB7" i="39"/>
  <c r="F21" i="39"/>
  <c r="AA7" i="39"/>
  <c r="AB31" i="39" s="1"/>
  <c r="Z7" i="39"/>
  <c r="AA31" i="39" s="1"/>
  <c r="E21" i="39"/>
  <c r="F45" i="39" s="1"/>
  <c r="AB21" i="39"/>
  <c r="S7" i="39"/>
  <c r="T31" i="39" s="1"/>
  <c r="U21" i="39"/>
  <c r="G7" i="39"/>
  <c r="D21" i="39"/>
  <c r="E45" i="39" s="1"/>
  <c r="C21" i="39"/>
  <c r="D45" i="39" s="1"/>
  <c r="Y7" i="39"/>
  <c r="Z31" i="39" s="1"/>
  <c r="H7" i="39"/>
  <c r="I31" i="39" s="1"/>
  <c r="W7" i="39"/>
  <c r="X31" i="39" s="1"/>
  <c r="Y21" i="39"/>
  <c r="Z45" i="39" s="1"/>
  <c r="W21" i="39"/>
  <c r="X45" i="39" s="1"/>
  <c r="V21" i="39"/>
  <c r="AA21" i="39"/>
  <c r="X21" i="39"/>
  <c r="X7" i="39"/>
  <c r="U7" i="39"/>
  <c r="T7" i="39"/>
  <c r="U31" i="39" s="1"/>
  <c r="O7" i="39"/>
  <c r="L7" i="39"/>
  <c r="K7" i="39"/>
  <c r="L31" i="39" s="1"/>
  <c r="J7" i="39"/>
  <c r="K31" i="39" s="1"/>
  <c r="H72" i="39"/>
  <c r="E22" i="39"/>
  <c r="F46" i="39" s="1"/>
  <c r="Q22" i="39"/>
  <c r="R46" i="39" s="1"/>
  <c r="V46" i="39" l="1"/>
  <c r="J46" i="39"/>
  <c r="AB45" i="39"/>
  <c r="D31" i="39"/>
  <c r="D55" i="39" s="1"/>
  <c r="L32" i="39"/>
  <c r="I32" i="39"/>
  <c r="W45" i="39"/>
  <c r="Q45" i="39"/>
  <c r="X32" i="39"/>
  <c r="S46" i="39"/>
  <c r="E31" i="39"/>
  <c r="P32" i="39"/>
  <c r="E55" i="39"/>
  <c r="P18" i="41"/>
  <c r="J18" i="41"/>
  <c r="I18" i="41"/>
  <c r="H18" i="41"/>
  <c r="G18" i="41"/>
  <c r="F18" i="41"/>
  <c r="AB18" i="41"/>
  <c r="E18" i="41"/>
  <c r="AA18" i="41"/>
  <c r="D18" i="41"/>
  <c r="C18" i="41"/>
  <c r="Z18" i="41"/>
  <c r="Y18" i="41"/>
  <c r="X18" i="41"/>
  <c r="W18" i="41"/>
  <c r="R18" i="41"/>
  <c r="R12" i="42" s="1"/>
  <c r="Q18" i="41"/>
  <c r="N18" i="41"/>
  <c r="N12" i="42" s="1"/>
  <c r="O18" i="41"/>
  <c r="M18" i="41"/>
  <c r="L18" i="41"/>
  <c r="K18" i="41"/>
  <c r="S18" i="41"/>
  <c r="V18" i="41"/>
  <c r="U18" i="41"/>
  <c r="T18" i="41"/>
  <c r="R37" i="41"/>
  <c r="O37" i="41"/>
  <c r="N37" i="41"/>
  <c r="AB37" i="41"/>
  <c r="C37" i="41"/>
  <c r="AA37" i="41"/>
  <c r="Z37" i="41"/>
  <c r="Y37" i="41"/>
  <c r="X37" i="41"/>
  <c r="W37" i="41"/>
  <c r="V37" i="41"/>
  <c r="U37" i="41"/>
  <c r="T37" i="41"/>
  <c r="S37" i="41"/>
  <c r="Q37" i="41"/>
  <c r="P37" i="41"/>
  <c r="K37" i="41"/>
  <c r="L37" i="41"/>
  <c r="M37" i="41"/>
  <c r="J37" i="41"/>
  <c r="I37" i="41"/>
  <c r="H37" i="41"/>
  <c r="G37" i="41"/>
  <c r="F37" i="41"/>
  <c r="E37" i="41"/>
  <c r="D37" i="41"/>
  <c r="E13" i="43"/>
  <c r="V49" i="41"/>
  <c r="S49" i="41"/>
  <c r="R49" i="41"/>
  <c r="P49" i="41"/>
  <c r="AA49" i="41"/>
  <c r="Z49" i="41"/>
  <c r="Y49" i="41"/>
  <c r="X49" i="41"/>
  <c r="W49" i="41"/>
  <c r="U49" i="41"/>
  <c r="T49" i="41"/>
  <c r="Q49" i="41"/>
  <c r="K49" i="41"/>
  <c r="J49" i="41"/>
  <c r="I49" i="41"/>
  <c r="H49" i="41"/>
  <c r="G49" i="41"/>
  <c r="F49" i="41"/>
  <c r="E49" i="41"/>
  <c r="D49" i="41"/>
  <c r="C49" i="41"/>
  <c r="AB49" i="41"/>
  <c r="O49" i="41"/>
  <c r="N49" i="41"/>
  <c r="M49" i="41"/>
  <c r="L49" i="41"/>
  <c r="AA42" i="41"/>
  <c r="E42" i="41"/>
  <c r="X42" i="41"/>
  <c r="W42" i="41"/>
  <c r="U42" i="41"/>
  <c r="P42" i="41"/>
  <c r="O42" i="41"/>
  <c r="N42" i="41"/>
  <c r="M42" i="41"/>
  <c r="L42" i="41"/>
  <c r="K42" i="41"/>
  <c r="J42" i="41"/>
  <c r="I42" i="41"/>
  <c r="S42" i="41"/>
  <c r="R42" i="41"/>
  <c r="Q42" i="41"/>
  <c r="H42" i="41"/>
  <c r="G42" i="41"/>
  <c r="F42" i="41"/>
  <c r="D42" i="41"/>
  <c r="C42" i="41"/>
  <c r="T42" i="41"/>
  <c r="Y42" i="41"/>
  <c r="V42" i="41"/>
  <c r="AB42" i="41"/>
  <c r="Z42" i="41"/>
  <c r="U46" i="41"/>
  <c r="R46" i="41"/>
  <c r="Q46" i="41"/>
  <c r="O46" i="41"/>
  <c r="G46" i="41"/>
  <c r="F46" i="41"/>
  <c r="E46" i="41"/>
  <c r="D46" i="41"/>
  <c r="C46" i="41"/>
  <c r="AB46" i="41"/>
  <c r="AA46" i="41"/>
  <c r="Z46" i="41"/>
  <c r="V46" i="41"/>
  <c r="T46" i="41"/>
  <c r="S46" i="41"/>
  <c r="P46" i="41"/>
  <c r="N46" i="41"/>
  <c r="M46" i="41"/>
  <c r="L46" i="41"/>
  <c r="K46" i="41"/>
  <c r="J46" i="41"/>
  <c r="I46" i="41"/>
  <c r="H46" i="41"/>
  <c r="Y46" i="41"/>
  <c r="W46" i="41"/>
  <c r="X46" i="41"/>
  <c r="Q46" i="39"/>
  <c r="X59" i="41"/>
  <c r="AA59" i="41"/>
  <c r="D59" i="41"/>
  <c r="V59" i="41"/>
  <c r="U59" i="41"/>
  <c r="T59" i="41"/>
  <c r="Q59" i="41"/>
  <c r="P59" i="41"/>
  <c r="N59" i="41"/>
  <c r="AB59" i="41"/>
  <c r="Z59" i="41"/>
  <c r="Y59" i="41"/>
  <c r="C59" i="41"/>
  <c r="W59" i="41"/>
  <c r="S59" i="41"/>
  <c r="E59" i="41"/>
  <c r="M59" i="41"/>
  <c r="R59" i="41"/>
  <c r="O59" i="41"/>
  <c r="L59" i="41"/>
  <c r="K59" i="41"/>
  <c r="J59" i="41"/>
  <c r="I59" i="41"/>
  <c r="H59" i="41"/>
  <c r="G59" i="41"/>
  <c r="F59" i="41"/>
  <c r="Z65" i="41"/>
  <c r="D65" i="41"/>
  <c r="N65" i="41"/>
  <c r="K65" i="41"/>
  <c r="J65" i="41"/>
  <c r="I65" i="41"/>
  <c r="U65" i="41"/>
  <c r="T65" i="41"/>
  <c r="Q65" i="41"/>
  <c r="P65" i="41"/>
  <c r="M65" i="41"/>
  <c r="AB65" i="41"/>
  <c r="AA65" i="41"/>
  <c r="Y65" i="41"/>
  <c r="X65" i="41"/>
  <c r="W65" i="41"/>
  <c r="V65" i="41"/>
  <c r="S65" i="41"/>
  <c r="R65" i="41"/>
  <c r="O65" i="41"/>
  <c r="L65" i="41"/>
  <c r="H65" i="41"/>
  <c r="G65" i="41"/>
  <c r="C65" i="41"/>
  <c r="F65" i="41"/>
  <c r="E65" i="41"/>
  <c r="J71" i="41"/>
  <c r="I71" i="41"/>
  <c r="G71" i="41"/>
  <c r="AB71" i="41"/>
  <c r="F71" i="41"/>
  <c r="AA71" i="41"/>
  <c r="Z71" i="41"/>
  <c r="Y71" i="41"/>
  <c r="X71" i="41"/>
  <c r="W71" i="41"/>
  <c r="V71" i="41"/>
  <c r="L71" i="41"/>
  <c r="C71" i="41"/>
  <c r="Q71" i="41"/>
  <c r="P71" i="41"/>
  <c r="O71" i="41"/>
  <c r="N71" i="41"/>
  <c r="M71" i="41"/>
  <c r="K71" i="41"/>
  <c r="H71" i="41"/>
  <c r="E71" i="41"/>
  <c r="U71" i="41"/>
  <c r="T71" i="41"/>
  <c r="S71" i="41"/>
  <c r="R71" i="41"/>
  <c r="D71" i="41"/>
  <c r="D17" i="43"/>
  <c r="D69" i="39"/>
  <c r="F11" i="43"/>
  <c r="V45" i="39"/>
  <c r="T69" i="41"/>
  <c r="M69" i="41"/>
  <c r="K69" i="41"/>
  <c r="J69" i="41"/>
  <c r="I69" i="41"/>
  <c r="H69" i="41"/>
  <c r="U69" i="41"/>
  <c r="AA69" i="41"/>
  <c r="X69" i="41"/>
  <c r="W69" i="41"/>
  <c r="S69" i="41"/>
  <c r="AB69" i="41"/>
  <c r="Z69" i="41"/>
  <c r="Y69" i="41"/>
  <c r="V69" i="41"/>
  <c r="R69" i="41"/>
  <c r="Q69" i="41"/>
  <c r="P69" i="41"/>
  <c r="O69" i="41"/>
  <c r="N69" i="41"/>
  <c r="L69" i="41"/>
  <c r="G69" i="41"/>
  <c r="F69" i="41"/>
  <c r="E69" i="41"/>
  <c r="D69" i="41"/>
  <c r="C69" i="41"/>
  <c r="E5" i="43"/>
  <c r="E66" i="39"/>
  <c r="U11" i="41"/>
  <c r="G11" i="41"/>
  <c r="F11" i="41"/>
  <c r="AB11" i="41"/>
  <c r="E11" i="41"/>
  <c r="E5" i="42" s="1"/>
  <c r="AA11" i="41"/>
  <c r="D11" i="41"/>
  <c r="D5" i="42" s="1"/>
  <c r="Z11" i="41"/>
  <c r="C11" i="41"/>
  <c r="C5" i="42" s="1"/>
  <c r="Y11" i="41"/>
  <c r="X11" i="41"/>
  <c r="L11" i="41"/>
  <c r="K11" i="41"/>
  <c r="J11" i="41"/>
  <c r="I11" i="41"/>
  <c r="H11" i="41"/>
  <c r="N11" i="41"/>
  <c r="M11" i="41"/>
  <c r="W11" i="41"/>
  <c r="V11" i="41"/>
  <c r="T11" i="41"/>
  <c r="S11" i="41"/>
  <c r="R11" i="41"/>
  <c r="Q11" i="41"/>
  <c r="P11" i="41"/>
  <c r="O11" i="41"/>
  <c r="F10" i="43"/>
  <c r="I72" i="39"/>
  <c r="G48" i="41"/>
  <c r="Z48" i="41"/>
  <c r="D48" i="41"/>
  <c r="Y48" i="41"/>
  <c r="C48" i="41"/>
  <c r="W48" i="41"/>
  <c r="AB48" i="41"/>
  <c r="AA48" i="41"/>
  <c r="X48" i="41"/>
  <c r="V48" i="41"/>
  <c r="U48" i="41"/>
  <c r="T48" i="41"/>
  <c r="H48" i="41"/>
  <c r="F48" i="41"/>
  <c r="E48" i="41"/>
  <c r="L48" i="41"/>
  <c r="R48" i="41"/>
  <c r="P48" i="41"/>
  <c r="Q48" i="41"/>
  <c r="O48" i="41"/>
  <c r="N48" i="41"/>
  <c r="M48" i="41"/>
  <c r="K48" i="41"/>
  <c r="J48" i="41"/>
  <c r="I48" i="41"/>
  <c r="S48" i="41"/>
  <c r="O50" i="41"/>
  <c r="L50" i="41"/>
  <c r="K50" i="41"/>
  <c r="I50" i="41"/>
  <c r="X50" i="41"/>
  <c r="W50" i="41"/>
  <c r="V50" i="41"/>
  <c r="U50" i="41"/>
  <c r="T50" i="41"/>
  <c r="S50" i="41"/>
  <c r="R50" i="41"/>
  <c r="Q50" i="41"/>
  <c r="AB50" i="41"/>
  <c r="AA50" i="41"/>
  <c r="Z50" i="41"/>
  <c r="Y50" i="41"/>
  <c r="P50" i="41"/>
  <c r="N50" i="41"/>
  <c r="M50" i="41"/>
  <c r="J50" i="41"/>
  <c r="H50" i="41"/>
  <c r="G50" i="41"/>
  <c r="F50" i="41"/>
  <c r="D50" i="41"/>
  <c r="E50" i="41"/>
  <c r="C50" i="41"/>
  <c r="W56" i="41"/>
  <c r="U56" i="41"/>
  <c r="Q56" i="41"/>
  <c r="F56" i="41"/>
  <c r="AB56" i="41"/>
  <c r="C56" i="41"/>
  <c r="AA56" i="41"/>
  <c r="Y56" i="41"/>
  <c r="X56" i="41"/>
  <c r="V56" i="41"/>
  <c r="T56" i="41"/>
  <c r="S56" i="41"/>
  <c r="R56" i="41"/>
  <c r="P56" i="41"/>
  <c r="O56" i="41"/>
  <c r="N56" i="41"/>
  <c r="Z56" i="41"/>
  <c r="M56" i="41"/>
  <c r="L56" i="41"/>
  <c r="K56" i="41"/>
  <c r="J56" i="41"/>
  <c r="I56" i="41"/>
  <c r="H56" i="41"/>
  <c r="G56" i="41"/>
  <c r="E56" i="41"/>
  <c r="D56" i="41"/>
  <c r="M31" i="41"/>
  <c r="L31" i="41"/>
  <c r="AB31" i="41"/>
  <c r="D31" i="41"/>
  <c r="AA31" i="41"/>
  <c r="C31" i="41"/>
  <c r="Z31" i="41"/>
  <c r="Y31" i="41"/>
  <c r="X31" i="41"/>
  <c r="W31" i="41"/>
  <c r="V31" i="41"/>
  <c r="U31" i="41"/>
  <c r="Q31" i="41"/>
  <c r="P31" i="41"/>
  <c r="O31" i="41"/>
  <c r="N31" i="41"/>
  <c r="K31" i="41"/>
  <c r="J31" i="41"/>
  <c r="I31" i="41"/>
  <c r="H31" i="41"/>
  <c r="G31" i="41"/>
  <c r="F31" i="41"/>
  <c r="E31" i="41"/>
  <c r="T31" i="41"/>
  <c r="S31" i="41"/>
  <c r="R31" i="41"/>
  <c r="E20" i="43"/>
  <c r="Y62" i="41"/>
  <c r="C62" i="41"/>
  <c r="I62" i="41"/>
  <c r="AB62" i="41"/>
  <c r="E62" i="41"/>
  <c r="AA62" i="41"/>
  <c r="D62" i="41"/>
  <c r="P62" i="41"/>
  <c r="S62" i="41"/>
  <c r="O62" i="41"/>
  <c r="N62" i="41"/>
  <c r="L62" i="41"/>
  <c r="Q62" i="41"/>
  <c r="M62" i="41"/>
  <c r="K62" i="41"/>
  <c r="J62" i="41"/>
  <c r="H62" i="41"/>
  <c r="G62" i="41"/>
  <c r="F62" i="41"/>
  <c r="R62" i="41"/>
  <c r="X62" i="41"/>
  <c r="Z62" i="41"/>
  <c r="W62" i="41"/>
  <c r="V62" i="41"/>
  <c r="U62" i="41"/>
  <c r="T62" i="41"/>
  <c r="G13" i="41"/>
  <c r="G7" i="42" s="1"/>
  <c r="R13" i="41"/>
  <c r="R7" i="42" s="1"/>
  <c r="Q13" i="41"/>
  <c r="Q7" i="42" s="1"/>
  <c r="P13" i="41"/>
  <c r="P7" i="42" s="1"/>
  <c r="O13" i="41"/>
  <c r="N13" i="41"/>
  <c r="M13" i="41"/>
  <c r="L13" i="41"/>
  <c r="U13" i="41"/>
  <c r="T13" i="41"/>
  <c r="S13" i="41"/>
  <c r="K13" i="41"/>
  <c r="J13" i="41"/>
  <c r="I13" i="41"/>
  <c r="H13" i="41"/>
  <c r="F13" i="41"/>
  <c r="E13" i="41"/>
  <c r="D13" i="41"/>
  <c r="C13" i="41"/>
  <c r="W13" i="41"/>
  <c r="W7" i="42" s="1"/>
  <c r="V13" i="41"/>
  <c r="AB13" i="41"/>
  <c r="X13" i="41"/>
  <c r="AA13" i="41"/>
  <c r="Z13" i="41"/>
  <c r="Z7" i="42" s="1"/>
  <c r="Y13" i="41"/>
  <c r="Y36" i="41"/>
  <c r="C36" i="41"/>
  <c r="V36" i="41"/>
  <c r="U36" i="41"/>
  <c r="G36" i="41"/>
  <c r="F36" i="41"/>
  <c r="E36" i="41"/>
  <c r="D36" i="41"/>
  <c r="AB36" i="41"/>
  <c r="AA36" i="41"/>
  <c r="Z36" i="41"/>
  <c r="X36" i="41"/>
  <c r="W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S27" i="41"/>
  <c r="Z27" i="41"/>
  <c r="C27" i="41"/>
  <c r="Y27" i="41"/>
  <c r="X27" i="41"/>
  <c r="W27" i="41"/>
  <c r="V27" i="41"/>
  <c r="U27" i="41"/>
  <c r="T27" i="41"/>
  <c r="T21" i="42" s="1"/>
  <c r="R27" i="41"/>
  <c r="AB27" i="41"/>
  <c r="AA27" i="41"/>
  <c r="AA21" i="42" s="1"/>
  <c r="Q27" i="41"/>
  <c r="P27" i="41"/>
  <c r="O27" i="41"/>
  <c r="N27" i="41"/>
  <c r="M27" i="41"/>
  <c r="M21" i="42" s="1"/>
  <c r="L27" i="41"/>
  <c r="L21" i="42" s="1"/>
  <c r="K27" i="41"/>
  <c r="J27" i="41"/>
  <c r="I27" i="41"/>
  <c r="H27" i="41"/>
  <c r="G27" i="41"/>
  <c r="F27" i="41"/>
  <c r="E27" i="41"/>
  <c r="D27" i="41"/>
  <c r="J61" i="41"/>
  <c r="O61" i="41"/>
  <c r="K61" i="41"/>
  <c r="I61" i="41"/>
  <c r="V61" i="41"/>
  <c r="T61" i="41"/>
  <c r="Q61" i="41"/>
  <c r="P61" i="41"/>
  <c r="M61" i="41"/>
  <c r="G61" i="41"/>
  <c r="F61" i="41"/>
  <c r="E61" i="41"/>
  <c r="D61" i="41"/>
  <c r="C61" i="41"/>
  <c r="AB61" i="41"/>
  <c r="AA61" i="41"/>
  <c r="Z61" i="41"/>
  <c r="Y61" i="41"/>
  <c r="X61" i="41"/>
  <c r="W61" i="41"/>
  <c r="U61" i="41"/>
  <c r="S61" i="41"/>
  <c r="R61" i="41"/>
  <c r="N61" i="41"/>
  <c r="L61" i="41"/>
  <c r="H61" i="41"/>
  <c r="F73" i="39"/>
  <c r="I58" i="41"/>
  <c r="J58" i="41"/>
  <c r="AB58" i="41"/>
  <c r="E58" i="41"/>
  <c r="AA58" i="41"/>
  <c r="W58" i="41"/>
  <c r="T58" i="41"/>
  <c r="S58" i="41"/>
  <c r="Q58" i="41"/>
  <c r="Z58" i="41"/>
  <c r="Y58" i="41"/>
  <c r="X58" i="41"/>
  <c r="V58" i="41"/>
  <c r="U58" i="41"/>
  <c r="R58" i="41"/>
  <c r="P58" i="41"/>
  <c r="O58" i="41"/>
  <c r="N58" i="41"/>
  <c r="M58" i="41"/>
  <c r="L58" i="41"/>
  <c r="K58" i="41"/>
  <c r="H58" i="41"/>
  <c r="G58" i="41"/>
  <c r="F58" i="41"/>
  <c r="D58" i="41"/>
  <c r="C58" i="41"/>
  <c r="K32" i="39"/>
  <c r="W46" i="39"/>
  <c r="K25" i="41"/>
  <c r="O25" i="41"/>
  <c r="N25" i="41"/>
  <c r="M25" i="41"/>
  <c r="L25" i="41"/>
  <c r="J25" i="41"/>
  <c r="I25" i="41"/>
  <c r="H25" i="41"/>
  <c r="G25" i="41"/>
  <c r="P25" i="41"/>
  <c r="F25" i="41"/>
  <c r="E25" i="41"/>
  <c r="D25" i="41"/>
  <c r="C25" i="41"/>
  <c r="AB25" i="41"/>
  <c r="T25" i="41"/>
  <c r="Q25" i="41"/>
  <c r="Q19" i="42" s="1"/>
  <c r="Y25" i="41"/>
  <c r="AA25" i="41"/>
  <c r="Z25" i="41"/>
  <c r="X25" i="41"/>
  <c r="X19" i="42" s="1"/>
  <c r="W25" i="41"/>
  <c r="V25" i="41"/>
  <c r="U25" i="41"/>
  <c r="S25" i="41"/>
  <c r="R25" i="41"/>
  <c r="F14" i="43"/>
  <c r="K38" i="41"/>
  <c r="H38" i="41"/>
  <c r="G38" i="41"/>
  <c r="AA38" i="41"/>
  <c r="E38" i="41"/>
  <c r="Y38" i="41"/>
  <c r="X38" i="41"/>
  <c r="W38" i="41"/>
  <c r="V38" i="41"/>
  <c r="U38" i="41"/>
  <c r="T38" i="41"/>
  <c r="S38" i="41"/>
  <c r="R38" i="41"/>
  <c r="I38" i="41"/>
  <c r="F38" i="41"/>
  <c r="D38" i="41"/>
  <c r="C38" i="41"/>
  <c r="AB38" i="41"/>
  <c r="Z38" i="41"/>
  <c r="Q38" i="41"/>
  <c r="P38" i="41"/>
  <c r="O38" i="41"/>
  <c r="N38" i="41"/>
  <c r="M38" i="41"/>
  <c r="L38" i="41"/>
  <c r="J38" i="41"/>
  <c r="G45" i="39"/>
  <c r="G46" i="39"/>
  <c r="J45" i="39"/>
  <c r="Z32" i="39"/>
  <c r="K46" i="39"/>
  <c r="I19" i="41"/>
  <c r="I13" i="42" s="1"/>
  <c r="AA19" i="41"/>
  <c r="D19" i="41"/>
  <c r="Z19" i="41"/>
  <c r="C19" i="41"/>
  <c r="Y19" i="41"/>
  <c r="Y13" i="42" s="1"/>
  <c r="X19" i="41"/>
  <c r="W19" i="41"/>
  <c r="W13" i="42" s="1"/>
  <c r="V19" i="41"/>
  <c r="U19" i="41"/>
  <c r="K19" i="41"/>
  <c r="J19" i="41"/>
  <c r="H19" i="41"/>
  <c r="G19" i="41"/>
  <c r="F19" i="41"/>
  <c r="E19" i="41"/>
  <c r="T19" i="41"/>
  <c r="S19" i="41"/>
  <c r="R19" i="41"/>
  <c r="Q19" i="41"/>
  <c r="P19" i="41"/>
  <c r="O19" i="41"/>
  <c r="M19" i="41"/>
  <c r="AB19" i="41"/>
  <c r="N19" i="41"/>
  <c r="L19" i="41"/>
  <c r="Q60" i="41"/>
  <c r="U60" i="41"/>
  <c r="P60" i="41"/>
  <c r="O60" i="41"/>
  <c r="AB60" i="41"/>
  <c r="E60" i="41"/>
  <c r="V60" i="41"/>
  <c r="R60" i="41"/>
  <c r="N60" i="41"/>
  <c r="L60" i="41"/>
  <c r="D60" i="41"/>
  <c r="C60" i="41"/>
  <c r="S60" i="41"/>
  <c r="M60" i="41"/>
  <c r="K60" i="41"/>
  <c r="J60" i="41"/>
  <c r="I60" i="41"/>
  <c r="H60" i="41"/>
  <c r="G60" i="41"/>
  <c r="F60" i="41"/>
  <c r="AA60" i="41"/>
  <c r="Z60" i="41"/>
  <c r="X60" i="41"/>
  <c r="Y60" i="41"/>
  <c r="W60" i="41"/>
  <c r="T60" i="41"/>
  <c r="H55" i="41"/>
  <c r="AA55" i="41"/>
  <c r="D55" i="41"/>
  <c r="W55" i="41"/>
  <c r="J55" i="41"/>
  <c r="F55" i="41"/>
  <c r="E55" i="41"/>
  <c r="AB55" i="41"/>
  <c r="U55" i="41"/>
  <c r="T55" i="41"/>
  <c r="S55" i="41"/>
  <c r="R55" i="41"/>
  <c r="Q55" i="41"/>
  <c r="P55" i="41"/>
  <c r="O55" i="41"/>
  <c r="N55" i="41"/>
  <c r="M55" i="41"/>
  <c r="L55" i="41"/>
  <c r="K55" i="41"/>
  <c r="I55" i="41"/>
  <c r="G55" i="41"/>
  <c r="C55" i="41"/>
  <c r="Y55" i="41"/>
  <c r="X55" i="41"/>
  <c r="V55" i="41"/>
  <c r="Z55" i="41"/>
  <c r="E9" i="43"/>
  <c r="T43" i="41"/>
  <c r="Q43" i="41"/>
  <c r="P43" i="41"/>
  <c r="N43" i="41"/>
  <c r="M43" i="41"/>
  <c r="L43" i="41"/>
  <c r="K43" i="41"/>
  <c r="J43" i="41"/>
  <c r="I43" i="41"/>
  <c r="H43" i="41"/>
  <c r="G43" i="41"/>
  <c r="F43" i="41"/>
  <c r="AB43" i="41"/>
  <c r="AA43" i="41"/>
  <c r="Z43" i="41"/>
  <c r="Y43" i="41"/>
  <c r="X43" i="41"/>
  <c r="W43" i="41"/>
  <c r="V43" i="41"/>
  <c r="U43" i="41"/>
  <c r="S43" i="41"/>
  <c r="R43" i="41"/>
  <c r="O43" i="41"/>
  <c r="E43" i="41"/>
  <c r="D43" i="41"/>
  <c r="C43" i="41"/>
  <c r="W31" i="39"/>
  <c r="W17" i="41"/>
  <c r="P17" i="41"/>
  <c r="O17" i="41"/>
  <c r="O11" i="42" s="1"/>
  <c r="N17" i="41"/>
  <c r="M17" i="41"/>
  <c r="L17" i="41"/>
  <c r="L11" i="42" s="1"/>
  <c r="K17" i="41"/>
  <c r="J17" i="41"/>
  <c r="AB17" i="41"/>
  <c r="AA17" i="41"/>
  <c r="Z17" i="41"/>
  <c r="Y17" i="41"/>
  <c r="X17" i="41"/>
  <c r="V17" i="41"/>
  <c r="U17" i="41"/>
  <c r="T17" i="41"/>
  <c r="S17" i="41"/>
  <c r="R17" i="41"/>
  <c r="Q17" i="41"/>
  <c r="I17" i="41"/>
  <c r="H17" i="41"/>
  <c r="G17" i="41"/>
  <c r="F17" i="41"/>
  <c r="E17" i="41"/>
  <c r="D17" i="41"/>
  <c r="C17" i="41"/>
  <c r="H46" i="39"/>
  <c r="D3" i="43"/>
  <c r="V53" i="41"/>
  <c r="P53" i="41"/>
  <c r="S53" i="41"/>
  <c r="O53" i="41"/>
  <c r="N53" i="41"/>
  <c r="L53" i="41"/>
  <c r="W53" i="41"/>
  <c r="U53" i="41"/>
  <c r="T53" i="41"/>
  <c r="R53" i="41"/>
  <c r="Q53" i="41"/>
  <c r="M53" i="41"/>
  <c r="K53" i="41"/>
  <c r="J53" i="41"/>
  <c r="AB53" i="41"/>
  <c r="AA53" i="41"/>
  <c r="Z53" i="41"/>
  <c r="Y53" i="41"/>
  <c r="X53" i="41"/>
  <c r="I53" i="41"/>
  <c r="H53" i="41"/>
  <c r="G53" i="41"/>
  <c r="F53" i="41"/>
  <c r="E53" i="41"/>
  <c r="C53" i="41"/>
  <c r="D53" i="41"/>
  <c r="P57" i="41"/>
  <c r="O57" i="41"/>
  <c r="K57" i="41"/>
  <c r="AA57" i="41"/>
  <c r="X57" i="41"/>
  <c r="W57" i="41"/>
  <c r="U57" i="41"/>
  <c r="AB57" i="41"/>
  <c r="Z57" i="41"/>
  <c r="Y57" i="41"/>
  <c r="V57" i="41"/>
  <c r="T57" i="41"/>
  <c r="S57" i="41"/>
  <c r="R57" i="41"/>
  <c r="Q57" i="41"/>
  <c r="G57" i="41"/>
  <c r="F57" i="41"/>
  <c r="E57" i="41"/>
  <c r="D57" i="41"/>
  <c r="C57" i="41"/>
  <c r="H57" i="41"/>
  <c r="I57" i="41"/>
  <c r="M57" i="41"/>
  <c r="N57" i="41"/>
  <c r="J57" i="41"/>
  <c r="L57" i="41"/>
  <c r="AB32" i="41"/>
  <c r="F32" i="41"/>
  <c r="AA32" i="41"/>
  <c r="E32" i="41"/>
  <c r="W32" i="41"/>
  <c r="V32" i="41"/>
  <c r="U32" i="41"/>
  <c r="T32" i="41"/>
  <c r="S32" i="41"/>
  <c r="R32" i="41"/>
  <c r="Q32" i="41"/>
  <c r="P32" i="41"/>
  <c r="Z32" i="41"/>
  <c r="Y32" i="41"/>
  <c r="X32" i="41"/>
  <c r="O32" i="41"/>
  <c r="N32" i="41"/>
  <c r="M32" i="41"/>
  <c r="L32" i="41"/>
  <c r="K32" i="41"/>
  <c r="J32" i="41"/>
  <c r="I32" i="41"/>
  <c r="H32" i="41"/>
  <c r="G32" i="41"/>
  <c r="D32" i="41"/>
  <c r="C32" i="41"/>
  <c r="AB10" i="41"/>
  <c r="F10" i="41"/>
  <c r="M10" i="41"/>
  <c r="L10" i="41"/>
  <c r="K10" i="41"/>
  <c r="J10" i="41"/>
  <c r="I10" i="41"/>
  <c r="I4" i="42" s="1"/>
  <c r="I4" i="46" s="1"/>
  <c r="H10" i="41"/>
  <c r="H4" i="42" s="1"/>
  <c r="H4" i="46" s="1"/>
  <c r="G10" i="41"/>
  <c r="C10" i="41"/>
  <c r="AA10" i="41"/>
  <c r="Z10" i="41"/>
  <c r="Y10" i="41"/>
  <c r="X10" i="41"/>
  <c r="W10" i="41"/>
  <c r="V10" i="41"/>
  <c r="U10" i="41"/>
  <c r="T10" i="41"/>
  <c r="S10" i="41"/>
  <c r="O10" i="41"/>
  <c r="E10" i="41"/>
  <c r="D10" i="41"/>
  <c r="R10" i="41"/>
  <c r="P10" i="41"/>
  <c r="N10" i="41"/>
  <c r="N4" i="42" s="1"/>
  <c r="N4" i="46" s="1"/>
  <c r="Q10" i="41"/>
  <c r="V32" i="39"/>
  <c r="M44" i="41"/>
  <c r="J44" i="41"/>
  <c r="I44" i="41"/>
  <c r="G44" i="41"/>
  <c r="N44" i="41"/>
  <c r="L44" i="41"/>
  <c r="K44" i="41"/>
  <c r="H44" i="41"/>
  <c r="F44" i="41"/>
  <c r="E44" i="41"/>
  <c r="D44" i="41"/>
  <c r="C44" i="41"/>
  <c r="AB44" i="41"/>
  <c r="AA44" i="41"/>
  <c r="Z44" i="41"/>
  <c r="Y44" i="41"/>
  <c r="X44" i="41"/>
  <c r="W44" i="41"/>
  <c r="T44" i="41"/>
  <c r="S44" i="41"/>
  <c r="R44" i="41"/>
  <c r="Q44" i="41"/>
  <c r="P44" i="41"/>
  <c r="O44" i="41"/>
  <c r="V44" i="41"/>
  <c r="U44" i="41"/>
  <c r="G71" i="39"/>
  <c r="AA68" i="41"/>
  <c r="E68" i="41"/>
  <c r="S68" i="41"/>
  <c r="Q68" i="41"/>
  <c r="P68" i="41"/>
  <c r="O68" i="41"/>
  <c r="N68" i="41"/>
  <c r="Z68" i="41"/>
  <c r="C68" i="41"/>
  <c r="Y68" i="41"/>
  <c r="V68" i="41"/>
  <c r="U68" i="41"/>
  <c r="R68" i="41"/>
  <c r="AB68" i="41"/>
  <c r="X68" i="41"/>
  <c r="W68" i="41"/>
  <c r="T68" i="41"/>
  <c r="M68" i="41"/>
  <c r="L68" i="41"/>
  <c r="K68" i="41"/>
  <c r="J68" i="41"/>
  <c r="I68" i="41"/>
  <c r="H68" i="41"/>
  <c r="G68" i="41"/>
  <c r="F68" i="41"/>
  <c r="D68" i="41"/>
  <c r="V31" i="39"/>
  <c r="S66" i="41"/>
  <c r="H66" i="41"/>
  <c r="AB66" i="41"/>
  <c r="E66" i="41"/>
  <c r="AA66" i="41"/>
  <c r="D66" i="41"/>
  <c r="Z66" i="41"/>
  <c r="C66" i="41"/>
  <c r="O66" i="41"/>
  <c r="U66" i="41"/>
  <c r="Q66" i="41"/>
  <c r="P66" i="41"/>
  <c r="M66" i="41"/>
  <c r="G66" i="41"/>
  <c r="F66" i="41"/>
  <c r="I66" i="41"/>
  <c r="R66" i="41"/>
  <c r="J66" i="41"/>
  <c r="X66" i="41"/>
  <c r="W66" i="41"/>
  <c r="K66" i="41"/>
  <c r="T66" i="41"/>
  <c r="L66" i="41"/>
  <c r="V66" i="41"/>
  <c r="Y66" i="41"/>
  <c r="N66" i="41"/>
  <c r="J35" i="41"/>
  <c r="G35" i="41"/>
  <c r="AB35" i="41"/>
  <c r="F35" i="41"/>
  <c r="L35" i="41"/>
  <c r="K35" i="41"/>
  <c r="I35" i="41"/>
  <c r="H35" i="41"/>
  <c r="E35" i="41"/>
  <c r="D35" i="41"/>
  <c r="C35" i="41"/>
  <c r="AA35" i="41"/>
  <c r="S35" i="41"/>
  <c r="R35" i="41"/>
  <c r="Q35" i="41"/>
  <c r="P35" i="41"/>
  <c r="O35" i="41"/>
  <c r="N35" i="41"/>
  <c r="M35" i="41"/>
  <c r="Z35" i="41"/>
  <c r="V35" i="41"/>
  <c r="Y35" i="41"/>
  <c r="X35" i="41"/>
  <c r="W35" i="41"/>
  <c r="U35" i="41"/>
  <c r="T35" i="41"/>
  <c r="AA46" i="39"/>
  <c r="F19" i="43"/>
  <c r="O54" i="41"/>
  <c r="J54" i="41"/>
  <c r="N54" i="41"/>
  <c r="K54" i="41"/>
  <c r="I54" i="41"/>
  <c r="G54" i="41"/>
  <c r="V54" i="41"/>
  <c r="U54" i="41"/>
  <c r="T54" i="41"/>
  <c r="S54" i="41"/>
  <c r="R54" i="41"/>
  <c r="Q54" i="41"/>
  <c r="P54" i="41"/>
  <c r="M54" i="41"/>
  <c r="AB54" i="41"/>
  <c r="AA54" i="41"/>
  <c r="Z54" i="41"/>
  <c r="Y54" i="41"/>
  <c r="X54" i="41"/>
  <c r="W54" i="41"/>
  <c r="L54" i="41"/>
  <c r="D54" i="41"/>
  <c r="F54" i="41"/>
  <c r="H54" i="41"/>
  <c r="E54" i="41"/>
  <c r="C54" i="41"/>
  <c r="F74" i="39"/>
  <c r="T30" i="41"/>
  <c r="S30" i="41"/>
  <c r="I30" i="41"/>
  <c r="H30" i="41"/>
  <c r="G30" i="41"/>
  <c r="F30" i="41"/>
  <c r="E30" i="41"/>
  <c r="AB30" i="41"/>
  <c r="AB24" i="42" s="1"/>
  <c r="D30" i="41"/>
  <c r="AA30" i="41"/>
  <c r="AA24" i="42" s="1"/>
  <c r="C30" i="41"/>
  <c r="C24" i="42" s="1"/>
  <c r="Z30" i="41"/>
  <c r="M30" i="41"/>
  <c r="L30" i="41"/>
  <c r="K30" i="41"/>
  <c r="J30" i="41"/>
  <c r="Y30" i="41"/>
  <c r="N30" i="41"/>
  <c r="X30" i="41"/>
  <c r="W30" i="41"/>
  <c r="V30" i="41"/>
  <c r="U30" i="41"/>
  <c r="R30" i="41"/>
  <c r="Q30" i="41"/>
  <c r="Q24" i="42" s="1"/>
  <c r="P30" i="41"/>
  <c r="O30" i="41"/>
  <c r="D56" i="39"/>
  <c r="E56" i="39" s="1"/>
  <c r="F56" i="39" s="1"/>
  <c r="G56" i="39" s="1"/>
  <c r="H56" i="39" s="1"/>
  <c r="I56" i="39" s="1"/>
  <c r="J56" i="39" s="1"/>
  <c r="D4" i="43"/>
  <c r="Y23" i="41"/>
  <c r="Y17" i="42" s="1"/>
  <c r="Y17" i="46" s="1"/>
  <c r="C23" i="41"/>
  <c r="AA23" i="41"/>
  <c r="D23" i="41"/>
  <c r="D17" i="42" s="1"/>
  <c r="D17" i="46" s="1"/>
  <c r="Z23" i="41"/>
  <c r="Z17" i="42" s="1"/>
  <c r="Z17" i="46" s="1"/>
  <c r="X23" i="41"/>
  <c r="W23" i="41"/>
  <c r="V23" i="41"/>
  <c r="U23" i="41"/>
  <c r="T23" i="41"/>
  <c r="S23" i="41"/>
  <c r="AB23" i="41"/>
  <c r="R23" i="41"/>
  <c r="Q23" i="41"/>
  <c r="P23" i="41"/>
  <c r="O23" i="41"/>
  <c r="I23" i="41"/>
  <c r="N23" i="41"/>
  <c r="M23" i="41"/>
  <c r="L23" i="41"/>
  <c r="K23" i="41"/>
  <c r="F23" i="41"/>
  <c r="E23" i="41"/>
  <c r="J23" i="41"/>
  <c r="H23" i="41"/>
  <c r="H17" i="42" s="1"/>
  <c r="H17" i="46" s="1"/>
  <c r="G23" i="41"/>
  <c r="U62" i="39"/>
  <c r="AA29" i="41"/>
  <c r="E29" i="41"/>
  <c r="Z29" i="41"/>
  <c r="N29" i="41"/>
  <c r="M29" i="41"/>
  <c r="L29" i="41"/>
  <c r="K29" i="41"/>
  <c r="J29" i="41"/>
  <c r="I29" i="41"/>
  <c r="H29" i="41"/>
  <c r="G29" i="41"/>
  <c r="AB29" i="41"/>
  <c r="Y29" i="41"/>
  <c r="X29" i="41"/>
  <c r="W29" i="41"/>
  <c r="W23" i="42" s="1"/>
  <c r="V29" i="41"/>
  <c r="V23" i="42" s="1"/>
  <c r="O29" i="41"/>
  <c r="F29" i="41"/>
  <c r="D29" i="41"/>
  <c r="C29" i="41"/>
  <c r="C23" i="42" s="1"/>
  <c r="U29" i="41"/>
  <c r="U23" i="42" s="1"/>
  <c r="Q29" i="41"/>
  <c r="Q23" i="42" s="1"/>
  <c r="R29" i="41"/>
  <c r="T29" i="41"/>
  <c r="S29" i="41"/>
  <c r="P29" i="41"/>
  <c r="J22" i="41"/>
  <c r="I22" i="41"/>
  <c r="H22" i="41"/>
  <c r="G22" i="41"/>
  <c r="F22" i="41"/>
  <c r="AB22" i="41"/>
  <c r="E22" i="41"/>
  <c r="AA22" i="41"/>
  <c r="D22" i="41"/>
  <c r="Z22" i="41"/>
  <c r="C22" i="41"/>
  <c r="Y22" i="41"/>
  <c r="X22" i="41"/>
  <c r="W22" i="41"/>
  <c r="V22" i="41"/>
  <c r="U22" i="41"/>
  <c r="T22" i="41"/>
  <c r="T16" i="42" s="1"/>
  <c r="S22" i="41"/>
  <c r="R22" i="41"/>
  <c r="Q22" i="41"/>
  <c r="P22" i="41"/>
  <c r="O22" i="41"/>
  <c r="N22" i="41"/>
  <c r="K22" i="41"/>
  <c r="M22" i="41"/>
  <c r="L22" i="41"/>
  <c r="U46" i="39"/>
  <c r="H31" i="39"/>
  <c r="S40" i="41"/>
  <c r="P40" i="41"/>
  <c r="O40" i="41"/>
  <c r="M40" i="41"/>
  <c r="V40" i="41"/>
  <c r="U40" i="41"/>
  <c r="T40" i="41"/>
  <c r="R40" i="41"/>
  <c r="Q40" i="41"/>
  <c r="N40" i="41"/>
  <c r="L40" i="41"/>
  <c r="K40" i="41"/>
  <c r="AB40" i="41"/>
  <c r="AA40" i="41"/>
  <c r="Z40" i="41"/>
  <c r="Y40" i="41"/>
  <c r="X40" i="41"/>
  <c r="W40" i="41"/>
  <c r="J40" i="41"/>
  <c r="I40" i="41"/>
  <c r="E40" i="41"/>
  <c r="H40" i="41"/>
  <c r="G40" i="41"/>
  <c r="F40" i="41"/>
  <c r="D40" i="41"/>
  <c r="C40" i="41"/>
  <c r="L28" i="41"/>
  <c r="T28" i="41"/>
  <c r="S28" i="41"/>
  <c r="R28" i="41"/>
  <c r="Q28" i="41"/>
  <c r="P28" i="41"/>
  <c r="O28" i="41"/>
  <c r="O22" i="42" s="1"/>
  <c r="N28" i="41"/>
  <c r="N22" i="42" s="1"/>
  <c r="M28" i="41"/>
  <c r="AB28" i="41"/>
  <c r="AA28" i="41"/>
  <c r="Z28" i="41"/>
  <c r="Y28" i="41"/>
  <c r="X28" i="41"/>
  <c r="W28" i="41"/>
  <c r="V28" i="41"/>
  <c r="U28" i="41"/>
  <c r="K28" i="41"/>
  <c r="F28" i="41"/>
  <c r="D28" i="41"/>
  <c r="E28" i="41"/>
  <c r="C28" i="41"/>
  <c r="H28" i="41"/>
  <c r="G28" i="41"/>
  <c r="J28" i="41"/>
  <c r="J22" i="42" s="1"/>
  <c r="I28" i="41"/>
  <c r="I22" i="42" s="1"/>
  <c r="O46" i="39"/>
  <c r="N12" i="41"/>
  <c r="X12" i="41"/>
  <c r="W12" i="41"/>
  <c r="V12" i="41"/>
  <c r="U12" i="41"/>
  <c r="T12" i="41"/>
  <c r="S12" i="41"/>
  <c r="R12" i="41"/>
  <c r="L12" i="41"/>
  <c r="K12" i="41"/>
  <c r="J12" i="41"/>
  <c r="I12" i="41"/>
  <c r="H12" i="41"/>
  <c r="G12" i="41"/>
  <c r="F12" i="41"/>
  <c r="E12" i="41"/>
  <c r="D12" i="41"/>
  <c r="C12" i="41"/>
  <c r="C6" i="42" s="1"/>
  <c r="AB12" i="41"/>
  <c r="O12" i="41"/>
  <c r="M12" i="41"/>
  <c r="AA12" i="41"/>
  <c r="Z12" i="41"/>
  <c r="Y12" i="41"/>
  <c r="Q12" i="41"/>
  <c r="Q6" i="42" s="1"/>
  <c r="P12" i="41"/>
  <c r="L41" i="41"/>
  <c r="I41" i="41"/>
  <c r="H41" i="41"/>
  <c r="AB41" i="41"/>
  <c r="F41" i="41"/>
  <c r="S41" i="41"/>
  <c r="R41" i="41"/>
  <c r="Q41" i="41"/>
  <c r="P41" i="41"/>
  <c r="O41" i="41"/>
  <c r="N41" i="41"/>
  <c r="M41" i="41"/>
  <c r="K41" i="41"/>
  <c r="AA41" i="41"/>
  <c r="Z41" i="41"/>
  <c r="X41" i="41"/>
  <c r="W41" i="41"/>
  <c r="V41" i="41"/>
  <c r="U41" i="41"/>
  <c r="T41" i="41"/>
  <c r="J41" i="41"/>
  <c r="Y41" i="41"/>
  <c r="E41" i="41"/>
  <c r="G41" i="41"/>
  <c r="D41" i="41"/>
  <c r="C41" i="41"/>
  <c r="K64" i="41"/>
  <c r="T64" i="41"/>
  <c r="Q64" i="41"/>
  <c r="P64" i="41"/>
  <c r="O64" i="41"/>
  <c r="AA64" i="41"/>
  <c r="D64" i="41"/>
  <c r="U64" i="41"/>
  <c r="N64" i="41"/>
  <c r="M64" i="41"/>
  <c r="J64" i="41"/>
  <c r="AB64" i="41"/>
  <c r="Z64" i="41"/>
  <c r="Y64" i="41"/>
  <c r="X64" i="41"/>
  <c r="W64" i="41"/>
  <c r="V64" i="41"/>
  <c r="S64" i="41"/>
  <c r="F64" i="41"/>
  <c r="E64" i="41"/>
  <c r="C64" i="41"/>
  <c r="R64" i="41"/>
  <c r="L64" i="41"/>
  <c r="I64" i="41"/>
  <c r="H64" i="41"/>
  <c r="G64" i="41"/>
  <c r="O32" i="39"/>
  <c r="Q21" i="41"/>
  <c r="O21" i="41"/>
  <c r="N21" i="41"/>
  <c r="N15" i="42" s="1"/>
  <c r="M21" i="41"/>
  <c r="M15" i="42" s="1"/>
  <c r="L21" i="41"/>
  <c r="K21" i="41"/>
  <c r="K15" i="42" s="1"/>
  <c r="J21" i="41"/>
  <c r="J15" i="42" s="1"/>
  <c r="I21" i="41"/>
  <c r="I15" i="42" s="1"/>
  <c r="H21" i="41"/>
  <c r="V21" i="41"/>
  <c r="U21" i="41"/>
  <c r="U15" i="42" s="1"/>
  <c r="T21" i="41"/>
  <c r="T15" i="42" s="1"/>
  <c r="S21" i="41"/>
  <c r="R21" i="41"/>
  <c r="P21" i="41"/>
  <c r="G21" i="41"/>
  <c r="F21" i="41"/>
  <c r="E21" i="41"/>
  <c r="D21" i="41"/>
  <c r="C21" i="41"/>
  <c r="AB21" i="41"/>
  <c r="AA21" i="41"/>
  <c r="Z21" i="41"/>
  <c r="X21" i="41"/>
  <c r="W21" i="41"/>
  <c r="Y21" i="41"/>
  <c r="D18" i="43"/>
  <c r="H51" i="41"/>
  <c r="AA51" i="41"/>
  <c r="E51" i="41"/>
  <c r="Z51" i="41"/>
  <c r="D51" i="41"/>
  <c r="X51" i="41"/>
  <c r="U51" i="41"/>
  <c r="T51" i="41"/>
  <c r="S51" i="41"/>
  <c r="R51" i="41"/>
  <c r="Q51" i="41"/>
  <c r="P51" i="41"/>
  <c r="O51" i="41"/>
  <c r="N51" i="41"/>
  <c r="AB51" i="41"/>
  <c r="Y51" i="41"/>
  <c r="W51" i="41"/>
  <c r="C51" i="41"/>
  <c r="V51" i="41"/>
  <c r="M51" i="41"/>
  <c r="L51" i="41"/>
  <c r="K51" i="41"/>
  <c r="J51" i="41"/>
  <c r="I51" i="41"/>
  <c r="G51" i="41"/>
  <c r="F51" i="41"/>
  <c r="S61" i="39"/>
  <c r="M70" i="41"/>
  <c r="G70" i="41"/>
  <c r="AB70" i="41"/>
  <c r="E70" i="41"/>
  <c r="AA70" i="41"/>
  <c r="D70" i="41"/>
  <c r="Z70" i="41"/>
  <c r="C70" i="41"/>
  <c r="Y70" i="41"/>
  <c r="O70" i="41"/>
  <c r="X70" i="41"/>
  <c r="W70" i="41"/>
  <c r="U70" i="41"/>
  <c r="H70" i="41"/>
  <c r="F70" i="41"/>
  <c r="J70" i="41"/>
  <c r="I70" i="41"/>
  <c r="N70" i="41"/>
  <c r="R70" i="41"/>
  <c r="P70" i="41"/>
  <c r="Q70" i="41"/>
  <c r="L70" i="41"/>
  <c r="K70" i="41"/>
  <c r="V70" i="41"/>
  <c r="T70" i="41"/>
  <c r="S70" i="41"/>
  <c r="S31" i="39"/>
  <c r="AB32" i="39"/>
  <c r="Q34" i="41"/>
  <c r="N34" i="41"/>
  <c r="M34" i="41"/>
  <c r="O34" i="41"/>
  <c r="L34" i="41"/>
  <c r="K34" i="41"/>
  <c r="J34" i="41"/>
  <c r="I34" i="41"/>
  <c r="H34" i="41"/>
  <c r="G34" i="41"/>
  <c r="F34" i="41"/>
  <c r="D34" i="41"/>
  <c r="C34" i="41"/>
  <c r="AB34" i="41"/>
  <c r="AA34" i="41"/>
  <c r="P34" i="41"/>
  <c r="E34" i="41"/>
  <c r="Y34" i="41"/>
  <c r="V34" i="41"/>
  <c r="T34" i="41"/>
  <c r="U34" i="41"/>
  <c r="S34" i="41"/>
  <c r="R34" i="41"/>
  <c r="X34" i="41"/>
  <c r="W34" i="41"/>
  <c r="Z34" i="41"/>
  <c r="V14" i="41"/>
  <c r="K14" i="41"/>
  <c r="J14" i="41"/>
  <c r="I14" i="41"/>
  <c r="H14" i="41"/>
  <c r="G14" i="41"/>
  <c r="F14" i="41"/>
  <c r="AB14" i="41"/>
  <c r="AB8" i="42" s="1"/>
  <c r="AB8" i="46" s="1"/>
  <c r="E14" i="41"/>
  <c r="U14" i="41"/>
  <c r="U8" i="42" s="1"/>
  <c r="U8" i="46" s="1"/>
  <c r="T14" i="41"/>
  <c r="S14" i="41"/>
  <c r="S8" i="42" s="1"/>
  <c r="S8" i="46" s="1"/>
  <c r="R14" i="41"/>
  <c r="R8" i="42" s="1"/>
  <c r="R8" i="46" s="1"/>
  <c r="Q14" i="41"/>
  <c r="Q8" i="42" s="1"/>
  <c r="Q8" i="46" s="1"/>
  <c r="P14" i="41"/>
  <c r="O14" i="41"/>
  <c r="N14" i="41"/>
  <c r="M14" i="41"/>
  <c r="L14" i="41"/>
  <c r="D14" i="41"/>
  <c r="AA14" i="41"/>
  <c r="Z14" i="41"/>
  <c r="Y14" i="41"/>
  <c r="X14" i="41"/>
  <c r="W14" i="41"/>
  <c r="C14" i="41"/>
  <c r="M46" i="39"/>
  <c r="E12" i="43"/>
  <c r="Z39" i="41"/>
  <c r="D39" i="41"/>
  <c r="W39" i="41"/>
  <c r="V39" i="41"/>
  <c r="T39" i="41"/>
  <c r="X39" i="41"/>
  <c r="U39" i="41"/>
  <c r="S39" i="41"/>
  <c r="R39" i="41"/>
  <c r="Q39" i="41"/>
  <c r="P39" i="41"/>
  <c r="O39" i="41"/>
  <c r="N39" i="41"/>
  <c r="Y39" i="41"/>
  <c r="M39" i="41"/>
  <c r="L39" i="41"/>
  <c r="K39" i="41"/>
  <c r="J39" i="41"/>
  <c r="I39" i="41"/>
  <c r="H39" i="41"/>
  <c r="G39" i="41"/>
  <c r="F39" i="41"/>
  <c r="E39" i="41"/>
  <c r="C39" i="41"/>
  <c r="AA39" i="41"/>
  <c r="AB39" i="41"/>
  <c r="R63" i="41"/>
  <c r="Z63" i="41"/>
  <c r="C63" i="41"/>
  <c r="W63" i="41"/>
  <c r="V63" i="41"/>
  <c r="U63" i="41"/>
  <c r="J63" i="41"/>
  <c r="Q63" i="41"/>
  <c r="N63" i="41"/>
  <c r="M63" i="41"/>
  <c r="K63" i="41"/>
  <c r="X63" i="41"/>
  <c r="T63" i="41"/>
  <c r="S63" i="41"/>
  <c r="P63" i="41"/>
  <c r="O63" i="41"/>
  <c r="L63" i="41"/>
  <c r="I63" i="41"/>
  <c r="H63" i="41"/>
  <c r="AB63" i="41"/>
  <c r="AA63" i="41"/>
  <c r="Y63" i="41"/>
  <c r="G63" i="41"/>
  <c r="F63" i="41"/>
  <c r="E63" i="41"/>
  <c r="D63" i="41"/>
  <c r="E22" i="43"/>
  <c r="Z26" i="41"/>
  <c r="D26" i="41"/>
  <c r="I26" i="41"/>
  <c r="H26" i="41"/>
  <c r="G26" i="41"/>
  <c r="F26" i="41"/>
  <c r="AB26" i="41"/>
  <c r="E26" i="41"/>
  <c r="AA26" i="41"/>
  <c r="C26" i="41"/>
  <c r="Y26" i="41"/>
  <c r="Y20" i="42" s="1"/>
  <c r="X26" i="41"/>
  <c r="R26" i="41"/>
  <c r="Q26" i="41"/>
  <c r="P26" i="41"/>
  <c r="O26" i="41"/>
  <c r="N26" i="41"/>
  <c r="M26" i="41"/>
  <c r="M20" i="42" s="1"/>
  <c r="L26" i="41"/>
  <c r="L20" i="42" s="1"/>
  <c r="K26" i="41"/>
  <c r="K20" i="42" s="1"/>
  <c r="J26" i="41"/>
  <c r="W26" i="41"/>
  <c r="V26" i="41"/>
  <c r="U26" i="41"/>
  <c r="T26" i="41"/>
  <c r="S26" i="41"/>
  <c r="U33" i="41"/>
  <c r="T33" i="41"/>
  <c r="R33" i="41"/>
  <c r="Q33" i="41"/>
  <c r="P33" i="41"/>
  <c r="O33" i="41"/>
  <c r="N33" i="41"/>
  <c r="M33" i="41"/>
  <c r="L33" i="41"/>
  <c r="K33" i="41"/>
  <c r="AB33" i="41"/>
  <c r="AA33" i="41"/>
  <c r="Z33" i="41"/>
  <c r="Y33" i="41"/>
  <c r="X33" i="41"/>
  <c r="W33" i="41"/>
  <c r="V33" i="41"/>
  <c r="S33" i="41"/>
  <c r="J33" i="41"/>
  <c r="I33" i="41"/>
  <c r="H33" i="41"/>
  <c r="G33" i="41"/>
  <c r="F33" i="41"/>
  <c r="E33" i="41"/>
  <c r="D33" i="41"/>
  <c r="C33" i="41"/>
  <c r="AA45" i="39"/>
  <c r="X20" i="41"/>
  <c r="U20" i="41"/>
  <c r="T20" i="41"/>
  <c r="S20" i="41"/>
  <c r="R20" i="41"/>
  <c r="R14" i="42" s="1"/>
  <c r="Q20" i="41"/>
  <c r="Q14" i="42" s="1"/>
  <c r="P20" i="41"/>
  <c r="O20" i="41"/>
  <c r="O14" i="42" s="1"/>
  <c r="L20" i="41"/>
  <c r="K20" i="41"/>
  <c r="K14" i="42" s="1"/>
  <c r="J20" i="41"/>
  <c r="I20" i="41"/>
  <c r="H20" i="41"/>
  <c r="H14" i="42" s="1"/>
  <c r="G20" i="41"/>
  <c r="F20" i="41"/>
  <c r="E20" i="41"/>
  <c r="D20" i="41"/>
  <c r="C20" i="41"/>
  <c r="Z20" i="41"/>
  <c r="AB20" i="41"/>
  <c r="AA20" i="41"/>
  <c r="Y20" i="41"/>
  <c r="W20" i="41"/>
  <c r="V20" i="41"/>
  <c r="N20" i="41"/>
  <c r="N14" i="42" s="1"/>
  <c r="M20" i="41"/>
  <c r="M14" i="42" s="1"/>
  <c r="G52" i="41"/>
  <c r="W52" i="41"/>
  <c r="Y52" i="41"/>
  <c r="U52" i="41"/>
  <c r="T52" i="41"/>
  <c r="R52" i="41"/>
  <c r="V52" i="41"/>
  <c r="S52" i="41"/>
  <c r="Q52" i="41"/>
  <c r="P52" i="41"/>
  <c r="O52" i="41"/>
  <c r="N52" i="41"/>
  <c r="M52" i="41"/>
  <c r="L52" i="41"/>
  <c r="I52" i="41"/>
  <c r="H52" i="41"/>
  <c r="F52" i="41"/>
  <c r="E52" i="41"/>
  <c r="D52" i="41"/>
  <c r="C52" i="41"/>
  <c r="AA52" i="41"/>
  <c r="Z52" i="41"/>
  <c r="X52" i="41"/>
  <c r="K52" i="41"/>
  <c r="J52" i="41"/>
  <c r="AB52" i="41"/>
  <c r="S45" i="39"/>
  <c r="L67" i="41"/>
  <c r="Y67" i="41"/>
  <c r="W67" i="41"/>
  <c r="V67" i="41"/>
  <c r="U67" i="41"/>
  <c r="T67" i="41"/>
  <c r="I67" i="41"/>
  <c r="X67" i="41"/>
  <c r="Q67" i="41"/>
  <c r="P67" i="41"/>
  <c r="N67" i="41"/>
  <c r="M67" i="41"/>
  <c r="K67" i="41"/>
  <c r="J67" i="41"/>
  <c r="H67" i="41"/>
  <c r="G67" i="41"/>
  <c r="F67" i="41"/>
  <c r="E67" i="41"/>
  <c r="D67" i="41"/>
  <c r="AB67" i="41"/>
  <c r="AA67" i="41"/>
  <c r="Z67" i="41"/>
  <c r="S67" i="41"/>
  <c r="R67" i="41"/>
  <c r="O67" i="41"/>
  <c r="C67" i="41"/>
  <c r="N47" i="41"/>
  <c r="K47" i="41"/>
  <c r="J47" i="41"/>
  <c r="H47" i="41"/>
  <c r="D47" i="41"/>
  <c r="C47" i="41"/>
  <c r="AB47" i="41"/>
  <c r="AA47" i="41"/>
  <c r="Z47" i="41"/>
  <c r="Y47" i="41"/>
  <c r="X47" i="41"/>
  <c r="W47" i="41"/>
  <c r="V47" i="41"/>
  <c r="U47" i="41"/>
  <c r="T47" i="41"/>
  <c r="S47" i="41"/>
  <c r="R47" i="41"/>
  <c r="Q47" i="41"/>
  <c r="P47" i="41"/>
  <c r="I47" i="41"/>
  <c r="G47" i="41"/>
  <c r="F47" i="41"/>
  <c r="E47" i="41"/>
  <c r="O47" i="41"/>
  <c r="M47" i="41"/>
  <c r="L47" i="41"/>
  <c r="F21" i="43"/>
  <c r="H16" i="41"/>
  <c r="V16" i="41"/>
  <c r="U16" i="41"/>
  <c r="T16" i="41"/>
  <c r="S16" i="41"/>
  <c r="R16" i="41"/>
  <c r="Q16" i="41"/>
  <c r="P16" i="41"/>
  <c r="P10" i="42" s="1"/>
  <c r="P10" i="46" s="1"/>
  <c r="AB16" i="41"/>
  <c r="AA16" i="41"/>
  <c r="Z16" i="41"/>
  <c r="Z10" i="42" s="1"/>
  <c r="Z10" i="46" s="1"/>
  <c r="Y16" i="41"/>
  <c r="Y10" i="42" s="1"/>
  <c r="Y10" i="46" s="1"/>
  <c r="X16" i="41"/>
  <c r="X10" i="42" s="1"/>
  <c r="X10" i="46" s="1"/>
  <c r="W16" i="41"/>
  <c r="W10" i="42" s="1"/>
  <c r="W10" i="46" s="1"/>
  <c r="O16" i="41"/>
  <c r="N16" i="41"/>
  <c r="M16" i="41"/>
  <c r="J16" i="41"/>
  <c r="I16" i="41"/>
  <c r="G16" i="41"/>
  <c r="F16" i="41"/>
  <c r="E16" i="41"/>
  <c r="D16" i="41"/>
  <c r="C16" i="41"/>
  <c r="L16" i="41"/>
  <c r="K16" i="41"/>
  <c r="M31" i="39"/>
  <c r="O15" i="41"/>
  <c r="AB15" i="41"/>
  <c r="AB9" i="42" s="1"/>
  <c r="AB9" i="46" s="1"/>
  <c r="E15" i="41"/>
  <c r="AA15" i="41"/>
  <c r="D15" i="41"/>
  <c r="D9" i="42" s="1"/>
  <c r="D9" i="46" s="1"/>
  <c r="Z15" i="41"/>
  <c r="Z9" i="42" s="1"/>
  <c r="Z9" i="46" s="1"/>
  <c r="C15" i="41"/>
  <c r="C9" i="42" s="1"/>
  <c r="C9" i="46" s="1"/>
  <c r="Y15" i="41"/>
  <c r="X15" i="41"/>
  <c r="W15" i="41"/>
  <c r="V15" i="41"/>
  <c r="U15" i="41"/>
  <c r="T15" i="41"/>
  <c r="S15" i="41"/>
  <c r="R15" i="41"/>
  <c r="Q15" i="41"/>
  <c r="P15" i="41"/>
  <c r="N15" i="41"/>
  <c r="M15" i="41"/>
  <c r="L15" i="41"/>
  <c r="K15" i="41"/>
  <c r="J15" i="41"/>
  <c r="I15" i="41"/>
  <c r="H15" i="41"/>
  <c r="G15" i="41"/>
  <c r="F15" i="41"/>
  <c r="P31" i="39"/>
  <c r="AB45" i="41"/>
  <c r="F45" i="41"/>
  <c r="Y45" i="41"/>
  <c r="C45" i="41"/>
  <c r="X45" i="41"/>
  <c r="V45" i="41"/>
  <c r="J45" i="41"/>
  <c r="I45" i="41"/>
  <c r="H45" i="41"/>
  <c r="G45" i="41"/>
  <c r="E45" i="41"/>
  <c r="D45" i="41"/>
  <c r="N45" i="41"/>
  <c r="M45" i="41"/>
  <c r="L45" i="41"/>
  <c r="K45" i="41"/>
  <c r="S45" i="41"/>
  <c r="R45" i="41"/>
  <c r="P45" i="41"/>
  <c r="Q45" i="41"/>
  <c r="O45" i="41"/>
  <c r="AA45" i="41"/>
  <c r="Z45" i="41"/>
  <c r="W45" i="41"/>
  <c r="U45" i="41"/>
  <c r="T45" i="41"/>
  <c r="Y31" i="39"/>
  <c r="Y45" i="39"/>
  <c r="P45" i="39"/>
  <c r="M45" i="39"/>
  <c r="Q32" i="39"/>
  <c r="R24" i="41"/>
  <c r="U24" i="41"/>
  <c r="T24" i="41"/>
  <c r="S24" i="41"/>
  <c r="Q24" i="41"/>
  <c r="P24" i="41"/>
  <c r="O24" i="41"/>
  <c r="N24" i="41"/>
  <c r="M24" i="41"/>
  <c r="E24" i="41"/>
  <c r="D24" i="41"/>
  <c r="D18" i="42" s="1"/>
  <c r="D18" i="46" s="1"/>
  <c r="C24" i="41"/>
  <c r="AB24" i="41"/>
  <c r="AA24" i="41"/>
  <c r="AA18" i="42" s="1"/>
  <c r="AA18" i="46" s="1"/>
  <c r="Z24" i="41"/>
  <c r="Z18" i="42" s="1"/>
  <c r="Z18" i="46" s="1"/>
  <c r="V24" i="41"/>
  <c r="L24" i="41"/>
  <c r="L18" i="42" s="1"/>
  <c r="L18" i="46" s="1"/>
  <c r="K24" i="41"/>
  <c r="J24" i="41"/>
  <c r="J18" i="42" s="1"/>
  <c r="J18" i="46" s="1"/>
  <c r="I24" i="41"/>
  <c r="H24" i="41"/>
  <c r="Y24" i="41"/>
  <c r="X24" i="41"/>
  <c r="W24" i="41"/>
  <c r="G24" i="41"/>
  <c r="F24" i="41"/>
  <c r="Y72" i="41"/>
  <c r="C72" i="41"/>
  <c r="X72" i="41"/>
  <c r="V72" i="41"/>
  <c r="U72" i="41"/>
  <c r="AA72" i="41"/>
  <c r="Z72" i="41"/>
  <c r="W72" i="41"/>
  <c r="T72" i="41"/>
  <c r="S72" i="41"/>
  <c r="R72" i="41"/>
  <c r="H72" i="41"/>
  <c r="K72" i="41"/>
  <c r="G72" i="41"/>
  <c r="F72" i="41"/>
  <c r="D72" i="41"/>
  <c r="AB72" i="41"/>
  <c r="Q72" i="41"/>
  <c r="L72" i="41"/>
  <c r="J72" i="41"/>
  <c r="I72" i="41"/>
  <c r="E72" i="41"/>
  <c r="P72" i="41"/>
  <c r="O72" i="41"/>
  <c r="N72" i="41"/>
  <c r="M72" i="41"/>
  <c r="E46" i="39"/>
  <c r="E70" i="39" s="1"/>
  <c r="AA7" i="42" l="1"/>
  <c r="AB7" i="42"/>
  <c r="Z19" i="42"/>
  <c r="AA9" i="42"/>
  <c r="AA9" i="46" s="1"/>
  <c r="F17" i="42"/>
  <c r="F17" i="46" s="1"/>
  <c r="O5" i="42"/>
  <c r="J9" i="42"/>
  <c r="J9" i="46" s="1"/>
  <c r="M6" i="42"/>
  <c r="O20" i="42"/>
  <c r="Q10" i="42"/>
  <c r="Q10" i="46" s="1"/>
  <c r="M13" i="42"/>
  <c r="X9" i="42"/>
  <c r="X9" i="46" s="1"/>
  <c r="V18" i="42"/>
  <c r="V18" i="46" s="1"/>
  <c r="N20" i="42"/>
  <c r="L13" i="42"/>
  <c r="E18" i="42"/>
  <c r="E18" i="46" s="1"/>
  <c r="C19" i="42"/>
  <c r="C17" i="44" s="1"/>
  <c r="C17" i="45" s="1"/>
  <c r="C19" i="46" s="1"/>
  <c r="D11" i="42"/>
  <c r="L23" i="42"/>
  <c r="H11" i="42"/>
  <c r="W12" i="42"/>
  <c r="H9" i="42"/>
  <c r="H9" i="46" s="1"/>
  <c r="C20" i="42"/>
  <c r="O13" i="42"/>
  <c r="X21" i="42"/>
  <c r="L4" i="42"/>
  <c r="L4" i="46" s="1"/>
  <c r="M4" i="42"/>
  <c r="M4" i="46" s="1"/>
  <c r="J5" i="42"/>
  <c r="C13" i="42"/>
  <c r="T19" i="42"/>
  <c r="G4" i="42"/>
  <c r="G4" i="46" s="1"/>
  <c r="C11" i="42"/>
  <c r="U17" i="42"/>
  <c r="U17" i="46" s="1"/>
  <c r="K24" i="42"/>
  <c r="Q11" i="42"/>
  <c r="K5" i="42"/>
  <c r="J14" i="42"/>
  <c r="C17" i="42"/>
  <c r="C17" i="46" s="1"/>
  <c r="X7" i="42"/>
  <c r="AA19" i="42"/>
  <c r="H22" i="42"/>
  <c r="I9" i="42"/>
  <c r="I9" i="46" s="1"/>
  <c r="N18" i="42"/>
  <c r="N18" i="46" s="1"/>
  <c r="N11" i="42"/>
  <c r="AA20" i="42"/>
  <c r="U22" i="42"/>
  <c r="G20" i="42"/>
  <c r="F4" i="42"/>
  <c r="F4" i="46" s="1"/>
  <c r="P15" i="42"/>
  <c r="T6" i="42"/>
  <c r="AA22" i="42"/>
  <c r="P16" i="42"/>
  <c r="S23" i="42"/>
  <c r="Z23" i="42"/>
  <c r="V17" i="42"/>
  <c r="V17" i="46" s="1"/>
  <c r="L24" i="42"/>
  <c r="L5" i="42"/>
  <c r="U16" i="42"/>
  <c r="H15" i="42"/>
  <c r="L17" i="42"/>
  <c r="L17" i="46" s="1"/>
  <c r="AB21" i="42"/>
  <c r="N13" i="42"/>
  <c r="U21" i="42"/>
  <c r="P13" i="42"/>
  <c r="E20" i="42"/>
  <c r="E18" i="45" s="1"/>
  <c r="P11" i="42"/>
  <c r="G11" i="42"/>
  <c r="S13" i="42"/>
  <c r="R6" i="42"/>
  <c r="X18" i="42"/>
  <c r="X18" i="46" s="1"/>
  <c r="O8" i="42"/>
  <c r="O8" i="46" s="1"/>
  <c r="R15" i="42"/>
  <c r="U6" i="42"/>
  <c r="Q16" i="42"/>
  <c r="T23" i="42"/>
  <c r="E23" i="42"/>
  <c r="E21" i="44" s="1"/>
  <c r="W17" i="42"/>
  <c r="W17" i="46" s="1"/>
  <c r="M24" i="42"/>
  <c r="Y7" i="42"/>
  <c r="E17" i="42"/>
  <c r="E17" i="46" s="1"/>
  <c r="C4" i="42"/>
  <c r="C4" i="46" s="1"/>
  <c r="R10" i="42"/>
  <c r="R10" i="46" s="1"/>
  <c r="I18" i="42"/>
  <c r="I18" i="46" s="1"/>
  <c r="P8" i="42"/>
  <c r="P8" i="46" s="1"/>
  <c r="S15" i="42"/>
  <c r="P6" i="42"/>
  <c r="V6" i="42"/>
  <c r="M22" i="42"/>
  <c r="R16" i="42"/>
  <c r="R23" i="42"/>
  <c r="AA23" i="42"/>
  <c r="X17" i="42"/>
  <c r="X17" i="46" s="1"/>
  <c r="Z24" i="42"/>
  <c r="J13" i="42"/>
  <c r="K21" i="42"/>
  <c r="O7" i="42"/>
  <c r="F70" i="39"/>
  <c r="E18" i="44"/>
  <c r="E3" i="43"/>
  <c r="D3" i="44"/>
  <c r="D3" i="45" s="1"/>
  <c r="D5" i="46" s="1"/>
  <c r="C11" i="44"/>
  <c r="C11" i="45" s="1"/>
  <c r="C13" i="46" s="1"/>
  <c r="AA10" i="42"/>
  <c r="AA10" i="46" s="1"/>
  <c r="C21" i="44"/>
  <c r="C21" i="45" s="1"/>
  <c r="C23" i="46" s="1"/>
  <c r="Q20" i="42"/>
  <c r="D23" i="42"/>
  <c r="Q4" i="42"/>
  <c r="Q4" i="46" s="1"/>
  <c r="Z12" i="42"/>
  <c r="R22" i="42"/>
  <c r="J17" i="42"/>
  <c r="J17" i="46" s="1"/>
  <c r="X16" i="42"/>
  <c r="I11" i="42"/>
  <c r="V14" i="42"/>
  <c r="Y16" i="42"/>
  <c r="G10" i="43"/>
  <c r="V9" i="42"/>
  <c r="V9" i="46" s="1"/>
  <c r="N10" i="42"/>
  <c r="N10" i="46" s="1"/>
  <c r="W20" i="42"/>
  <c r="F22" i="43"/>
  <c r="M8" i="42"/>
  <c r="M8" i="46" s="1"/>
  <c r="F15" i="42"/>
  <c r="Y22" i="42"/>
  <c r="N16" i="42"/>
  <c r="J16" i="42"/>
  <c r="M23" i="42"/>
  <c r="S17" i="42"/>
  <c r="S17" i="46" s="1"/>
  <c r="Y24" i="42"/>
  <c r="Z4" i="42"/>
  <c r="Z4" i="46" s="1"/>
  <c r="J11" i="42"/>
  <c r="V19" i="42"/>
  <c r="K19" i="42"/>
  <c r="I21" i="42"/>
  <c r="M7" i="42"/>
  <c r="H5" i="42"/>
  <c r="M12" i="42"/>
  <c r="K18" i="42"/>
  <c r="K18" i="46" s="1"/>
  <c r="W9" i="42"/>
  <c r="W9" i="46" s="1"/>
  <c r="O10" i="42"/>
  <c r="O10" i="46" s="1"/>
  <c r="I14" i="42"/>
  <c r="J20" i="42"/>
  <c r="N8" i="42"/>
  <c r="N8" i="46" s="1"/>
  <c r="G15" i="42"/>
  <c r="S6" i="42"/>
  <c r="Z22" i="42"/>
  <c r="O16" i="42"/>
  <c r="P23" i="42"/>
  <c r="N23" i="42"/>
  <c r="T17" i="42"/>
  <c r="T17" i="46" s="1"/>
  <c r="J24" i="42"/>
  <c r="H71" i="39"/>
  <c r="AA4" i="42"/>
  <c r="AA4" i="46" s="1"/>
  <c r="K11" i="42"/>
  <c r="X13" i="42"/>
  <c r="W19" i="42"/>
  <c r="J21" i="42"/>
  <c r="N7" i="42"/>
  <c r="I5" i="42"/>
  <c r="O12" i="42"/>
  <c r="G19" i="43"/>
  <c r="G19" i="44" s="1"/>
  <c r="D9" i="45"/>
  <c r="D11" i="46" s="1"/>
  <c r="Y19" i="42"/>
  <c r="J4" i="42"/>
  <c r="J4" i="46" s="1"/>
  <c r="AB13" i="42"/>
  <c r="M11" i="42"/>
  <c r="C9" i="44"/>
  <c r="C9" i="45" s="1"/>
  <c r="C11" i="46" s="1"/>
  <c r="G11" i="43"/>
  <c r="D13" i="42"/>
  <c r="Y6" i="42"/>
  <c r="V62" i="39"/>
  <c r="V15" i="42"/>
  <c r="W11" i="42"/>
  <c r="V7" i="42"/>
  <c r="Y9" i="42"/>
  <c r="Y9" i="46" s="1"/>
  <c r="W6" i="42"/>
  <c r="F9" i="42"/>
  <c r="F9" i="46" s="1"/>
  <c r="G17" i="42"/>
  <c r="G17" i="46" s="1"/>
  <c r="C3" i="44"/>
  <c r="C3" i="45" s="1"/>
  <c r="C5" i="46" s="1"/>
  <c r="V16" i="42"/>
  <c r="U14" i="42"/>
  <c r="R21" i="42"/>
  <c r="P21" i="42"/>
  <c r="M18" i="42"/>
  <c r="M18" i="46" s="1"/>
  <c r="T14" i="42"/>
  <c r="O23" i="42"/>
  <c r="T22" i="42"/>
  <c r="R4" i="42"/>
  <c r="R4" i="46" s="1"/>
  <c r="R13" i="42"/>
  <c r="O18" i="42"/>
  <c r="O18" i="46" s="1"/>
  <c r="C16" i="42"/>
  <c r="Y14" i="42"/>
  <c r="C22" i="42"/>
  <c r="H24" i="42"/>
  <c r="S11" i="42"/>
  <c r="D9" i="44"/>
  <c r="F7" i="42"/>
  <c r="P5" i="42"/>
  <c r="F5" i="42"/>
  <c r="AB12" i="42"/>
  <c r="E7" i="42"/>
  <c r="P18" i="42"/>
  <c r="P18" i="46" s="1"/>
  <c r="H8" i="42"/>
  <c r="H8" i="46" s="1"/>
  <c r="D6" i="42"/>
  <c r="O24" i="42"/>
  <c r="Q18" i="42"/>
  <c r="Q18" i="46" s="1"/>
  <c r="AA14" i="42"/>
  <c r="C8" i="42"/>
  <c r="C8" i="46" s="1"/>
  <c r="O4" i="42"/>
  <c r="O4" i="46" s="1"/>
  <c r="F9" i="43"/>
  <c r="E9" i="44"/>
  <c r="G19" i="42"/>
  <c r="V21" i="42"/>
  <c r="H7" i="42"/>
  <c r="Q5" i="42"/>
  <c r="G5" i="42"/>
  <c r="F12" i="42"/>
  <c r="F10" i="44" s="1"/>
  <c r="Q12" i="42"/>
  <c r="X5" i="42"/>
  <c r="E69" i="39"/>
  <c r="E11" i="42"/>
  <c r="C18" i="42"/>
  <c r="C18" i="46" s="1"/>
  <c r="P20" i="42"/>
  <c r="Z6" i="42"/>
  <c r="AA6" i="42"/>
  <c r="AA17" i="42"/>
  <c r="AA17" i="46" s="1"/>
  <c r="Z5" i="42"/>
  <c r="R20" i="42"/>
  <c r="O6" i="42"/>
  <c r="Q13" i="42"/>
  <c r="C7" i="42"/>
  <c r="D12" i="42"/>
  <c r="E19" i="42"/>
  <c r="K9" i="42"/>
  <c r="K9" i="46" s="1"/>
  <c r="W14" i="42"/>
  <c r="K17" i="42"/>
  <c r="K17" i="46" s="1"/>
  <c r="L9" i="42"/>
  <c r="L9" i="46" s="1"/>
  <c r="E4" i="42"/>
  <c r="E4" i="46" s="1"/>
  <c r="P19" i="42"/>
  <c r="V10" i="42"/>
  <c r="V10" i="46" s="1"/>
  <c r="I24" i="42"/>
  <c r="E13" i="42"/>
  <c r="F18" i="42"/>
  <c r="F18" i="46" s="1"/>
  <c r="S18" i="42"/>
  <c r="S18" i="46" s="1"/>
  <c r="N9" i="42"/>
  <c r="N9" i="46" s="1"/>
  <c r="D10" i="42"/>
  <c r="D10" i="46" s="1"/>
  <c r="H10" i="42"/>
  <c r="H10" i="46" s="1"/>
  <c r="AB14" i="42"/>
  <c r="AB20" i="42"/>
  <c r="W8" i="42"/>
  <c r="W8" i="46" s="1"/>
  <c r="J8" i="42"/>
  <c r="J8" i="46" s="1"/>
  <c r="X15" i="42"/>
  <c r="O15" i="42"/>
  <c r="F6" i="42"/>
  <c r="D22" i="42"/>
  <c r="AA16" i="42"/>
  <c r="AB23" i="42"/>
  <c r="N17" i="42"/>
  <c r="N17" i="46" s="1"/>
  <c r="S24" i="42"/>
  <c r="S4" i="42"/>
  <c r="S4" i="46" s="1"/>
  <c r="U11" i="42"/>
  <c r="F13" i="42"/>
  <c r="F11" i="44" s="1"/>
  <c r="H19" i="42"/>
  <c r="W21" i="42"/>
  <c r="I7" i="42"/>
  <c r="R5" i="42"/>
  <c r="U5" i="42"/>
  <c r="G12" i="42"/>
  <c r="AB22" i="42"/>
  <c r="L14" i="42"/>
  <c r="N21" i="42"/>
  <c r="AB18" i="42"/>
  <c r="AB18" i="46" s="1"/>
  <c r="T61" i="39"/>
  <c r="X6" i="42"/>
  <c r="AA13" i="42"/>
  <c r="O21" i="42"/>
  <c r="E17" i="43"/>
  <c r="T8" i="42"/>
  <c r="T8" i="46" s="1"/>
  <c r="N6" i="42"/>
  <c r="F11" i="42"/>
  <c r="E9" i="42"/>
  <c r="E9" i="46" s="1"/>
  <c r="AB19" i="42"/>
  <c r="C12" i="42"/>
  <c r="E24" i="42"/>
  <c r="P4" i="42"/>
  <c r="P4" i="46" s="1"/>
  <c r="F12" i="43"/>
  <c r="AB4" i="42"/>
  <c r="AB4" i="46" s="1"/>
  <c r="K10" i="42"/>
  <c r="K10" i="46" s="1"/>
  <c r="X14" i="42"/>
  <c r="G24" i="42"/>
  <c r="D4" i="42"/>
  <c r="D4" i="46" s="1"/>
  <c r="E12" i="42"/>
  <c r="L10" i="42"/>
  <c r="L10" i="46" s="1"/>
  <c r="P24" i="42"/>
  <c r="G18" i="42"/>
  <c r="G18" i="46" s="1"/>
  <c r="T18" i="42"/>
  <c r="T18" i="46" s="1"/>
  <c r="P9" i="42"/>
  <c r="P9" i="46" s="1"/>
  <c r="E10" i="42"/>
  <c r="E10" i="46" s="1"/>
  <c r="Z14" i="42"/>
  <c r="F20" i="42"/>
  <c r="X8" i="42"/>
  <c r="X8" i="46" s="1"/>
  <c r="K8" i="42"/>
  <c r="K8" i="46" s="1"/>
  <c r="Z15" i="42"/>
  <c r="Q15" i="42"/>
  <c r="G6" i="42"/>
  <c r="F22" i="42"/>
  <c r="E16" i="42"/>
  <c r="G23" i="42"/>
  <c r="I17" i="42"/>
  <c r="I17" i="46" s="1"/>
  <c r="R24" i="42"/>
  <c r="T24" i="42"/>
  <c r="T4" i="42"/>
  <c r="T4" i="46" s="1"/>
  <c r="V11" i="42"/>
  <c r="G13" i="42"/>
  <c r="I19" i="42"/>
  <c r="J7" i="42"/>
  <c r="S5" i="42"/>
  <c r="T12" i="42"/>
  <c r="H12" i="42"/>
  <c r="U4" i="42"/>
  <c r="U4" i="46" s="1"/>
  <c r="X11" i="42"/>
  <c r="H13" i="42"/>
  <c r="G14" i="43"/>
  <c r="J19" i="42"/>
  <c r="D21" i="42"/>
  <c r="Y21" i="42"/>
  <c r="K7" i="42"/>
  <c r="T5" i="42"/>
  <c r="F66" i="39"/>
  <c r="E14" i="44"/>
  <c r="U12" i="42"/>
  <c r="I12" i="42"/>
  <c r="Y5" i="42"/>
  <c r="AB10" i="42"/>
  <c r="AB10" i="46" s="1"/>
  <c r="P22" i="42"/>
  <c r="Y12" i="42"/>
  <c r="Q22" i="42"/>
  <c r="D24" i="42"/>
  <c r="E8" i="42"/>
  <c r="E8" i="46" s="1"/>
  <c r="W16" i="42"/>
  <c r="X20" i="42"/>
  <c r="D19" i="42"/>
  <c r="F8" i="42"/>
  <c r="F8" i="46" s="1"/>
  <c r="AB6" i="42"/>
  <c r="F24" i="42"/>
  <c r="E18" i="43"/>
  <c r="R11" i="42"/>
  <c r="F19" i="42"/>
  <c r="U10" i="42"/>
  <c r="U10" i="46" s="1"/>
  <c r="Z16" i="42"/>
  <c r="M9" i="42"/>
  <c r="M9" i="46" s="1"/>
  <c r="E6" i="42"/>
  <c r="Y23" i="42"/>
  <c r="U18" i="42"/>
  <c r="U18" i="46" s="1"/>
  <c r="C14" i="42"/>
  <c r="AA15" i="42"/>
  <c r="H23" i="42"/>
  <c r="F22" i="44"/>
  <c r="G74" i="39"/>
  <c r="R9" i="42"/>
  <c r="R9" i="46" s="1"/>
  <c r="I6" i="42"/>
  <c r="I23" i="42"/>
  <c r="Y11" i="42"/>
  <c r="C21" i="42"/>
  <c r="S7" i="42"/>
  <c r="F5" i="43"/>
  <c r="V12" i="42"/>
  <c r="S9" i="42"/>
  <c r="S9" i="46" s="1"/>
  <c r="I20" i="42"/>
  <c r="AA8" i="42"/>
  <c r="AA8" i="46" s="1"/>
  <c r="C15" i="42"/>
  <c r="J6" i="42"/>
  <c r="V22" i="42"/>
  <c r="L16" i="42"/>
  <c r="G16" i="42"/>
  <c r="J23" i="42"/>
  <c r="Q17" i="42"/>
  <c r="Q17" i="46" s="1"/>
  <c r="W24" i="42"/>
  <c r="W4" i="42"/>
  <c r="W4" i="46" s="1"/>
  <c r="Z11" i="42"/>
  <c r="K13" i="42"/>
  <c r="R19" i="42"/>
  <c r="M19" i="42"/>
  <c r="F21" i="42"/>
  <c r="F19" i="44" s="1"/>
  <c r="Z21" i="42"/>
  <c r="T7" i="42"/>
  <c r="W5" i="42"/>
  <c r="S12" i="42"/>
  <c r="P12" i="42"/>
  <c r="O9" i="42"/>
  <c r="O9" i="46" s="1"/>
  <c r="AA5" i="42"/>
  <c r="F13" i="43"/>
  <c r="S10" i="42"/>
  <c r="S10" i="46" s="1"/>
  <c r="G22" i="42"/>
  <c r="D7" i="42"/>
  <c r="T10" i="42"/>
  <c r="T10" i="46" s="1"/>
  <c r="C18" i="44"/>
  <c r="C18" i="45" s="1"/>
  <c r="C20" i="46" s="1"/>
  <c r="L15" i="42"/>
  <c r="L22" i="42"/>
  <c r="K56" i="39"/>
  <c r="AB5" i="42"/>
  <c r="T13" i="42"/>
  <c r="W15" i="42"/>
  <c r="E22" i="42"/>
  <c r="E20" i="44" s="1"/>
  <c r="M17" i="42"/>
  <c r="M17" i="46" s="1"/>
  <c r="W18" i="42"/>
  <c r="W18" i="46" s="1"/>
  <c r="F10" i="42"/>
  <c r="F10" i="46" s="1"/>
  <c r="Y8" i="42"/>
  <c r="Y8" i="46" s="1"/>
  <c r="H6" i="42"/>
  <c r="O17" i="42"/>
  <c r="O17" i="46" s="1"/>
  <c r="D14" i="42"/>
  <c r="S20" i="42"/>
  <c r="AB15" i="42"/>
  <c r="P17" i="42"/>
  <c r="P17" i="46" s="1"/>
  <c r="E21" i="42"/>
  <c r="V5" i="42"/>
  <c r="J12" i="42"/>
  <c r="Y18" i="42"/>
  <c r="Y18" i="46" s="1"/>
  <c r="I10" i="42"/>
  <c r="I10" i="46" s="1"/>
  <c r="E14" i="42"/>
  <c r="T20" i="42"/>
  <c r="H18" i="42"/>
  <c r="H18" i="46" s="1"/>
  <c r="T9" i="42"/>
  <c r="T9" i="46" s="1"/>
  <c r="J10" i="42"/>
  <c r="J10" i="46" s="1"/>
  <c r="F14" i="42"/>
  <c r="U20" i="42"/>
  <c r="D20" i="42"/>
  <c r="D8" i="42"/>
  <c r="D8" i="46" s="1"/>
  <c r="D15" i="42"/>
  <c r="K6" i="42"/>
  <c r="W22" i="42"/>
  <c r="M16" i="42"/>
  <c r="H16" i="42"/>
  <c r="K23" i="42"/>
  <c r="R17" i="42"/>
  <c r="R17" i="46" s="1"/>
  <c r="X24" i="42"/>
  <c r="C4" i="44"/>
  <c r="C4" i="45" s="1"/>
  <c r="C6" i="46" s="1"/>
  <c r="D4" i="44"/>
  <c r="X4" i="42"/>
  <c r="X4" i="46" s="1"/>
  <c r="AA11" i="42"/>
  <c r="U13" i="42"/>
  <c r="S19" i="42"/>
  <c r="N19" i="42"/>
  <c r="G21" i="42"/>
  <c r="S21" i="42"/>
  <c r="U7" i="42"/>
  <c r="M5" i="42"/>
  <c r="K12" i="42"/>
  <c r="Z13" i="42"/>
  <c r="S16" i="42"/>
  <c r="P14" i="42"/>
  <c r="C22" i="44"/>
  <c r="C22" i="45" s="1"/>
  <c r="C24" i="46" s="1"/>
  <c r="X12" i="42"/>
  <c r="K4" i="42"/>
  <c r="K4" i="46" s="1"/>
  <c r="G9" i="42"/>
  <c r="G9" i="46" s="1"/>
  <c r="Q21" i="42"/>
  <c r="S14" i="42"/>
  <c r="F23" i="42"/>
  <c r="F21" i="44" s="1"/>
  <c r="J72" i="39"/>
  <c r="S22" i="42"/>
  <c r="E4" i="43"/>
  <c r="E4" i="44" s="1"/>
  <c r="G73" i="39"/>
  <c r="F20" i="43"/>
  <c r="AA12" i="42"/>
  <c r="G8" i="42"/>
  <c r="G8" i="46" s="1"/>
  <c r="Y15" i="42"/>
  <c r="X23" i="42"/>
  <c r="C10" i="42"/>
  <c r="C10" i="46" s="1"/>
  <c r="I8" i="42"/>
  <c r="I8" i="46" s="1"/>
  <c r="D16" i="42"/>
  <c r="T11" i="42"/>
  <c r="Q9" i="42"/>
  <c r="Q9" i="46" s="1"/>
  <c r="G21" i="43"/>
  <c r="V8" i="42"/>
  <c r="V8" i="46" s="1"/>
  <c r="K22" i="42"/>
  <c r="AB16" i="42"/>
  <c r="U24" i="42"/>
  <c r="R18" i="42"/>
  <c r="R18" i="46" s="1"/>
  <c r="G10" i="42"/>
  <c r="G10" i="46" s="1"/>
  <c r="H20" i="42"/>
  <c r="Z8" i="42"/>
  <c r="Z8" i="46" s="1"/>
  <c r="F16" i="42"/>
  <c r="V24" i="42"/>
  <c r="E22" i="44"/>
  <c r="V4" i="42"/>
  <c r="V4" i="46" s="1"/>
  <c r="L19" i="42"/>
  <c r="U9" i="42"/>
  <c r="U9" i="46" s="1"/>
  <c r="M10" i="42"/>
  <c r="M10" i="46" s="1"/>
  <c r="G14" i="42"/>
  <c r="V20" i="42"/>
  <c r="Z20" i="42"/>
  <c r="L8" i="42"/>
  <c r="L8" i="46" s="1"/>
  <c r="E15" i="42"/>
  <c r="E13" i="44" s="1"/>
  <c r="L6" i="42"/>
  <c r="X22" i="42"/>
  <c r="K16" i="42"/>
  <c r="I16" i="42"/>
  <c r="AB17" i="42"/>
  <c r="AB17" i="46" s="1"/>
  <c r="N24" i="42"/>
  <c r="Y4" i="42"/>
  <c r="Y4" i="46" s="1"/>
  <c r="AB11" i="42"/>
  <c r="V13" i="42"/>
  <c r="U19" i="42"/>
  <c r="O19" i="42"/>
  <c r="E5" i="44"/>
  <c r="H21" i="42"/>
  <c r="L7" i="42"/>
  <c r="N5" i="42"/>
  <c r="L12" i="42"/>
  <c r="F55" i="39"/>
  <c r="E3" i="44"/>
  <c r="E3" i="45" s="1"/>
  <c r="AC4" i="46" l="1"/>
  <c r="AC9" i="46"/>
  <c r="E21" i="45"/>
  <c r="E23" i="46" s="1"/>
  <c r="AC17" i="46"/>
  <c r="C20" i="44"/>
  <c r="C20" i="45" s="1"/>
  <c r="C22" i="46" s="1"/>
  <c r="H74" i="39"/>
  <c r="F17" i="43"/>
  <c r="H14" i="43"/>
  <c r="K72" i="39"/>
  <c r="F18" i="45"/>
  <c r="F21" i="45"/>
  <c r="F23" i="46" s="1"/>
  <c r="E20" i="45"/>
  <c r="E22" i="46" s="1"/>
  <c r="G5" i="43"/>
  <c r="F5" i="44"/>
  <c r="F5" i="45" s="1"/>
  <c r="F7" i="46" s="1"/>
  <c r="E19" i="44"/>
  <c r="E19" i="45" s="1"/>
  <c r="E21" i="46" s="1"/>
  <c r="F69" i="39"/>
  <c r="E17" i="44"/>
  <c r="E17" i="45" s="1"/>
  <c r="E19" i="46" s="1"/>
  <c r="G55" i="39"/>
  <c r="F18" i="43"/>
  <c r="E20" i="46"/>
  <c r="D14" i="44"/>
  <c r="D14" i="45" s="1"/>
  <c r="D16" i="46" s="1"/>
  <c r="G19" i="45"/>
  <c r="D11" i="44"/>
  <c r="D11" i="45" s="1"/>
  <c r="D13" i="46" s="1"/>
  <c r="D5" i="44"/>
  <c r="D5" i="45" s="1"/>
  <c r="D7" i="46" s="1"/>
  <c r="AC18" i="46"/>
  <c r="L56" i="39"/>
  <c r="F19" i="45"/>
  <c r="F21" i="46" s="1"/>
  <c r="C19" i="44"/>
  <c r="C19" i="45" s="1"/>
  <c r="C21" i="46" s="1"/>
  <c r="E11" i="44"/>
  <c r="E11" i="45" s="1"/>
  <c r="E13" i="46" s="1"/>
  <c r="F10" i="45"/>
  <c r="F12" i="46" s="1"/>
  <c r="E5" i="46"/>
  <c r="F3" i="43"/>
  <c r="G21" i="44"/>
  <c r="G21" i="45" s="1"/>
  <c r="G23" i="46" s="1"/>
  <c r="H73" i="39"/>
  <c r="D12" i="44"/>
  <c r="D12" i="45" s="1"/>
  <c r="D14" i="46" s="1"/>
  <c r="AC10" i="46"/>
  <c r="F22" i="45"/>
  <c r="F24" i="46" s="1"/>
  <c r="F11" i="45"/>
  <c r="F13" i="46" s="1"/>
  <c r="G22" i="43"/>
  <c r="D21" i="44"/>
  <c r="D21" i="45" s="1"/>
  <c r="D23" i="46" s="1"/>
  <c r="H11" i="43"/>
  <c r="G11" i="44"/>
  <c r="G11" i="45" s="1"/>
  <c r="G13" i="46" s="1"/>
  <c r="H10" i="43"/>
  <c r="G10" i="44"/>
  <c r="G10" i="45" s="1"/>
  <c r="G12" i="46" s="1"/>
  <c r="D18" i="44"/>
  <c r="D18" i="45" s="1"/>
  <c r="D20" i="46" s="1"/>
  <c r="G9" i="43"/>
  <c r="F9" i="44"/>
  <c r="F9" i="45" s="1"/>
  <c r="F11" i="46" s="1"/>
  <c r="G20" i="43"/>
  <c r="F20" i="44"/>
  <c r="F20" i="45" s="1"/>
  <c r="F22" i="46" s="1"/>
  <c r="E14" i="45"/>
  <c r="E16" i="46" s="1"/>
  <c r="AC8" i="46"/>
  <c r="I71" i="39"/>
  <c r="G13" i="43"/>
  <c r="F13" i="44"/>
  <c r="F13" i="45" s="1"/>
  <c r="F15" i="46" s="1"/>
  <c r="D19" i="44"/>
  <c r="D19" i="45" s="1"/>
  <c r="D21" i="46" s="1"/>
  <c r="E12" i="44"/>
  <c r="E12" i="45" s="1"/>
  <c r="E14" i="46" s="1"/>
  <c r="U61" i="39"/>
  <c r="G70" i="39"/>
  <c r="F18" i="44"/>
  <c r="C12" i="44"/>
  <c r="C12" i="45" s="1"/>
  <c r="C14" i="46" s="1"/>
  <c r="D22" i="44"/>
  <c r="D22" i="45" s="1"/>
  <c r="D24" i="46" s="1"/>
  <c r="G12" i="43"/>
  <c r="F12" i="44"/>
  <c r="F12" i="45" s="1"/>
  <c r="F14" i="46" s="1"/>
  <c r="F4" i="43"/>
  <c r="E6" i="46"/>
  <c r="D17" i="44"/>
  <c r="D17" i="45" s="1"/>
  <c r="D19" i="46" s="1"/>
  <c r="C13" i="44"/>
  <c r="C13" i="45" s="1"/>
  <c r="C15" i="46" s="1"/>
  <c r="D4" i="45"/>
  <c r="D6" i="46" s="1"/>
  <c r="E22" i="45"/>
  <c r="E24" i="46" s="1"/>
  <c r="E10" i="44"/>
  <c r="E10" i="45" s="1"/>
  <c r="E12" i="46" s="1"/>
  <c r="G66" i="39"/>
  <c r="F14" i="44"/>
  <c r="F14" i="45" s="1"/>
  <c r="F16" i="46" s="1"/>
  <c r="C14" i="44"/>
  <c r="C14" i="45" s="1"/>
  <c r="C16" i="46" s="1"/>
  <c r="G21" i="46"/>
  <c r="H19" i="43"/>
  <c r="D20" i="44"/>
  <c r="D20" i="45" s="1"/>
  <c r="D22" i="46" s="1"/>
  <c r="E9" i="45"/>
  <c r="E11" i="46" s="1"/>
  <c r="E4" i="45"/>
  <c r="D13" i="44"/>
  <c r="D13" i="45" s="1"/>
  <c r="D15" i="46" s="1"/>
  <c r="E13" i="45"/>
  <c r="E15" i="46" s="1"/>
  <c r="H21" i="43"/>
  <c r="C10" i="44"/>
  <c r="C10" i="45" s="1"/>
  <c r="C12" i="46" s="1"/>
  <c r="C5" i="44"/>
  <c r="C5" i="45" s="1"/>
  <c r="C7" i="46" s="1"/>
  <c r="E5" i="45"/>
  <c r="E7" i="46" s="1"/>
  <c r="W62" i="39"/>
  <c r="D10" i="44"/>
  <c r="D10" i="45" s="1"/>
  <c r="D12" i="46" s="1"/>
  <c r="I21" i="43" l="1"/>
  <c r="X62" i="39"/>
  <c r="J71" i="39"/>
  <c r="I19" i="43"/>
  <c r="I19" i="44" s="1"/>
  <c r="H22" i="43"/>
  <c r="H22" i="44" s="1"/>
  <c r="G17" i="43"/>
  <c r="G69" i="39"/>
  <c r="F17" i="44"/>
  <c r="F17" i="45" s="1"/>
  <c r="F19" i="46" s="1"/>
  <c r="I74" i="39"/>
  <c r="H13" i="43"/>
  <c r="G13" i="44"/>
  <c r="G13" i="45" s="1"/>
  <c r="G15" i="46" s="1"/>
  <c r="G22" i="44"/>
  <c r="G22" i="45" s="1"/>
  <c r="G24" i="46" s="1"/>
  <c r="G4" i="43"/>
  <c r="F4" i="44"/>
  <c r="F4" i="45" s="1"/>
  <c r="F6" i="46" s="1"/>
  <c r="I10" i="43"/>
  <c r="H10" i="44"/>
  <c r="H10" i="45" s="1"/>
  <c r="H12" i="46" s="1"/>
  <c r="G3" i="43"/>
  <c r="H19" i="44"/>
  <c r="H70" i="39"/>
  <c r="I11" i="43"/>
  <c r="H11" i="44"/>
  <c r="H11" i="45" s="1"/>
  <c r="H13" i="46" s="1"/>
  <c r="F20" i="46"/>
  <c r="G18" i="43"/>
  <c r="G18" i="44" s="1"/>
  <c r="H5" i="43"/>
  <c r="G5" i="44"/>
  <c r="G5" i="45"/>
  <c r="G7" i="46" s="1"/>
  <c r="L72" i="39"/>
  <c r="H19" i="45"/>
  <c r="H21" i="46" s="1"/>
  <c r="H9" i="43"/>
  <c r="G9" i="44"/>
  <c r="G9" i="45"/>
  <c r="G11" i="46" s="1"/>
  <c r="I14" i="43"/>
  <c r="H66" i="39"/>
  <c r="G14" i="44"/>
  <c r="G14" i="45" s="1"/>
  <c r="G16" i="46" s="1"/>
  <c r="V61" i="39"/>
  <c r="F3" i="44"/>
  <c r="F3" i="45" s="1"/>
  <c r="F5" i="46" s="1"/>
  <c r="H12" i="43"/>
  <c r="G12" i="44"/>
  <c r="G12" i="45" s="1"/>
  <c r="G14" i="46" s="1"/>
  <c r="H20" i="43"/>
  <c r="G20" i="44"/>
  <c r="G20" i="45" s="1"/>
  <c r="G22" i="46" s="1"/>
  <c r="H21" i="44"/>
  <c r="H21" i="45" s="1"/>
  <c r="H23" i="46" s="1"/>
  <c r="I73" i="39"/>
  <c r="M56" i="39"/>
  <c r="H55" i="39"/>
  <c r="G3" i="44"/>
  <c r="I9" i="43" l="1"/>
  <c r="H9" i="44"/>
  <c r="H9" i="45"/>
  <c r="H11" i="46" s="1"/>
  <c r="N56" i="39"/>
  <c r="H4" i="43"/>
  <c r="G4" i="44"/>
  <c r="G4" i="45"/>
  <c r="G6" i="46" s="1"/>
  <c r="Y62" i="39"/>
  <c r="I21" i="44"/>
  <c r="I21" i="45" s="1"/>
  <c r="I23" i="46" s="1"/>
  <c r="J73" i="39"/>
  <c r="M72" i="39"/>
  <c r="I13" i="43"/>
  <c r="H13" i="44"/>
  <c r="H13" i="45"/>
  <c r="H15" i="46" s="1"/>
  <c r="H69" i="39"/>
  <c r="G17" i="44"/>
  <c r="G17" i="45" s="1"/>
  <c r="G19" i="46" s="1"/>
  <c r="I70" i="39"/>
  <c r="H18" i="44"/>
  <c r="J14" i="43"/>
  <c r="J10" i="43"/>
  <c r="I10" i="44"/>
  <c r="I10" i="45" s="1"/>
  <c r="I12" i="46" s="1"/>
  <c r="I55" i="39"/>
  <c r="K71" i="39"/>
  <c r="J21" i="43"/>
  <c r="I20" i="43"/>
  <c r="H20" i="44"/>
  <c r="H20" i="45"/>
  <c r="H22" i="46" s="1"/>
  <c r="I5" i="43"/>
  <c r="H5" i="44"/>
  <c r="H5" i="45"/>
  <c r="H7" i="46" s="1"/>
  <c r="J74" i="39"/>
  <c r="I12" i="43"/>
  <c r="H12" i="44"/>
  <c r="H12" i="45"/>
  <c r="H14" i="46" s="1"/>
  <c r="H18" i="43"/>
  <c r="G18" i="45"/>
  <c r="G20" i="46" s="1"/>
  <c r="J11" i="43"/>
  <c r="I11" i="44"/>
  <c r="I11" i="45"/>
  <c r="I13" i="46" s="1"/>
  <c r="H17" i="43"/>
  <c r="W61" i="39"/>
  <c r="I66" i="39"/>
  <c r="H14" i="44"/>
  <c r="H14" i="45" s="1"/>
  <c r="H16" i="46" s="1"/>
  <c r="H3" i="43"/>
  <c r="G3" i="45"/>
  <c r="G5" i="46" s="1"/>
  <c r="I22" i="43"/>
  <c r="H22" i="45"/>
  <c r="H24" i="46" s="1"/>
  <c r="J19" i="43"/>
  <c r="J19" i="44" s="1"/>
  <c r="I19" i="45"/>
  <c r="I21" i="46" s="1"/>
  <c r="K10" i="43" l="1"/>
  <c r="J10" i="44"/>
  <c r="J10" i="45"/>
  <c r="J12" i="46" s="1"/>
  <c r="O56" i="39"/>
  <c r="J22" i="43"/>
  <c r="J22" i="44"/>
  <c r="K74" i="39"/>
  <c r="I22" i="44"/>
  <c r="I22" i="45" s="1"/>
  <c r="I24" i="46" s="1"/>
  <c r="J70" i="39"/>
  <c r="I18" i="44"/>
  <c r="N72" i="39"/>
  <c r="K21" i="43"/>
  <c r="K11" i="43"/>
  <c r="J11" i="44"/>
  <c r="J11" i="45"/>
  <c r="J13" i="46" s="1"/>
  <c r="L71" i="39"/>
  <c r="K19" i="44"/>
  <c r="I4" i="43"/>
  <c r="H4" i="44"/>
  <c r="H4" i="45"/>
  <c r="H6" i="46" s="1"/>
  <c r="K14" i="43"/>
  <c r="I3" i="43"/>
  <c r="J9" i="43"/>
  <c r="I9" i="44"/>
  <c r="I9" i="45"/>
  <c r="I11" i="46" s="1"/>
  <c r="K19" i="43"/>
  <c r="J19" i="45"/>
  <c r="J21" i="46" s="1"/>
  <c r="J12" i="43"/>
  <c r="I12" i="44"/>
  <c r="I12" i="45"/>
  <c r="I14" i="46" s="1"/>
  <c r="J5" i="43"/>
  <c r="I5" i="44"/>
  <c r="I5" i="45" s="1"/>
  <c r="I7" i="46" s="1"/>
  <c r="J66" i="39"/>
  <c r="I14" i="44"/>
  <c r="I14" i="45" s="1"/>
  <c r="I16" i="46" s="1"/>
  <c r="I69" i="39"/>
  <c r="H17" i="44"/>
  <c r="H17" i="45" s="1"/>
  <c r="H19" i="46" s="1"/>
  <c r="X61" i="39"/>
  <c r="J20" i="43"/>
  <c r="I20" i="44"/>
  <c r="I20" i="45"/>
  <c r="I22" i="46" s="1"/>
  <c r="J13" i="43"/>
  <c r="I13" i="44"/>
  <c r="I13" i="45"/>
  <c r="I15" i="46" s="1"/>
  <c r="I17" i="43"/>
  <c r="J21" i="44"/>
  <c r="J21" i="45" s="1"/>
  <c r="J23" i="46" s="1"/>
  <c r="K73" i="39"/>
  <c r="H3" i="44"/>
  <c r="H3" i="45" s="1"/>
  <c r="H5" i="46" s="1"/>
  <c r="Z62" i="39"/>
  <c r="J55" i="39"/>
  <c r="I18" i="43"/>
  <c r="H18" i="45"/>
  <c r="H20" i="46" s="1"/>
  <c r="J18" i="43" l="1"/>
  <c r="I18" i="45"/>
  <c r="I20" i="46" s="1"/>
  <c r="J3" i="43"/>
  <c r="J69" i="39"/>
  <c r="I17" i="44"/>
  <c r="J4" i="43"/>
  <c r="I4" i="44"/>
  <c r="I4" i="45" s="1"/>
  <c r="I6" i="46" s="1"/>
  <c r="K70" i="39"/>
  <c r="J18" i="44"/>
  <c r="Y61" i="39"/>
  <c r="K22" i="44"/>
  <c r="L74" i="39"/>
  <c r="I3" i="44"/>
  <c r="I3" i="45" s="1"/>
  <c r="I5" i="46" s="1"/>
  <c r="K55" i="39"/>
  <c r="J3" i="44"/>
  <c r="P56" i="39"/>
  <c r="M71" i="39"/>
  <c r="L11" i="43"/>
  <c r="K11" i="44"/>
  <c r="K11" i="45" s="1"/>
  <c r="K13" i="46" s="1"/>
  <c r="L19" i="43"/>
  <c r="L19" i="44" s="1"/>
  <c r="K19" i="45"/>
  <c r="K21" i="46" s="1"/>
  <c r="K13" i="43"/>
  <c r="J13" i="44"/>
  <c r="J13" i="45" s="1"/>
  <c r="J15" i="46" s="1"/>
  <c r="L21" i="43"/>
  <c r="K66" i="39"/>
  <c r="J14" i="44"/>
  <c r="J14" i="45" s="1"/>
  <c r="J16" i="46" s="1"/>
  <c r="L14" i="43"/>
  <c r="K22" i="43"/>
  <c r="J22" i="45"/>
  <c r="J24" i="46" s="1"/>
  <c r="AA62" i="39"/>
  <c r="K5" i="43"/>
  <c r="J5" i="44"/>
  <c r="J5" i="45" s="1"/>
  <c r="J7" i="46" s="1"/>
  <c r="K21" i="44"/>
  <c r="K21" i="45" s="1"/>
  <c r="K23" i="46" s="1"/>
  <c r="L73" i="39"/>
  <c r="L10" i="43"/>
  <c r="K10" i="44"/>
  <c r="K10" i="45" s="1"/>
  <c r="K12" i="46" s="1"/>
  <c r="J17" i="43"/>
  <c r="I17" i="45"/>
  <c r="I19" i="46" s="1"/>
  <c r="K12" i="43"/>
  <c r="J12" i="44"/>
  <c r="J12" i="45" s="1"/>
  <c r="J14" i="46" s="1"/>
  <c r="O72" i="39"/>
  <c r="K20" i="43"/>
  <c r="J20" i="44"/>
  <c r="J20" i="45" s="1"/>
  <c r="J22" i="46" s="1"/>
  <c r="K9" i="43"/>
  <c r="J9" i="44"/>
  <c r="J9" i="45"/>
  <c r="J11" i="46" s="1"/>
  <c r="Z61" i="39" l="1"/>
  <c r="M10" i="43"/>
  <c r="L10" i="44"/>
  <c r="L10" i="45"/>
  <c r="L12" i="46" s="1"/>
  <c r="L9" i="43"/>
  <c r="K9" i="44"/>
  <c r="K9" i="45"/>
  <c r="K11" i="46" s="1"/>
  <c r="L5" i="43"/>
  <c r="K5" i="44"/>
  <c r="K5" i="45" s="1"/>
  <c r="K7" i="46" s="1"/>
  <c r="M11" i="43"/>
  <c r="L11" i="44"/>
  <c r="L11" i="45"/>
  <c r="L13" i="46" s="1"/>
  <c r="K3" i="43"/>
  <c r="J3" i="45"/>
  <c r="J5" i="46" s="1"/>
  <c r="AB62" i="39"/>
  <c r="L20" i="43"/>
  <c r="K20" i="44"/>
  <c r="K20" i="45" s="1"/>
  <c r="K22" i="46" s="1"/>
  <c r="L55" i="39"/>
  <c r="L66" i="39"/>
  <c r="K14" i="44"/>
  <c r="K14" i="45" s="1"/>
  <c r="K16" i="46" s="1"/>
  <c r="M74" i="39"/>
  <c r="K17" i="43"/>
  <c r="M21" i="43"/>
  <c r="L70" i="39"/>
  <c r="L13" i="43"/>
  <c r="K13" i="44"/>
  <c r="K13" i="45" s="1"/>
  <c r="K15" i="46" s="1"/>
  <c r="M73" i="39"/>
  <c r="L21" i="44"/>
  <c r="L21" i="45" s="1"/>
  <c r="L23" i="46" s="1"/>
  <c r="M19" i="43"/>
  <c r="L19" i="45"/>
  <c r="L21" i="46" s="1"/>
  <c r="K4" i="43"/>
  <c r="J4" i="44"/>
  <c r="J4" i="45"/>
  <c r="J6" i="46" s="1"/>
  <c r="P72" i="39"/>
  <c r="N71" i="39"/>
  <c r="M19" i="44"/>
  <c r="K18" i="43"/>
  <c r="K18" i="44" s="1"/>
  <c r="J18" i="45"/>
  <c r="J20" i="46" s="1"/>
  <c r="L22" i="43"/>
  <c r="L22" i="44" s="1"/>
  <c r="K22" i="45"/>
  <c r="K24" i="46" s="1"/>
  <c r="M14" i="43"/>
  <c r="L12" i="43"/>
  <c r="K12" i="44"/>
  <c r="K12" i="45"/>
  <c r="K14" i="46" s="1"/>
  <c r="K69" i="39"/>
  <c r="J17" i="44"/>
  <c r="J17" i="45" s="1"/>
  <c r="J19" i="46" s="1"/>
  <c r="Q56" i="39"/>
  <c r="O71" i="39" l="1"/>
  <c r="Q72" i="39"/>
  <c r="L17" i="43"/>
  <c r="N74" i="39"/>
  <c r="M5" i="43"/>
  <c r="L5" i="44"/>
  <c r="L5" i="45" s="1"/>
  <c r="L7" i="46" s="1"/>
  <c r="R56" i="39"/>
  <c r="L4" i="43"/>
  <c r="K4" i="44"/>
  <c r="K4" i="45" s="1"/>
  <c r="K6" i="46" s="1"/>
  <c r="M66" i="39"/>
  <c r="L14" i="44"/>
  <c r="L14" i="45" s="1"/>
  <c r="L16" i="46" s="1"/>
  <c r="M9" i="43"/>
  <c r="L9" i="44"/>
  <c r="L9" i="45" s="1"/>
  <c r="L11" i="46" s="1"/>
  <c r="L69" i="39"/>
  <c r="K17" i="44"/>
  <c r="K17" i="45" s="1"/>
  <c r="K19" i="46" s="1"/>
  <c r="M55" i="39"/>
  <c r="L3" i="44"/>
  <c r="N19" i="43"/>
  <c r="M19" i="45"/>
  <c r="M21" i="46" s="1"/>
  <c r="M12" i="43"/>
  <c r="L12" i="44"/>
  <c r="L12" i="45" s="1"/>
  <c r="L14" i="46" s="1"/>
  <c r="N10" i="43"/>
  <c r="M10" i="44"/>
  <c r="M10" i="45" s="1"/>
  <c r="M12" i="46" s="1"/>
  <c r="M13" i="43"/>
  <c r="L13" i="44"/>
  <c r="L13" i="45" s="1"/>
  <c r="L15" i="46" s="1"/>
  <c r="L3" i="43"/>
  <c r="M22" i="43"/>
  <c r="M22" i="44" s="1"/>
  <c r="L22" i="45"/>
  <c r="L24" i="46" s="1"/>
  <c r="M70" i="39"/>
  <c r="N11" i="43"/>
  <c r="M11" i="44"/>
  <c r="M11" i="45" s="1"/>
  <c r="M13" i="46" s="1"/>
  <c r="L18" i="43"/>
  <c r="K18" i="45"/>
  <c r="K20" i="46" s="1"/>
  <c r="N21" i="43"/>
  <c r="K3" i="44"/>
  <c r="K3" i="45" s="1"/>
  <c r="K5" i="46" s="1"/>
  <c r="M21" i="44"/>
  <c r="M21" i="45" s="1"/>
  <c r="M23" i="46" s="1"/>
  <c r="N73" i="39"/>
  <c r="M20" i="43"/>
  <c r="L20" i="44"/>
  <c r="L20" i="45" s="1"/>
  <c r="L22" i="46" s="1"/>
  <c r="N14" i="43"/>
  <c r="AA61" i="39"/>
  <c r="N21" i="44" l="1"/>
  <c r="O73" i="39"/>
  <c r="N66" i="39"/>
  <c r="M14" i="44"/>
  <c r="M14" i="45" s="1"/>
  <c r="M16" i="46" s="1"/>
  <c r="N13" i="43"/>
  <c r="M13" i="44"/>
  <c r="M13" i="45"/>
  <c r="M15" i="46" s="1"/>
  <c r="M18" i="43"/>
  <c r="M17" i="43"/>
  <c r="M69" i="39"/>
  <c r="L17" i="44"/>
  <c r="L17" i="45" s="1"/>
  <c r="L19" i="46" s="1"/>
  <c r="O21" i="43"/>
  <c r="N21" i="45"/>
  <c r="N23" i="46" s="1"/>
  <c r="O10" i="43"/>
  <c r="N10" i="44"/>
  <c r="N10" i="45" s="1"/>
  <c r="N12" i="46" s="1"/>
  <c r="S56" i="39"/>
  <c r="O11" i="43"/>
  <c r="N11" i="44"/>
  <c r="N11" i="45" s="1"/>
  <c r="N13" i="46" s="1"/>
  <c r="N5" i="43"/>
  <c r="M5" i="44"/>
  <c r="M5" i="45" s="1"/>
  <c r="M7" i="46" s="1"/>
  <c r="O74" i="39"/>
  <c r="L18" i="44"/>
  <c r="L18" i="45" s="1"/>
  <c r="L20" i="46" s="1"/>
  <c r="O19" i="43"/>
  <c r="AB61" i="39"/>
  <c r="N55" i="39"/>
  <c r="O14" i="43"/>
  <c r="P71" i="39"/>
  <c r="M4" i="43"/>
  <c r="L4" i="44"/>
  <c r="L4" i="45" s="1"/>
  <c r="L6" i="46" s="1"/>
  <c r="N12" i="43"/>
  <c r="M12" i="44"/>
  <c r="M12" i="45"/>
  <c r="M14" i="46" s="1"/>
  <c r="N70" i="39"/>
  <c r="M18" i="44"/>
  <c r="N22" i="43"/>
  <c r="M22" i="45"/>
  <c r="M24" i="46" s="1"/>
  <c r="R72" i="39"/>
  <c r="N19" i="44"/>
  <c r="N19" i="45" s="1"/>
  <c r="N21" i="46" s="1"/>
  <c r="N20" i="43"/>
  <c r="M20" i="44"/>
  <c r="M20" i="45" s="1"/>
  <c r="M22" i="46" s="1"/>
  <c r="M3" i="43"/>
  <c r="M3" i="44" s="1"/>
  <c r="L3" i="45"/>
  <c r="L5" i="46" s="1"/>
  <c r="N9" i="43"/>
  <c r="M9" i="44"/>
  <c r="M9" i="45" s="1"/>
  <c r="M11" i="46" s="1"/>
  <c r="P19" i="43" l="1"/>
  <c r="P19" i="44" s="1"/>
  <c r="O70" i="39"/>
  <c r="O12" i="43"/>
  <c r="N12" i="44"/>
  <c r="N12" i="45" s="1"/>
  <c r="N14" i="46" s="1"/>
  <c r="P10" i="43"/>
  <c r="O10" i="44"/>
  <c r="O10" i="45" s="1"/>
  <c r="O12" i="46" s="1"/>
  <c r="P21" i="43"/>
  <c r="O22" i="43"/>
  <c r="N22" i="45"/>
  <c r="N24" i="46" s="1"/>
  <c r="N69" i="39"/>
  <c r="M17" i="44"/>
  <c r="M17" i="45" s="1"/>
  <c r="M19" i="46" s="1"/>
  <c r="O22" i="44"/>
  <c r="P74" i="39"/>
  <c r="O9" i="43"/>
  <c r="N9" i="44"/>
  <c r="N9" i="45"/>
  <c r="N11" i="46" s="1"/>
  <c r="N4" i="43"/>
  <c r="M4" i="44"/>
  <c r="M4" i="45" s="1"/>
  <c r="M6" i="46" s="1"/>
  <c r="P11" i="43"/>
  <c r="O11" i="44"/>
  <c r="O11" i="45"/>
  <c r="O13" i="46" s="1"/>
  <c r="O19" i="44"/>
  <c r="O19" i="45" s="1"/>
  <c r="O21" i="46" s="1"/>
  <c r="T56" i="39"/>
  <c r="O21" i="44"/>
  <c r="O21" i="45" s="1"/>
  <c r="O23" i="46" s="1"/>
  <c r="P73" i="39"/>
  <c r="O20" i="43"/>
  <c r="N20" i="44"/>
  <c r="N20" i="45" s="1"/>
  <c r="N22" i="46" s="1"/>
  <c r="O55" i="39"/>
  <c r="S72" i="39"/>
  <c r="N22" i="44"/>
  <c r="N17" i="43"/>
  <c r="N18" i="43"/>
  <c r="M18" i="45"/>
  <c r="M20" i="46" s="1"/>
  <c r="O5" i="43"/>
  <c r="N5" i="44"/>
  <c r="N5" i="45" s="1"/>
  <c r="N7" i="46" s="1"/>
  <c r="O13" i="43"/>
  <c r="N13" i="44"/>
  <c r="N13" i="45" s="1"/>
  <c r="N15" i="46" s="1"/>
  <c r="N3" i="43"/>
  <c r="M3" i="45"/>
  <c r="M5" i="46" s="1"/>
  <c r="Q71" i="39"/>
  <c r="O66" i="39"/>
  <c r="N14" i="44"/>
  <c r="N14" i="45" s="1"/>
  <c r="N16" i="46" s="1"/>
  <c r="P14" i="43"/>
  <c r="Q73" i="39" l="1"/>
  <c r="P21" i="44"/>
  <c r="P13" i="43"/>
  <c r="O13" i="44"/>
  <c r="O13" i="45"/>
  <c r="O15" i="46" s="1"/>
  <c r="P22" i="43"/>
  <c r="O22" i="45"/>
  <c r="O24" i="46" s="1"/>
  <c r="U56" i="39"/>
  <c r="P5" i="43"/>
  <c r="O5" i="44"/>
  <c r="O5" i="45"/>
  <c r="O7" i="46" s="1"/>
  <c r="Q10" i="43"/>
  <c r="P10" i="44"/>
  <c r="P10" i="45" s="1"/>
  <c r="P12" i="46" s="1"/>
  <c r="Q21" i="43"/>
  <c r="P21" i="45"/>
  <c r="P23" i="46" s="1"/>
  <c r="O18" i="43"/>
  <c r="O4" i="43"/>
  <c r="N4" i="44"/>
  <c r="N4" i="45" s="1"/>
  <c r="N6" i="46" s="1"/>
  <c r="Q14" i="43"/>
  <c r="P70" i="39"/>
  <c r="O18" i="44"/>
  <c r="P9" i="43"/>
  <c r="O9" i="44"/>
  <c r="O9" i="45" s="1"/>
  <c r="O11" i="46" s="1"/>
  <c r="O3" i="43"/>
  <c r="P20" i="43"/>
  <c r="O20" i="44"/>
  <c r="O20" i="45" s="1"/>
  <c r="O22" i="46" s="1"/>
  <c r="O69" i="39"/>
  <c r="N17" i="44"/>
  <c r="Q11" i="43"/>
  <c r="P11" i="44"/>
  <c r="P11" i="45" s="1"/>
  <c r="P13" i="46" s="1"/>
  <c r="O17" i="43"/>
  <c r="N17" i="45"/>
  <c r="N19" i="46" s="1"/>
  <c r="P12" i="43"/>
  <c r="O12" i="44"/>
  <c r="O12" i="45"/>
  <c r="O14" i="46" s="1"/>
  <c r="N18" i="44"/>
  <c r="N18" i="45" s="1"/>
  <c r="N20" i="46" s="1"/>
  <c r="P66" i="39"/>
  <c r="O14" i="44"/>
  <c r="O14" i="45" s="1"/>
  <c r="O16" i="46" s="1"/>
  <c r="T72" i="39"/>
  <c r="R71" i="39"/>
  <c r="Q19" i="44"/>
  <c r="N3" i="44"/>
  <c r="N3" i="45" s="1"/>
  <c r="N5" i="46" s="1"/>
  <c r="Q19" i="43"/>
  <c r="P19" i="45"/>
  <c r="P21" i="46" s="1"/>
  <c r="P55" i="39"/>
  <c r="Q74" i="39"/>
  <c r="Q20" i="43" l="1"/>
  <c r="P20" i="44"/>
  <c r="P20" i="45" s="1"/>
  <c r="P22" i="46" s="1"/>
  <c r="S71" i="39"/>
  <c r="U72" i="39"/>
  <c r="P3" i="43"/>
  <c r="O3" i="44"/>
  <c r="O3" i="45" s="1"/>
  <c r="O5" i="46" s="1"/>
  <c r="R11" i="43"/>
  <c r="Q11" i="44"/>
  <c r="Q11" i="45" s="1"/>
  <c r="Q13" i="46" s="1"/>
  <c r="P4" i="43"/>
  <c r="O4" i="44"/>
  <c r="O4" i="45" s="1"/>
  <c r="O6" i="46" s="1"/>
  <c r="R10" i="43"/>
  <c r="Q10" i="44"/>
  <c r="Q10" i="45" s="1"/>
  <c r="Q12" i="46" s="1"/>
  <c r="Q66" i="39"/>
  <c r="P14" i="44"/>
  <c r="P14" i="45" s="1"/>
  <c r="P16" i="46" s="1"/>
  <c r="Q9" i="43"/>
  <c r="P9" i="44"/>
  <c r="P9" i="45" s="1"/>
  <c r="P11" i="46" s="1"/>
  <c r="Q12" i="43"/>
  <c r="P12" i="44"/>
  <c r="P12" i="45" s="1"/>
  <c r="P14" i="46" s="1"/>
  <c r="V56" i="39"/>
  <c r="P17" i="43"/>
  <c r="P69" i="39"/>
  <c r="O17" i="44"/>
  <c r="O17" i="45" s="1"/>
  <c r="O19" i="46" s="1"/>
  <c r="R21" i="43"/>
  <c r="Q5" i="43"/>
  <c r="P5" i="44"/>
  <c r="P5" i="45"/>
  <c r="P7" i="46" s="1"/>
  <c r="Q70" i="39"/>
  <c r="R14" i="43"/>
  <c r="R74" i="39"/>
  <c r="Q22" i="43"/>
  <c r="Q22" i="44" s="1"/>
  <c r="P22" i="44"/>
  <c r="P22" i="45" s="1"/>
  <c r="P24" i="46" s="1"/>
  <c r="Q55" i="39"/>
  <c r="P3" i="44"/>
  <c r="Q13" i="43"/>
  <c r="P13" i="44"/>
  <c r="P13" i="45" s="1"/>
  <c r="P15" i="46" s="1"/>
  <c r="R19" i="43"/>
  <c r="R19" i="44" s="1"/>
  <c r="Q19" i="45"/>
  <c r="Q21" i="46" s="1"/>
  <c r="P18" i="43"/>
  <c r="P18" i="44" s="1"/>
  <c r="O18" i="45"/>
  <c r="O20" i="46" s="1"/>
  <c r="R73" i="39"/>
  <c r="Q21" i="44"/>
  <c r="Q21" i="45" s="1"/>
  <c r="Q23" i="46" s="1"/>
  <c r="Q3" i="43" l="1"/>
  <c r="Q3" i="44" s="1"/>
  <c r="P3" i="45"/>
  <c r="P5" i="46" s="1"/>
  <c r="S14" i="43"/>
  <c r="V72" i="39"/>
  <c r="S21" i="43"/>
  <c r="Q4" i="43"/>
  <c r="P4" i="44"/>
  <c r="P4" i="45" s="1"/>
  <c r="P6" i="46" s="1"/>
  <c r="R55" i="39"/>
  <c r="Q17" i="43"/>
  <c r="S11" i="43"/>
  <c r="R11" i="44"/>
  <c r="R11" i="45" s="1"/>
  <c r="R13" i="46" s="1"/>
  <c r="W56" i="39"/>
  <c r="R22" i="43"/>
  <c r="Q22" i="45"/>
  <c r="Q24" i="46" s="1"/>
  <c r="R22" i="44"/>
  <c r="S74" i="39"/>
  <c r="S73" i="39"/>
  <c r="R21" i="44"/>
  <c r="R21" i="45" s="1"/>
  <c r="R23" i="46" s="1"/>
  <c r="R70" i="39"/>
  <c r="T71" i="39"/>
  <c r="S19" i="44"/>
  <c r="R5" i="43"/>
  <c r="Q5" i="44"/>
  <c r="Q5" i="45" s="1"/>
  <c r="Q7" i="46" s="1"/>
  <c r="R20" i="43"/>
  <c r="Q20" i="45"/>
  <c r="Q22" i="46" s="1"/>
  <c r="Q20" i="44"/>
  <c r="S10" i="43"/>
  <c r="R10" i="44"/>
  <c r="R10" i="45" s="1"/>
  <c r="R12" i="46" s="1"/>
  <c r="R13" i="43"/>
  <c r="Q13" i="44"/>
  <c r="Q13" i="45" s="1"/>
  <c r="Q15" i="46" s="1"/>
  <c r="Q69" i="39"/>
  <c r="P17" i="44"/>
  <c r="P17" i="45" s="1"/>
  <c r="P19" i="46" s="1"/>
  <c r="R12" i="43"/>
  <c r="Q12" i="44"/>
  <c r="Q12" i="45" s="1"/>
  <c r="Q14" i="46" s="1"/>
  <c r="R9" i="43"/>
  <c r="Q9" i="44"/>
  <c r="Q9" i="45" s="1"/>
  <c r="Q11" i="46" s="1"/>
  <c r="Q18" i="43"/>
  <c r="P18" i="45"/>
  <c r="P20" i="46" s="1"/>
  <c r="R66" i="39"/>
  <c r="Q14" i="44"/>
  <c r="Q14" i="45" s="1"/>
  <c r="Q16" i="46" s="1"/>
  <c r="S19" i="43"/>
  <c r="R19" i="45"/>
  <c r="R21" i="46" s="1"/>
  <c r="S55" i="39" l="1"/>
  <c r="S70" i="39"/>
  <c r="T11" i="43"/>
  <c r="S11" i="44"/>
  <c r="S11" i="45"/>
  <c r="S13" i="46" s="1"/>
  <c r="R18" i="43"/>
  <c r="R18" i="44" s="1"/>
  <c r="S20" i="43"/>
  <c r="R20" i="44"/>
  <c r="R20" i="45" s="1"/>
  <c r="R22" i="46" s="1"/>
  <c r="U71" i="39"/>
  <c r="Q18" i="44"/>
  <c r="Q18" i="45" s="1"/>
  <c r="Q20" i="46" s="1"/>
  <c r="R4" i="43"/>
  <c r="Q4" i="44"/>
  <c r="Q4" i="45" s="1"/>
  <c r="Q6" i="46" s="1"/>
  <c r="W72" i="39"/>
  <c r="S12" i="43"/>
  <c r="R12" i="44"/>
  <c r="R12" i="45" s="1"/>
  <c r="R14" i="46" s="1"/>
  <c r="R69" i="39"/>
  <c r="Q17" i="44"/>
  <c r="Q17" i="45" s="1"/>
  <c r="Q19" i="46" s="1"/>
  <c r="S13" i="43"/>
  <c r="R13" i="44"/>
  <c r="R13" i="45" s="1"/>
  <c r="R15" i="46" s="1"/>
  <c r="S22" i="43"/>
  <c r="S22" i="44" s="1"/>
  <c r="R22" i="45"/>
  <c r="R24" i="46" s="1"/>
  <c r="T14" i="43"/>
  <c r="T19" i="43"/>
  <c r="S19" i="45"/>
  <c r="S21" i="46" s="1"/>
  <c r="R3" i="43"/>
  <c r="R3" i="44" s="1"/>
  <c r="Q3" i="45"/>
  <c r="Q5" i="46" s="1"/>
  <c r="R17" i="43"/>
  <c r="S9" i="43"/>
  <c r="R9" i="44"/>
  <c r="R9" i="45" s="1"/>
  <c r="R11" i="46" s="1"/>
  <c r="S5" i="43"/>
  <c r="R5" i="44"/>
  <c r="R5" i="45" s="1"/>
  <c r="R7" i="46" s="1"/>
  <c r="S21" i="44"/>
  <c r="T73" i="39"/>
  <c r="T21" i="43"/>
  <c r="S21" i="45"/>
  <c r="S23" i="46" s="1"/>
  <c r="T74" i="39"/>
  <c r="T10" i="43"/>
  <c r="S10" i="44"/>
  <c r="S10" i="45"/>
  <c r="S12" i="46" s="1"/>
  <c r="X56" i="39"/>
  <c r="S66" i="39"/>
  <c r="R14" i="44"/>
  <c r="R14" i="45" s="1"/>
  <c r="R16" i="46" s="1"/>
  <c r="U19" i="43" l="1"/>
  <c r="S4" i="43"/>
  <c r="R4" i="44"/>
  <c r="R4" i="45" s="1"/>
  <c r="R6" i="46" s="1"/>
  <c r="T19" i="44"/>
  <c r="T19" i="45" s="1"/>
  <c r="T21" i="46" s="1"/>
  <c r="V71" i="39"/>
  <c r="U19" i="44"/>
  <c r="T21" i="44"/>
  <c r="T21" i="45" s="1"/>
  <c r="T23" i="46" s="1"/>
  <c r="U73" i="39"/>
  <c r="S69" i="39"/>
  <c r="R17" i="44"/>
  <c r="R17" i="45" s="1"/>
  <c r="R19" i="46" s="1"/>
  <c r="T20" i="43"/>
  <c r="S20" i="44"/>
  <c r="S20" i="45" s="1"/>
  <c r="S22" i="46" s="1"/>
  <c r="T13" i="43"/>
  <c r="S13" i="44"/>
  <c r="S13" i="45" s="1"/>
  <c r="S15" i="46" s="1"/>
  <c r="U11" i="43"/>
  <c r="T11" i="44"/>
  <c r="T11" i="45"/>
  <c r="T13" i="46" s="1"/>
  <c r="S17" i="43"/>
  <c r="Y56" i="39"/>
  <c r="T12" i="43"/>
  <c r="S12" i="44"/>
  <c r="S12" i="45" s="1"/>
  <c r="S14" i="46" s="1"/>
  <c r="T70" i="39"/>
  <c r="U10" i="43"/>
  <c r="T10" i="44"/>
  <c r="T10" i="45"/>
  <c r="T12" i="46" s="1"/>
  <c r="U21" i="43"/>
  <c r="T5" i="43"/>
  <c r="S5" i="44"/>
  <c r="S5" i="45"/>
  <c r="S7" i="46" s="1"/>
  <c r="S18" i="43"/>
  <c r="S18" i="44" s="1"/>
  <c r="R18" i="45"/>
  <c r="R20" i="46" s="1"/>
  <c r="U74" i="39"/>
  <c r="U14" i="43"/>
  <c r="T22" i="43"/>
  <c r="S22" i="45"/>
  <c r="S24" i="46" s="1"/>
  <c r="T9" i="43"/>
  <c r="S9" i="44"/>
  <c r="S9" i="45"/>
  <c r="S11" i="46" s="1"/>
  <c r="T66" i="39"/>
  <c r="S14" i="44"/>
  <c r="S14" i="45" s="1"/>
  <c r="S16" i="46" s="1"/>
  <c r="X72" i="39"/>
  <c r="S3" i="43"/>
  <c r="S3" i="44" s="1"/>
  <c r="R3" i="45"/>
  <c r="R5" i="46" s="1"/>
  <c r="T55" i="39"/>
  <c r="U66" i="39" l="1"/>
  <c r="T14" i="44"/>
  <c r="T14" i="45" s="1"/>
  <c r="T16" i="46" s="1"/>
  <c r="V21" i="43"/>
  <c r="U13" i="43"/>
  <c r="T13" i="44"/>
  <c r="T13" i="45" s="1"/>
  <c r="T15" i="46" s="1"/>
  <c r="U70" i="39"/>
  <c r="U22" i="43"/>
  <c r="Z56" i="39"/>
  <c r="T18" i="43"/>
  <c r="T18" i="44" s="1"/>
  <c r="S18" i="45"/>
  <c r="S20" i="46" s="1"/>
  <c r="T4" i="43"/>
  <c r="S4" i="44"/>
  <c r="S4" i="45" s="1"/>
  <c r="S6" i="46" s="1"/>
  <c r="T3" i="43"/>
  <c r="S3" i="45"/>
  <c r="S5" i="46" s="1"/>
  <c r="V10" i="43"/>
  <c r="U10" i="44"/>
  <c r="U10" i="45"/>
  <c r="U12" i="46" s="1"/>
  <c r="U55" i="39"/>
  <c r="T3" i="44"/>
  <c r="V19" i="43"/>
  <c r="V19" i="44" s="1"/>
  <c r="U19" i="45"/>
  <c r="U21" i="46" s="1"/>
  <c r="U9" i="43"/>
  <c r="T9" i="44"/>
  <c r="T9" i="45" s="1"/>
  <c r="T11" i="46" s="1"/>
  <c r="U20" i="43"/>
  <c r="T20" i="44"/>
  <c r="T20" i="45" s="1"/>
  <c r="T22" i="46" s="1"/>
  <c r="T69" i="39"/>
  <c r="S17" i="44"/>
  <c r="U21" i="44"/>
  <c r="U21" i="45" s="1"/>
  <c r="U23" i="46" s="1"/>
  <c r="V73" i="39"/>
  <c r="V14" i="43"/>
  <c r="U12" i="43"/>
  <c r="T12" i="44"/>
  <c r="T12" i="45" s="1"/>
  <c r="T14" i="46" s="1"/>
  <c r="V74" i="39"/>
  <c r="W71" i="39"/>
  <c r="T22" i="44"/>
  <c r="T22" i="45" s="1"/>
  <c r="T24" i="46" s="1"/>
  <c r="T17" i="43"/>
  <c r="S17" i="45"/>
  <c r="S19" i="46" s="1"/>
  <c r="U5" i="43"/>
  <c r="T5" i="44"/>
  <c r="T5" i="45" s="1"/>
  <c r="T7" i="46" s="1"/>
  <c r="Y72" i="39"/>
  <c r="V11" i="43"/>
  <c r="U11" i="44"/>
  <c r="U11" i="45" s="1"/>
  <c r="U13" i="46" s="1"/>
  <c r="U17" i="43" l="1"/>
  <c r="V9" i="43"/>
  <c r="U9" i="44"/>
  <c r="U9" i="45" s="1"/>
  <c r="U11" i="46" s="1"/>
  <c r="AA56" i="39"/>
  <c r="V22" i="43"/>
  <c r="W19" i="43"/>
  <c r="V19" i="45"/>
  <c r="V21" i="46" s="1"/>
  <c r="U22" i="44"/>
  <c r="U22" i="45" s="1"/>
  <c r="U24" i="46" s="1"/>
  <c r="V70" i="39"/>
  <c r="W10" i="43"/>
  <c r="V10" i="44"/>
  <c r="V10" i="45" s="1"/>
  <c r="V12" i="46" s="1"/>
  <c r="W14" i="43"/>
  <c r="U69" i="39"/>
  <c r="T17" i="44"/>
  <c r="T17" i="45" s="1"/>
  <c r="T19" i="46" s="1"/>
  <c r="U4" i="43"/>
  <c r="T4" i="44"/>
  <c r="T4" i="45" s="1"/>
  <c r="T6" i="46" s="1"/>
  <c r="X71" i="39"/>
  <c r="W74" i="39"/>
  <c r="V22" i="44"/>
  <c r="V12" i="43"/>
  <c r="U12" i="44"/>
  <c r="U12" i="45" s="1"/>
  <c r="U14" i="46" s="1"/>
  <c r="V13" i="43"/>
  <c r="U13" i="44"/>
  <c r="U13" i="45" s="1"/>
  <c r="U15" i="46" s="1"/>
  <c r="W11" i="43"/>
  <c r="V11" i="44"/>
  <c r="V11" i="45" s="1"/>
  <c r="V13" i="46" s="1"/>
  <c r="V21" i="44"/>
  <c r="V21" i="45" s="1"/>
  <c r="V23" i="46" s="1"/>
  <c r="W73" i="39"/>
  <c r="W21" i="43"/>
  <c r="V5" i="43"/>
  <c r="U5" i="44"/>
  <c r="U5" i="45" s="1"/>
  <c r="U7" i="46" s="1"/>
  <c r="V20" i="43"/>
  <c r="U20" i="44"/>
  <c r="U20" i="45" s="1"/>
  <c r="U22" i="46" s="1"/>
  <c r="U18" i="43"/>
  <c r="T18" i="45"/>
  <c r="T20" i="46" s="1"/>
  <c r="U3" i="43"/>
  <c r="T3" i="45"/>
  <c r="T5" i="46" s="1"/>
  <c r="V55" i="39"/>
  <c r="Z72" i="39"/>
  <c r="V66" i="39"/>
  <c r="U14" i="44"/>
  <c r="U14" i="45" s="1"/>
  <c r="U16" i="46" s="1"/>
  <c r="W20" i="43" l="1"/>
  <c r="V20" i="44"/>
  <c r="V20" i="45" s="1"/>
  <c r="V22" i="46" s="1"/>
  <c r="V18" i="43"/>
  <c r="W12" i="43"/>
  <c r="V12" i="44"/>
  <c r="V12" i="45" s="1"/>
  <c r="V14" i="46" s="1"/>
  <c r="X19" i="43"/>
  <c r="W66" i="39"/>
  <c r="V14" i="44"/>
  <c r="V14" i="45" s="1"/>
  <c r="V16" i="46" s="1"/>
  <c r="W21" i="44"/>
  <c r="W21" i="45" s="1"/>
  <c r="W23" i="46" s="1"/>
  <c r="X73" i="39"/>
  <c r="AA72" i="39"/>
  <c r="W13" i="43"/>
  <c r="V13" i="44"/>
  <c r="V13" i="45" s="1"/>
  <c r="V15" i="46" s="1"/>
  <c r="U18" i="44"/>
  <c r="U18" i="45" s="1"/>
  <c r="U20" i="46" s="1"/>
  <c r="W70" i="39"/>
  <c r="W19" i="44"/>
  <c r="W19" i="45" s="1"/>
  <c r="W21" i="46" s="1"/>
  <c r="X14" i="43"/>
  <c r="X11" i="43"/>
  <c r="W11" i="44"/>
  <c r="W11" i="45" s="1"/>
  <c r="W13" i="46" s="1"/>
  <c r="V3" i="43"/>
  <c r="V3" i="44" s="1"/>
  <c r="X10" i="43"/>
  <c r="W10" i="44"/>
  <c r="W10" i="45" s="1"/>
  <c r="W12" i="46" s="1"/>
  <c r="X74" i="39"/>
  <c r="W5" i="43"/>
  <c r="V5" i="44"/>
  <c r="V5" i="45" s="1"/>
  <c r="V7" i="46" s="1"/>
  <c r="Y71" i="39"/>
  <c r="W22" i="43"/>
  <c r="W22" i="44" s="1"/>
  <c r="V22" i="45"/>
  <c r="V24" i="46" s="1"/>
  <c r="AB56" i="39"/>
  <c r="X21" i="43"/>
  <c r="V4" i="43"/>
  <c r="U4" i="44"/>
  <c r="U4" i="45" s="1"/>
  <c r="U6" i="46" s="1"/>
  <c r="W9" i="43"/>
  <c r="V9" i="44"/>
  <c r="V9" i="45" s="1"/>
  <c r="V11" i="46" s="1"/>
  <c r="V69" i="39"/>
  <c r="U17" i="44"/>
  <c r="U3" i="44"/>
  <c r="U3" i="45" s="1"/>
  <c r="U5" i="46" s="1"/>
  <c r="W55" i="39"/>
  <c r="V17" i="43"/>
  <c r="U17" i="45"/>
  <c r="U19" i="46" s="1"/>
  <c r="Y19" i="43" l="1"/>
  <c r="W18" i="43"/>
  <c r="Z71" i="39"/>
  <c r="Y19" i="44"/>
  <c r="V18" i="44"/>
  <c r="V18" i="45" s="1"/>
  <c r="V20" i="46" s="1"/>
  <c r="Y74" i="39"/>
  <c r="X9" i="43"/>
  <c r="W9" i="44"/>
  <c r="W9" i="45" s="1"/>
  <c r="W11" i="46" s="1"/>
  <c r="Y11" i="43"/>
  <c r="X11" i="44"/>
  <c r="X11" i="45" s="1"/>
  <c r="X13" i="46" s="1"/>
  <c r="X19" i="44"/>
  <c r="X19" i="45" s="1"/>
  <c r="X21" i="46" s="1"/>
  <c r="X55" i="39"/>
  <c r="X70" i="39"/>
  <c r="W18" i="44"/>
  <c r="AB72" i="39"/>
  <c r="Y10" i="43"/>
  <c r="X10" i="44"/>
  <c r="X10" i="45" s="1"/>
  <c r="X12" i="46" s="1"/>
  <c r="Y14" i="43"/>
  <c r="X13" i="43"/>
  <c r="W13" i="44"/>
  <c r="W13" i="45" s="1"/>
  <c r="W15" i="46" s="1"/>
  <c r="X21" i="44"/>
  <c r="X21" i="45" s="1"/>
  <c r="X23" i="46" s="1"/>
  <c r="Y73" i="39"/>
  <c r="W4" i="43"/>
  <c r="V4" i="44"/>
  <c r="V4" i="45" s="1"/>
  <c r="V6" i="46" s="1"/>
  <c r="X66" i="39"/>
  <c r="W14" i="44"/>
  <c r="W14" i="45" s="1"/>
  <c r="W16" i="46" s="1"/>
  <c r="Y21" i="43"/>
  <c r="X5" i="43"/>
  <c r="W5" i="44"/>
  <c r="W5" i="45"/>
  <c r="W7" i="46" s="1"/>
  <c r="W3" i="43"/>
  <c r="V3" i="45"/>
  <c r="V5" i="46" s="1"/>
  <c r="X22" i="43"/>
  <c r="W22" i="45"/>
  <c r="W24" i="46" s="1"/>
  <c r="X12" i="43"/>
  <c r="W12" i="44"/>
  <c r="W12" i="45" s="1"/>
  <c r="W14" i="46" s="1"/>
  <c r="W17" i="43"/>
  <c r="W69" i="39"/>
  <c r="V17" i="44"/>
  <c r="V17" i="45" s="1"/>
  <c r="V19" i="46" s="1"/>
  <c r="X20" i="43"/>
  <c r="W20" i="44"/>
  <c r="W20" i="45" s="1"/>
  <c r="W22" i="46" s="1"/>
  <c r="Y21" i="44" l="1"/>
  <c r="Y21" i="45" s="1"/>
  <c r="Y23" i="46" s="1"/>
  <c r="Z73" i="39"/>
  <c r="Z11" i="43"/>
  <c r="Y11" i="44"/>
  <c r="Y11" i="45" s="1"/>
  <c r="Y13" i="46" s="1"/>
  <c r="Y12" i="43"/>
  <c r="X12" i="44"/>
  <c r="X12" i="45" s="1"/>
  <c r="X14" i="46" s="1"/>
  <c r="Y22" i="43"/>
  <c r="Y22" i="44" s="1"/>
  <c r="Y9" i="43"/>
  <c r="X9" i="44"/>
  <c r="X9" i="45" s="1"/>
  <c r="X11" i="46" s="1"/>
  <c r="Z14" i="43"/>
  <c r="X22" i="44"/>
  <c r="X22" i="45" s="1"/>
  <c r="X24" i="46" s="1"/>
  <c r="X3" i="43"/>
  <c r="X3" i="44" s="1"/>
  <c r="Y5" i="43"/>
  <c r="X5" i="44"/>
  <c r="X5" i="45" s="1"/>
  <c r="X7" i="46" s="1"/>
  <c r="X18" i="43"/>
  <c r="X18" i="44" s="1"/>
  <c r="W18" i="45"/>
  <c r="W20" i="46" s="1"/>
  <c r="Y55" i="39"/>
  <c r="X4" i="43"/>
  <c r="W4" i="44"/>
  <c r="W4" i="45" s="1"/>
  <c r="W6" i="46" s="1"/>
  <c r="Y13" i="43"/>
  <c r="X13" i="44"/>
  <c r="X13" i="45" s="1"/>
  <c r="X15" i="46" s="1"/>
  <c r="Z74" i="39"/>
  <c r="Y20" i="43"/>
  <c r="X20" i="44"/>
  <c r="X20" i="45" s="1"/>
  <c r="X22" i="46" s="1"/>
  <c r="Z21" i="43"/>
  <c r="Y70" i="39"/>
  <c r="X17" i="43"/>
  <c r="AA71" i="39"/>
  <c r="Z10" i="43"/>
  <c r="Y10" i="44"/>
  <c r="Y10" i="45" s="1"/>
  <c r="Y12" i="46" s="1"/>
  <c r="X69" i="39"/>
  <c r="W17" i="44"/>
  <c r="W17" i="45" s="1"/>
  <c r="W19" i="46" s="1"/>
  <c r="Y66" i="39"/>
  <c r="X14" i="44"/>
  <c r="X14" i="45" s="1"/>
  <c r="X16" i="46" s="1"/>
  <c r="W3" i="44"/>
  <c r="W3" i="45" s="1"/>
  <c r="W5" i="46" s="1"/>
  <c r="Z19" i="43"/>
  <c r="Z19" i="44" s="1"/>
  <c r="Y19" i="45"/>
  <c r="Y21" i="46" s="1"/>
  <c r="AA14" i="43" l="1"/>
  <c r="Z13" i="43"/>
  <c r="Y13" i="44"/>
  <c r="Y13" i="45"/>
  <c r="Y15" i="46" s="1"/>
  <c r="AB71" i="39"/>
  <c r="Z5" i="43"/>
  <c r="Y5" i="44"/>
  <c r="Y5" i="45" s="1"/>
  <c r="Y7" i="46" s="1"/>
  <c r="Y69" i="39"/>
  <c r="X17" i="44"/>
  <c r="X17" i="45" s="1"/>
  <c r="X19" i="46" s="1"/>
  <c r="AA10" i="43"/>
  <c r="Z10" i="44"/>
  <c r="Z10" i="45" s="1"/>
  <c r="Z12" i="46" s="1"/>
  <c r="Z9" i="43"/>
  <c r="Y9" i="44"/>
  <c r="Y9" i="45" s="1"/>
  <c r="Y11" i="46" s="1"/>
  <c r="Y17" i="43"/>
  <c r="Z70" i="39"/>
  <c r="Z20" i="43"/>
  <c r="Y20" i="44"/>
  <c r="Y20" i="45" s="1"/>
  <c r="Y22" i="46" s="1"/>
  <c r="Y3" i="43"/>
  <c r="Y3" i="44" s="1"/>
  <c r="X3" i="45"/>
  <c r="X5" i="46" s="1"/>
  <c r="Z66" i="39"/>
  <c r="Y14" i="44"/>
  <c r="Y14" i="45" s="1"/>
  <c r="Y16" i="46" s="1"/>
  <c r="AA74" i="39"/>
  <c r="Y4" i="43"/>
  <c r="X4" i="44"/>
  <c r="X4" i="45" s="1"/>
  <c r="X6" i="46" s="1"/>
  <c r="Z22" i="43"/>
  <c r="Z22" i="44" s="1"/>
  <c r="Y22" i="45"/>
  <c r="Y24" i="46" s="1"/>
  <c r="Z55" i="39"/>
  <c r="Y18" i="43"/>
  <c r="X18" i="45"/>
  <c r="X20" i="46" s="1"/>
  <c r="Z12" i="43"/>
  <c r="Y12" i="44"/>
  <c r="Y12" i="45"/>
  <c r="Y14" i="46" s="1"/>
  <c r="AA21" i="43"/>
  <c r="AA11" i="43"/>
  <c r="Z11" i="44"/>
  <c r="Z11" i="45"/>
  <c r="Z13" i="46" s="1"/>
  <c r="AA19" i="43"/>
  <c r="Z19" i="45"/>
  <c r="Z21" i="46" s="1"/>
  <c r="Z21" i="44"/>
  <c r="Z21" i="45" s="1"/>
  <c r="Z23" i="46" s="1"/>
  <c r="AA73" i="39"/>
  <c r="AA9" i="43" l="1"/>
  <c r="Z9" i="44"/>
  <c r="Z9" i="45" s="1"/>
  <c r="Z11" i="46" s="1"/>
  <c r="AB19" i="43"/>
  <c r="Z4" i="43"/>
  <c r="Y4" i="44"/>
  <c r="Y4" i="45" s="1"/>
  <c r="Y6" i="46" s="1"/>
  <c r="AB11" i="43"/>
  <c r="AA11" i="44"/>
  <c r="AA11" i="45" s="1"/>
  <c r="AA13" i="46" s="1"/>
  <c r="AB74" i="39"/>
  <c r="AB10" i="43"/>
  <c r="AA10" i="44"/>
  <c r="AA10" i="45" s="1"/>
  <c r="AA12" i="46" s="1"/>
  <c r="AA21" i="44"/>
  <c r="AA21" i="45" s="1"/>
  <c r="AA23" i="46" s="1"/>
  <c r="AB73" i="39"/>
  <c r="AA22" i="43"/>
  <c r="AA22" i="44" s="1"/>
  <c r="Z22" i="45"/>
  <c r="Z24" i="46" s="1"/>
  <c r="Z69" i="39"/>
  <c r="Y17" i="44"/>
  <c r="Y17" i="45" s="1"/>
  <c r="Y19" i="46" s="1"/>
  <c r="AA5" i="43"/>
  <c r="Z5" i="44"/>
  <c r="Z5" i="45"/>
  <c r="Z7" i="46" s="1"/>
  <c r="AA12" i="43"/>
  <c r="Z12" i="44"/>
  <c r="Z12" i="45" s="1"/>
  <c r="Z14" i="46" s="1"/>
  <c r="Z18" i="43"/>
  <c r="Y18" i="44"/>
  <c r="Y18" i="45" s="1"/>
  <c r="Y20" i="46" s="1"/>
  <c r="AA70" i="39"/>
  <c r="Z18" i="44"/>
  <c r="AA13" i="43"/>
  <c r="Z13" i="44"/>
  <c r="Z13" i="45" s="1"/>
  <c r="Z15" i="46" s="1"/>
  <c r="AA55" i="39"/>
  <c r="Z17" i="43"/>
  <c r="AA66" i="39"/>
  <c r="Z14" i="44"/>
  <c r="Z14" i="45" s="1"/>
  <c r="Z16" i="46" s="1"/>
  <c r="AB21" i="43"/>
  <c r="Z3" i="43"/>
  <c r="Y3" i="45"/>
  <c r="Y5" i="46" s="1"/>
  <c r="AA19" i="44"/>
  <c r="AA19" i="45" s="1"/>
  <c r="AA21" i="46" s="1"/>
  <c r="AA20" i="43"/>
  <c r="Z20" i="44"/>
  <c r="Z20" i="45" s="1"/>
  <c r="Z22" i="46" s="1"/>
  <c r="AB19" i="44"/>
  <c r="AB14" i="43"/>
  <c r="AA18" i="43" l="1"/>
  <c r="Z18" i="45"/>
  <c r="Z20" i="46" s="1"/>
  <c r="AB10" i="44"/>
  <c r="AB10" i="45" s="1"/>
  <c r="AB12" i="46" s="1"/>
  <c r="AC12" i="46" s="1"/>
  <c r="AA3" i="43"/>
  <c r="AA4" i="43"/>
  <c r="Z4" i="44"/>
  <c r="Z4" i="45" s="1"/>
  <c r="Z6" i="46" s="1"/>
  <c r="AB66" i="39"/>
  <c r="AB14" i="44" s="1"/>
  <c r="AB14" i="45" s="1"/>
  <c r="AB16" i="46" s="1"/>
  <c r="AA14" i="44"/>
  <c r="AA14" i="45" s="1"/>
  <c r="AA16" i="46" s="1"/>
  <c r="AB5" i="43"/>
  <c r="AA5" i="44"/>
  <c r="AA5" i="45"/>
  <c r="AA7" i="46" s="1"/>
  <c r="AA17" i="43"/>
  <c r="AB70" i="39"/>
  <c r="AA18" i="44"/>
  <c r="AB12" i="43"/>
  <c r="AA12" i="44"/>
  <c r="AA12" i="45" s="1"/>
  <c r="AA14" i="46" s="1"/>
  <c r="AB19" i="45"/>
  <c r="AB21" i="46" s="1"/>
  <c r="AC21" i="46" s="1"/>
  <c r="AA69" i="39"/>
  <c r="Z17" i="44"/>
  <c r="Z17" i="45" s="1"/>
  <c r="Z19" i="46" s="1"/>
  <c r="Z3" i="44"/>
  <c r="Z3" i="45" s="1"/>
  <c r="Z5" i="46" s="1"/>
  <c r="AB55" i="39"/>
  <c r="AA3" i="44"/>
  <c r="AB22" i="43"/>
  <c r="AA22" i="45"/>
  <c r="AA24" i="46" s="1"/>
  <c r="AB9" i="43"/>
  <c r="AA9" i="44"/>
  <c r="AA9" i="45" s="1"/>
  <c r="AA11" i="46" s="1"/>
  <c r="AB13" i="43"/>
  <c r="AA13" i="44"/>
  <c r="AA13" i="45"/>
  <c r="AA15" i="46" s="1"/>
  <c r="AB20" i="43"/>
  <c r="AA20" i="44"/>
  <c r="AA20" i="45" s="1"/>
  <c r="AA22" i="46" s="1"/>
  <c r="AB11" i="44"/>
  <c r="AB11" i="45"/>
  <c r="AB13" i="46" s="1"/>
  <c r="AC13" i="46" s="1"/>
  <c r="AB21" i="44"/>
  <c r="AB21" i="45" s="1"/>
  <c r="AB23" i="46" s="1"/>
  <c r="AC23" i="46" s="1"/>
  <c r="AC16" i="46" l="1"/>
  <c r="AB5" i="44"/>
  <c r="AB5" i="45" s="1"/>
  <c r="AB7" i="46" s="1"/>
  <c r="AC7" i="46" s="1"/>
  <c r="AB4" i="43"/>
  <c r="AA4" i="44"/>
  <c r="AA4" i="45" s="1"/>
  <c r="AA6" i="46" s="1"/>
  <c r="AB20" i="44"/>
  <c r="AB20" i="45" s="1"/>
  <c r="AB22" i="46" s="1"/>
  <c r="AC22" i="46" s="1"/>
  <c r="AB3" i="43"/>
  <c r="AA3" i="45"/>
  <c r="AA5" i="46" s="1"/>
  <c r="AB22" i="44"/>
  <c r="AB22" i="45" s="1"/>
  <c r="AB24" i="46" s="1"/>
  <c r="AC24" i="46" s="1"/>
  <c r="AB13" i="44"/>
  <c r="AB13" i="45" s="1"/>
  <c r="AB15" i="46" s="1"/>
  <c r="AC15" i="46" s="1"/>
  <c r="AB18" i="43"/>
  <c r="AA18" i="45"/>
  <c r="AA20" i="46" s="1"/>
  <c r="AB69" i="39"/>
  <c r="AA17" i="44"/>
  <c r="AB12" i="44"/>
  <c r="AB12" i="45" s="1"/>
  <c r="AB14" i="46" s="1"/>
  <c r="AC14" i="46" s="1"/>
  <c r="AB17" i="43"/>
  <c r="AA17" i="45"/>
  <c r="AA19" i="46" s="1"/>
  <c r="AB9" i="44"/>
  <c r="AB9" i="45" s="1"/>
  <c r="AB11" i="46" s="1"/>
  <c r="AC11" i="46" s="1"/>
  <c r="AB18" i="44" l="1"/>
  <c r="AB18" i="45" s="1"/>
  <c r="AB20" i="46" s="1"/>
  <c r="AC20" i="46" s="1"/>
  <c r="AB4" i="44"/>
  <c r="AB4" i="45" s="1"/>
  <c r="AB6" i="46" s="1"/>
  <c r="AC6" i="46" s="1"/>
  <c r="AB17" i="44"/>
  <c r="AB17" i="45" s="1"/>
  <c r="AB19" i="46" s="1"/>
  <c r="AC19" i="46" s="1"/>
  <c r="AB3" i="44"/>
  <c r="AB3" i="45" s="1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<sst xmlns="http://schemas.openxmlformats.org/spreadsheetml/2006/main" count="83514" uniqueCount="6653">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</sst>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411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RI</v>
      </c>
    </row>
    <row r="3" spans="1:3" x14ac:dyDescent="0.25">
      <c r="A3" s="3" t="s">
        <v>3</v>
      </c>
      <c r="B3" t="str">
        <f>IFERROR(INDEX(Geography!A:A, MATCH($B$2, Geography!B:B, 0)), "")</f>
        <v>44</v>
      </c>
    </row>
    <row r="4" spans="1:3" x14ac:dyDescent="0.25">
      <c r="A4" s="3" t="s">
        <v>4</v>
      </c>
      <c r="B4">
        <f>IFERROR(INDEX(Geography!D:D, MATCH($B$2, Geography!B:B, 0)), "")</f>
        <v>1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286348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187633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296942876000000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194575421000000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Rhode Island</v>
      </c>
    </row>
    <row r="3" spans="1:33" x14ac:dyDescent="0.25">
      <c r="A3" s="3" t="s">
        <v>6638</v>
      </c>
      <c r="B3" s="4" t="str">
        <f>About!$B$2</f>
        <v>RI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RI|electricity|production</v>
      </c>
      <c r="AG10">
        <f>IFERROR(MATCH(AF10, EPS_run_raw!$D$2:$D$3025, 0), VLOOKUP("zero_test", Keys!$B:$C, 2, FALSE))</f>
        <v>2269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RI|hard coal|production</v>
      </c>
      <c r="AG11">
        <f>IFERROR(MATCH(AF11, EPS_run_raw!$D$2:$D$3025, 0), VLOOKUP("zero_test", Keys!$B:$C, 2, FALSE))</f>
        <v>2272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RI|natural gas|production</v>
      </c>
      <c r="AG12">
        <f>IFERROR(MATCH(AF12, EPS_run_raw!$D$2:$D$3025, 0), VLOOKUP("zero_test", Keys!$B:$C, 2, FALSE))</f>
        <v>2275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RI|nuclear|production</v>
      </c>
      <c r="AG13">
        <f>IFERROR(MATCH(AF13, EPS_run_raw!$D$2:$D$3025, 0), VLOOKUP("zero_test", Keys!$B:$C, 2, FALSE))</f>
        <v>2278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RI|hydro|production</v>
      </c>
      <c r="AG14">
        <f>IFERROR(MATCH(AF14, EPS_run_raw!$D$2:$D$3025, 0), VLOOKUP("zero_test", Keys!$B:$C, 2, FALSE))</f>
        <v>2281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RI|wind|production</v>
      </c>
      <c r="AG15">
        <f>IFERROR(MATCH(AF15, EPS_run_raw!$D$2:$D$3025, 0), VLOOKUP("zero_test", Keys!$B:$C, 2, FALSE))</f>
        <v>2284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RI|solar|production</v>
      </c>
      <c r="AG16">
        <f>IFERROR(MATCH(AF16, EPS_run_raw!$D$2:$D$3025, 0), VLOOKUP("zero_test", Keys!$B:$C, 2, FALSE))</f>
        <v>2287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RI|biomass|production</v>
      </c>
      <c r="AG17">
        <f>IFERROR(MATCH(AF17, EPS_run_raw!$D$2:$D$3025, 0), VLOOKUP("zero_test", Keys!$B:$C, 2, FALSE))</f>
        <v>2290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RI|petroleum gasoline|production</v>
      </c>
      <c r="AG18">
        <f>IFERROR(MATCH(AF18, EPS_run_raw!$D$2:$D$3025, 0), VLOOKUP("zero_test", Keys!$B:$C, 2, FALSE))</f>
        <v>2293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RI|petroleum diesel|production</v>
      </c>
      <c r="AG19">
        <f>IFERROR(MATCH(AF19, EPS_run_raw!$D$2:$D$3025, 0), VLOOKUP("zero_test", Keys!$B:$C, 2, FALSE))</f>
        <v>2296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RI|biofuel gasoline|production</v>
      </c>
      <c r="AG20">
        <f>IFERROR(MATCH(AF20, EPS_run_raw!$D$2:$D$3025, 0), VLOOKUP("zero_test", Keys!$B:$C, 2, FALSE))</f>
        <v>2299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RI|biofuel diesel|production</v>
      </c>
      <c r="AG21">
        <f>IFERROR(MATCH(AF21, EPS_run_raw!$D$2:$D$3025, 0), VLOOKUP("zero_test", Keys!$B:$C, 2, FALSE))</f>
        <v>2302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RI|jet fuel or kerosene|production</v>
      </c>
      <c r="AG22">
        <f>IFERROR(MATCH(AF22, EPS_run_raw!$D$2:$D$3025, 0), VLOOKUP("zero_test", Keys!$B:$C, 2, FALSE))</f>
        <v>2305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RI|heat|production</v>
      </c>
      <c r="AG23">
        <f>IFERROR(MATCH(AF23, EPS_run_raw!$D$2:$D$3025, 0), VLOOKUP("zero_test", Keys!$B:$C, 2, FALSE))</f>
        <v>2308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RI|geothermal|production</v>
      </c>
      <c r="AG24">
        <f>IFERROR(MATCH(AF24, EPS_run_raw!$D$2:$D$3025, 0), VLOOKUP("zero_test", Keys!$B:$C, 2, FALSE))</f>
        <v>2311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RI|lignite|production</v>
      </c>
      <c r="AG25">
        <f>IFERROR(MATCH(AF25, EPS_run_raw!$D$2:$D$3025, 0), VLOOKUP("zero_test", Keys!$B:$C, 2, FALSE))</f>
        <v>2314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RI|crude oil|production</v>
      </c>
      <c r="AG26">
        <f>IFERROR(MATCH(AF26, EPS_run_raw!$D$2:$D$3025, 0), VLOOKUP("zero_test", Keys!$B:$C, 2, FALSE))</f>
        <v>2317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RI|heavy or residual fuel oil|production</v>
      </c>
      <c r="AG27">
        <f>IFERROR(MATCH(AF27, EPS_run_raw!$D$2:$D$3025, 0), VLOOKUP("zero_test", Keys!$B:$C, 2, FALSE))</f>
        <v>2320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RI|LPG propane or butane|production</v>
      </c>
      <c r="AG28">
        <f>IFERROR(MATCH(AF28, EPS_run_raw!$D$2:$D$3025, 0), VLOOKUP("zero_test", Keys!$B:$C, 2, FALSE))</f>
        <v>2323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RI|municipal solid waste|production</v>
      </c>
      <c r="AG29">
        <f>IFERROR(MATCH(AF29, EPS_run_raw!$D$2:$D$3025, 0), VLOOKUP("zero_test", Keys!$B:$C, 2, FALSE))</f>
        <v>2326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RI|hydrogen|production</v>
      </c>
      <c r="AG30">
        <f>IFERROR(MATCH(AF30, EPS_run_raw!$D$2:$D$3025, 0), VLOOKUP("zero_test", Keys!$B:$C, 2, FALSE))</f>
        <v>2329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RI|electricity|imports</v>
      </c>
      <c r="AG31">
        <f>IFERROR(MATCH(AF31, EPS_run_raw!$D$2:$D$3025, 0), VLOOKUP("zero_test", Keys!$B:$C, 2, FALSE))</f>
        <v>2270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RI|hard coal|imports</v>
      </c>
      <c r="AG32">
        <f>IFERROR(MATCH(AF32, EPS_run_raw!$D$2:$D$3025, 0), VLOOKUP("zero_test", Keys!$B:$C, 2, FALSE))</f>
        <v>2273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300813000000000</v>
      </c>
      <c r="D33" s="17">
        <f>IF($AG33=VLOOKUP("zero_test", Keys!$B:$C, 2, FALSE), VLOOKUP("zero_test", Keys!$B:$C, 2, FALSE), INDEX(EPS_run_raw!$E$2:$AD$3025, $AG33, D$9))</f>
        <v>275286000000000</v>
      </c>
      <c r="E33" s="17">
        <f>IF($AG33=VLOOKUP("zero_test", Keys!$B:$C, 2, FALSE), VLOOKUP("zero_test", Keys!$B:$C, 2, FALSE), INDEX(EPS_run_raw!$E$2:$AD$3025, $AG33, E$9))</f>
        <v>273008000000000</v>
      </c>
      <c r="F33" s="17">
        <f>IF($AG33=VLOOKUP("zero_test", Keys!$B:$C, 2, FALSE), VLOOKUP("zero_test", Keys!$B:$C, 2, FALSE), INDEX(EPS_run_raw!$E$2:$AD$3025, $AG33, F$9))</f>
        <v>278110000000000</v>
      </c>
      <c r="G33" s="17">
        <f>IF($AG33=VLOOKUP("zero_test", Keys!$B:$C, 2, FALSE), VLOOKUP("zero_test", Keys!$B:$C, 2, FALSE), INDEX(EPS_run_raw!$E$2:$AD$3025, $AG33, G$9))</f>
        <v>286379000000000</v>
      </c>
      <c r="H33" s="17">
        <f>IF($AG33=VLOOKUP("zero_test", Keys!$B:$C, 2, FALSE), VLOOKUP("zero_test", Keys!$B:$C, 2, FALSE), INDEX(EPS_run_raw!$E$2:$AD$3025, $AG33, H$9))</f>
        <v>296526000000000</v>
      </c>
      <c r="I33" s="17">
        <f>IF($AG33=VLOOKUP("zero_test", Keys!$B:$C, 2, FALSE), VLOOKUP("zero_test", Keys!$B:$C, 2, FALSE), INDEX(EPS_run_raw!$E$2:$AD$3025, $AG33, I$9))</f>
        <v>306984000000000</v>
      </c>
      <c r="J33" s="17">
        <f>IF($AG33=VLOOKUP("zero_test", Keys!$B:$C, 2, FALSE), VLOOKUP("zero_test", Keys!$B:$C, 2, FALSE), INDEX(EPS_run_raw!$E$2:$AD$3025, $AG33, J$9))</f>
        <v>319431000000000</v>
      </c>
      <c r="K33" s="17">
        <f>IF($AG33=VLOOKUP("zero_test", Keys!$B:$C, 2, FALSE), VLOOKUP("zero_test", Keys!$B:$C, 2, FALSE), INDEX(EPS_run_raw!$E$2:$AD$3025, $AG33, K$9))</f>
        <v>329905000000000</v>
      </c>
      <c r="L33" s="17">
        <f>IF($AG33=VLOOKUP("zero_test", Keys!$B:$C, 2, FALSE), VLOOKUP("zero_test", Keys!$B:$C, 2, FALSE), INDEX(EPS_run_raw!$E$2:$AD$3025, $AG33, L$9))</f>
        <v>339569000000000</v>
      </c>
      <c r="M33" s="17">
        <f>IF($AG33=VLOOKUP("zero_test", Keys!$B:$C, 2, FALSE), VLOOKUP("zero_test", Keys!$B:$C, 2, FALSE), INDEX(EPS_run_raw!$E$2:$AD$3025, $AG33, M$9))</f>
        <v>345544000000000</v>
      </c>
      <c r="N33" s="17">
        <f>IF($AG33=VLOOKUP("zero_test", Keys!$B:$C, 2, FALSE), VLOOKUP("zero_test", Keys!$B:$C, 2, FALSE), INDEX(EPS_run_raw!$E$2:$AD$3025, $AG33, N$9))</f>
        <v>353582000000000</v>
      </c>
      <c r="O33" s="17">
        <f>IF($AG33=VLOOKUP("zero_test", Keys!$B:$C, 2, FALSE), VLOOKUP("zero_test", Keys!$B:$C, 2, FALSE), INDEX(EPS_run_raw!$E$2:$AD$3025, $AG33, O$9))</f>
        <v>359405000000000</v>
      </c>
      <c r="P33" s="17">
        <f>IF($AG33=VLOOKUP("zero_test", Keys!$B:$C, 2, FALSE), VLOOKUP("zero_test", Keys!$B:$C, 2, FALSE), INDEX(EPS_run_raw!$E$2:$AD$3025, $AG33, P$9))</f>
        <v>364616000000000</v>
      </c>
      <c r="Q33" s="17">
        <f>IF($AG33=VLOOKUP("zero_test", Keys!$B:$C, 2, FALSE), VLOOKUP("zero_test", Keys!$B:$C, 2, FALSE), INDEX(EPS_run_raw!$E$2:$AD$3025, $AG33, Q$9))</f>
        <v>369523000000000</v>
      </c>
      <c r="R33" s="17">
        <f>IF($AG33=VLOOKUP("zero_test", Keys!$B:$C, 2, FALSE), VLOOKUP("zero_test", Keys!$B:$C, 2, FALSE), INDEX(EPS_run_raw!$E$2:$AD$3025, $AG33, R$9))</f>
        <v>374922000000000</v>
      </c>
      <c r="S33" s="17">
        <f>IF($AG33=VLOOKUP("zero_test", Keys!$B:$C, 2, FALSE), VLOOKUP("zero_test", Keys!$B:$C, 2, FALSE), INDEX(EPS_run_raw!$E$2:$AD$3025, $AG33, S$9))</f>
        <v>378561000000000</v>
      </c>
      <c r="T33" s="17">
        <f>IF($AG33=VLOOKUP("zero_test", Keys!$B:$C, 2, FALSE), VLOOKUP("zero_test", Keys!$B:$C, 2, FALSE), INDEX(EPS_run_raw!$E$2:$AD$3025, $AG33, T$9))</f>
        <v>378293000000000</v>
      </c>
      <c r="U33" s="17">
        <f>IF($AG33=VLOOKUP("zero_test", Keys!$B:$C, 2, FALSE), VLOOKUP("zero_test", Keys!$B:$C, 2, FALSE), INDEX(EPS_run_raw!$E$2:$AD$3025, $AG33, U$9))</f>
        <v>380515000000000</v>
      </c>
      <c r="V33" s="17">
        <f>IF($AG33=VLOOKUP("zero_test", Keys!$B:$C, 2, FALSE), VLOOKUP("zero_test", Keys!$B:$C, 2, FALSE), INDEX(EPS_run_raw!$E$2:$AD$3025, $AG33, V$9))</f>
        <v>382158000000000</v>
      </c>
      <c r="W33" s="17">
        <f>IF($AG33=VLOOKUP("zero_test", Keys!$B:$C, 2, FALSE), VLOOKUP("zero_test", Keys!$B:$C, 2, FALSE), INDEX(EPS_run_raw!$E$2:$AD$3025, $AG33, W$9))</f>
        <v>386585000000000</v>
      </c>
      <c r="X33" s="17">
        <f>IF($AG33=VLOOKUP("zero_test", Keys!$B:$C, 2, FALSE), VLOOKUP("zero_test", Keys!$B:$C, 2, FALSE), INDEX(EPS_run_raw!$E$2:$AD$3025, $AG33, X$9))</f>
        <v>394740000000000</v>
      </c>
      <c r="Y33" s="17">
        <f>IF($AG33=VLOOKUP("zero_test", Keys!$B:$C, 2, FALSE), VLOOKUP("zero_test", Keys!$B:$C, 2, FALSE), INDEX(EPS_run_raw!$E$2:$AD$3025, $AG33, Y$9))</f>
        <v>399361000000000</v>
      </c>
      <c r="Z33" s="17">
        <f>IF($AG33=VLOOKUP("zero_test", Keys!$B:$C, 2, FALSE), VLOOKUP("zero_test", Keys!$B:$C, 2, FALSE), INDEX(EPS_run_raw!$E$2:$AD$3025, $AG33, Z$9))</f>
        <v>403593000000000</v>
      </c>
      <c r="AA33" s="17">
        <f>IF($AG33=VLOOKUP("zero_test", Keys!$B:$C, 2, FALSE), VLOOKUP("zero_test", Keys!$B:$C, 2, FALSE), INDEX(EPS_run_raw!$E$2:$AD$3025, $AG33, AA$9))</f>
        <v>403619000000000</v>
      </c>
      <c r="AB33" s="17">
        <f>IF($AG33=VLOOKUP("zero_test", Keys!$B:$C, 2, FALSE), VLOOKUP("zero_test", Keys!$B:$C, 2, FALSE), INDEX(EPS_run_raw!$E$2:$AD$3025, $AG33, AB$9))</f>
        <v>402677000000000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RI|natural gas|imports</v>
      </c>
      <c r="AG33">
        <f>IFERROR(MATCH(AF33, EPS_run_raw!$D$2:$D$3025, 0), VLOOKUP("zero_test", Keys!$B:$C, 2, FALSE))</f>
        <v>2276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RI|nuclear|imports</v>
      </c>
      <c r="AG34">
        <f>IFERROR(MATCH(AF34, EPS_run_raw!$D$2:$D$3025, 0), VLOOKUP("zero_test", Keys!$B:$C, 2, FALSE))</f>
        <v>2279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RI|hydro|imports</v>
      </c>
      <c r="AG35">
        <f>IFERROR(MATCH(AF35, EPS_run_raw!$D$2:$D$3025, 0), VLOOKUP("zero_test", Keys!$B:$C, 2, FALSE))</f>
        <v>2282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RI|wind|imports</v>
      </c>
      <c r="AG36">
        <f>IFERROR(MATCH(AF36, EPS_run_raw!$D$2:$D$3025, 0), VLOOKUP("zero_test", Keys!$B:$C, 2, FALSE))</f>
        <v>2285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RI|solar|imports</v>
      </c>
      <c r="AG37">
        <f>IFERROR(MATCH(AF37, EPS_run_raw!$D$2:$D$3025, 0), VLOOKUP("zero_test", Keys!$B:$C, 2, FALSE))</f>
        <v>2288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4134440000000</v>
      </c>
      <c r="D38" s="17">
        <f>IF($AG38=VLOOKUP("zero_test", Keys!$B:$C, 2, FALSE), VLOOKUP("zero_test", Keys!$B:$C, 2, FALSE), INDEX(EPS_run_raw!$E$2:$AD$3025, $AG38, D$9))</f>
        <v>4002690000000</v>
      </c>
      <c r="E38" s="17">
        <f>IF($AG38=VLOOKUP("zero_test", Keys!$B:$C, 2, FALSE), VLOOKUP("zero_test", Keys!$B:$C, 2, FALSE), INDEX(EPS_run_raw!$E$2:$AD$3025, $AG38, E$9))</f>
        <v>3962720000000</v>
      </c>
      <c r="F38" s="17">
        <f>IF($AG38=VLOOKUP("zero_test", Keys!$B:$C, 2, FALSE), VLOOKUP("zero_test", Keys!$B:$C, 2, FALSE), INDEX(EPS_run_raw!$E$2:$AD$3025, $AG38, F$9))</f>
        <v>3844000000000</v>
      </c>
      <c r="G38" s="17">
        <f>IF($AG38=VLOOKUP("zero_test", Keys!$B:$C, 2, FALSE), VLOOKUP("zero_test", Keys!$B:$C, 2, FALSE), INDEX(EPS_run_raw!$E$2:$AD$3025, $AG38, G$9))</f>
        <v>3732270000000</v>
      </c>
      <c r="H38" s="17">
        <f>IF($AG38=VLOOKUP("zero_test", Keys!$B:$C, 2, FALSE), VLOOKUP("zero_test", Keys!$B:$C, 2, FALSE), INDEX(EPS_run_raw!$E$2:$AD$3025, $AG38, H$9))</f>
        <v>3605750000000</v>
      </c>
      <c r="I38" s="17">
        <f>IF($AG38=VLOOKUP("zero_test", Keys!$B:$C, 2, FALSE), VLOOKUP("zero_test", Keys!$B:$C, 2, FALSE), INDEX(EPS_run_raw!$E$2:$AD$3025, $AG38, I$9))</f>
        <v>3580110000000</v>
      </c>
      <c r="J38" s="17">
        <f>IF($AG38=VLOOKUP("zero_test", Keys!$B:$C, 2, FALSE), VLOOKUP("zero_test", Keys!$B:$C, 2, FALSE), INDEX(EPS_run_raw!$E$2:$AD$3025, $AG38, J$9))</f>
        <v>3558150000000</v>
      </c>
      <c r="K38" s="17">
        <f>IF($AG38=VLOOKUP("zero_test", Keys!$B:$C, 2, FALSE), VLOOKUP("zero_test", Keys!$B:$C, 2, FALSE), INDEX(EPS_run_raw!$E$2:$AD$3025, $AG38, K$9))</f>
        <v>3540510000000</v>
      </c>
      <c r="L38" s="17">
        <f>IF($AG38=VLOOKUP("zero_test", Keys!$B:$C, 2, FALSE), VLOOKUP("zero_test", Keys!$B:$C, 2, FALSE), INDEX(EPS_run_raw!$E$2:$AD$3025, $AG38, L$9))</f>
        <v>3120310000000</v>
      </c>
      <c r="M38" s="17">
        <f>IF($AG38=VLOOKUP("zero_test", Keys!$B:$C, 2, FALSE), VLOOKUP("zero_test", Keys!$B:$C, 2, FALSE), INDEX(EPS_run_raw!$E$2:$AD$3025, $AG38, M$9))</f>
        <v>3002760000000</v>
      </c>
      <c r="N38" s="17">
        <f>IF($AG38=VLOOKUP("zero_test", Keys!$B:$C, 2, FALSE), VLOOKUP("zero_test", Keys!$B:$C, 2, FALSE), INDEX(EPS_run_raw!$E$2:$AD$3025, $AG38, N$9))</f>
        <v>2883550000000</v>
      </c>
      <c r="O38" s="17">
        <f>IF($AG38=VLOOKUP("zero_test", Keys!$B:$C, 2, FALSE), VLOOKUP("zero_test", Keys!$B:$C, 2, FALSE), INDEX(EPS_run_raw!$E$2:$AD$3025, $AG38, O$9))</f>
        <v>2764320000000</v>
      </c>
      <c r="P38" s="17">
        <f>IF($AG38=VLOOKUP("zero_test", Keys!$B:$C, 2, FALSE), VLOOKUP("zero_test", Keys!$B:$C, 2, FALSE), INDEX(EPS_run_raw!$E$2:$AD$3025, $AG38, P$9))</f>
        <v>2646060000000</v>
      </c>
      <c r="Q38" s="17">
        <f>IF($AG38=VLOOKUP("zero_test", Keys!$B:$C, 2, FALSE), VLOOKUP("zero_test", Keys!$B:$C, 2, FALSE), INDEX(EPS_run_raw!$E$2:$AD$3025, $AG38, Q$9))</f>
        <v>2526400000000</v>
      </c>
      <c r="R38" s="17">
        <f>IF($AG38=VLOOKUP("zero_test", Keys!$B:$C, 2, FALSE), VLOOKUP("zero_test", Keys!$B:$C, 2, FALSE), INDEX(EPS_run_raw!$E$2:$AD$3025, $AG38, R$9))</f>
        <v>2405840000000</v>
      </c>
      <c r="S38" s="17">
        <f>IF($AG38=VLOOKUP("zero_test", Keys!$B:$C, 2, FALSE), VLOOKUP("zero_test", Keys!$B:$C, 2, FALSE), INDEX(EPS_run_raw!$E$2:$AD$3025, $AG38, S$9))</f>
        <v>2284510000000</v>
      </c>
      <c r="T38" s="17">
        <f>IF($AG38=VLOOKUP("zero_test", Keys!$B:$C, 2, FALSE), VLOOKUP("zero_test", Keys!$B:$C, 2, FALSE), INDEX(EPS_run_raw!$E$2:$AD$3025, $AG38, T$9))</f>
        <v>2165570000000</v>
      </c>
      <c r="U38" s="17">
        <f>IF($AG38=VLOOKUP("zero_test", Keys!$B:$C, 2, FALSE), VLOOKUP("zero_test", Keys!$B:$C, 2, FALSE), INDEX(EPS_run_raw!$E$2:$AD$3025, $AG38, U$9))</f>
        <v>2097200000000</v>
      </c>
      <c r="V38" s="17">
        <f>IF($AG38=VLOOKUP("zero_test", Keys!$B:$C, 2, FALSE), VLOOKUP("zero_test", Keys!$B:$C, 2, FALSE), INDEX(EPS_run_raw!$E$2:$AD$3025, $AG38, V$9))</f>
        <v>1980090000000</v>
      </c>
      <c r="W38" s="17">
        <f>IF($AG38=VLOOKUP("zero_test", Keys!$B:$C, 2, FALSE), VLOOKUP("zero_test", Keys!$B:$C, 2, FALSE), INDEX(EPS_run_raw!$E$2:$AD$3025, $AG38, W$9))</f>
        <v>1865940000000</v>
      </c>
      <c r="X38" s="17">
        <f>IF($AG38=VLOOKUP("zero_test", Keys!$B:$C, 2, FALSE), VLOOKUP("zero_test", Keys!$B:$C, 2, FALSE), INDEX(EPS_run_raw!$E$2:$AD$3025, $AG38, X$9))</f>
        <v>1802520000000</v>
      </c>
      <c r="Y38" s="17">
        <f>IF($AG38=VLOOKUP("zero_test", Keys!$B:$C, 2, FALSE), VLOOKUP("zero_test", Keys!$B:$C, 2, FALSE), INDEX(EPS_run_raw!$E$2:$AD$3025, $AG38, Y$9))</f>
        <v>1790900000000</v>
      </c>
      <c r="Z38" s="17">
        <f>IF($AG38=VLOOKUP("zero_test", Keys!$B:$C, 2, FALSE), VLOOKUP("zero_test", Keys!$B:$C, 2, FALSE), INDEX(EPS_run_raw!$E$2:$AD$3025, $AG38, Z$9))</f>
        <v>1729990000000</v>
      </c>
      <c r="AA38" s="17">
        <f>IF($AG38=VLOOKUP("zero_test", Keys!$B:$C, 2, FALSE), VLOOKUP("zero_test", Keys!$B:$C, 2, FALSE), INDEX(EPS_run_raw!$E$2:$AD$3025, $AG38, AA$9))</f>
        <v>1720780000000</v>
      </c>
      <c r="AB38" s="17">
        <f>IF($AG38=VLOOKUP("zero_test", Keys!$B:$C, 2, FALSE), VLOOKUP("zero_test", Keys!$B:$C, 2, FALSE), INDEX(EPS_run_raw!$E$2:$AD$3025, $AG38, AB$9))</f>
        <v>1660700000000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RI|biomass|imports</v>
      </c>
      <c r="AG38">
        <f>IFERROR(MATCH(AF38, EPS_run_raw!$D$2:$D$3025, 0), VLOOKUP("zero_test", Keys!$B:$C, 2, FALSE))</f>
        <v>2291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38510300000000</v>
      </c>
      <c r="D39" s="17">
        <f>IF($AG39=VLOOKUP("zero_test", Keys!$B:$C, 2, FALSE), VLOOKUP("zero_test", Keys!$B:$C, 2, FALSE), INDEX(EPS_run_raw!$E$2:$AD$3025, $AG39, D$9))</f>
        <v>37329300000000</v>
      </c>
      <c r="E39" s="17">
        <f>IF($AG39=VLOOKUP("zero_test", Keys!$B:$C, 2, FALSE), VLOOKUP("zero_test", Keys!$B:$C, 2, FALSE), INDEX(EPS_run_raw!$E$2:$AD$3025, $AG39, E$9))</f>
        <v>36317800000000</v>
      </c>
      <c r="F39" s="17">
        <f>IF($AG39=VLOOKUP("zero_test", Keys!$B:$C, 2, FALSE), VLOOKUP("zero_test", Keys!$B:$C, 2, FALSE), INDEX(EPS_run_raw!$E$2:$AD$3025, $AG39, F$9))</f>
        <v>35298100000000</v>
      </c>
      <c r="G39" s="17">
        <f>IF($AG39=VLOOKUP("zero_test", Keys!$B:$C, 2, FALSE), VLOOKUP("zero_test", Keys!$B:$C, 2, FALSE), INDEX(EPS_run_raw!$E$2:$AD$3025, $AG39, G$9))</f>
        <v>34354700000000</v>
      </c>
      <c r="H39" s="17">
        <f>IF($AG39=VLOOKUP("zero_test", Keys!$B:$C, 2, FALSE), VLOOKUP("zero_test", Keys!$B:$C, 2, FALSE), INDEX(EPS_run_raw!$E$2:$AD$3025, $AG39, H$9))</f>
        <v>33447200000000</v>
      </c>
      <c r="I39" s="17">
        <f>IF($AG39=VLOOKUP("zero_test", Keys!$B:$C, 2, FALSE), VLOOKUP("zero_test", Keys!$B:$C, 2, FALSE), INDEX(EPS_run_raw!$E$2:$AD$3025, $AG39, I$9))</f>
        <v>32508600000000</v>
      </c>
      <c r="J39" s="17">
        <f>IF($AG39=VLOOKUP("zero_test", Keys!$B:$C, 2, FALSE), VLOOKUP("zero_test", Keys!$B:$C, 2, FALSE), INDEX(EPS_run_raw!$E$2:$AD$3025, $AG39, J$9))</f>
        <v>31614000000000</v>
      </c>
      <c r="K39" s="17">
        <f>IF($AG39=VLOOKUP("zero_test", Keys!$B:$C, 2, FALSE), VLOOKUP("zero_test", Keys!$B:$C, 2, FALSE), INDEX(EPS_run_raw!$E$2:$AD$3025, $AG39, K$9))</f>
        <v>30695400000000</v>
      </c>
      <c r="L39" s="17">
        <f>IF($AG39=VLOOKUP("zero_test", Keys!$B:$C, 2, FALSE), VLOOKUP("zero_test", Keys!$B:$C, 2, FALSE), INDEX(EPS_run_raw!$E$2:$AD$3025, $AG39, L$9))</f>
        <v>29807200000000</v>
      </c>
      <c r="M39" s="17">
        <f>IF($AG39=VLOOKUP("zero_test", Keys!$B:$C, 2, FALSE), VLOOKUP("zero_test", Keys!$B:$C, 2, FALSE), INDEX(EPS_run_raw!$E$2:$AD$3025, $AG39, M$9))</f>
        <v>28898000000000</v>
      </c>
      <c r="N39" s="17">
        <f>IF($AG39=VLOOKUP("zero_test", Keys!$B:$C, 2, FALSE), VLOOKUP("zero_test", Keys!$B:$C, 2, FALSE), INDEX(EPS_run_raw!$E$2:$AD$3025, $AG39, N$9))</f>
        <v>28012900000000</v>
      </c>
      <c r="O39" s="17">
        <f>IF($AG39=VLOOKUP("zero_test", Keys!$B:$C, 2, FALSE), VLOOKUP("zero_test", Keys!$B:$C, 2, FALSE), INDEX(EPS_run_raw!$E$2:$AD$3025, $AG39, O$9))</f>
        <v>27147000000000</v>
      </c>
      <c r="P39" s="17">
        <f>IF($AG39=VLOOKUP("zero_test", Keys!$B:$C, 2, FALSE), VLOOKUP("zero_test", Keys!$B:$C, 2, FALSE), INDEX(EPS_run_raw!$E$2:$AD$3025, $AG39, P$9))</f>
        <v>26287400000000</v>
      </c>
      <c r="Q39" s="17">
        <f>IF($AG39=VLOOKUP("zero_test", Keys!$B:$C, 2, FALSE), VLOOKUP("zero_test", Keys!$B:$C, 2, FALSE), INDEX(EPS_run_raw!$E$2:$AD$3025, $AG39, Q$9))</f>
        <v>25435100000000</v>
      </c>
      <c r="R39" s="17">
        <f>IF($AG39=VLOOKUP("zero_test", Keys!$B:$C, 2, FALSE), VLOOKUP("zero_test", Keys!$B:$C, 2, FALSE), INDEX(EPS_run_raw!$E$2:$AD$3025, $AG39, R$9))</f>
        <v>24567700000000</v>
      </c>
      <c r="S39" s="17">
        <f>IF($AG39=VLOOKUP("zero_test", Keys!$B:$C, 2, FALSE), VLOOKUP("zero_test", Keys!$B:$C, 2, FALSE), INDEX(EPS_run_raw!$E$2:$AD$3025, $AG39, S$9))</f>
        <v>23680200000000</v>
      </c>
      <c r="T39" s="17">
        <f>IF($AG39=VLOOKUP("zero_test", Keys!$B:$C, 2, FALSE), VLOOKUP("zero_test", Keys!$B:$C, 2, FALSE), INDEX(EPS_run_raw!$E$2:$AD$3025, $AG39, T$9))</f>
        <v>23032000000000</v>
      </c>
      <c r="U39" s="17">
        <f>IF($AG39=VLOOKUP("zero_test", Keys!$B:$C, 2, FALSE), VLOOKUP("zero_test", Keys!$B:$C, 2, FALSE), INDEX(EPS_run_raw!$E$2:$AD$3025, $AG39, U$9))</f>
        <v>22352400000000</v>
      </c>
      <c r="V39" s="17">
        <f>IF($AG39=VLOOKUP("zero_test", Keys!$B:$C, 2, FALSE), VLOOKUP("zero_test", Keys!$B:$C, 2, FALSE), INDEX(EPS_run_raw!$E$2:$AD$3025, $AG39, V$9))</f>
        <v>21684600000000</v>
      </c>
      <c r="W39" s="17">
        <f>IF($AG39=VLOOKUP("zero_test", Keys!$B:$C, 2, FALSE), VLOOKUP("zero_test", Keys!$B:$C, 2, FALSE), INDEX(EPS_run_raw!$E$2:$AD$3025, $AG39, W$9))</f>
        <v>21026400000000</v>
      </c>
      <c r="X39" s="17">
        <f>IF($AG39=VLOOKUP("zero_test", Keys!$B:$C, 2, FALSE), VLOOKUP("zero_test", Keys!$B:$C, 2, FALSE), INDEX(EPS_run_raw!$E$2:$AD$3025, $AG39, X$9))</f>
        <v>20381800000000</v>
      </c>
      <c r="Y39" s="17">
        <f>IF($AG39=VLOOKUP("zero_test", Keys!$B:$C, 2, FALSE), VLOOKUP("zero_test", Keys!$B:$C, 2, FALSE), INDEX(EPS_run_raw!$E$2:$AD$3025, $AG39, Y$9))</f>
        <v>19741200000000</v>
      </c>
      <c r="Z39" s="17">
        <f>IF($AG39=VLOOKUP("zero_test", Keys!$B:$C, 2, FALSE), VLOOKUP("zero_test", Keys!$B:$C, 2, FALSE), INDEX(EPS_run_raw!$E$2:$AD$3025, $AG39, Z$9))</f>
        <v>19110400000000</v>
      </c>
      <c r="AA39" s="17">
        <f>IF($AG39=VLOOKUP("zero_test", Keys!$B:$C, 2, FALSE), VLOOKUP("zero_test", Keys!$B:$C, 2, FALSE), INDEX(EPS_run_raw!$E$2:$AD$3025, $AG39, AA$9))</f>
        <v>18503000000000</v>
      </c>
      <c r="AB39" s="17">
        <f>IF($AG39=VLOOKUP("zero_test", Keys!$B:$C, 2, FALSE), VLOOKUP("zero_test", Keys!$B:$C, 2, FALSE), INDEX(EPS_run_raw!$E$2:$AD$3025, $AG39, AB$9))</f>
        <v>17933400000000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RI|petroleum gasoline|imports</v>
      </c>
      <c r="AG39">
        <f>IFERROR(MATCH(AF39, EPS_run_raw!$D$2:$D$3025, 0), VLOOKUP("zero_test", Keys!$B:$C, 2, FALSE))</f>
        <v>2294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31092700000000</v>
      </c>
      <c r="D40" s="17">
        <f>IF($AG40=VLOOKUP("zero_test", Keys!$B:$C, 2, FALSE), VLOOKUP("zero_test", Keys!$B:$C, 2, FALSE), INDEX(EPS_run_raw!$E$2:$AD$3025, $AG40, D$9))</f>
        <v>30667600000000</v>
      </c>
      <c r="E40" s="17">
        <f>IF($AG40=VLOOKUP("zero_test", Keys!$B:$C, 2, FALSE), VLOOKUP("zero_test", Keys!$B:$C, 2, FALSE), INDEX(EPS_run_raw!$E$2:$AD$3025, $AG40, E$9))</f>
        <v>30629800000000</v>
      </c>
      <c r="F40" s="17">
        <f>IF($AG40=VLOOKUP("zero_test", Keys!$B:$C, 2, FALSE), VLOOKUP("zero_test", Keys!$B:$C, 2, FALSE), INDEX(EPS_run_raw!$E$2:$AD$3025, $AG40, F$9))</f>
        <v>30425300000000</v>
      </c>
      <c r="G40" s="17">
        <f>IF($AG40=VLOOKUP("zero_test", Keys!$B:$C, 2, FALSE), VLOOKUP("zero_test", Keys!$B:$C, 2, FALSE), INDEX(EPS_run_raw!$E$2:$AD$3025, $AG40, G$9))</f>
        <v>30238100000000</v>
      </c>
      <c r="H40" s="17">
        <f>IF($AG40=VLOOKUP("zero_test", Keys!$B:$C, 2, FALSE), VLOOKUP("zero_test", Keys!$B:$C, 2, FALSE), INDEX(EPS_run_raw!$E$2:$AD$3025, $AG40, H$9))</f>
        <v>30107300000000</v>
      </c>
      <c r="I40" s="17">
        <f>IF($AG40=VLOOKUP("zero_test", Keys!$B:$C, 2, FALSE), VLOOKUP("zero_test", Keys!$B:$C, 2, FALSE), INDEX(EPS_run_raw!$E$2:$AD$3025, $AG40, I$9))</f>
        <v>29873300000000</v>
      </c>
      <c r="J40" s="17">
        <f>IF($AG40=VLOOKUP("zero_test", Keys!$B:$C, 2, FALSE), VLOOKUP("zero_test", Keys!$B:$C, 2, FALSE), INDEX(EPS_run_raw!$E$2:$AD$3025, $AG40, J$9))</f>
        <v>29641700000000</v>
      </c>
      <c r="K40" s="17">
        <f>IF($AG40=VLOOKUP("zero_test", Keys!$B:$C, 2, FALSE), VLOOKUP("zero_test", Keys!$B:$C, 2, FALSE), INDEX(EPS_run_raw!$E$2:$AD$3025, $AG40, K$9))</f>
        <v>29372600000000</v>
      </c>
      <c r="L40" s="17">
        <f>IF($AG40=VLOOKUP("zero_test", Keys!$B:$C, 2, FALSE), VLOOKUP("zero_test", Keys!$B:$C, 2, FALSE), INDEX(EPS_run_raw!$E$2:$AD$3025, $AG40, L$9))</f>
        <v>29136700000000</v>
      </c>
      <c r="M40" s="17">
        <f>IF($AG40=VLOOKUP("zero_test", Keys!$B:$C, 2, FALSE), VLOOKUP("zero_test", Keys!$B:$C, 2, FALSE), INDEX(EPS_run_raw!$E$2:$AD$3025, $AG40, M$9))</f>
        <v>28909700000000</v>
      </c>
      <c r="N40" s="17">
        <f>IF($AG40=VLOOKUP("zero_test", Keys!$B:$C, 2, FALSE), VLOOKUP("zero_test", Keys!$B:$C, 2, FALSE), INDEX(EPS_run_raw!$E$2:$AD$3025, $AG40, N$9))</f>
        <v>28670700000000</v>
      </c>
      <c r="O40" s="17">
        <f>IF($AG40=VLOOKUP("zero_test", Keys!$B:$C, 2, FALSE), VLOOKUP("zero_test", Keys!$B:$C, 2, FALSE), INDEX(EPS_run_raw!$E$2:$AD$3025, $AG40, O$9))</f>
        <v>28412700000000</v>
      </c>
      <c r="P40" s="17">
        <f>IF($AG40=VLOOKUP("zero_test", Keys!$B:$C, 2, FALSE), VLOOKUP("zero_test", Keys!$B:$C, 2, FALSE), INDEX(EPS_run_raw!$E$2:$AD$3025, $AG40, P$9))</f>
        <v>28141500000000</v>
      </c>
      <c r="Q40" s="17">
        <f>IF($AG40=VLOOKUP("zero_test", Keys!$B:$C, 2, FALSE), VLOOKUP("zero_test", Keys!$B:$C, 2, FALSE), INDEX(EPS_run_raw!$E$2:$AD$3025, $AG40, Q$9))</f>
        <v>27863000000000</v>
      </c>
      <c r="R40" s="17">
        <f>IF($AG40=VLOOKUP("zero_test", Keys!$B:$C, 2, FALSE), VLOOKUP("zero_test", Keys!$B:$C, 2, FALSE), INDEX(EPS_run_raw!$E$2:$AD$3025, $AG40, R$9))</f>
        <v>27603700000000</v>
      </c>
      <c r="S40" s="17">
        <f>IF($AG40=VLOOKUP("zero_test", Keys!$B:$C, 2, FALSE), VLOOKUP("zero_test", Keys!$B:$C, 2, FALSE), INDEX(EPS_run_raw!$E$2:$AD$3025, $AG40, S$9))</f>
        <v>27329600000000</v>
      </c>
      <c r="T40" s="17">
        <f>IF($AG40=VLOOKUP("zero_test", Keys!$B:$C, 2, FALSE), VLOOKUP("zero_test", Keys!$B:$C, 2, FALSE), INDEX(EPS_run_raw!$E$2:$AD$3025, $AG40, T$9))</f>
        <v>27014800000000</v>
      </c>
      <c r="U40" s="17">
        <f>IF($AG40=VLOOKUP("zero_test", Keys!$B:$C, 2, FALSE), VLOOKUP("zero_test", Keys!$B:$C, 2, FALSE), INDEX(EPS_run_raw!$E$2:$AD$3025, $AG40, U$9))</f>
        <v>26688000000000</v>
      </c>
      <c r="V40" s="17">
        <f>IF($AG40=VLOOKUP("zero_test", Keys!$B:$C, 2, FALSE), VLOOKUP("zero_test", Keys!$B:$C, 2, FALSE), INDEX(EPS_run_raw!$E$2:$AD$3025, $AG40, V$9))</f>
        <v>26369900000000</v>
      </c>
      <c r="W40" s="17">
        <f>IF($AG40=VLOOKUP("zero_test", Keys!$B:$C, 2, FALSE), VLOOKUP("zero_test", Keys!$B:$C, 2, FALSE), INDEX(EPS_run_raw!$E$2:$AD$3025, $AG40, W$9))</f>
        <v>26099300000000</v>
      </c>
      <c r="X40" s="17">
        <f>IF($AG40=VLOOKUP("zero_test", Keys!$B:$C, 2, FALSE), VLOOKUP("zero_test", Keys!$B:$C, 2, FALSE), INDEX(EPS_run_raw!$E$2:$AD$3025, $AG40, X$9))</f>
        <v>25839600000000</v>
      </c>
      <c r="Y40" s="17">
        <f>IF($AG40=VLOOKUP("zero_test", Keys!$B:$C, 2, FALSE), VLOOKUP("zero_test", Keys!$B:$C, 2, FALSE), INDEX(EPS_run_raw!$E$2:$AD$3025, $AG40, Y$9))</f>
        <v>25587900000000</v>
      </c>
      <c r="Z40" s="17">
        <f>IF($AG40=VLOOKUP("zero_test", Keys!$B:$C, 2, FALSE), VLOOKUP("zero_test", Keys!$B:$C, 2, FALSE), INDEX(EPS_run_raw!$E$2:$AD$3025, $AG40, Z$9))</f>
        <v>25328600000000</v>
      </c>
      <c r="AA40" s="17">
        <f>IF($AG40=VLOOKUP("zero_test", Keys!$B:$C, 2, FALSE), VLOOKUP("zero_test", Keys!$B:$C, 2, FALSE), INDEX(EPS_run_raw!$E$2:$AD$3025, $AG40, AA$9))</f>
        <v>25075700000000</v>
      </c>
      <c r="AB40" s="17">
        <f>IF($AG40=VLOOKUP("zero_test", Keys!$B:$C, 2, FALSE), VLOOKUP("zero_test", Keys!$B:$C, 2, FALSE), INDEX(EPS_run_raw!$E$2:$AD$3025, $AG40, AB$9))</f>
        <v>24835400000000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RI|petroleum diesel|imports</v>
      </c>
      <c r="AG40">
        <f>IFERROR(MATCH(AF40, EPS_run_raw!$D$2:$D$3025, 0), VLOOKUP("zero_test", Keys!$B:$C, 2, FALSE))</f>
        <v>2297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2810440000000</v>
      </c>
      <c r="D41" s="17">
        <f>IF($AG41=VLOOKUP("zero_test", Keys!$B:$C, 2, FALSE), VLOOKUP("zero_test", Keys!$B:$C, 2, FALSE), INDEX(EPS_run_raw!$E$2:$AD$3025, $AG41, D$9))</f>
        <v>2724340000000</v>
      </c>
      <c r="E41" s="17">
        <f>IF($AG41=VLOOKUP("zero_test", Keys!$B:$C, 2, FALSE), VLOOKUP("zero_test", Keys!$B:$C, 2, FALSE), INDEX(EPS_run_raw!$E$2:$AD$3025, $AG41, E$9))</f>
        <v>2651010000000</v>
      </c>
      <c r="F41" s="17">
        <f>IF($AG41=VLOOKUP("zero_test", Keys!$B:$C, 2, FALSE), VLOOKUP("zero_test", Keys!$B:$C, 2, FALSE), INDEX(EPS_run_raw!$E$2:$AD$3025, $AG41, F$9))</f>
        <v>2577220000000</v>
      </c>
      <c r="G41" s="17">
        <f>IF($AG41=VLOOKUP("zero_test", Keys!$B:$C, 2, FALSE), VLOOKUP("zero_test", Keys!$B:$C, 2, FALSE), INDEX(EPS_run_raw!$E$2:$AD$3025, $AG41, G$9))</f>
        <v>2508950000000</v>
      </c>
      <c r="H41" s="17">
        <f>IF($AG41=VLOOKUP("zero_test", Keys!$B:$C, 2, FALSE), VLOOKUP("zero_test", Keys!$B:$C, 2, FALSE), INDEX(EPS_run_raw!$E$2:$AD$3025, $AG41, H$9))</f>
        <v>2443220000000</v>
      </c>
      <c r="I41" s="17">
        <f>IF($AG41=VLOOKUP("zero_test", Keys!$B:$C, 2, FALSE), VLOOKUP("zero_test", Keys!$B:$C, 2, FALSE), INDEX(EPS_run_raw!$E$2:$AD$3025, $AG41, I$9))</f>
        <v>2375230000000</v>
      </c>
      <c r="J41" s="17">
        <f>IF($AG41=VLOOKUP("zero_test", Keys!$B:$C, 2, FALSE), VLOOKUP("zero_test", Keys!$B:$C, 2, FALSE), INDEX(EPS_run_raw!$E$2:$AD$3025, $AG41, J$9))</f>
        <v>2310400000000</v>
      </c>
      <c r="K41" s="17">
        <f>IF($AG41=VLOOKUP("zero_test", Keys!$B:$C, 2, FALSE), VLOOKUP("zero_test", Keys!$B:$C, 2, FALSE), INDEX(EPS_run_raw!$E$2:$AD$3025, $AG41, K$9))</f>
        <v>2243730000000</v>
      </c>
      <c r="L41" s="17">
        <f>IF($AG41=VLOOKUP("zero_test", Keys!$B:$C, 2, FALSE), VLOOKUP("zero_test", Keys!$B:$C, 2, FALSE), INDEX(EPS_run_raw!$E$2:$AD$3025, $AG41, L$9))</f>
        <v>2179260000000</v>
      </c>
      <c r="M41" s="17">
        <f>IF($AG41=VLOOKUP("zero_test", Keys!$B:$C, 2, FALSE), VLOOKUP("zero_test", Keys!$B:$C, 2, FALSE), INDEX(EPS_run_raw!$E$2:$AD$3025, $AG41, M$9))</f>
        <v>2113190000000</v>
      </c>
      <c r="N41" s="17">
        <f>IF($AG41=VLOOKUP("zero_test", Keys!$B:$C, 2, FALSE), VLOOKUP("zero_test", Keys!$B:$C, 2, FALSE), INDEX(EPS_run_raw!$E$2:$AD$3025, $AG41, N$9))</f>
        <v>2048960000000</v>
      </c>
      <c r="O41" s="17">
        <f>IF($AG41=VLOOKUP("zero_test", Keys!$B:$C, 2, FALSE), VLOOKUP("zero_test", Keys!$B:$C, 2, FALSE), INDEX(EPS_run_raw!$E$2:$AD$3025, $AG41, O$9))</f>
        <v>1986130000000</v>
      </c>
      <c r="P41" s="17">
        <f>IF($AG41=VLOOKUP("zero_test", Keys!$B:$C, 2, FALSE), VLOOKUP("zero_test", Keys!$B:$C, 2, FALSE), INDEX(EPS_run_raw!$E$2:$AD$3025, $AG41, P$9))</f>
        <v>1923740000000</v>
      </c>
      <c r="Q41" s="17">
        <f>IF($AG41=VLOOKUP("zero_test", Keys!$B:$C, 2, FALSE), VLOOKUP("zero_test", Keys!$B:$C, 2, FALSE), INDEX(EPS_run_raw!$E$2:$AD$3025, $AG41, Q$9))</f>
        <v>1861890000000</v>
      </c>
      <c r="R41" s="17">
        <f>IF($AG41=VLOOKUP("zero_test", Keys!$B:$C, 2, FALSE), VLOOKUP("zero_test", Keys!$B:$C, 2, FALSE), INDEX(EPS_run_raw!$E$2:$AD$3025, $AG41, R$9))</f>
        <v>1798900000000</v>
      </c>
      <c r="S41" s="17">
        <f>IF($AG41=VLOOKUP("zero_test", Keys!$B:$C, 2, FALSE), VLOOKUP("zero_test", Keys!$B:$C, 2, FALSE), INDEX(EPS_run_raw!$E$2:$AD$3025, $AG41, S$9))</f>
        <v>1734430000000</v>
      </c>
      <c r="T41" s="17">
        <f>IF($AG41=VLOOKUP("zero_test", Keys!$B:$C, 2, FALSE), VLOOKUP("zero_test", Keys!$B:$C, 2, FALSE), INDEX(EPS_run_raw!$E$2:$AD$3025, $AG41, T$9))</f>
        <v>1687630000000</v>
      </c>
      <c r="U41" s="17">
        <f>IF($AG41=VLOOKUP("zero_test", Keys!$B:$C, 2, FALSE), VLOOKUP("zero_test", Keys!$B:$C, 2, FALSE), INDEX(EPS_run_raw!$E$2:$AD$3025, $AG41, U$9))</f>
        <v>1638500000000</v>
      </c>
      <c r="V41" s="17">
        <f>IF($AG41=VLOOKUP("zero_test", Keys!$B:$C, 2, FALSE), VLOOKUP("zero_test", Keys!$B:$C, 2, FALSE), INDEX(EPS_run_raw!$E$2:$AD$3025, $AG41, V$9))</f>
        <v>1590240000000</v>
      </c>
      <c r="W41" s="17">
        <f>IF($AG41=VLOOKUP("zero_test", Keys!$B:$C, 2, FALSE), VLOOKUP("zero_test", Keys!$B:$C, 2, FALSE), INDEX(EPS_run_raw!$E$2:$AD$3025, $AG41, W$9))</f>
        <v>1542680000000</v>
      </c>
      <c r="X41" s="17">
        <f>IF($AG41=VLOOKUP("zero_test", Keys!$B:$C, 2, FALSE), VLOOKUP("zero_test", Keys!$B:$C, 2, FALSE), INDEX(EPS_run_raw!$E$2:$AD$3025, $AG41, X$9))</f>
        <v>1496120000000</v>
      </c>
      <c r="Y41" s="17">
        <f>IF($AG41=VLOOKUP("zero_test", Keys!$B:$C, 2, FALSE), VLOOKUP("zero_test", Keys!$B:$C, 2, FALSE), INDEX(EPS_run_raw!$E$2:$AD$3025, $AG41, Y$9))</f>
        <v>1449850000000</v>
      </c>
      <c r="Z41" s="17">
        <f>IF($AG41=VLOOKUP("zero_test", Keys!$B:$C, 2, FALSE), VLOOKUP("zero_test", Keys!$B:$C, 2, FALSE), INDEX(EPS_run_raw!$E$2:$AD$3025, $AG41, Z$9))</f>
        <v>1404310000000</v>
      </c>
      <c r="AA41" s="17">
        <f>IF($AG41=VLOOKUP("zero_test", Keys!$B:$C, 2, FALSE), VLOOKUP("zero_test", Keys!$B:$C, 2, FALSE), INDEX(EPS_run_raw!$E$2:$AD$3025, $AG41, AA$9))</f>
        <v>1360490000000</v>
      </c>
      <c r="AB41" s="17">
        <f>IF($AG41=VLOOKUP("zero_test", Keys!$B:$C, 2, FALSE), VLOOKUP("zero_test", Keys!$B:$C, 2, FALSE), INDEX(EPS_run_raw!$E$2:$AD$3025, $AG41, AB$9))</f>
        <v>1319450000000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RI|biofuel gasoline|imports</v>
      </c>
      <c r="AG41">
        <f>IFERROR(MATCH(AF41, EPS_run_raw!$D$2:$D$3025, 0), VLOOKUP("zero_test", Keys!$B:$C, 2, FALSE))</f>
        <v>2300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246675000000</v>
      </c>
      <c r="D42" s="17">
        <f>IF($AG42=VLOOKUP("zero_test", Keys!$B:$C, 2, FALSE), VLOOKUP("zero_test", Keys!$B:$C, 2, FALSE), INDEX(EPS_run_raw!$E$2:$AD$3025, $AG42, D$9))</f>
        <v>248529000000</v>
      </c>
      <c r="E42" s="17">
        <f>IF($AG42=VLOOKUP("zero_test", Keys!$B:$C, 2, FALSE), VLOOKUP("zero_test", Keys!$B:$C, 2, FALSE), INDEX(EPS_run_raw!$E$2:$AD$3025, $AG42, E$9))</f>
        <v>250930000000</v>
      </c>
      <c r="F42" s="17">
        <f>IF($AG42=VLOOKUP("zero_test", Keys!$B:$C, 2, FALSE), VLOOKUP("zero_test", Keys!$B:$C, 2, FALSE), INDEX(EPS_run_raw!$E$2:$AD$3025, $AG42, F$9))</f>
        <v>252779000000</v>
      </c>
      <c r="G42" s="17">
        <f>IF($AG42=VLOOKUP("zero_test", Keys!$B:$C, 2, FALSE), VLOOKUP("zero_test", Keys!$B:$C, 2, FALSE), INDEX(EPS_run_raw!$E$2:$AD$3025, $AG42, G$9))</f>
        <v>253871000000</v>
      </c>
      <c r="H42" s="17">
        <f>IF($AG42=VLOOKUP("zero_test", Keys!$B:$C, 2, FALSE), VLOOKUP("zero_test", Keys!$B:$C, 2, FALSE), INDEX(EPS_run_raw!$E$2:$AD$3025, $AG42, H$9))</f>
        <v>255246000000</v>
      </c>
      <c r="I42" s="17">
        <f>IF($AG42=VLOOKUP("zero_test", Keys!$B:$C, 2, FALSE), VLOOKUP("zero_test", Keys!$B:$C, 2, FALSE), INDEX(EPS_run_raw!$E$2:$AD$3025, $AG42, I$9))</f>
        <v>254974000000</v>
      </c>
      <c r="J42" s="17">
        <f>IF($AG42=VLOOKUP("zero_test", Keys!$B:$C, 2, FALSE), VLOOKUP("zero_test", Keys!$B:$C, 2, FALSE), INDEX(EPS_run_raw!$E$2:$AD$3025, $AG42, J$9))</f>
        <v>254347000000</v>
      </c>
      <c r="K42" s="17">
        <f>IF($AG42=VLOOKUP("zero_test", Keys!$B:$C, 2, FALSE), VLOOKUP("zero_test", Keys!$B:$C, 2, FALSE), INDEX(EPS_run_raw!$E$2:$AD$3025, $AG42, K$9))</f>
        <v>252976000000</v>
      </c>
      <c r="L42" s="17">
        <f>IF($AG42=VLOOKUP("zero_test", Keys!$B:$C, 2, FALSE), VLOOKUP("zero_test", Keys!$B:$C, 2, FALSE), INDEX(EPS_run_raw!$E$2:$AD$3025, $AG42, L$9))</f>
        <v>251727000000</v>
      </c>
      <c r="M42" s="17">
        <f>IF($AG42=VLOOKUP("zero_test", Keys!$B:$C, 2, FALSE), VLOOKUP("zero_test", Keys!$B:$C, 2, FALSE), INDEX(EPS_run_raw!$E$2:$AD$3025, $AG42, M$9))</f>
        <v>250252000000</v>
      </c>
      <c r="N42" s="17">
        <f>IF($AG42=VLOOKUP("zero_test", Keys!$B:$C, 2, FALSE), VLOOKUP("zero_test", Keys!$B:$C, 2, FALSE), INDEX(EPS_run_raw!$E$2:$AD$3025, $AG42, N$9))</f>
        <v>248463000000</v>
      </c>
      <c r="O42" s="17">
        <f>IF($AG42=VLOOKUP("zero_test", Keys!$B:$C, 2, FALSE), VLOOKUP("zero_test", Keys!$B:$C, 2, FALSE), INDEX(EPS_run_raw!$E$2:$AD$3025, $AG42, O$9))</f>
        <v>246222000000</v>
      </c>
      <c r="P42" s="17">
        <f>IF($AG42=VLOOKUP("zero_test", Keys!$B:$C, 2, FALSE), VLOOKUP("zero_test", Keys!$B:$C, 2, FALSE), INDEX(EPS_run_raw!$E$2:$AD$3025, $AG42, P$9))</f>
        <v>243667000000</v>
      </c>
      <c r="Q42" s="17">
        <f>IF($AG42=VLOOKUP("zero_test", Keys!$B:$C, 2, FALSE), VLOOKUP("zero_test", Keys!$B:$C, 2, FALSE), INDEX(EPS_run_raw!$E$2:$AD$3025, $AG42, Q$9))</f>
        <v>240897000000</v>
      </c>
      <c r="R42" s="17">
        <f>IF($AG42=VLOOKUP("zero_test", Keys!$B:$C, 2, FALSE), VLOOKUP("zero_test", Keys!$B:$C, 2, FALSE), INDEX(EPS_run_raw!$E$2:$AD$3025, $AG42, R$9))</f>
        <v>238538000000</v>
      </c>
      <c r="S42" s="17">
        <f>IF($AG42=VLOOKUP("zero_test", Keys!$B:$C, 2, FALSE), VLOOKUP("zero_test", Keys!$B:$C, 2, FALSE), INDEX(EPS_run_raw!$E$2:$AD$3025, $AG42, S$9))</f>
        <v>236022000000</v>
      </c>
      <c r="T42" s="17">
        <f>IF($AG42=VLOOKUP("zero_test", Keys!$B:$C, 2, FALSE), VLOOKUP("zero_test", Keys!$B:$C, 2, FALSE), INDEX(EPS_run_raw!$E$2:$AD$3025, $AG42, T$9))</f>
        <v>232521000000</v>
      </c>
      <c r="U42" s="17">
        <f>IF($AG42=VLOOKUP("zero_test", Keys!$B:$C, 2, FALSE), VLOOKUP("zero_test", Keys!$B:$C, 2, FALSE), INDEX(EPS_run_raw!$E$2:$AD$3025, $AG42, U$9))</f>
        <v>228783000000</v>
      </c>
      <c r="V42" s="17">
        <f>IF($AG42=VLOOKUP("zero_test", Keys!$B:$C, 2, FALSE), VLOOKUP("zero_test", Keys!$B:$C, 2, FALSE), INDEX(EPS_run_raw!$E$2:$AD$3025, $AG42, V$9))</f>
        <v>225120000000</v>
      </c>
      <c r="W42" s="17">
        <f>IF($AG42=VLOOKUP("zero_test", Keys!$B:$C, 2, FALSE), VLOOKUP("zero_test", Keys!$B:$C, 2, FALSE), INDEX(EPS_run_raw!$E$2:$AD$3025, $AG42, W$9))</f>
        <v>222284000000</v>
      </c>
      <c r="X42" s="17">
        <f>IF($AG42=VLOOKUP("zero_test", Keys!$B:$C, 2, FALSE), VLOOKUP("zero_test", Keys!$B:$C, 2, FALSE), INDEX(EPS_run_raw!$E$2:$AD$3025, $AG42, X$9))</f>
        <v>219605000000</v>
      </c>
      <c r="Y42" s="17">
        <f>IF($AG42=VLOOKUP("zero_test", Keys!$B:$C, 2, FALSE), VLOOKUP("zero_test", Keys!$B:$C, 2, FALSE), INDEX(EPS_run_raw!$E$2:$AD$3025, $AG42, Y$9))</f>
        <v>217106000000</v>
      </c>
      <c r="Z42" s="17">
        <f>IF($AG42=VLOOKUP("zero_test", Keys!$B:$C, 2, FALSE), VLOOKUP("zero_test", Keys!$B:$C, 2, FALSE), INDEX(EPS_run_raw!$E$2:$AD$3025, $AG42, Z$9))</f>
        <v>214417000000</v>
      </c>
      <c r="AA42" s="17">
        <f>IF($AG42=VLOOKUP("zero_test", Keys!$B:$C, 2, FALSE), VLOOKUP("zero_test", Keys!$B:$C, 2, FALSE), INDEX(EPS_run_raw!$E$2:$AD$3025, $AG42, AA$9))</f>
        <v>211801000000</v>
      </c>
      <c r="AB42" s="17">
        <f>IF($AG42=VLOOKUP("zero_test", Keys!$B:$C, 2, FALSE), VLOOKUP("zero_test", Keys!$B:$C, 2, FALSE), INDEX(EPS_run_raw!$E$2:$AD$3025, $AG42, AB$9))</f>
        <v>209265000000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RI|biofuel diesel|imports</v>
      </c>
      <c r="AG42">
        <f>IFERROR(MATCH(AF42, EPS_run_raw!$D$2:$D$3025, 0), VLOOKUP("zero_test", Keys!$B:$C, 2, FALSE))</f>
        <v>2303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2408650000000</v>
      </c>
      <c r="D43" s="17">
        <f>IF($AG43=VLOOKUP("zero_test", Keys!$B:$C, 2, FALSE), VLOOKUP("zero_test", Keys!$B:$C, 2, FALSE), INDEX(EPS_run_raw!$E$2:$AD$3025, $AG43, D$9))</f>
        <v>2450660000000</v>
      </c>
      <c r="E43" s="17">
        <f>IF($AG43=VLOOKUP("zero_test", Keys!$B:$C, 2, FALSE), VLOOKUP("zero_test", Keys!$B:$C, 2, FALSE), INDEX(EPS_run_raw!$E$2:$AD$3025, $AG43, E$9))</f>
        <v>2463120000000</v>
      </c>
      <c r="F43" s="17">
        <f>IF($AG43=VLOOKUP("zero_test", Keys!$B:$C, 2, FALSE), VLOOKUP("zero_test", Keys!$B:$C, 2, FALSE), INDEX(EPS_run_raw!$E$2:$AD$3025, $AG43, F$9))</f>
        <v>2451800000000</v>
      </c>
      <c r="G43" s="17">
        <f>IF($AG43=VLOOKUP("zero_test", Keys!$B:$C, 2, FALSE), VLOOKUP("zero_test", Keys!$B:$C, 2, FALSE), INDEX(EPS_run_raw!$E$2:$AD$3025, $AG43, G$9))</f>
        <v>2453240000000</v>
      </c>
      <c r="H43" s="17">
        <f>IF($AG43=VLOOKUP("zero_test", Keys!$B:$C, 2, FALSE), VLOOKUP("zero_test", Keys!$B:$C, 2, FALSE), INDEX(EPS_run_raw!$E$2:$AD$3025, $AG43, H$9))</f>
        <v>2465870000000</v>
      </c>
      <c r="I43" s="17">
        <f>IF($AG43=VLOOKUP("zero_test", Keys!$B:$C, 2, FALSE), VLOOKUP("zero_test", Keys!$B:$C, 2, FALSE), INDEX(EPS_run_raw!$E$2:$AD$3025, $AG43, I$9))</f>
        <v>2471420000000</v>
      </c>
      <c r="J43" s="17">
        <f>IF($AG43=VLOOKUP("zero_test", Keys!$B:$C, 2, FALSE), VLOOKUP("zero_test", Keys!$B:$C, 2, FALSE), INDEX(EPS_run_raw!$E$2:$AD$3025, $AG43, J$9))</f>
        <v>2487710000000</v>
      </c>
      <c r="K43" s="17">
        <f>IF($AG43=VLOOKUP("zero_test", Keys!$B:$C, 2, FALSE), VLOOKUP("zero_test", Keys!$B:$C, 2, FALSE), INDEX(EPS_run_raw!$E$2:$AD$3025, $AG43, K$9))</f>
        <v>2508090000000</v>
      </c>
      <c r="L43" s="17">
        <f>IF($AG43=VLOOKUP("zero_test", Keys!$B:$C, 2, FALSE), VLOOKUP("zero_test", Keys!$B:$C, 2, FALSE), INDEX(EPS_run_raw!$E$2:$AD$3025, $AG43, L$9))</f>
        <v>2534180000000</v>
      </c>
      <c r="M43" s="17">
        <f>IF($AG43=VLOOKUP("zero_test", Keys!$B:$C, 2, FALSE), VLOOKUP("zero_test", Keys!$B:$C, 2, FALSE), INDEX(EPS_run_raw!$E$2:$AD$3025, $AG43, M$9))</f>
        <v>2565550000000</v>
      </c>
      <c r="N43" s="17">
        <f>IF($AG43=VLOOKUP("zero_test", Keys!$B:$C, 2, FALSE), VLOOKUP("zero_test", Keys!$B:$C, 2, FALSE), INDEX(EPS_run_raw!$E$2:$AD$3025, $AG43, N$9))</f>
        <v>2582750000000</v>
      </c>
      <c r="O43" s="17">
        <f>IF($AG43=VLOOKUP("zero_test", Keys!$B:$C, 2, FALSE), VLOOKUP("zero_test", Keys!$B:$C, 2, FALSE), INDEX(EPS_run_raw!$E$2:$AD$3025, $AG43, O$9))</f>
        <v>2600250000000</v>
      </c>
      <c r="P43" s="17">
        <f>IF($AG43=VLOOKUP("zero_test", Keys!$B:$C, 2, FALSE), VLOOKUP("zero_test", Keys!$B:$C, 2, FALSE), INDEX(EPS_run_raw!$E$2:$AD$3025, $AG43, P$9))</f>
        <v>2617400000000</v>
      </c>
      <c r="Q43" s="17">
        <f>IF($AG43=VLOOKUP("zero_test", Keys!$B:$C, 2, FALSE), VLOOKUP("zero_test", Keys!$B:$C, 2, FALSE), INDEX(EPS_run_raw!$E$2:$AD$3025, $AG43, Q$9))</f>
        <v>2632740000000</v>
      </c>
      <c r="R43" s="17">
        <f>IF($AG43=VLOOKUP("zero_test", Keys!$B:$C, 2, FALSE), VLOOKUP("zero_test", Keys!$B:$C, 2, FALSE), INDEX(EPS_run_raw!$E$2:$AD$3025, $AG43, R$9))</f>
        <v>2649160000000</v>
      </c>
      <c r="S43" s="17">
        <f>IF($AG43=VLOOKUP("zero_test", Keys!$B:$C, 2, FALSE), VLOOKUP("zero_test", Keys!$B:$C, 2, FALSE), INDEX(EPS_run_raw!$E$2:$AD$3025, $AG43, S$9))</f>
        <v>2661930000000</v>
      </c>
      <c r="T43" s="17">
        <f>IF($AG43=VLOOKUP("zero_test", Keys!$B:$C, 2, FALSE), VLOOKUP("zero_test", Keys!$B:$C, 2, FALSE), INDEX(EPS_run_raw!$E$2:$AD$3025, $AG43, T$9))</f>
        <v>2677100000000</v>
      </c>
      <c r="U43" s="17">
        <f>IF($AG43=VLOOKUP("zero_test", Keys!$B:$C, 2, FALSE), VLOOKUP("zero_test", Keys!$B:$C, 2, FALSE), INDEX(EPS_run_raw!$E$2:$AD$3025, $AG43, U$9))</f>
        <v>2694780000000</v>
      </c>
      <c r="V43" s="17">
        <f>IF($AG43=VLOOKUP("zero_test", Keys!$B:$C, 2, FALSE), VLOOKUP("zero_test", Keys!$B:$C, 2, FALSE), INDEX(EPS_run_raw!$E$2:$AD$3025, $AG43, V$9))</f>
        <v>2712220000000</v>
      </c>
      <c r="W43" s="17">
        <f>IF($AG43=VLOOKUP("zero_test", Keys!$B:$C, 2, FALSE), VLOOKUP("zero_test", Keys!$B:$C, 2, FALSE), INDEX(EPS_run_raw!$E$2:$AD$3025, $AG43, W$9))</f>
        <v>2729840000000</v>
      </c>
      <c r="X43" s="17">
        <f>IF($AG43=VLOOKUP("zero_test", Keys!$B:$C, 2, FALSE), VLOOKUP("zero_test", Keys!$B:$C, 2, FALSE), INDEX(EPS_run_raw!$E$2:$AD$3025, $AG43, X$9))</f>
        <v>2745450000000</v>
      </c>
      <c r="Y43" s="17">
        <f>IF($AG43=VLOOKUP("zero_test", Keys!$B:$C, 2, FALSE), VLOOKUP("zero_test", Keys!$B:$C, 2, FALSE), INDEX(EPS_run_raw!$E$2:$AD$3025, $AG43, Y$9))</f>
        <v>2755020000000</v>
      </c>
      <c r="Z43" s="17">
        <f>IF($AG43=VLOOKUP("zero_test", Keys!$B:$C, 2, FALSE), VLOOKUP("zero_test", Keys!$B:$C, 2, FALSE), INDEX(EPS_run_raw!$E$2:$AD$3025, $AG43, Z$9))</f>
        <v>2764560000000</v>
      </c>
      <c r="AA43" s="17">
        <f>IF($AG43=VLOOKUP("zero_test", Keys!$B:$C, 2, FALSE), VLOOKUP("zero_test", Keys!$B:$C, 2, FALSE), INDEX(EPS_run_raw!$E$2:$AD$3025, $AG43, AA$9))</f>
        <v>2768510000000</v>
      </c>
      <c r="AB43" s="17">
        <f>IF($AG43=VLOOKUP("zero_test", Keys!$B:$C, 2, FALSE), VLOOKUP("zero_test", Keys!$B:$C, 2, FALSE), INDEX(EPS_run_raw!$E$2:$AD$3025, $AG43, AB$9))</f>
        <v>2773050000000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RI|jet fuel or kerosene|imports</v>
      </c>
      <c r="AG43">
        <f>IFERROR(MATCH(AF43, EPS_run_raw!$D$2:$D$3025, 0), VLOOKUP("zero_test", Keys!$B:$C, 2, FALSE))</f>
        <v>2306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RI|heat|imports</v>
      </c>
      <c r="AG44">
        <f>IFERROR(MATCH(AF44, EPS_run_raw!$D$2:$D$3025, 0), VLOOKUP("zero_test", Keys!$B:$C, 2, FALSE))</f>
        <v>2309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RI|geothermal|imports</v>
      </c>
      <c r="AG45">
        <f>IFERROR(MATCH(AF45, EPS_run_raw!$D$2:$D$3025, 0), VLOOKUP("zero_test", Keys!$B:$C, 2, FALSE))</f>
        <v>2312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RI|lignite|imports</v>
      </c>
      <c r="AG46">
        <f>IFERROR(MATCH(AF46, EPS_run_raw!$D$2:$D$3025, 0), VLOOKUP("zero_test", Keys!$B:$C, 2, FALSE))</f>
        <v>2315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142000000000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RI|crude oil|imports</v>
      </c>
      <c r="AG47">
        <f>IFERROR(MATCH(AF47, EPS_run_raw!$D$2:$D$3025, 0), VLOOKUP("zero_test", Keys!$B:$C, 2, FALSE))</f>
        <v>2318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5274100000000</v>
      </c>
      <c r="D48" s="17">
        <f>IF($AG48=VLOOKUP("zero_test", Keys!$B:$C, 2, FALSE), VLOOKUP("zero_test", Keys!$B:$C, 2, FALSE), INDEX(EPS_run_raw!$E$2:$AD$3025, $AG48, D$9))</f>
        <v>5385360000000</v>
      </c>
      <c r="E48" s="17">
        <f>IF($AG48=VLOOKUP("zero_test", Keys!$B:$C, 2, FALSE), VLOOKUP("zero_test", Keys!$B:$C, 2, FALSE), INDEX(EPS_run_raw!$E$2:$AD$3025, $AG48, E$9))</f>
        <v>5439410000000</v>
      </c>
      <c r="F48" s="17">
        <f>IF($AG48=VLOOKUP("zero_test", Keys!$B:$C, 2, FALSE), VLOOKUP("zero_test", Keys!$B:$C, 2, FALSE), INDEX(EPS_run_raw!$E$2:$AD$3025, $AG48, F$9))</f>
        <v>5492110000000</v>
      </c>
      <c r="G48" s="17">
        <f>IF($AG48=VLOOKUP("zero_test", Keys!$B:$C, 2, FALSE), VLOOKUP("zero_test", Keys!$B:$C, 2, FALSE), INDEX(EPS_run_raw!$E$2:$AD$3025, $AG48, G$9))</f>
        <v>5591860000000</v>
      </c>
      <c r="H48" s="17">
        <f>IF($AG48=VLOOKUP("zero_test", Keys!$B:$C, 2, FALSE), VLOOKUP("zero_test", Keys!$B:$C, 2, FALSE), INDEX(EPS_run_raw!$E$2:$AD$3025, $AG48, H$9))</f>
        <v>5692670000000</v>
      </c>
      <c r="I48" s="17">
        <f>IF($AG48=VLOOKUP("zero_test", Keys!$B:$C, 2, FALSE), VLOOKUP("zero_test", Keys!$B:$C, 2, FALSE), INDEX(EPS_run_raw!$E$2:$AD$3025, $AG48, I$9))</f>
        <v>5783130000000</v>
      </c>
      <c r="J48" s="17">
        <f>IF($AG48=VLOOKUP("zero_test", Keys!$B:$C, 2, FALSE), VLOOKUP("zero_test", Keys!$B:$C, 2, FALSE), INDEX(EPS_run_raw!$E$2:$AD$3025, $AG48, J$9))</f>
        <v>5871490000000</v>
      </c>
      <c r="K48" s="17">
        <f>IF($AG48=VLOOKUP("zero_test", Keys!$B:$C, 2, FALSE), VLOOKUP("zero_test", Keys!$B:$C, 2, FALSE), INDEX(EPS_run_raw!$E$2:$AD$3025, $AG48, K$9))</f>
        <v>5944410000000</v>
      </c>
      <c r="L48" s="17">
        <f>IF($AG48=VLOOKUP("zero_test", Keys!$B:$C, 2, FALSE), VLOOKUP("zero_test", Keys!$B:$C, 2, FALSE), INDEX(EPS_run_raw!$E$2:$AD$3025, $AG48, L$9))</f>
        <v>5991760000000</v>
      </c>
      <c r="M48" s="17">
        <f>IF($AG48=VLOOKUP("zero_test", Keys!$B:$C, 2, FALSE), VLOOKUP("zero_test", Keys!$B:$C, 2, FALSE), INDEX(EPS_run_raw!$E$2:$AD$3025, $AG48, M$9))</f>
        <v>6050900000000</v>
      </c>
      <c r="N48" s="17">
        <f>IF($AG48=VLOOKUP("zero_test", Keys!$B:$C, 2, FALSE), VLOOKUP("zero_test", Keys!$B:$C, 2, FALSE), INDEX(EPS_run_raw!$E$2:$AD$3025, $AG48, N$9))</f>
        <v>6097790000000</v>
      </c>
      <c r="O48" s="17">
        <f>IF($AG48=VLOOKUP("zero_test", Keys!$B:$C, 2, FALSE), VLOOKUP("zero_test", Keys!$B:$C, 2, FALSE), INDEX(EPS_run_raw!$E$2:$AD$3025, $AG48, O$9))</f>
        <v>6132700000000</v>
      </c>
      <c r="P48" s="17">
        <f>IF($AG48=VLOOKUP("zero_test", Keys!$B:$C, 2, FALSE), VLOOKUP("zero_test", Keys!$B:$C, 2, FALSE), INDEX(EPS_run_raw!$E$2:$AD$3025, $AG48, P$9))</f>
        <v>6155810000000</v>
      </c>
      <c r="Q48" s="17">
        <f>IF($AG48=VLOOKUP("zero_test", Keys!$B:$C, 2, FALSE), VLOOKUP("zero_test", Keys!$B:$C, 2, FALSE), INDEX(EPS_run_raw!$E$2:$AD$3025, $AG48, Q$9))</f>
        <v>6170900000000</v>
      </c>
      <c r="R48" s="17">
        <f>IF($AG48=VLOOKUP("zero_test", Keys!$B:$C, 2, FALSE), VLOOKUP("zero_test", Keys!$B:$C, 2, FALSE), INDEX(EPS_run_raw!$E$2:$AD$3025, $AG48, R$9))</f>
        <v>6172640000000</v>
      </c>
      <c r="S48" s="17">
        <f>IF($AG48=VLOOKUP("zero_test", Keys!$B:$C, 2, FALSE), VLOOKUP("zero_test", Keys!$B:$C, 2, FALSE), INDEX(EPS_run_raw!$E$2:$AD$3025, $AG48, S$9))</f>
        <v>6167640000000</v>
      </c>
      <c r="T48" s="17">
        <f>IF($AG48=VLOOKUP("zero_test", Keys!$B:$C, 2, FALSE), VLOOKUP("zero_test", Keys!$B:$C, 2, FALSE), INDEX(EPS_run_raw!$E$2:$AD$3025, $AG48, T$9))</f>
        <v>6183750000000</v>
      </c>
      <c r="U48" s="17">
        <f>IF($AG48=VLOOKUP("zero_test", Keys!$B:$C, 2, FALSE), VLOOKUP("zero_test", Keys!$B:$C, 2, FALSE), INDEX(EPS_run_raw!$E$2:$AD$3025, $AG48, U$9))</f>
        <v>6190600000000</v>
      </c>
      <c r="V48" s="17">
        <f>IF($AG48=VLOOKUP("zero_test", Keys!$B:$C, 2, FALSE), VLOOKUP("zero_test", Keys!$B:$C, 2, FALSE), INDEX(EPS_run_raw!$E$2:$AD$3025, $AG48, V$9))</f>
        <v>6202300000000</v>
      </c>
      <c r="W48" s="17">
        <f>IF($AG48=VLOOKUP("zero_test", Keys!$B:$C, 2, FALSE), VLOOKUP("zero_test", Keys!$B:$C, 2, FALSE), INDEX(EPS_run_raw!$E$2:$AD$3025, $AG48, W$9))</f>
        <v>6239690000000</v>
      </c>
      <c r="X48" s="17">
        <f>IF($AG48=VLOOKUP("zero_test", Keys!$B:$C, 2, FALSE), VLOOKUP("zero_test", Keys!$B:$C, 2, FALSE), INDEX(EPS_run_raw!$E$2:$AD$3025, $AG48, X$9))</f>
        <v>6279660000000</v>
      </c>
      <c r="Y48" s="17">
        <f>IF($AG48=VLOOKUP("zero_test", Keys!$B:$C, 2, FALSE), VLOOKUP("zero_test", Keys!$B:$C, 2, FALSE), INDEX(EPS_run_raw!$E$2:$AD$3025, $AG48, Y$9))</f>
        <v>6314500000000</v>
      </c>
      <c r="Z48" s="17">
        <f>IF($AG48=VLOOKUP("zero_test", Keys!$B:$C, 2, FALSE), VLOOKUP("zero_test", Keys!$B:$C, 2, FALSE), INDEX(EPS_run_raw!$E$2:$AD$3025, $AG48, Z$9))</f>
        <v>6350320000000</v>
      </c>
      <c r="AA48" s="17">
        <f>IF($AG48=VLOOKUP("zero_test", Keys!$B:$C, 2, FALSE), VLOOKUP("zero_test", Keys!$B:$C, 2, FALSE), INDEX(EPS_run_raw!$E$2:$AD$3025, $AG48, AA$9))</f>
        <v>6393040000000</v>
      </c>
      <c r="AB48" s="17">
        <f>IF($AG48=VLOOKUP("zero_test", Keys!$B:$C, 2, FALSE), VLOOKUP("zero_test", Keys!$B:$C, 2, FALSE), INDEX(EPS_run_raw!$E$2:$AD$3025, $AG48, AB$9))</f>
        <v>6444570000000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RI|heavy or residual fuel oil|imports</v>
      </c>
      <c r="AG48">
        <f>IFERROR(MATCH(AF48, EPS_run_raw!$D$2:$D$3025, 0), VLOOKUP("zero_test", Keys!$B:$C, 2, FALSE))</f>
        <v>2321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2501960000000</v>
      </c>
      <c r="D49" s="17">
        <f>IF($AG49=VLOOKUP("zero_test", Keys!$B:$C, 2, FALSE), VLOOKUP("zero_test", Keys!$B:$C, 2, FALSE), INDEX(EPS_run_raw!$E$2:$AD$3025, $AG49, D$9))</f>
        <v>2501790000000</v>
      </c>
      <c r="E49" s="17">
        <f>IF($AG49=VLOOKUP("zero_test", Keys!$B:$C, 2, FALSE), VLOOKUP("zero_test", Keys!$B:$C, 2, FALSE), INDEX(EPS_run_raw!$E$2:$AD$3025, $AG49, E$9))</f>
        <v>2536530000000</v>
      </c>
      <c r="F49" s="17">
        <f>IF($AG49=VLOOKUP("zero_test", Keys!$B:$C, 2, FALSE), VLOOKUP("zero_test", Keys!$B:$C, 2, FALSE), INDEX(EPS_run_raw!$E$2:$AD$3025, $AG49, F$9))</f>
        <v>2554710000000</v>
      </c>
      <c r="G49" s="17">
        <f>IF($AG49=VLOOKUP("zero_test", Keys!$B:$C, 2, FALSE), VLOOKUP("zero_test", Keys!$B:$C, 2, FALSE), INDEX(EPS_run_raw!$E$2:$AD$3025, $AG49, G$9))</f>
        <v>2554770000000</v>
      </c>
      <c r="H49" s="17">
        <f>IF($AG49=VLOOKUP("zero_test", Keys!$B:$C, 2, FALSE), VLOOKUP("zero_test", Keys!$B:$C, 2, FALSE), INDEX(EPS_run_raw!$E$2:$AD$3025, $AG49, H$9))</f>
        <v>2554010000000</v>
      </c>
      <c r="I49" s="17">
        <f>IF($AG49=VLOOKUP("zero_test", Keys!$B:$C, 2, FALSE), VLOOKUP("zero_test", Keys!$B:$C, 2, FALSE), INDEX(EPS_run_raw!$E$2:$AD$3025, $AG49, I$9))</f>
        <v>2548690000000</v>
      </c>
      <c r="J49" s="17">
        <f>IF($AG49=VLOOKUP("zero_test", Keys!$B:$C, 2, FALSE), VLOOKUP("zero_test", Keys!$B:$C, 2, FALSE), INDEX(EPS_run_raw!$E$2:$AD$3025, $AG49, J$9))</f>
        <v>2545640000000</v>
      </c>
      <c r="K49" s="17">
        <f>IF($AG49=VLOOKUP("zero_test", Keys!$B:$C, 2, FALSE), VLOOKUP("zero_test", Keys!$B:$C, 2, FALSE), INDEX(EPS_run_raw!$E$2:$AD$3025, $AG49, K$9))</f>
        <v>2541240000000</v>
      </c>
      <c r="L49" s="17">
        <f>IF($AG49=VLOOKUP("zero_test", Keys!$B:$C, 2, FALSE), VLOOKUP("zero_test", Keys!$B:$C, 2, FALSE), INDEX(EPS_run_raw!$E$2:$AD$3025, $AG49, L$9))</f>
        <v>2540000000000</v>
      </c>
      <c r="M49" s="17">
        <f>IF($AG49=VLOOKUP("zero_test", Keys!$B:$C, 2, FALSE), VLOOKUP("zero_test", Keys!$B:$C, 2, FALSE), INDEX(EPS_run_raw!$E$2:$AD$3025, $AG49, M$9))</f>
        <v>2542350000000</v>
      </c>
      <c r="N49" s="17">
        <f>IF($AG49=VLOOKUP("zero_test", Keys!$B:$C, 2, FALSE), VLOOKUP("zero_test", Keys!$B:$C, 2, FALSE), INDEX(EPS_run_raw!$E$2:$AD$3025, $AG49, N$9))</f>
        <v>2545710000000</v>
      </c>
      <c r="O49" s="17">
        <f>IF($AG49=VLOOKUP("zero_test", Keys!$B:$C, 2, FALSE), VLOOKUP("zero_test", Keys!$B:$C, 2, FALSE), INDEX(EPS_run_raw!$E$2:$AD$3025, $AG49, O$9))</f>
        <v>2550410000000</v>
      </c>
      <c r="P49" s="17">
        <f>IF($AG49=VLOOKUP("zero_test", Keys!$B:$C, 2, FALSE), VLOOKUP("zero_test", Keys!$B:$C, 2, FALSE), INDEX(EPS_run_raw!$E$2:$AD$3025, $AG49, P$9))</f>
        <v>2554680000000</v>
      </c>
      <c r="Q49" s="17">
        <f>IF($AG49=VLOOKUP("zero_test", Keys!$B:$C, 2, FALSE), VLOOKUP("zero_test", Keys!$B:$C, 2, FALSE), INDEX(EPS_run_raw!$E$2:$AD$3025, $AG49, Q$9))</f>
        <v>2559650000000</v>
      </c>
      <c r="R49" s="17">
        <f>IF($AG49=VLOOKUP("zero_test", Keys!$B:$C, 2, FALSE), VLOOKUP("zero_test", Keys!$B:$C, 2, FALSE), INDEX(EPS_run_raw!$E$2:$AD$3025, $AG49, R$9))</f>
        <v>2563820000000</v>
      </c>
      <c r="S49" s="17">
        <f>IF($AG49=VLOOKUP("zero_test", Keys!$B:$C, 2, FALSE), VLOOKUP("zero_test", Keys!$B:$C, 2, FALSE), INDEX(EPS_run_raw!$E$2:$AD$3025, $AG49, S$9))</f>
        <v>2567280000000</v>
      </c>
      <c r="T49" s="17">
        <f>IF($AG49=VLOOKUP("zero_test", Keys!$B:$C, 2, FALSE), VLOOKUP("zero_test", Keys!$B:$C, 2, FALSE), INDEX(EPS_run_raw!$E$2:$AD$3025, $AG49, T$9))</f>
        <v>2572740000000</v>
      </c>
      <c r="U49" s="17">
        <f>IF($AG49=VLOOKUP("zero_test", Keys!$B:$C, 2, FALSE), VLOOKUP("zero_test", Keys!$B:$C, 2, FALSE), INDEX(EPS_run_raw!$E$2:$AD$3025, $AG49, U$9))</f>
        <v>2578530000000</v>
      </c>
      <c r="V49" s="17">
        <f>IF($AG49=VLOOKUP("zero_test", Keys!$B:$C, 2, FALSE), VLOOKUP("zero_test", Keys!$B:$C, 2, FALSE), INDEX(EPS_run_raw!$E$2:$AD$3025, $AG49, V$9))</f>
        <v>2585200000000</v>
      </c>
      <c r="W49" s="17">
        <f>IF($AG49=VLOOKUP("zero_test", Keys!$B:$C, 2, FALSE), VLOOKUP("zero_test", Keys!$B:$C, 2, FALSE), INDEX(EPS_run_raw!$E$2:$AD$3025, $AG49, W$9))</f>
        <v>2592940000000</v>
      </c>
      <c r="X49" s="17">
        <f>IF($AG49=VLOOKUP("zero_test", Keys!$B:$C, 2, FALSE), VLOOKUP("zero_test", Keys!$B:$C, 2, FALSE), INDEX(EPS_run_raw!$E$2:$AD$3025, $AG49, X$9))</f>
        <v>2600320000000</v>
      </c>
      <c r="Y49" s="17">
        <f>IF($AG49=VLOOKUP("zero_test", Keys!$B:$C, 2, FALSE), VLOOKUP("zero_test", Keys!$B:$C, 2, FALSE), INDEX(EPS_run_raw!$E$2:$AD$3025, $AG49, Y$9))</f>
        <v>2607380000000</v>
      </c>
      <c r="Z49" s="17">
        <f>IF($AG49=VLOOKUP("zero_test", Keys!$B:$C, 2, FALSE), VLOOKUP("zero_test", Keys!$B:$C, 2, FALSE), INDEX(EPS_run_raw!$E$2:$AD$3025, $AG49, Z$9))</f>
        <v>2613610000000</v>
      </c>
      <c r="AA49" s="17">
        <f>IF($AG49=VLOOKUP("zero_test", Keys!$B:$C, 2, FALSE), VLOOKUP("zero_test", Keys!$B:$C, 2, FALSE), INDEX(EPS_run_raw!$E$2:$AD$3025, $AG49, AA$9))</f>
        <v>2618760000000</v>
      </c>
      <c r="AB49" s="17">
        <f>IF($AG49=VLOOKUP("zero_test", Keys!$B:$C, 2, FALSE), VLOOKUP("zero_test", Keys!$B:$C, 2, FALSE), INDEX(EPS_run_raw!$E$2:$AD$3025, $AG49, AB$9))</f>
        <v>2625560000000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RI|LPG propane or butane|imports</v>
      </c>
      <c r="AG49">
        <f>IFERROR(MATCH(AF49, EPS_run_raw!$D$2:$D$3025, 0), VLOOKUP("zero_test", Keys!$B:$C, 2, FALSE))</f>
        <v>2324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RI|municipal solid waste|imports</v>
      </c>
      <c r="AG50">
        <f>IFERROR(MATCH(AF50, EPS_run_raw!$D$2:$D$3025, 0), VLOOKUP("zero_test", Keys!$B:$C, 2, FALSE))</f>
        <v>2327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338318000</v>
      </c>
      <c r="I51" s="17">
        <f>IF($AG51=VLOOKUP("zero_test", Keys!$B:$C, 2, FALSE), VLOOKUP("zero_test", Keys!$B:$C, 2, FALSE), INDEX(EPS_run_raw!$E$2:$AD$3025, $AG51, I$9))</f>
        <v>1014510000</v>
      </c>
      <c r="J51" s="17">
        <f>IF($AG51=VLOOKUP("zero_test", Keys!$B:$C, 2, FALSE), VLOOKUP("zero_test", Keys!$B:$C, 2, FALSE), INDEX(EPS_run_raw!$E$2:$AD$3025, $AG51, J$9))</f>
        <v>1693880000</v>
      </c>
      <c r="K51" s="17">
        <f>IF($AG51=VLOOKUP("zero_test", Keys!$B:$C, 2, FALSE), VLOOKUP("zero_test", Keys!$B:$C, 2, FALSE), INDEX(EPS_run_raw!$E$2:$AD$3025, $AG51, K$9))</f>
        <v>2709570000</v>
      </c>
      <c r="L51" s="17">
        <f>IF($AG51=VLOOKUP("zero_test", Keys!$B:$C, 2, FALSE), VLOOKUP("zero_test", Keys!$B:$C, 2, FALSE), INDEX(EPS_run_raw!$E$2:$AD$3025, $AG51, L$9))</f>
        <v>3733140000</v>
      </c>
      <c r="M51" s="17">
        <f>IF($AG51=VLOOKUP("zero_test", Keys!$B:$C, 2, FALSE), VLOOKUP("zero_test", Keys!$B:$C, 2, FALSE), INDEX(EPS_run_raw!$E$2:$AD$3025, $AG51, M$9))</f>
        <v>5098770000</v>
      </c>
      <c r="N51" s="17">
        <f>IF($AG51=VLOOKUP("zero_test", Keys!$B:$C, 2, FALSE), VLOOKUP("zero_test", Keys!$B:$C, 2, FALSE), INDEX(EPS_run_raw!$E$2:$AD$3025, $AG51, N$9))</f>
        <v>6470040000</v>
      </c>
      <c r="O51" s="17">
        <f>IF($AG51=VLOOKUP("zero_test", Keys!$B:$C, 2, FALSE), VLOOKUP("zero_test", Keys!$B:$C, 2, FALSE), INDEX(EPS_run_raw!$E$2:$AD$3025, $AG51, O$9))</f>
        <v>8191440000</v>
      </c>
      <c r="P51" s="17">
        <f>IF($AG51=VLOOKUP("zero_test", Keys!$B:$C, 2, FALSE), VLOOKUP("zero_test", Keys!$B:$C, 2, FALSE), INDEX(EPS_run_raw!$E$2:$AD$3025, $AG51, P$9))</f>
        <v>9928340000</v>
      </c>
      <c r="Q51" s="17">
        <f>IF($AG51=VLOOKUP("zero_test", Keys!$B:$C, 2, FALSE), VLOOKUP("zero_test", Keys!$B:$C, 2, FALSE), INDEX(EPS_run_raw!$E$2:$AD$3025, $AG51, Q$9))</f>
        <v>11676800000</v>
      </c>
      <c r="R51" s="17">
        <f>IF($AG51=VLOOKUP("zero_test", Keys!$B:$C, 2, FALSE), VLOOKUP("zero_test", Keys!$B:$C, 2, FALSE), INDEX(EPS_run_raw!$E$2:$AD$3025, $AG51, R$9))</f>
        <v>13432400000</v>
      </c>
      <c r="S51" s="17">
        <f>IF($AG51=VLOOKUP("zero_test", Keys!$B:$C, 2, FALSE), VLOOKUP("zero_test", Keys!$B:$C, 2, FALSE), INDEX(EPS_run_raw!$E$2:$AD$3025, $AG51, S$9))</f>
        <v>15153800000</v>
      </c>
      <c r="T51" s="17">
        <f>IF($AG51=VLOOKUP("zero_test", Keys!$B:$C, 2, FALSE), VLOOKUP("zero_test", Keys!$B:$C, 2, FALSE), INDEX(EPS_run_raw!$E$2:$AD$3025, $AG51, T$9))</f>
        <v>17183700000</v>
      </c>
      <c r="U51" s="17">
        <f>IF($AG51=VLOOKUP("zero_test", Keys!$B:$C, 2, FALSE), VLOOKUP("zero_test", Keys!$B:$C, 2, FALSE), INDEX(EPS_run_raw!$E$2:$AD$3025, $AG51, U$9))</f>
        <v>19146200000</v>
      </c>
      <c r="V51" s="17">
        <f>IF($AG51=VLOOKUP("zero_test", Keys!$B:$C, 2, FALSE), VLOOKUP("zero_test", Keys!$B:$C, 2, FALSE), INDEX(EPS_run_raw!$E$2:$AD$3025, $AG51, V$9))</f>
        <v>21387500000</v>
      </c>
      <c r="W51" s="17">
        <f>IF($AG51=VLOOKUP("zero_test", Keys!$B:$C, 2, FALSE), VLOOKUP("zero_test", Keys!$B:$C, 2, FALSE), INDEX(EPS_run_raw!$E$2:$AD$3025, $AG51, W$9))</f>
        <v>23260200000</v>
      </c>
      <c r="X51" s="17">
        <f>IF($AG51=VLOOKUP("zero_test", Keys!$B:$C, 2, FALSE), VLOOKUP("zero_test", Keys!$B:$C, 2, FALSE), INDEX(EPS_run_raw!$E$2:$AD$3025, $AG51, X$9))</f>
        <v>24770400000</v>
      </c>
      <c r="Y51" s="17">
        <f>IF($AG51=VLOOKUP("zero_test", Keys!$B:$C, 2, FALSE), VLOOKUP("zero_test", Keys!$B:$C, 2, FALSE), INDEX(EPS_run_raw!$E$2:$AD$3025, $AG51, Y$9))</f>
        <v>26585400000</v>
      </c>
      <c r="Z51" s="17">
        <f>IF($AG51=VLOOKUP("zero_test", Keys!$B:$C, 2, FALSE), VLOOKUP("zero_test", Keys!$B:$C, 2, FALSE), INDEX(EPS_run_raw!$E$2:$AD$3025, $AG51, Z$9))</f>
        <v>27994000000</v>
      </c>
      <c r="AA51" s="17">
        <f>IF($AG51=VLOOKUP("zero_test", Keys!$B:$C, 2, FALSE), VLOOKUP("zero_test", Keys!$B:$C, 2, FALSE), INDEX(EPS_run_raw!$E$2:$AD$3025, $AG51, AA$9))</f>
        <v>29699700000</v>
      </c>
      <c r="AB51" s="17">
        <f>IF($AG51=VLOOKUP("zero_test", Keys!$B:$C, 2, FALSE), VLOOKUP("zero_test", Keys!$B:$C, 2, FALSE), INDEX(EPS_run_raw!$E$2:$AD$3025, $AG51, AB$9))</f>
        <v>31019900000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RI|hydrogen|imports</v>
      </c>
      <c r="AG51">
        <f>IFERROR(MATCH(AF51, EPS_run_raw!$D$2:$D$3025, 0), VLOOKUP("zero_test", Keys!$B:$C, 2, FALSE))</f>
        <v>2330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RI|electricity|exports</v>
      </c>
      <c r="AG52">
        <f>IFERROR(MATCH(AF52, EPS_run_raw!$D$2:$D$3025, 0), VLOOKUP("zero_test", Keys!$B:$C, 2, FALSE))</f>
        <v>2271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RI|hard coal|exports</v>
      </c>
      <c r="AG53">
        <f>IFERROR(MATCH(AF53, EPS_run_raw!$D$2:$D$3025, 0), VLOOKUP("zero_test", Keys!$B:$C, 2, FALSE))</f>
        <v>2274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194575000000000</v>
      </c>
      <c r="D54" s="17">
        <f>IF($AG54=VLOOKUP("zero_test", Keys!$B:$C, 2, FALSE), VLOOKUP("zero_test", Keys!$B:$C, 2, FALSE), INDEX(EPS_run_raw!$E$2:$AD$3025, $AG54, D$9))</f>
        <v>195180000000000</v>
      </c>
      <c r="E54" s="17">
        <f>IF($AG54=VLOOKUP("zero_test", Keys!$B:$C, 2, FALSE), VLOOKUP("zero_test", Keys!$B:$C, 2, FALSE), INDEX(EPS_run_raw!$E$2:$AD$3025, $AG54, E$9))</f>
        <v>194860000000000</v>
      </c>
      <c r="F54" s="17">
        <f>IF($AG54=VLOOKUP("zero_test", Keys!$B:$C, 2, FALSE), VLOOKUP("zero_test", Keys!$B:$C, 2, FALSE), INDEX(EPS_run_raw!$E$2:$AD$3025, $AG54, F$9))</f>
        <v>204672000000000</v>
      </c>
      <c r="G54" s="17">
        <f>IF($AG54=VLOOKUP("zero_test", Keys!$B:$C, 2, FALSE), VLOOKUP("zero_test", Keys!$B:$C, 2, FALSE), INDEX(EPS_run_raw!$E$2:$AD$3025, $AG54, G$9))</f>
        <v>214741000000000</v>
      </c>
      <c r="H54" s="17">
        <f>IF($AG54=VLOOKUP("zero_test", Keys!$B:$C, 2, FALSE), VLOOKUP("zero_test", Keys!$B:$C, 2, FALSE), INDEX(EPS_run_raw!$E$2:$AD$3025, $AG54, H$9))</f>
        <v>227506000000000</v>
      </c>
      <c r="I54" s="17">
        <f>IF($AG54=VLOOKUP("zero_test", Keys!$B:$C, 2, FALSE), VLOOKUP("zero_test", Keys!$B:$C, 2, FALSE), INDEX(EPS_run_raw!$E$2:$AD$3025, $AG54, I$9))</f>
        <v>238690000000000</v>
      </c>
      <c r="J54" s="17">
        <f>IF($AG54=VLOOKUP("zero_test", Keys!$B:$C, 2, FALSE), VLOOKUP("zero_test", Keys!$B:$C, 2, FALSE), INDEX(EPS_run_raw!$E$2:$AD$3025, $AG54, J$9))</f>
        <v>251626000000000</v>
      </c>
      <c r="K54" s="17">
        <f>IF($AG54=VLOOKUP("zero_test", Keys!$B:$C, 2, FALSE), VLOOKUP("zero_test", Keys!$B:$C, 2, FALSE), INDEX(EPS_run_raw!$E$2:$AD$3025, $AG54, K$9))</f>
        <v>262374000000000</v>
      </c>
      <c r="L54" s="17">
        <f>IF($AG54=VLOOKUP("zero_test", Keys!$B:$C, 2, FALSE), VLOOKUP("zero_test", Keys!$B:$C, 2, FALSE), INDEX(EPS_run_raw!$E$2:$AD$3025, $AG54, L$9))</f>
        <v>272171000000000</v>
      </c>
      <c r="M54" s="17">
        <f>IF($AG54=VLOOKUP("zero_test", Keys!$B:$C, 2, FALSE), VLOOKUP("zero_test", Keys!$B:$C, 2, FALSE), INDEX(EPS_run_raw!$E$2:$AD$3025, $AG54, M$9))</f>
        <v>279978000000000</v>
      </c>
      <c r="N54" s="17">
        <f>IF($AG54=VLOOKUP("zero_test", Keys!$B:$C, 2, FALSE), VLOOKUP("zero_test", Keys!$B:$C, 2, FALSE), INDEX(EPS_run_raw!$E$2:$AD$3025, $AG54, N$9))</f>
        <v>288164000000000</v>
      </c>
      <c r="O54" s="17">
        <f>IF($AG54=VLOOKUP("zero_test", Keys!$B:$C, 2, FALSE), VLOOKUP("zero_test", Keys!$B:$C, 2, FALSE), INDEX(EPS_run_raw!$E$2:$AD$3025, $AG54, O$9))</f>
        <v>294523000000000</v>
      </c>
      <c r="P54" s="17">
        <f>IF($AG54=VLOOKUP("zero_test", Keys!$B:$C, 2, FALSE), VLOOKUP("zero_test", Keys!$B:$C, 2, FALSE), INDEX(EPS_run_raw!$E$2:$AD$3025, $AG54, P$9))</f>
        <v>299651000000000</v>
      </c>
      <c r="Q54" s="17">
        <f>IF($AG54=VLOOKUP("zero_test", Keys!$B:$C, 2, FALSE), VLOOKUP("zero_test", Keys!$B:$C, 2, FALSE), INDEX(EPS_run_raw!$E$2:$AD$3025, $AG54, Q$9))</f>
        <v>304327000000000</v>
      </c>
      <c r="R54" s="17">
        <f>IF($AG54=VLOOKUP("zero_test", Keys!$B:$C, 2, FALSE), VLOOKUP("zero_test", Keys!$B:$C, 2, FALSE), INDEX(EPS_run_raw!$E$2:$AD$3025, $AG54, R$9))</f>
        <v>309461000000000</v>
      </c>
      <c r="S54" s="17">
        <f>IF($AG54=VLOOKUP("zero_test", Keys!$B:$C, 2, FALSE), VLOOKUP("zero_test", Keys!$B:$C, 2, FALSE), INDEX(EPS_run_raw!$E$2:$AD$3025, $AG54, S$9))</f>
        <v>313729000000000</v>
      </c>
      <c r="T54" s="17">
        <f>IF($AG54=VLOOKUP("zero_test", Keys!$B:$C, 2, FALSE), VLOOKUP("zero_test", Keys!$B:$C, 2, FALSE), INDEX(EPS_run_raw!$E$2:$AD$3025, $AG54, T$9))</f>
        <v>319464000000000</v>
      </c>
      <c r="U54" s="17">
        <f>IF($AG54=VLOOKUP("zero_test", Keys!$B:$C, 2, FALSE), VLOOKUP("zero_test", Keys!$B:$C, 2, FALSE), INDEX(EPS_run_raw!$E$2:$AD$3025, $AG54, U$9))</f>
        <v>324577000000000</v>
      </c>
      <c r="V54" s="17">
        <f>IF($AG54=VLOOKUP("zero_test", Keys!$B:$C, 2, FALSE), VLOOKUP("zero_test", Keys!$B:$C, 2, FALSE), INDEX(EPS_run_raw!$E$2:$AD$3025, $AG54, V$9))</f>
        <v>326637000000000</v>
      </c>
      <c r="W54" s="17">
        <f>IF($AG54=VLOOKUP("zero_test", Keys!$B:$C, 2, FALSE), VLOOKUP("zero_test", Keys!$B:$C, 2, FALSE), INDEX(EPS_run_raw!$E$2:$AD$3025, $AG54, W$9))</f>
        <v>330810000000000</v>
      </c>
      <c r="X54" s="17">
        <f>IF($AG54=VLOOKUP("zero_test", Keys!$B:$C, 2, FALSE), VLOOKUP("zero_test", Keys!$B:$C, 2, FALSE), INDEX(EPS_run_raw!$E$2:$AD$3025, $AG54, X$9))</f>
        <v>339187000000000</v>
      </c>
      <c r="Y54" s="17">
        <f>IF($AG54=VLOOKUP("zero_test", Keys!$B:$C, 2, FALSE), VLOOKUP("zero_test", Keys!$B:$C, 2, FALSE), INDEX(EPS_run_raw!$E$2:$AD$3025, $AG54, Y$9))</f>
        <v>344412000000000</v>
      </c>
      <c r="Z54" s="17">
        <f>IF($AG54=VLOOKUP("zero_test", Keys!$B:$C, 2, FALSE), VLOOKUP("zero_test", Keys!$B:$C, 2, FALSE), INDEX(EPS_run_raw!$E$2:$AD$3025, $AG54, Z$9))</f>
        <v>348681000000000</v>
      </c>
      <c r="AA54" s="17">
        <f>IF($AG54=VLOOKUP("zero_test", Keys!$B:$C, 2, FALSE), VLOOKUP("zero_test", Keys!$B:$C, 2, FALSE), INDEX(EPS_run_raw!$E$2:$AD$3025, $AG54, AA$9))</f>
        <v>349718000000000</v>
      </c>
      <c r="AB54" s="17">
        <f>IF($AG54=VLOOKUP("zero_test", Keys!$B:$C, 2, FALSE), VLOOKUP("zero_test", Keys!$B:$C, 2, FALSE), INDEX(EPS_run_raw!$E$2:$AD$3025, $AG54, AB$9))</f>
        <v>350707000000000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RI|natural gas|exports</v>
      </c>
      <c r="AG54">
        <f>IFERROR(MATCH(AF54, EPS_run_raw!$D$2:$D$3025, 0), VLOOKUP("zero_test", Keys!$B:$C, 2, FALSE))</f>
        <v>2277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RI|nuclear|exports</v>
      </c>
      <c r="AG55">
        <f>IFERROR(MATCH(AF55, EPS_run_raw!$D$2:$D$3025, 0), VLOOKUP("zero_test", Keys!$B:$C, 2, FALSE))</f>
        <v>2280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RI|hydro|exports</v>
      </c>
      <c r="AG56">
        <f>IFERROR(MATCH(AF56, EPS_run_raw!$D$2:$D$3025, 0), VLOOKUP("zero_test", Keys!$B:$C, 2, FALSE))</f>
        <v>2283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RI|wind|exports</v>
      </c>
      <c r="AG57">
        <f>IFERROR(MATCH(AF57, EPS_run_raw!$D$2:$D$3025, 0), VLOOKUP("zero_test", Keys!$B:$C, 2, FALSE))</f>
        <v>2286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RI|solar|exports</v>
      </c>
      <c r="AG58">
        <f>IFERROR(MATCH(AF58, EPS_run_raw!$D$2:$D$3025, 0), VLOOKUP("zero_test", Keys!$B:$C, 2, FALSE))</f>
        <v>2289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RI|biomass|exports</v>
      </c>
      <c r="AG59">
        <f>IFERROR(MATCH(AF59, EPS_run_raw!$D$2:$D$3025, 0), VLOOKUP("zero_test", Keys!$B:$C, 2, FALSE))</f>
        <v>2292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RI|petroleum gasoline|exports</v>
      </c>
      <c r="AG60">
        <f>IFERROR(MATCH(AF60, EPS_run_raw!$D$2:$D$3025, 0), VLOOKUP("zero_test", Keys!$B:$C, 2, FALSE))</f>
        <v>2295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RI|petroleum diesel|exports</v>
      </c>
      <c r="AG61">
        <f>IFERROR(MATCH(AF61, EPS_run_raw!$D$2:$D$3025, 0), VLOOKUP("zero_test", Keys!$B:$C, 2, FALSE))</f>
        <v>2298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RI|biofuel gasoline|exports</v>
      </c>
      <c r="AG62">
        <f>IFERROR(MATCH(AF62, EPS_run_raw!$D$2:$D$3025, 0), VLOOKUP("zero_test", Keys!$B:$C, 2, FALSE))</f>
        <v>2301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RI|biofuel diesel|exports</v>
      </c>
      <c r="AG63">
        <f>IFERROR(MATCH(AF63, EPS_run_raw!$D$2:$D$3025, 0), VLOOKUP("zero_test", Keys!$B:$C, 2, FALSE))</f>
        <v>2304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RI|jet fuel or kerosene|exports</v>
      </c>
      <c r="AG64">
        <f>IFERROR(MATCH(AF64, EPS_run_raw!$D$2:$D$3025, 0), VLOOKUP("zero_test", Keys!$B:$C, 2, FALSE))</f>
        <v>2307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RI|heat|exports</v>
      </c>
      <c r="AG65">
        <f>IFERROR(MATCH(AF65, EPS_run_raw!$D$2:$D$3025, 0), VLOOKUP("zero_test", Keys!$B:$C, 2, FALSE))</f>
        <v>2310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RI|geothermal|exports</v>
      </c>
      <c r="AG66">
        <f>IFERROR(MATCH(AF66, EPS_run_raw!$D$2:$D$3025, 0), VLOOKUP("zero_test", Keys!$B:$C, 2, FALSE))</f>
        <v>2313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RI|lignite|exports</v>
      </c>
      <c r="AG67">
        <f>IFERROR(MATCH(AF67, EPS_run_raw!$D$2:$D$3025, 0), VLOOKUP("zero_test", Keys!$B:$C, 2, FALSE))</f>
        <v>2316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RI|crude oil|exports</v>
      </c>
      <c r="AG68">
        <f>IFERROR(MATCH(AF68, EPS_run_raw!$D$2:$D$3025, 0), VLOOKUP("zero_test", Keys!$B:$C, 2, FALSE))</f>
        <v>2319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RI|heavy or residual fuel oil|exports</v>
      </c>
      <c r="AG69">
        <f>IFERROR(MATCH(AF69, EPS_run_raw!$D$2:$D$3025, 0), VLOOKUP("zero_test", Keys!$B:$C, 2, FALSE))</f>
        <v>2322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RI|LPG propane or butane|exports</v>
      </c>
      <c r="AG70">
        <f>IFERROR(MATCH(AF70, EPS_run_raw!$D$2:$D$3025, 0), VLOOKUP("zero_test", Keys!$B:$C, 2, FALSE))</f>
        <v>2325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RI|municipal solid waste|exports</v>
      </c>
      <c r="AG71">
        <f>IFERROR(MATCH(AF71, EPS_run_raw!$D$2:$D$3025, 0), VLOOKUP("zero_test", Keys!$B:$C, 2, FALSE))</f>
        <v>2328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RI|hydrogen|exports</v>
      </c>
      <c r="AG72">
        <f>IFERROR(MATCH(AF72, EPS_run_raw!$D$2:$D$3025, 0), VLOOKUP("zero_test", Keys!$B:$C, 2, FALSE))</f>
        <v>2331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0</v>
      </c>
      <c r="D5" s="17">
        <f>EPS_state_calcs!D11+EPS_state_calcs!D32-EPS_state_calcs!D53</f>
        <v>0</v>
      </c>
      <c r="E5" s="17">
        <f>EPS_state_calcs!E11+EPS_state_calcs!E32-EPS_state_calcs!E53</f>
        <v>0</v>
      </c>
      <c r="F5" s="17">
        <f>EPS_state_calcs!F11+EPS_state_calcs!F32-EPS_state_calcs!F53</f>
        <v>0</v>
      </c>
      <c r="G5" s="17">
        <f>EPS_state_calcs!G11+EPS_state_calcs!G32-EPS_state_calcs!G53</f>
        <v>0</v>
      </c>
      <c r="H5" s="17">
        <f>EPS_state_calcs!H11+EPS_state_calcs!H32-EPS_state_calcs!H53</f>
        <v>0</v>
      </c>
      <c r="I5" s="17">
        <f>EPS_state_calcs!I11+EPS_state_calcs!I32-EPS_state_calcs!I53</f>
        <v>0</v>
      </c>
      <c r="J5" s="17">
        <f>EPS_state_calcs!J11+EPS_state_calcs!J32-EPS_state_calcs!J53</f>
        <v>0</v>
      </c>
      <c r="K5" s="17">
        <f>EPS_state_calcs!K11+EPS_state_calcs!K32-EPS_state_calcs!K53</f>
        <v>0</v>
      </c>
      <c r="L5" s="17">
        <f>EPS_state_calcs!L11+EPS_state_calcs!L32-EPS_state_calcs!L53</f>
        <v>0</v>
      </c>
      <c r="M5" s="17">
        <f>EPS_state_calcs!M11+EPS_state_calcs!M32-EPS_state_calcs!M53</f>
        <v>0</v>
      </c>
      <c r="N5" s="17">
        <f>EPS_state_calcs!N11+EPS_state_calcs!N32-EPS_state_calcs!N53</f>
        <v>0</v>
      </c>
      <c r="O5" s="17">
        <f>EPS_state_calcs!O11+EPS_state_calcs!O32-EPS_state_calcs!O53</f>
        <v>0</v>
      </c>
      <c r="P5" s="17">
        <f>EPS_state_calcs!P11+EPS_state_calcs!P32-EPS_state_calcs!P53</f>
        <v>0</v>
      </c>
      <c r="Q5" s="17">
        <f>EPS_state_calcs!Q11+EPS_state_calcs!Q32-EPS_state_calcs!Q53</f>
        <v>0</v>
      </c>
      <c r="R5" s="17">
        <f>EPS_state_calcs!R11+EPS_state_calcs!R32-EPS_state_calcs!R53</f>
        <v>0</v>
      </c>
      <c r="S5" s="17">
        <f>EPS_state_calcs!S11+EPS_state_calcs!S32-EPS_state_calcs!S53</f>
        <v>0</v>
      </c>
      <c r="T5" s="17">
        <f>EPS_state_calcs!T11+EPS_state_calcs!T32-EPS_state_calcs!T53</f>
        <v>0</v>
      </c>
      <c r="U5" s="17">
        <f>EPS_state_calcs!U11+EPS_state_calcs!U32-EPS_state_calcs!U53</f>
        <v>0</v>
      </c>
      <c r="V5" s="17">
        <f>EPS_state_calcs!V11+EPS_state_calcs!V32-EPS_state_calcs!V53</f>
        <v>0</v>
      </c>
      <c r="W5" s="17">
        <f>EPS_state_calcs!W11+EPS_state_calcs!W32-EPS_state_calcs!W53</f>
        <v>0</v>
      </c>
      <c r="X5" s="17">
        <f>EPS_state_calcs!X11+EPS_state_calcs!X32-EPS_state_calcs!X53</f>
        <v>0</v>
      </c>
      <c r="Y5" s="17">
        <f>EPS_state_calcs!Y11+EPS_state_calcs!Y32-EPS_state_calcs!Y53</f>
        <v>0</v>
      </c>
      <c r="Z5" s="17">
        <f>EPS_state_calcs!Z11+EPS_state_calcs!Z32-EPS_state_calcs!Z53</f>
        <v>0</v>
      </c>
      <c r="AA5" s="17">
        <f>EPS_state_calcs!AA11+EPS_state_calcs!AA32-EPS_state_calcs!AA53</f>
        <v>0</v>
      </c>
      <c r="AB5" s="17">
        <f>EPS_state_calcs!AB11+EPS_state_calcs!AB32-EPS_state_calcs!AB53</f>
        <v>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106238000000000</v>
      </c>
      <c r="D6" s="17">
        <f>EPS_state_calcs!D12+EPS_state_calcs!D33-EPS_state_calcs!D54</f>
        <v>80106000000000</v>
      </c>
      <c r="E6" s="17">
        <f>EPS_state_calcs!E12+EPS_state_calcs!E33-EPS_state_calcs!E54</f>
        <v>78148000000000</v>
      </c>
      <c r="F6" s="17">
        <f>EPS_state_calcs!F12+EPS_state_calcs!F33-EPS_state_calcs!F54</f>
        <v>73438000000000</v>
      </c>
      <c r="G6" s="17">
        <f>EPS_state_calcs!G12+EPS_state_calcs!G33-EPS_state_calcs!G54</f>
        <v>71638000000000</v>
      </c>
      <c r="H6" s="17">
        <f>EPS_state_calcs!H12+EPS_state_calcs!H33-EPS_state_calcs!H54</f>
        <v>69020000000000</v>
      </c>
      <c r="I6" s="17">
        <f>EPS_state_calcs!I12+EPS_state_calcs!I33-EPS_state_calcs!I54</f>
        <v>68294000000000</v>
      </c>
      <c r="J6" s="17">
        <f>EPS_state_calcs!J12+EPS_state_calcs!J33-EPS_state_calcs!J54</f>
        <v>67805000000000</v>
      </c>
      <c r="K6" s="17">
        <f>EPS_state_calcs!K12+EPS_state_calcs!K33-EPS_state_calcs!K54</f>
        <v>67531000000000</v>
      </c>
      <c r="L6" s="17">
        <f>EPS_state_calcs!L12+EPS_state_calcs!L33-EPS_state_calcs!L54</f>
        <v>67398000000000</v>
      </c>
      <c r="M6" s="17">
        <f>EPS_state_calcs!M12+EPS_state_calcs!M33-EPS_state_calcs!M54</f>
        <v>65566000000000</v>
      </c>
      <c r="N6" s="17">
        <f>EPS_state_calcs!N12+EPS_state_calcs!N33-EPS_state_calcs!N54</f>
        <v>65418000000000</v>
      </c>
      <c r="O6" s="17">
        <f>EPS_state_calcs!O12+EPS_state_calcs!O33-EPS_state_calcs!O54</f>
        <v>64882000000000</v>
      </c>
      <c r="P6" s="17">
        <f>EPS_state_calcs!P12+EPS_state_calcs!P33-EPS_state_calcs!P54</f>
        <v>64965000000000</v>
      </c>
      <c r="Q6" s="17">
        <f>EPS_state_calcs!Q12+EPS_state_calcs!Q33-EPS_state_calcs!Q54</f>
        <v>65196000000000</v>
      </c>
      <c r="R6" s="17">
        <f>EPS_state_calcs!R12+EPS_state_calcs!R33-EPS_state_calcs!R54</f>
        <v>65461000000000</v>
      </c>
      <c r="S6" s="17">
        <f>EPS_state_calcs!S12+EPS_state_calcs!S33-EPS_state_calcs!S54</f>
        <v>64832000000000</v>
      </c>
      <c r="T6" s="17">
        <f>EPS_state_calcs!T12+EPS_state_calcs!T33-EPS_state_calcs!T54</f>
        <v>58829000000000</v>
      </c>
      <c r="U6" s="17">
        <f>EPS_state_calcs!U12+EPS_state_calcs!U33-EPS_state_calcs!U54</f>
        <v>55938000000000</v>
      </c>
      <c r="V6" s="17">
        <f>EPS_state_calcs!V12+EPS_state_calcs!V33-EPS_state_calcs!V54</f>
        <v>55521000000000</v>
      </c>
      <c r="W6" s="17">
        <f>EPS_state_calcs!W12+EPS_state_calcs!W33-EPS_state_calcs!W54</f>
        <v>55775000000000</v>
      </c>
      <c r="X6" s="17">
        <f>EPS_state_calcs!X12+EPS_state_calcs!X33-EPS_state_calcs!X54</f>
        <v>55553000000000</v>
      </c>
      <c r="Y6" s="17">
        <f>EPS_state_calcs!Y12+EPS_state_calcs!Y33-EPS_state_calcs!Y54</f>
        <v>54949000000000</v>
      </c>
      <c r="Z6" s="17">
        <f>EPS_state_calcs!Z12+EPS_state_calcs!Z33-EPS_state_calcs!Z54</f>
        <v>54912000000000</v>
      </c>
      <c r="AA6" s="17">
        <f>EPS_state_calcs!AA12+EPS_state_calcs!AA33-EPS_state_calcs!AA54</f>
        <v>53901000000000</v>
      </c>
      <c r="AB6" s="17">
        <f>EPS_state_calcs!AB12+EPS_state_calcs!AB33-EPS_state_calcs!AB54</f>
        <v>51970000000000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4134440000000</v>
      </c>
      <c r="D11" s="17">
        <f>EPS_state_calcs!D17+EPS_state_calcs!D38-EPS_state_calcs!D59</f>
        <v>4002690000000</v>
      </c>
      <c r="E11" s="17">
        <f>EPS_state_calcs!E17+EPS_state_calcs!E38-EPS_state_calcs!E59</f>
        <v>3962720000000</v>
      </c>
      <c r="F11" s="17">
        <f>EPS_state_calcs!F17+EPS_state_calcs!F38-EPS_state_calcs!F59</f>
        <v>3844000000000</v>
      </c>
      <c r="G11" s="17">
        <f>EPS_state_calcs!G17+EPS_state_calcs!G38-EPS_state_calcs!G59</f>
        <v>3732270000000</v>
      </c>
      <c r="H11" s="17">
        <f>EPS_state_calcs!H17+EPS_state_calcs!H38-EPS_state_calcs!H59</f>
        <v>3605750000000</v>
      </c>
      <c r="I11" s="17">
        <f>EPS_state_calcs!I17+EPS_state_calcs!I38-EPS_state_calcs!I59</f>
        <v>3580110000000</v>
      </c>
      <c r="J11" s="17">
        <f>EPS_state_calcs!J17+EPS_state_calcs!J38-EPS_state_calcs!J59</f>
        <v>3558150000000</v>
      </c>
      <c r="K11" s="17">
        <f>EPS_state_calcs!K17+EPS_state_calcs!K38-EPS_state_calcs!K59</f>
        <v>3540510000000</v>
      </c>
      <c r="L11" s="17">
        <f>EPS_state_calcs!L17+EPS_state_calcs!L38-EPS_state_calcs!L59</f>
        <v>3120310000000</v>
      </c>
      <c r="M11" s="17">
        <f>EPS_state_calcs!M17+EPS_state_calcs!M38-EPS_state_calcs!M59</f>
        <v>3002760000000</v>
      </c>
      <c r="N11" s="17">
        <f>EPS_state_calcs!N17+EPS_state_calcs!N38-EPS_state_calcs!N59</f>
        <v>2883550000000</v>
      </c>
      <c r="O11" s="17">
        <f>EPS_state_calcs!O17+EPS_state_calcs!O38-EPS_state_calcs!O59</f>
        <v>2764320000000</v>
      </c>
      <c r="P11" s="17">
        <f>EPS_state_calcs!P17+EPS_state_calcs!P38-EPS_state_calcs!P59</f>
        <v>2646060000000</v>
      </c>
      <c r="Q11" s="17">
        <f>EPS_state_calcs!Q17+EPS_state_calcs!Q38-EPS_state_calcs!Q59</f>
        <v>2526400000000</v>
      </c>
      <c r="R11" s="17">
        <f>EPS_state_calcs!R17+EPS_state_calcs!R38-EPS_state_calcs!R59</f>
        <v>2405840000000</v>
      </c>
      <c r="S11" s="17">
        <f>EPS_state_calcs!S17+EPS_state_calcs!S38-EPS_state_calcs!S59</f>
        <v>2284510000000</v>
      </c>
      <c r="T11" s="17">
        <f>EPS_state_calcs!T17+EPS_state_calcs!T38-EPS_state_calcs!T59</f>
        <v>2165570000000</v>
      </c>
      <c r="U11" s="17">
        <f>EPS_state_calcs!U17+EPS_state_calcs!U38-EPS_state_calcs!U59</f>
        <v>2097200000000</v>
      </c>
      <c r="V11" s="17">
        <f>EPS_state_calcs!V17+EPS_state_calcs!V38-EPS_state_calcs!V59</f>
        <v>1980090000000</v>
      </c>
      <c r="W11" s="17">
        <f>EPS_state_calcs!W17+EPS_state_calcs!W38-EPS_state_calcs!W59</f>
        <v>1865940000000</v>
      </c>
      <c r="X11" s="17">
        <f>EPS_state_calcs!X17+EPS_state_calcs!X38-EPS_state_calcs!X59</f>
        <v>1802520000000</v>
      </c>
      <c r="Y11" s="17">
        <f>EPS_state_calcs!Y17+EPS_state_calcs!Y38-EPS_state_calcs!Y59</f>
        <v>1790900000000</v>
      </c>
      <c r="Z11" s="17">
        <f>EPS_state_calcs!Z17+EPS_state_calcs!Z38-EPS_state_calcs!Z59</f>
        <v>1729990000000</v>
      </c>
      <c r="AA11" s="17">
        <f>EPS_state_calcs!AA17+EPS_state_calcs!AA38-EPS_state_calcs!AA59</f>
        <v>1720780000000</v>
      </c>
      <c r="AB11" s="17">
        <f>EPS_state_calcs!AB17+EPS_state_calcs!AB38-EPS_state_calcs!AB59</f>
        <v>1660700000000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38510300000000</v>
      </c>
      <c r="D12" s="17">
        <f>EPS_state_calcs!D18+EPS_state_calcs!D39-EPS_state_calcs!D60</f>
        <v>37329300000000</v>
      </c>
      <c r="E12" s="17">
        <f>EPS_state_calcs!E18+EPS_state_calcs!E39-EPS_state_calcs!E60</f>
        <v>36317800000000</v>
      </c>
      <c r="F12" s="17">
        <f>EPS_state_calcs!F18+EPS_state_calcs!F39-EPS_state_calcs!F60</f>
        <v>35298100000000</v>
      </c>
      <c r="G12" s="17">
        <f>EPS_state_calcs!G18+EPS_state_calcs!G39-EPS_state_calcs!G60</f>
        <v>34354700000000</v>
      </c>
      <c r="H12" s="17">
        <f>EPS_state_calcs!H18+EPS_state_calcs!H39-EPS_state_calcs!H60</f>
        <v>33447200000000</v>
      </c>
      <c r="I12" s="17">
        <f>EPS_state_calcs!I18+EPS_state_calcs!I39-EPS_state_calcs!I60</f>
        <v>32508600000000</v>
      </c>
      <c r="J12" s="17">
        <f>EPS_state_calcs!J18+EPS_state_calcs!J39-EPS_state_calcs!J60</f>
        <v>31614000000000</v>
      </c>
      <c r="K12" s="17">
        <f>EPS_state_calcs!K18+EPS_state_calcs!K39-EPS_state_calcs!K60</f>
        <v>30695400000000</v>
      </c>
      <c r="L12" s="17">
        <f>EPS_state_calcs!L18+EPS_state_calcs!L39-EPS_state_calcs!L60</f>
        <v>29807200000000</v>
      </c>
      <c r="M12" s="17">
        <f>EPS_state_calcs!M18+EPS_state_calcs!M39-EPS_state_calcs!M60</f>
        <v>28898000000000</v>
      </c>
      <c r="N12" s="17">
        <f>EPS_state_calcs!N18+EPS_state_calcs!N39-EPS_state_calcs!N60</f>
        <v>28012900000000</v>
      </c>
      <c r="O12" s="17">
        <f>EPS_state_calcs!O18+EPS_state_calcs!O39-EPS_state_calcs!O60</f>
        <v>27147000000000</v>
      </c>
      <c r="P12" s="17">
        <f>EPS_state_calcs!P18+EPS_state_calcs!P39-EPS_state_calcs!P60</f>
        <v>26287400000000</v>
      </c>
      <c r="Q12" s="17">
        <f>EPS_state_calcs!Q18+EPS_state_calcs!Q39-EPS_state_calcs!Q60</f>
        <v>25435100000000</v>
      </c>
      <c r="R12" s="17">
        <f>EPS_state_calcs!R18+EPS_state_calcs!R39-EPS_state_calcs!R60</f>
        <v>24567700000000</v>
      </c>
      <c r="S12" s="17">
        <f>EPS_state_calcs!S18+EPS_state_calcs!S39-EPS_state_calcs!S60</f>
        <v>23680200000000</v>
      </c>
      <c r="T12" s="17">
        <f>EPS_state_calcs!T18+EPS_state_calcs!T39-EPS_state_calcs!T60</f>
        <v>23032000000000</v>
      </c>
      <c r="U12" s="17">
        <f>EPS_state_calcs!U18+EPS_state_calcs!U39-EPS_state_calcs!U60</f>
        <v>22352400000000</v>
      </c>
      <c r="V12" s="17">
        <f>EPS_state_calcs!V18+EPS_state_calcs!V39-EPS_state_calcs!V60</f>
        <v>21684600000000</v>
      </c>
      <c r="W12" s="17">
        <f>EPS_state_calcs!W18+EPS_state_calcs!W39-EPS_state_calcs!W60</f>
        <v>21026400000000</v>
      </c>
      <c r="X12" s="17">
        <f>EPS_state_calcs!X18+EPS_state_calcs!X39-EPS_state_calcs!X60</f>
        <v>20381800000000</v>
      </c>
      <c r="Y12" s="17">
        <f>EPS_state_calcs!Y18+EPS_state_calcs!Y39-EPS_state_calcs!Y60</f>
        <v>19741200000000</v>
      </c>
      <c r="Z12" s="17">
        <f>EPS_state_calcs!Z18+EPS_state_calcs!Z39-EPS_state_calcs!Z60</f>
        <v>19110400000000</v>
      </c>
      <c r="AA12" s="17">
        <f>EPS_state_calcs!AA18+EPS_state_calcs!AA39-EPS_state_calcs!AA60</f>
        <v>18503000000000</v>
      </c>
      <c r="AB12" s="17">
        <f>EPS_state_calcs!AB18+EPS_state_calcs!AB39-EPS_state_calcs!AB60</f>
        <v>17933400000000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31092700000000</v>
      </c>
      <c r="D13" s="17">
        <f>EPS_state_calcs!D19+EPS_state_calcs!D40-EPS_state_calcs!D61</f>
        <v>30667600000000</v>
      </c>
      <c r="E13" s="17">
        <f>EPS_state_calcs!E19+EPS_state_calcs!E40-EPS_state_calcs!E61</f>
        <v>30629800000000</v>
      </c>
      <c r="F13" s="17">
        <f>EPS_state_calcs!F19+EPS_state_calcs!F40-EPS_state_calcs!F61</f>
        <v>30425300000000</v>
      </c>
      <c r="G13" s="17">
        <f>EPS_state_calcs!G19+EPS_state_calcs!G40-EPS_state_calcs!G61</f>
        <v>30238100000000</v>
      </c>
      <c r="H13" s="17">
        <f>EPS_state_calcs!H19+EPS_state_calcs!H40-EPS_state_calcs!H61</f>
        <v>30107300000000</v>
      </c>
      <c r="I13" s="17">
        <f>EPS_state_calcs!I19+EPS_state_calcs!I40-EPS_state_calcs!I61</f>
        <v>29873300000000</v>
      </c>
      <c r="J13" s="17">
        <f>EPS_state_calcs!J19+EPS_state_calcs!J40-EPS_state_calcs!J61</f>
        <v>29641700000000</v>
      </c>
      <c r="K13" s="17">
        <f>EPS_state_calcs!K19+EPS_state_calcs!K40-EPS_state_calcs!K61</f>
        <v>29372600000000</v>
      </c>
      <c r="L13" s="17">
        <f>EPS_state_calcs!L19+EPS_state_calcs!L40-EPS_state_calcs!L61</f>
        <v>29136700000000</v>
      </c>
      <c r="M13" s="17">
        <f>EPS_state_calcs!M19+EPS_state_calcs!M40-EPS_state_calcs!M61</f>
        <v>28909700000000</v>
      </c>
      <c r="N13" s="17">
        <f>EPS_state_calcs!N19+EPS_state_calcs!N40-EPS_state_calcs!N61</f>
        <v>28670700000000</v>
      </c>
      <c r="O13" s="17">
        <f>EPS_state_calcs!O19+EPS_state_calcs!O40-EPS_state_calcs!O61</f>
        <v>28412700000000</v>
      </c>
      <c r="P13" s="17">
        <f>EPS_state_calcs!P19+EPS_state_calcs!P40-EPS_state_calcs!P61</f>
        <v>28141500000000</v>
      </c>
      <c r="Q13" s="17">
        <f>EPS_state_calcs!Q19+EPS_state_calcs!Q40-EPS_state_calcs!Q61</f>
        <v>27863000000000</v>
      </c>
      <c r="R13" s="17">
        <f>EPS_state_calcs!R19+EPS_state_calcs!R40-EPS_state_calcs!R61</f>
        <v>27603700000000</v>
      </c>
      <c r="S13" s="17">
        <f>EPS_state_calcs!S19+EPS_state_calcs!S40-EPS_state_calcs!S61</f>
        <v>27329600000000</v>
      </c>
      <c r="T13" s="17">
        <f>EPS_state_calcs!T19+EPS_state_calcs!T40-EPS_state_calcs!T61</f>
        <v>27014800000000</v>
      </c>
      <c r="U13" s="17">
        <f>EPS_state_calcs!U19+EPS_state_calcs!U40-EPS_state_calcs!U61</f>
        <v>26688000000000</v>
      </c>
      <c r="V13" s="17">
        <f>EPS_state_calcs!V19+EPS_state_calcs!V40-EPS_state_calcs!V61</f>
        <v>26369900000000</v>
      </c>
      <c r="W13" s="17">
        <f>EPS_state_calcs!W19+EPS_state_calcs!W40-EPS_state_calcs!W61</f>
        <v>26099300000000</v>
      </c>
      <c r="X13" s="17">
        <f>EPS_state_calcs!X19+EPS_state_calcs!X40-EPS_state_calcs!X61</f>
        <v>25839600000000</v>
      </c>
      <c r="Y13" s="17">
        <f>EPS_state_calcs!Y19+EPS_state_calcs!Y40-EPS_state_calcs!Y61</f>
        <v>25587900000000</v>
      </c>
      <c r="Z13" s="17">
        <f>EPS_state_calcs!Z19+EPS_state_calcs!Z40-EPS_state_calcs!Z61</f>
        <v>25328600000000</v>
      </c>
      <c r="AA13" s="17">
        <f>EPS_state_calcs!AA19+EPS_state_calcs!AA40-EPS_state_calcs!AA61</f>
        <v>25075700000000</v>
      </c>
      <c r="AB13" s="17">
        <f>EPS_state_calcs!AB19+EPS_state_calcs!AB40-EPS_state_calcs!AB61</f>
        <v>24835400000000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2810440000000</v>
      </c>
      <c r="D14" s="17">
        <f>EPS_state_calcs!D20+EPS_state_calcs!D41-EPS_state_calcs!D62</f>
        <v>2724340000000</v>
      </c>
      <c r="E14" s="17">
        <f>EPS_state_calcs!E20+EPS_state_calcs!E41-EPS_state_calcs!E62</f>
        <v>2651010000000</v>
      </c>
      <c r="F14" s="17">
        <f>EPS_state_calcs!F20+EPS_state_calcs!F41-EPS_state_calcs!F62</f>
        <v>2577220000000</v>
      </c>
      <c r="G14" s="17">
        <f>EPS_state_calcs!G20+EPS_state_calcs!G41-EPS_state_calcs!G62</f>
        <v>2508950000000</v>
      </c>
      <c r="H14" s="17">
        <f>EPS_state_calcs!H20+EPS_state_calcs!H41-EPS_state_calcs!H62</f>
        <v>2443220000000</v>
      </c>
      <c r="I14" s="17">
        <f>EPS_state_calcs!I20+EPS_state_calcs!I41-EPS_state_calcs!I62</f>
        <v>2375230000000</v>
      </c>
      <c r="J14" s="17">
        <f>EPS_state_calcs!J20+EPS_state_calcs!J41-EPS_state_calcs!J62</f>
        <v>2310400000000</v>
      </c>
      <c r="K14" s="17">
        <f>EPS_state_calcs!K20+EPS_state_calcs!K41-EPS_state_calcs!K62</f>
        <v>2243730000000</v>
      </c>
      <c r="L14" s="17">
        <f>EPS_state_calcs!L20+EPS_state_calcs!L41-EPS_state_calcs!L62</f>
        <v>2179260000000</v>
      </c>
      <c r="M14" s="17">
        <f>EPS_state_calcs!M20+EPS_state_calcs!M41-EPS_state_calcs!M62</f>
        <v>2113190000000</v>
      </c>
      <c r="N14" s="17">
        <f>EPS_state_calcs!N20+EPS_state_calcs!N41-EPS_state_calcs!N62</f>
        <v>2048960000000</v>
      </c>
      <c r="O14" s="17">
        <f>EPS_state_calcs!O20+EPS_state_calcs!O41-EPS_state_calcs!O62</f>
        <v>1986130000000</v>
      </c>
      <c r="P14" s="17">
        <f>EPS_state_calcs!P20+EPS_state_calcs!P41-EPS_state_calcs!P62</f>
        <v>1923740000000</v>
      </c>
      <c r="Q14" s="17">
        <f>EPS_state_calcs!Q20+EPS_state_calcs!Q41-EPS_state_calcs!Q62</f>
        <v>1861890000000</v>
      </c>
      <c r="R14" s="17">
        <f>EPS_state_calcs!R20+EPS_state_calcs!R41-EPS_state_calcs!R62</f>
        <v>1798900000000</v>
      </c>
      <c r="S14" s="17">
        <f>EPS_state_calcs!S20+EPS_state_calcs!S41-EPS_state_calcs!S62</f>
        <v>1734430000000</v>
      </c>
      <c r="T14" s="17">
        <f>EPS_state_calcs!T20+EPS_state_calcs!T41-EPS_state_calcs!T62</f>
        <v>1687630000000</v>
      </c>
      <c r="U14" s="17">
        <f>EPS_state_calcs!U20+EPS_state_calcs!U41-EPS_state_calcs!U62</f>
        <v>1638500000000</v>
      </c>
      <c r="V14" s="17">
        <f>EPS_state_calcs!V20+EPS_state_calcs!V41-EPS_state_calcs!V62</f>
        <v>1590240000000</v>
      </c>
      <c r="W14" s="17">
        <f>EPS_state_calcs!W20+EPS_state_calcs!W41-EPS_state_calcs!W62</f>
        <v>1542680000000</v>
      </c>
      <c r="X14" s="17">
        <f>EPS_state_calcs!X20+EPS_state_calcs!X41-EPS_state_calcs!X62</f>
        <v>1496120000000</v>
      </c>
      <c r="Y14" s="17">
        <f>EPS_state_calcs!Y20+EPS_state_calcs!Y41-EPS_state_calcs!Y62</f>
        <v>1449850000000</v>
      </c>
      <c r="Z14" s="17">
        <f>EPS_state_calcs!Z20+EPS_state_calcs!Z41-EPS_state_calcs!Z62</f>
        <v>1404310000000</v>
      </c>
      <c r="AA14" s="17">
        <f>EPS_state_calcs!AA20+EPS_state_calcs!AA41-EPS_state_calcs!AA62</f>
        <v>1360490000000</v>
      </c>
      <c r="AB14" s="17">
        <f>EPS_state_calcs!AB20+EPS_state_calcs!AB41-EPS_state_calcs!AB62</f>
        <v>1319450000000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246675000000</v>
      </c>
      <c r="D15" s="17">
        <f>EPS_state_calcs!D21+EPS_state_calcs!D42-EPS_state_calcs!D63</f>
        <v>248529000000</v>
      </c>
      <c r="E15" s="17">
        <f>EPS_state_calcs!E21+EPS_state_calcs!E42-EPS_state_calcs!E63</f>
        <v>250930000000</v>
      </c>
      <c r="F15" s="17">
        <f>EPS_state_calcs!F21+EPS_state_calcs!F42-EPS_state_calcs!F63</f>
        <v>252779000000</v>
      </c>
      <c r="G15" s="17">
        <f>EPS_state_calcs!G21+EPS_state_calcs!G42-EPS_state_calcs!G63</f>
        <v>253871000000</v>
      </c>
      <c r="H15" s="17">
        <f>EPS_state_calcs!H21+EPS_state_calcs!H42-EPS_state_calcs!H63</f>
        <v>255246000000</v>
      </c>
      <c r="I15" s="17">
        <f>EPS_state_calcs!I21+EPS_state_calcs!I42-EPS_state_calcs!I63</f>
        <v>254974000000</v>
      </c>
      <c r="J15" s="17">
        <f>EPS_state_calcs!J21+EPS_state_calcs!J42-EPS_state_calcs!J63</f>
        <v>254347000000</v>
      </c>
      <c r="K15" s="17">
        <f>EPS_state_calcs!K21+EPS_state_calcs!K42-EPS_state_calcs!K63</f>
        <v>252976000000</v>
      </c>
      <c r="L15" s="17">
        <f>EPS_state_calcs!L21+EPS_state_calcs!L42-EPS_state_calcs!L63</f>
        <v>251727000000</v>
      </c>
      <c r="M15" s="17">
        <f>EPS_state_calcs!M21+EPS_state_calcs!M42-EPS_state_calcs!M63</f>
        <v>250252000000</v>
      </c>
      <c r="N15" s="17">
        <f>EPS_state_calcs!N21+EPS_state_calcs!N42-EPS_state_calcs!N63</f>
        <v>248463000000</v>
      </c>
      <c r="O15" s="17">
        <f>EPS_state_calcs!O21+EPS_state_calcs!O42-EPS_state_calcs!O63</f>
        <v>246222000000</v>
      </c>
      <c r="P15" s="17">
        <f>EPS_state_calcs!P21+EPS_state_calcs!P42-EPS_state_calcs!P63</f>
        <v>243667000000</v>
      </c>
      <c r="Q15" s="17">
        <f>EPS_state_calcs!Q21+EPS_state_calcs!Q42-EPS_state_calcs!Q63</f>
        <v>240897000000</v>
      </c>
      <c r="R15" s="17">
        <f>EPS_state_calcs!R21+EPS_state_calcs!R42-EPS_state_calcs!R63</f>
        <v>238538000000</v>
      </c>
      <c r="S15" s="17">
        <f>EPS_state_calcs!S21+EPS_state_calcs!S42-EPS_state_calcs!S63</f>
        <v>236022000000</v>
      </c>
      <c r="T15" s="17">
        <f>EPS_state_calcs!T21+EPS_state_calcs!T42-EPS_state_calcs!T63</f>
        <v>232521000000</v>
      </c>
      <c r="U15" s="17">
        <f>EPS_state_calcs!U21+EPS_state_calcs!U42-EPS_state_calcs!U63</f>
        <v>228783000000</v>
      </c>
      <c r="V15" s="17">
        <f>EPS_state_calcs!V21+EPS_state_calcs!V42-EPS_state_calcs!V63</f>
        <v>225120000000</v>
      </c>
      <c r="W15" s="17">
        <f>EPS_state_calcs!W21+EPS_state_calcs!W42-EPS_state_calcs!W63</f>
        <v>222284000000</v>
      </c>
      <c r="X15" s="17">
        <f>EPS_state_calcs!X21+EPS_state_calcs!X42-EPS_state_calcs!X63</f>
        <v>219605000000</v>
      </c>
      <c r="Y15" s="17">
        <f>EPS_state_calcs!Y21+EPS_state_calcs!Y42-EPS_state_calcs!Y63</f>
        <v>217106000000</v>
      </c>
      <c r="Z15" s="17">
        <f>EPS_state_calcs!Z21+EPS_state_calcs!Z42-EPS_state_calcs!Z63</f>
        <v>214417000000</v>
      </c>
      <c r="AA15" s="17">
        <f>EPS_state_calcs!AA21+EPS_state_calcs!AA42-EPS_state_calcs!AA63</f>
        <v>211801000000</v>
      </c>
      <c r="AB15" s="17">
        <f>EPS_state_calcs!AB21+EPS_state_calcs!AB42-EPS_state_calcs!AB63</f>
        <v>209265000000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2408650000000</v>
      </c>
      <c r="D16" s="17">
        <f>EPS_state_calcs!D22+EPS_state_calcs!D43-EPS_state_calcs!D64</f>
        <v>2450660000000</v>
      </c>
      <c r="E16" s="17">
        <f>EPS_state_calcs!E22+EPS_state_calcs!E43-EPS_state_calcs!E64</f>
        <v>2463120000000</v>
      </c>
      <c r="F16" s="17">
        <f>EPS_state_calcs!F22+EPS_state_calcs!F43-EPS_state_calcs!F64</f>
        <v>2451800000000</v>
      </c>
      <c r="G16" s="17">
        <f>EPS_state_calcs!G22+EPS_state_calcs!G43-EPS_state_calcs!G64</f>
        <v>2453240000000</v>
      </c>
      <c r="H16" s="17">
        <f>EPS_state_calcs!H22+EPS_state_calcs!H43-EPS_state_calcs!H64</f>
        <v>2465870000000</v>
      </c>
      <c r="I16" s="17">
        <f>EPS_state_calcs!I22+EPS_state_calcs!I43-EPS_state_calcs!I64</f>
        <v>2471420000000</v>
      </c>
      <c r="J16" s="17">
        <f>EPS_state_calcs!J22+EPS_state_calcs!J43-EPS_state_calcs!J64</f>
        <v>2487710000000</v>
      </c>
      <c r="K16" s="17">
        <f>EPS_state_calcs!K22+EPS_state_calcs!K43-EPS_state_calcs!K64</f>
        <v>2508090000000</v>
      </c>
      <c r="L16" s="17">
        <f>EPS_state_calcs!L22+EPS_state_calcs!L43-EPS_state_calcs!L64</f>
        <v>2534180000000</v>
      </c>
      <c r="M16" s="17">
        <f>EPS_state_calcs!M22+EPS_state_calcs!M43-EPS_state_calcs!M64</f>
        <v>2565550000000</v>
      </c>
      <c r="N16" s="17">
        <f>EPS_state_calcs!N22+EPS_state_calcs!N43-EPS_state_calcs!N64</f>
        <v>2582750000000</v>
      </c>
      <c r="O16" s="17">
        <f>EPS_state_calcs!O22+EPS_state_calcs!O43-EPS_state_calcs!O64</f>
        <v>2600250000000</v>
      </c>
      <c r="P16" s="17">
        <f>EPS_state_calcs!P22+EPS_state_calcs!P43-EPS_state_calcs!P64</f>
        <v>2617400000000</v>
      </c>
      <c r="Q16" s="17">
        <f>EPS_state_calcs!Q22+EPS_state_calcs!Q43-EPS_state_calcs!Q64</f>
        <v>2632740000000</v>
      </c>
      <c r="R16" s="17">
        <f>EPS_state_calcs!R22+EPS_state_calcs!R43-EPS_state_calcs!R64</f>
        <v>2649160000000</v>
      </c>
      <c r="S16" s="17">
        <f>EPS_state_calcs!S22+EPS_state_calcs!S43-EPS_state_calcs!S64</f>
        <v>2661930000000</v>
      </c>
      <c r="T16" s="17">
        <f>EPS_state_calcs!T22+EPS_state_calcs!T43-EPS_state_calcs!T64</f>
        <v>2677100000000</v>
      </c>
      <c r="U16" s="17">
        <f>EPS_state_calcs!U22+EPS_state_calcs!U43-EPS_state_calcs!U64</f>
        <v>2694780000000</v>
      </c>
      <c r="V16" s="17">
        <f>EPS_state_calcs!V22+EPS_state_calcs!V43-EPS_state_calcs!V64</f>
        <v>2712220000000</v>
      </c>
      <c r="W16" s="17">
        <f>EPS_state_calcs!W22+EPS_state_calcs!W43-EPS_state_calcs!W64</f>
        <v>2729840000000</v>
      </c>
      <c r="X16" s="17">
        <f>EPS_state_calcs!X22+EPS_state_calcs!X43-EPS_state_calcs!X64</f>
        <v>2745450000000</v>
      </c>
      <c r="Y16" s="17">
        <f>EPS_state_calcs!Y22+EPS_state_calcs!Y43-EPS_state_calcs!Y64</f>
        <v>2755020000000</v>
      </c>
      <c r="Z16" s="17">
        <f>EPS_state_calcs!Z22+EPS_state_calcs!Z43-EPS_state_calcs!Z64</f>
        <v>2764560000000</v>
      </c>
      <c r="AA16" s="17">
        <f>EPS_state_calcs!AA22+EPS_state_calcs!AA43-EPS_state_calcs!AA64</f>
        <v>2768510000000</v>
      </c>
      <c r="AB16" s="17">
        <f>EPS_state_calcs!AB22+EPS_state_calcs!AB43-EPS_state_calcs!AB64</f>
        <v>2773050000000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142000000000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5274100000000</v>
      </c>
      <c r="D21" s="17">
        <f>EPS_state_calcs!D27+EPS_state_calcs!D48-EPS_state_calcs!D69</f>
        <v>5385360000000</v>
      </c>
      <c r="E21" s="17">
        <f>EPS_state_calcs!E27+EPS_state_calcs!E48-EPS_state_calcs!E69</f>
        <v>5439410000000</v>
      </c>
      <c r="F21" s="17">
        <f>EPS_state_calcs!F27+EPS_state_calcs!F48-EPS_state_calcs!F69</f>
        <v>5492110000000</v>
      </c>
      <c r="G21" s="17">
        <f>EPS_state_calcs!G27+EPS_state_calcs!G48-EPS_state_calcs!G69</f>
        <v>5591860000000</v>
      </c>
      <c r="H21" s="17">
        <f>EPS_state_calcs!H27+EPS_state_calcs!H48-EPS_state_calcs!H69</f>
        <v>5692670000000</v>
      </c>
      <c r="I21" s="17">
        <f>EPS_state_calcs!I27+EPS_state_calcs!I48-EPS_state_calcs!I69</f>
        <v>5783130000000</v>
      </c>
      <c r="J21" s="17">
        <f>EPS_state_calcs!J27+EPS_state_calcs!J48-EPS_state_calcs!J69</f>
        <v>5871490000000</v>
      </c>
      <c r="K21" s="17">
        <f>EPS_state_calcs!K27+EPS_state_calcs!K48-EPS_state_calcs!K69</f>
        <v>5944410000000</v>
      </c>
      <c r="L21" s="17">
        <f>EPS_state_calcs!L27+EPS_state_calcs!L48-EPS_state_calcs!L69</f>
        <v>5991760000000</v>
      </c>
      <c r="M21" s="17">
        <f>EPS_state_calcs!M27+EPS_state_calcs!M48-EPS_state_calcs!M69</f>
        <v>6050900000000</v>
      </c>
      <c r="N21" s="17">
        <f>EPS_state_calcs!N27+EPS_state_calcs!N48-EPS_state_calcs!N69</f>
        <v>6097790000000</v>
      </c>
      <c r="O21" s="17">
        <f>EPS_state_calcs!O27+EPS_state_calcs!O48-EPS_state_calcs!O69</f>
        <v>6132700000000</v>
      </c>
      <c r="P21" s="17">
        <f>EPS_state_calcs!P27+EPS_state_calcs!P48-EPS_state_calcs!P69</f>
        <v>6155810000000</v>
      </c>
      <c r="Q21" s="17">
        <f>EPS_state_calcs!Q27+EPS_state_calcs!Q48-EPS_state_calcs!Q69</f>
        <v>6170900000000</v>
      </c>
      <c r="R21" s="17">
        <f>EPS_state_calcs!R27+EPS_state_calcs!R48-EPS_state_calcs!R69</f>
        <v>6172640000000</v>
      </c>
      <c r="S21" s="17">
        <f>EPS_state_calcs!S27+EPS_state_calcs!S48-EPS_state_calcs!S69</f>
        <v>6167640000000</v>
      </c>
      <c r="T21" s="17">
        <f>EPS_state_calcs!T27+EPS_state_calcs!T48-EPS_state_calcs!T69</f>
        <v>6183750000000</v>
      </c>
      <c r="U21" s="17">
        <f>EPS_state_calcs!U27+EPS_state_calcs!U48-EPS_state_calcs!U69</f>
        <v>6190600000000</v>
      </c>
      <c r="V21" s="17">
        <f>EPS_state_calcs!V27+EPS_state_calcs!V48-EPS_state_calcs!V69</f>
        <v>6202300000000</v>
      </c>
      <c r="W21" s="17">
        <f>EPS_state_calcs!W27+EPS_state_calcs!W48-EPS_state_calcs!W69</f>
        <v>6239690000000</v>
      </c>
      <c r="X21" s="17">
        <f>EPS_state_calcs!X27+EPS_state_calcs!X48-EPS_state_calcs!X69</f>
        <v>6279660000000</v>
      </c>
      <c r="Y21" s="17">
        <f>EPS_state_calcs!Y27+EPS_state_calcs!Y48-EPS_state_calcs!Y69</f>
        <v>6314500000000</v>
      </c>
      <c r="Z21" s="17">
        <f>EPS_state_calcs!Z27+EPS_state_calcs!Z48-EPS_state_calcs!Z69</f>
        <v>6350320000000</v>
      </c>
      <c r="AA21" s="17">
        <f>EPS_state_calcs!AA27+EPS_state_calcs!AA48-EPS_state_calcs!AA69</f>
        <v>6393040000000</v>
      </c>
      <c r="AB21" s="17">
        <f>EPS_state_calcs!AB27+EPS_state_calcs!AB48-EPS_state_calcs!AB69</f>
        <v>6444570000000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2501960000000</v>
      </c>
      <c r="D22" s="17">
        <f>EPS_state_calcs!D28+EPS_state_calcs!D49-EPS_state_calcs!D70</f>
        <v>2501790000000</v>
      </c>
      <c r="E22" s="17">
        <f>EPS_state_calcs!E28+EPS_state_calcs!E49-EPS_state_calcs!E70</f>
        <v>2536530000000</v>
      </c>
      <c r="F22" s="17">
        <f>EPS_state_calcs!F28+EPS_state_calcs!F49-EPS_state_calcs!F70</f>
        <v>2554710000000</v>
      </c>
      <c r="G22" s="17">
        <f>EPS_state_calcs!G28+EPS_state_calcs!G49-EPS_state_calcs!G70</f>
        <v>2554770000000</v>
      </c>
      <c r="H22" s="17">
        <f>EPS_state_calcs!H28+EPS_state_calcs!H49-EPS_state_calcs!H70</f>
        <v>2554010000000</v>
      </c>
      <c r="I22" s="17">
        <f>EPS_state_calcs!I28+EPS_state_calcs!I49-EPS_state_calcs!I70</f>
        <v>2548690000000</v>
      </c>
      <c r="J22" s="17">
        <f>EPS_state_calcs!J28+EPS_state_calcs!J49-EPS_state_calcs!J70</f>
        <v>2545640000000</v>
      </c>
      <c r="K22" s="17">
        <f>EPS_state_calcs!K28+EPS_state_calcs!K49-EPS_state_calcs!K70</f>
        <v>2541240000000</v>
      </c>
      <c r="L22" s="17">
        <f>EPS_state_calcs!L28+EPS_state_calcs!L49-EPS_state_calcs!L70</f>
        <v>2540000000000</v>
      </c>
      <c r="M22" s="17">
        <f>EPS_state_calcs!M28+EPS_state_calcs!M49-EPS_state_calcs!M70</f>
        <v>2542350000000</v>
      </c>
      <c r="N22" s="17">
        <f>EPS_state_calcs!N28+EPS_state_calcs!N49-EPS_state_calcs!N70</f>
        <v>2545710000000</v>
      </c>
      <c r="O22" s="17">
        <f>EPS_state_calcs!O28+EPS_state_calcs!O49-EPS_state_calcs!O70</f>
        <v>2550410000000</v>
      </c>
      <c r="P22" s="17">
        <f>EPS_state_calcs!P28+EPS_state_calcs!P49-EPS_state_calcs!P70</f>
        <v>2554680000000</v>
      </c>
      <c r="Q22" s="17">
        <f>EPS_state_calcs!Q28+EPS_state_calcs!Q49-EPS_state_calcs!Q70</f>
        <v>2559650000000</v>
      </c>
      <c r="R22" s="17">
        <f>EPS_state_calcs!R28+EPS_state_calcs!R49-EPS_state_calcs!R70</f>
        <v>2563820000000</v>
      </c>
      <c r="S22" s="17">
        <f>EPS_state_calcs!S28+EPS_state_calcs!S49-EPS_state_calcs!S70</f>
        <v>2567280000000</v>
      </c>
      <c r="T22" s="17">
        <f>EPS_state_calcs!T28+EPS_state_calcs!T49-EPS_state_calcs!T70</f>
        <v>2572740000000</v>
      </c>
      <c r="U22" s="17">
        <f>EPS_state_calcs!U28+EPS_state_calcs!U49-EPS_state_calcs!U70</f>
        <v>2578530000000</v>
      </c>
      <c r="V22" s="17">
        <f>EPS_state_calcs!V28+EPS_state_calcs!V49-EPS_state_calcs!V70</f>
        <v>2585200000000</v>
      </c>
      <c r="W22" s="17">
        <f>EPS_state_calcs!W28+EPS_state_calcs!W49-EPS_state_calcs!W70</f>
        <v>2592940000000</v>
      </c>
      <c r="X22" s="17">
        <f>EPS_state_calcs!X28+EPS_state_calcs!X49-EPS_state_calcs!X70</f>
        <v>2600320000000</v>
      </c>
      <c r="Y22" s="17">
        <f>EPS_state_calcs!Y28+EPS_state_calcs!Y49-EPS_state_calcs!Y70</f>
        <v>2607380000000</v>
      </c>
      <c r="Z22" s="17">
        <f>EPS_state_calcs!Z28+EPS_state_calcs!Z49-EPS_state_calcs!Z70</f>
        <v>2613610000000</v>
      </c>
      <c r="AA22" s="17">
        <f>EPS_state_calcs!AA28+EPS_state_calcs!AA49-EPS_state_calcs!AA70</f>
        <v>2618760000000</v>
      </c>
      <c r="AB22" s="17">
        <f>EPS_state_calcs!AB28+EPS_state_calcs!AB49-EPS_state_calcs!AB70</f>
        <v>2625560000000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0</v>
      </c>
      <c r="D24" s="17">
        <f>EPS_state_calcs!D30+EPS_state_calcs!D51-EPS_state_calcs!D72</f>
        <v>0</v>
      </c>
      <c r="E24" s="17">
        <f>EPS_state_calcs!E30+EPS_state_calcs!E51-EPS_state_calcs!E72</f>
        <v>0</v>
      </c>
      <c r="F24" s="17">
        <f>EPS_state_calcs!F30+EPS_state_calcs!F51-EPS_state_calcs!F72</f>
        <v>0</v>
      </c>
      <c r="G24" s="17">
        <f>EPS_state_calcs!G30+EPS_state_calcs!G51-EPS_state_calcs!G72</f>
        <v>0</v>
      </c>
      <c r="H24" s="17">
        <f>EPS_state_calcs!H30+EPS_state_calcs!H51-EPS_state_calcs!H72</f>
        <v>338318000</v>
      </c>
      <c r="I24" s="17">
        <f>EPS_state_calcs!I30+EPS_state_calcs!I51-EPS_state_calcs!I72</f>
        <v>1014510000</v>
      </c>
      <c r="J24" s="17">
        <f>EPS_state_calcs!J30+EPS_state_calcs!J51-EPS_state_calcs!J72</f>
        <v>1693880000</v>
      </c>
      <c r="K24" s="17">
        <f>EPS_state_calcs!K30+EPS_state_calcs!K51-EPS_state_calcs!K72</f>
        <v>2709570000</v>
      </c>
      <c r="L24" s="17">
        <f>EPS_state_calcs!L30+EPS_state_calcs!L51-EPS_state_calcs!L72</f>
        <v>3733140000</v>
      </c>
      <c r="M24" s="17">
        <f>EPS_state_calcs!M30+EPS_state_calcs!M51-EPS_state_calcs!M72</f>
        <v>5098770000</v>
      </c>
      <c r="N24" s="17">
        <f>EPS_state_calcs!N30+EPS_state_calcs!N51-EPS_state_calcs!N72</f>
        <v>6470040000</v>
      </c>
      <c r="O24" s="17">
        <f>EPS_state_calcs!O30+EPS_state_calcs!O51-EPS_state_calcs!O72</f>
        <v>8191440000</v>
      </c>
      <c r="P24" s="17">
        <f>EPS_state_calcs!P30+EPS_state_calcs!P51-EPS_state_calcs!P72</f>
        <v>9928340000</v>
      </c>
      <c r="Q24" s="17">
        <f>EPS_state_calcs!Q30+EPS_state_calcs!Q51-EPS_state_calcs!Q72</f>
        <v>11676800000</v>
      </c>
      <c r="R24" s="17">
        <f>EPS_state_calcs!R30+EPS_state_calcs!R51-EPS_state_calcs!R72</f>
        <v>13432400000</v>
      </c>
      <c r="S24" s="17">
        <f>EPS_state_calcs!S30+EPS_state_calcs!S51-EPS_state_calcs!S72</f>
        <v>15153800000</v>
      </c>
      <c r="T24" s="17">
        <f>EPS_state_calcs!T30+EPS_state_calcs!T51-EPS_state_calcs!T72</f>
        <v>17183700000</v>
      </c>
      <c r="U24" s="17">
        <f>EPS_state_calcs!U30+EPS_state_calcs!U51-EPS_state_calcs!U72</f>
        <v>19146200000</v>
      </c>
      <c r="V24" s="17">
        <f>EPS_state_calcs!V30+EPS_state_calcs!V51-EPS_state_calcs!V72</f>
        <v>21387500000</v>
      </c>
      <c r="W24" s="17">
        <f>EPS_state_calcs!W30+EPS_state_calcs!W51-EPS_state_calcs!W72</f>
        <v>23260200000</v>
      </c>
      <c r="X24" s="17">
        <f>EPS_state_calcs!X30+EPS_state_calcs!X51-EPS_state_calcs!X72</f>
        <v>24770400000</v>
      </c>
      <c r="Y24" s="17">
        <f>EPS_state_calcs!Y30+EPS_state_calcs!Y51-EPS_state_calcs!Y72</f>
        <v>26585400000</v>
      </c>
      <c r="Z24" s="17">
        <f>EPS_state_calcs!Z30+EPS_state_calcs!Z51-EPS_state_calcs!Z72</f>
        <v>27994000000</v>
      </c>
      <c r="AA24" s="17">
        <f>EPS_state_calcs!AA30+EPS_state_calcs!AA51-EPS_state_calcs!AA72</f>
        <v>29699700000</v>
      </c>
      <c r="AB24" s="17">
        <f>EPS_state_calcs!AB30+EPS_state_calcs!AB51-EPS_state_calcs!AB72</f>
        <v>31019900000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194575421000000</v>
      </c>
      <c r="C4" s="17">
        <f>MAX(VLOOKUP("zero_test", Keys!$B:$C, 2, FALSE), $B4*AEO_growth_calcs!C$56, 'BFPIaE-production'!C4-Demand_calcs!C6)</f>
        <v>194575421000000</v>
      </c>
      <c r="D4" s="17">
        <f>MAX(VLOOKUP("zero_test", Keys!$B:$C, 2, FALSE), $B4*AEO_growth_calcs!D$56, 'BFPIaE-production'!D4-Demand_calcs!D6)</f>
        <v>195179757488206.94</v>
      </c>
      <c r="E4" s="17">
        <f>MAX(VLOOKUP("zero_test", Keys!$B:$C, 2, FALSE), $B4*AEO_growth_calcs!E$56, 'BFPIaE-production'!E4-Demand_calcs!E6)</f>
        <v>194859854962293.03</v>
      </c>
      <c r="F4" s="17">
        <f>MAX(VLOOKUP("zero_test", Keys!$B:$C, 2, FALSE), $B4*AEO_growth_calcs!F$56, 'BFPIaE-production'!F4-Demand_calcs!F6)</f>
        <v>204671623472053.66</v>
      </c>
      <c r="G4" s="17">
        <f>MAX(VLOOKUP("zero_test", Keys!$B:$C, 2, FALSE), $B4*AEO_growth_calcs!G$56, 'BFPIaE-production'!G4-Demand_calcs!G6)</f>
        <v>214741005759691.75</v>
      </c>
      <c r="H4" s="17">
        <f>MAX(VLOOKUP("zero_test", Keys!$B:$C, 2, FALSE), $B4*AEO_growth_calcs!H$56, 'BFPIaE-production'!H4-Demand_calcs!H6)</f>
        <v>227506348901231.63</v>
      </c>
      <c r="I4" s="17">
        <f>MAX(VLOOKUP("zero_test", Keys!$B:$C, 2, FALSE), $B4*AEO_growth_calcs!I$56, 'BFPIaE-production'!I4-Demand_calcs!I6)</f>
        <v>238689957447352.53</v>
      </c>
      <c r="J4" s="17">
        <f>MAX(VLOOKUP("zero_test", Keys!$B:$C, 2, FALSE), $B4*AEO_growth_calcs!J$56, 'BFPIaE-production'!J4-Demand_calcs!J6)</f>
        <v>251626445158830.78</v>
      </c>
      <c r="K4" s="17">
        <f>MAX(VLOOKUP("zero_test", Keys!$B:$C, 2, FALSE), $B4*AEO_growth_calcs!K$56, 'BFPIaE-production'!K4-Demand_calcs!K6)</f>
        <v>262374397071530.25</v>
      </c>
      <c r="L4" s="17">
        <f>MAX(VLOOKUP("zero_test", Keys!$B:$C, 2, FALSE), $B4*AEO_growth_calcs!L$56, 'BFPIaE-production'!L4-Demand_calcs!L6)</f>
        <v>272170706421160.19</v>
      </c>
      <c r="M4" s="17">
        <f>MAX(VLOOKUP("zero_test", Keys!$B:$C, 2, FALSE), $B4*AEO_growth_calcs!M$56, 'BFPIaE-production'!M4-Demand_calcs!M6)</f>
        <v>279977873969471.66</v>
      </c>
      <c r="N4" s="17">
        <f>MAX(VLOOKUP("zero_test", Keys!$B:$C, 2, FALSE), $B4*AEO_growth_calcs!N$56, 'BFPIaE-production'!N4-Demand_calcs!N6)</f>
        <v>288163893029780.69</v>
      </c>
      <c r="O4" s="17">
        <f>MAX(VLOOKUP("zero_test", Keys!$B:$C, 2, FALSE), $B4*AEO_growth_calcs!O$56, 'BFPIaE-production'!O4-Demand_calcs!O6)</f>
        <v>294522581026177.88</v>
      </c>
      <c r="P4" s="17">
        <f>MAX(VLOOKUP("zero_test", Keys!$B:$C, 2, FALSE), $B4*AEO_growth_calcs!P$56, 'BFPIaE-production'!P4-Demand_calcs!P6)</f>
        <v>299650894885524.81</v>
      </c>
      <c r="Q4" s="17">
        <f>MAX(VLOOKUP("zero_test", Keys!$B:$C, 2, FALSE), $B4*AEO_growth_calcs!Q$56, 'BFPIaE-production'!Q4-Demand_calcs!Q6)</f>
        <v>304326780381119.75</v>
      </c>
      <c r="R4" s="17">
        <f>MAX(VLOOKUP("zero_test", Keys!$B:$C, 2, FALSE), $B4*AEO_growth_calcs!R$56, 'BFPIaE-production'!R4-Demand_calcs!R6)</f>
        <v>309460767460552.44</v>
      </c>
      <c r="S4" s="17">
        <f>MAX(VLOOKUP("zero_test", Keys!$B:$C, 2, FALSE), $B4*AEO_growth_calcs!S$56, 'BFPIaE-production'!S4-Demand_calcs!S6)</f>
        <v>313729260334361.31</v>
      </c>
      <c r="T4" s="17">
        <f>MAX(VLOOKUP("zero_test", Keys!$B:$C, 2, FALSE), $B4*AEO_growth_calcs!T$56, 'BFPIaE-production'!T4-Demand_calcs!T6)</f>
        <v>319464171219481.44</v>
      </c>
      <c r="U4" s="17">
        <f>MAX(VLOOKUP("zero_test", Keys!$B:$C, 2, FALSE), $B4*AEO_growth_calcs!U$56, 'BFPIaE-production'!U4-Demand_calcs!U6)</f>
        <v>324576690484091.06</v>
      </c>
      <c r="V4" s="17">
        <f>MAX(VLOOKUP("zero_test", Keys!$B:$C, 2, FALSE), $B4*AEO_growth_calcs!V$56, 'BFPIaE-production'!V4-Demand_calcs!V6)</f>
        <v>326637294440731</v>
      </c>
      <c r="W4" s="17">
        <f>MAX(VLOOKUP("zero_test", Keys!$B:$C, 2, FALSE), $B4*AEO_growth_calcs!W$56, 'BFPIaE-production'!W4-Demand_calcs!W6)</f>
        <v>330809502998329.13</v>
      </c>
      <c r="X4" s="17">
        <f>MAX(VLOOKUP("zero_test", Keys!$B:$C, 2, FALSE), $B4*AEO_growth_calcs!X$56, 'BFPIaE-production'!X4-Demand_calcs!X6)</f>
        <v>339186953130219.81</v>
      </c>
      <c r="Y4" s="17">
        <f>MAX(VLOOKUP("zero_test", Keys!$B:$C, 2, FALSE), $B4*AEO_growth_calcs!Y$56, 'BFPIaE-production'!Y4-Demand_calcs!Y6)</f>
        <v>344411624226344.19</v>
      </c>
      <c r="Z4" s="17">
        <f>MAX(VLOOKUP("zero_test", Keys!$B:$C, 2, FALSE), $B4*AEO_growth_calcs!Z$56, 'BFPIaE-production'!Z4-Demand_calcs!Z6)</f>
        <v>348680773385252.88</v>
      </c>
      <c r="AA4" s="17">
        <f>MAX(VLOOKUP("zero_test", Keys!$B:$C, 2, FALSE), $B4*AEO_growth_calcs!AA$56, 'BFPIaE-production'!AA4-Demand_calcs!AA6)</f>
        <v>349718403880521.63</v>
      </c>
      <c r="AB4" s="17">
        <f>MAX(VLOOKUP("zero_test", Keys!$B:$C, 2, FALSE), $B4*AEO_growth_calcs!AB$56, 'BFPIaE-production'!AB4-Demand_calcs!AB6)</f>
        <v>350706740072731.81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296942876000000</v>
      </c>
      <c r="C4" s="17">
        <f>MAX(VLOOKUP("zero_test", Keys!$B:$C, 2, FALSE), Demand_calcs!C6-'BFPIaE-production'!C4+'BFPIaE-exports'!C4)</f>
        <v>300813421000000</v>
      </c>
      <c r="D4" s="17">
        <f>MAX(VLOOKUP("zero_test", Keys!$B:$C, 2, FALSE), Demand_calcs!D6-'BFPIaE-production'!D4+'BFPIaE-exports'!D4)</f>
        <v>275285757488206.94</v>
      </c>
      <c r="E4" s="17">
        <f>MAX(VLOOKUP("zero_test", Keys!$B:$C, 2, FALSE), Demand_calcs!E6-'BFPIaE-production'!E4+'BFPIaE-exports'!E4)</f>
        <v>273007854962293.03</v>
      </c>
      <c r="F4" s="17">
        <f>MAX(VLOOKUP("zero_test", Keys!$B:$C, 2, FALSE), Demand_calcs!F6-'BFPIaE-production'!F4+'BFPIaE-exports'!F4)</f>
        <v>278109623472053.66</v>
      </c>
      <c r="G4" s="17">
        <f>MAX(VLOOKUP("zero_test", Keys!$B:$C, 2, FALSE), Demand_calcs!G6-'BFPIaE-production'!G4+'BFPIaE-exports'!G4)</f>
        <v>286379005759691.75</v>
      </c>
      <c r="H4" s="17">
        <f>MAX(VLOOKUP("zero_test", Keys!$B:$C, 2, FALSE), Demand_calcs!H6-'BFPIaE-production'!H4+'BFPIaE-exports'!H4)</f>
        <v>296526348901231.63</v>
      </c>
      <c r="I4" s="17">
        <f>MAX(VLOOKUP("zero_test", Keys!$B:$C, 2, FALSE), Demand_calcs!I6-'BFPIaE-production'!I4+'BFPIaE-exports'!I4)</f>
        <v>306983957447352.5</v>
      </c>
      <c r="J4" s="17">
        <f>MAX(VLOOKUP("zero_test", Keys!$B:$C, 2, FALSE), Demand_calcs!J6-'BFPIaE-production'!J4+'BFPIaE-exports'!J4)</f>
        <v>319431445158830.75</v>
      </c>
      <c r="K4" s="17">
        <f>MAX(VLOOKUP("zero_test", Keys!$B:$C, 2, FALSE), Demand_calcs!K6-'BFPIaE-production'!K4+'BFPIaE-exports'!K4)</f>
        <v>329905397071530.25</v>
      </c>
      <c r="L4" s="17">
        <f>MAX(VLOOKUP("zero_test", Keys!$B:$C, 2, FALSE), Demand_calcs!L6-'BFPIaE-production'!L4+'BFPIaE-exports'!L4)</f>
        <v>339568706421160.19</v>
      </c>
      <c r="M4" s="17">
        <f>MAX(VLOOKUP("zero_test", Keys!$B:$C, 2, FALSE), Demand_calcs!M6-'BFPIaE-production'!M4+'BFPIaE-exports'!M4)</f>
        <v>345543873969471.63</v>
      </c>
      <c r="N4" s="17">
        <f>MAX(VLOOKUP("zero_test", Keys!$B:$C, 2, FALSE), Demand_calcs!N6-'BFPIaE-production'!N4+'BFPIaE-exports'!N4)</f>
        <v>353581893029780.69</v>
      </c>
      <c r="O4" s="17">
        <f>MAX(VLOOKUP("zero_test", Keys!$B:$C, 2, FALSE), Demand_calcs!O6-'BFPIaE-production'!O4+'BFPIaE-exports'!O4)</f>
        <v>359404581026177.88</v>
      </c>
      <c r="P4" s="17">
        <f>MAX(VLOOKUP("zero_test", Keys!$B:$C, 2, FALSE), Demand_calcs!P6-'BFPIaE-production'!P4+'BFPIaE-exports'!P4)</f>
        <v>364615894885524.81</v>
      </c>
      <c r="Q4" s="17">
        <f>MAX(VLOOKUP("zero_test", Keys!$B:$C, 2, FALSE), Demand_calcs!Q6-'BFPIaE-production'!Q4+'BFPIaE-exports'!Q4)</f>
        <v>369522780381119.75</v>
      </c>
      <c r="R4" s="17">
        <f>MAX(VLOOKUP("zero_test", Keys!$B:$C, 2, FALSE), Demand_calcs!R6-'BFPIaE-production'!R4+'BFPIaE-exports'!R4)</f>
        <v>374921767460552.44</v>
      </c>
      <c r="S4" s="17">
        <f>MAX(VLOOKUP("zero_test", Keys!$B:$C, 2, FALSE), Demand_calcs!S6-'BFPIaE-production'!S4+'BFPIaE-exports'!S4)</f>
        <v>378561260334361.31</v>
      </c>
      <c r="T4" s="17">
        <f>MAX(VLOOKUP("zero_test", Keys!$B:$C, 2, FALSE), Demand_calcs!T6-'BFPIaE-production'!T4+'BFPIaE-exports'!T4)</f>
        <v>378293171219481.44</v>
      </c>
      <c r="U4" s="17">
        <f>MAX(VLOOKUP("zero_test", Keys!$B:$C, 2, FALSE), Demand_calcs!U6-'BFPIaE-production'!U4+'BFPIaE-exports'!U4)</f>
        <v>380514690484091.06</v>
      </c>
      <c r="V4" s="17">
        <f>MAX(VLOOKUP("zero_test", Keys!$B:$C, 2, FALSE), Demand_calcs!V6-'BFPIaE-production'!V4+'BFPIaE-exports'!V4)</f>
        <v>382158294440731</v>
      </c>
      <c r="W4" s="17">
        <f>MAX(VLOOKUP("zero_test", Keys!$B:$C, 2, FALSE), Demand_calcs!W6-'BFPIaE-production'!W4+'BFPIaE-exports'!W4)</f>
        <v>386584502998329.13</v>
      </c>
      <c r="X4" s="17">
        <f>MAX(VLOOKUP("zero_test", Keys!$B:$C, 2, FALSE), Demand_calcs!X6-'BFPIaE-production'!X4+'BFPIaE-exports'!X4)</f>
        <v>394739953130219.81</v>
      </c>
      <c r="Y4" s="17">
        <f>MAX(VLOOKUP("zero_test", Keys!$B:$C, 2, FALSE), Demand_calcs!Y6-'BFPIaE-production'!Y4+'BFPIaE-exports'!Y4)</f>
        <v>399360624226344.19</v>
      </c>
      <c r="Z4" s="17">
        <f>MAX(VLOOKUP("zero_test", Keys!$B:$C, 2, FALSE), Demand_calcs!Z6-'BFPIaE-production'!Z4+'BFPIaE-exports'!Z4)</f>
        <v>403592773385252.88</v>
      </c>
      <c r="AA4" s="17">
        <f>MAX(VLOOKUP("zero_test", Keys!$B:$C, 2, FALSE), Demand_calcs!AA6-'BFPIaE-production'!AA4+'BFPIaE-exports'!AA4)</f>
        <v>403619403880521.63</v>
      </c>
      <c r="AB4" s="17">
        <f>MAX(VLOOKUP("zero_test", Keys!$B:$C, 2, FALSE), Demand_calcs!AB6-'BFPIaE-production'!AB4+'BFPIaE-exports'!AB4)</f>
        <v>402676740072731.81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4134440000000</v>
      </c>
      <c r="D9" s="17">
        <f>MAX(VLOOKUP("zero_test", Keys!$B:$C, 2, FALSE), Demand_calcs!D11-'BFPIaE-production'!D9+'BFPIaE-exports'!D9)</f>
        <v>4002690000000</v>
      </c>
      <c r="E9" s="17">
        <f>MAX(VLOOKUP("zero_test", Keys!$B:$C, 2, FALSE), Demand_calcs!E11-'BFPIaE-production'!E9+'BFPIaE-exports'!E9)</f>
        <v>3962720000000</v>
      </c>
      <c r="F9" s="17">
        <f>MAX(VLOOKUP("zero_test", Keys!$B:$C, 2, FALSE), Demand_calcs!F11-'BFPIaE-production'!F9+'BFPIaE-exports'!F9)</f>
        <v>3844000000000</v>
      </c>
      <c r="G9" s="17">
        <f>MAX(VLOOKUP("zero_test", Keys!$B:$C, 2, FALSE), Demand_calcs!G11-'BFPIaE-production'!G9+'BFPIaE-exports'!G9)</f>
        <v>3732270000000</v>
      </c>
      <c r="H9" s="17">
        <f>MAX(VLOOKUP("zero_test", Keys!$B:$C, 2, FALSE), Demand_calcs!H11-'BFPIaE-production'!H9+'BFPIaE-exports'!H9)</f>
        <v>3605750000000</v>
      </c>
      <c r="I9" s="17">
        <f>MAX(VLOOKUP("zero_test", Keys!$B:$C, 2, FALSE), Demand_calcs!I11-'BFPIaE-production'!I9+'BFPIaE-exports'!I9)</f>
        <v>3580110000000</v>
      </c>
      <c r="J9" s="17">
        <f>MAX(VLOOKUP("zero_test", Keys!$B:$C, 2, FALSE), Demand_calcs!J11-'BFPIaE-production'!J9+'BFPIaE-exports'!J9)</f>
        <v>3558150000000</v>
      </c>
      <c r="K9" s="17">
        <f>MAX(VLOOKUP("zero_test", Keys!$B:$C, 2, FALSE), Demand_calcs!K11-'BFPIaE-production'!K9+'BFPIaE-exports'!K9)</f>
        <v>3540510000000</v>
      </c>
      <c r="L9" s="17">
        <f>MAX(VLOOKUP("zero_test", Keys!$B:$C, 2, FALSE), Demand_calcs!L11-'BFPIaE-production'!L9+'BFPIaE-exports'!L9)</f>
        <v>3120310000000</v>
      </c>
      <c r="M9" s="17">
        <f>MAX(VLOOKUP("zero_test", Keys!$B:$C, 2, FALSE), Demand_calcs!M11-'BFPIaE-production'!M9+'BFPIaE-exports'!M9)</f>
        <v>3002760000000</v>
      </c>
      <c r="N9" s="17">
        <f>MAX(VLOOKUP("zero_test", Keys!$B:$C, 2, FALSE), Demand_calcs!N11-'BFPIaE-production'!N9+'BFPIaE-exports'!N9)</f>
        <v>2883550000000</v>
      </c>
      <c r="O9" s="17">
        <f>MAX(VLOOKUP("zero_test", Keys!$B:$C, 2, FALSE), Demand_calcs!O11-'BFPIaE-production'!O9+'BFPIaE-exports'!O9)</f>
        <v>2764320000000</v>
      </c>
      <c r="P9" s="17">
        <f>MAX(VLOOKUP("zero_test", Keys!$B:$C, 2, FALSE), Demand_calcs!P11-'BFPIaE-production'!P9+'BFPIaE-exports'!P9)</f>
        <v>2646060000000</v>
      </c>
      <c r="Q9" s="17">
        <f>MAX(VLOOKUP("zero_test", Keys!$B:$C, 2, FALSE), Demand_calcs!Q11-'BFPIaE-production'!Q9+'BFPIaE-exports'!Q9)</f>
        <v>2526400000000</v>
      </c>
      <c r="R9" s="17">
        <f>MAX(VLOOKUP("zero_test", Keys!$B:$C, 2, FALSE), Demand_calcs!R11-'BFPIaE-production'!R9+'BFPIaE-exports'!R9)</f>
        <v>2405840000000</v>
      </c>
      <c r="S9" s="17">
        <f>MAX(VLOOKUP("zero_test", Keys!$B:$C, 2, FALSE), Demand_calcs!S11-'BFPIaE-production'!S9+'BFPIaE-exports'!S9)</f>
        <v>2284510000000</v>
      </c>
      <c r="T9" s="17">
        <f>MAX(VLOOKUP("zero_test", Keys!$B:$C, 2, FALSE), Demand_calcs!T11-'BFPIaE-production'!T9+'BFPIaE-exports'!T9)</f>
        <v>2165570000000</v>
      </c>
      <c r="U9" s="17">
        <f>MAX(VLOOKUP("zero_test", Keys!$B:$C, 2, FALSE), Demand_calcs!U11-'BFPIaE-production'!U9+'BFPIaE-exports'!U9)</f>
        <v>2097200000000</v>
      </c>
      <c r="V9" s="17">
        <f>MAX(VLOOKUP("zero_test", Keys!$B:$C, 2, FALSE), Demand_calcs!V11-'BFPIaE-production'!V9+'BFPIaE-exports'!V9)</f>
        <v>1980090000000</v>
      </c>
      <c r="W9" s="17">
        <f>MAX(VLOOKUP("zero_test", Keys!$B:$C, 2, FALSE), Demand_calcs!W11-'BFPIaE-production'!W9+'BFPIaE-exports'!W9)</f>
        <v>1865940000000</v>
      </c>
      <c r="X9" s="17">
        <f>MAX(VLOOKUP("zero_test", Keys!$B:$C, 2, FALSE), Demand_calcs!X11-'BFPIaE-production'!X9+'BFPIaE-exports'!X9)</f>
        <v>1802520000000</v>
      </c>
      <c r="Y9" s="17">
        <f>MAX(VLOOKUP("zero_test", Keys!$B:$C, 2, FALSE), Demand_calcs!Y11-'BFPIaE-production'!Y9+'BFPIaE-exports'!Y9)</f>
        <v>1790900000000</v>
      </c>
      <c r="Z9" s="17">
        <f>MAX(VLOOKUP("zero_test", Keys!$B:$C, 2, FALSE), Demand_calcs!Z11-'BFPIaE-production'!Z9+'BFPIaE-exports'!Z9)</f>
        <v>1729990000000</v>
      </c>
      <c r="AA9" s="17">
        <f>MAX(VLOOKUP("zero_test", Keys!$B:$C, 2, FALSE), Demand_calcs!AA11-'BFPIaE-production'!AA9+'BFPIaE-exports'!AA9)</f>
        <v>1720780000000</v>
      </c>
      <c r="AB9" s="17">
        <f>MAX(VLOOKUP("zero_test", Keys!$B:$C, 2, FALSE), Demand_calcs!AB11-'BFPIaE-production'!AB9+'BFPIaE-exports'!AB9)</f>
        <v>1660700000000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38510300000000</v>
      </c>
      <c r="D10" s="17">
        <f>MAX(VLOOKUP("zero_test", Keys!$B:$C, 2, FALSE), Demand_calcs!D12-'BFPIaE-production'!D10+'BFPIaE-exports'!D10)</f>
        <v>37329300000000</v>
      </c>
      <c r="E10" s="17">
        <f>MAX(VLOOKUP("zero_test", Keys!$B:$C, 2, FALSE), Demand_calcs!E12-'BFPIaE-production'!E10+'BFPIaE-exports'!E10)</f>
        <v>36317800000000</v>
      </c>
      <c r="F10" s="17">
        <f>MAX(VLOOKUP("zero_test", Keys!$B:$C, 2, FALSE), Demand_calcs!F12-'BFPIaE-production'!F10+'BFPIaE-exports'!F10)</f>
        <v>35298100000000</v>
      </c>
      <c r="G10" s="17">
        <f>MAX(VLOOKUP("zero_test", Keys!$B:$C, 2, FALSE), Demand_calcs!G12-'BFPIaE-production'!G10+'BFPIaE-exports'!G10)</f>
        <v>34354700000000</v>
      </c>
      <c r="H10" s="17">
        <f>MAX(VLOOKUP("zero_test", Keys!$B:$C, 2, FALSE), Demand_calcs!H12-'BFPIaE-production'!H10+'BFPIaE-exports'!H10)</f>
        <v>33447200000000</v>
      </c>
      <c r="I10" s="17">
        <f>MAX(VLOOKUP("zero_test", Keys!$B:$C, 2, FALSE), Demand_calcs!I12-'BFPIaE-production'!I10+'BFPIaE-exports'!I10)</f>
        <v>32508600000000</v>
      </c>
      <c r="J10" s="17">
        <f>MAX(VLOOKUP("zero_test", Keys!$B:$C, 2, FALSE), Demand_calcs!J12-'BFPIaE-production'!J10+'BFPIaE-exports'!J10)</f>
        <v>31614000000000</v>
      </c>
      <c r="K10" s="17">
        <f>MAX(VLOOKUP("zero_test", Keys!$B:$C, 2, FALSE), Demand_calcs!K12-'BFPIaE-production'!K10+'BFPIaE-exports'!K10)</f>
        <v>30695400000000</v>
      </c>
      <c r="L10" s="17">
        <f>MAX(VLOOKUP("zero_test", Keys!$B:$C, 2, FALSE), Demand_calcs!L12-'BFPIaE-production'!L10+'BFPIaE-exports'!L10)</f>
        <v>29807200000000</v>
      </c>
      <c r="M10" s="17">
        <f>MAX(VLOOKUP("zero_test", Keys!$B:$C, 2, FALSE), Demand_calcs!M12-'BFPIaE-production'!M10+'BFPIaE-exports'!M10)</f>
        <v>28898000000000</v>
      </c>
      <c r="N10" s="17">
        <f>MAX(VLOOKUP("zero_test", Keys!$B:$C, 2, FALSE), Demand_calcs!N12-'BFPIaE-production'!N10+'BFPIaE-exports'!N10)</f>
        <v>28012900000000</v>
      </c>
      <c r="O10" s="17">
        <f>MAX(VLOOKUP("zero_test", Keys!$B:$C, 2, FALSE), Demand_calcs!O12-'BFPIaE-production'!O10+'BFPIaE-exports'!O10)</f>
        <v>27147000000000</v>
      </c>
      <c r="P10" s="17">
        <f>MAX(VLOOKUP("zero_test", Keys!$B:$C, 2, FALSE), Demand_calcs!P12-'BFPIaE-production'!P10+'BFPIaE-exports'!P10)</f>
        <v>26287400000000</v>
      </c>
      <c r="Q10" s="17">
        <f>MAX(VLOOKUP("zero_test", Keys!$B:$C, 2, FALSE), Demand_calcs!Q12-'BFPIaE-production'!Q10+'BFPIaE-exports'!Q10)</f>
        <v>25435100000000</v>
      </c>
      <c r="R10" s="17">
        <f>MAX(VLOOKUP("zero_test", Keys!$B:$C, 2, FALSE), Demand_calcs!R12-'BFPIaE-production'!R10+'BFPIaE-exports'!R10)</f>
        <v>24567700000000</v>
      </c>
      <c r="S10" s="17">
        <f>MAX(VLOOKUP("zero_test", Keys!$B:$C, 2, FALSE), Demand_calcs!S12-'BFPIaE-production'!S10+'BFPIaE-exports'!S10)</f>
        <v>23680200000000</v>
      </c>
      <c r="T10" s="17">
        <f>MAX(VLOOKUP("zero_test", Keys!$B:$C, 2, FALSE), Demand_calcs!T12-'BFPIaE-production'!T10+'BFPIaE-exports'!T10)</f>
        <v>23032000000000</v>
      </c>
      <c r="U10" s="17">
        <f>MAX(VLOOKUP("zero_test", Keys!$B:$C, 2, FALSE), Demand_calcs!U12-'BFPIaE-production'!U10+'BFPIaE-exports'!U10)</f>
        <v>22352400000000</v>
      </c>
      <c r="V10" s="17">
        <f>MAX(VLOOKUP("zero_test", Keys!$B:$C, 2, FALSE), Demand_calcs!V12-'BFPIaE-production'!V10+'BFPIaE-exports'!V10)</f>
        <v>21684600000000</v>
      </c>
      <c r="W10" s="17">
        <f>MAX(VLOOKUP("zero_test", Keys!$B:$C, 2, FALSE), Demand_calcs!W12-'BFPIaE-production'!W10+'BFPIaE-exports'!W10)</f>
        <v>21026400000000</v>
      </c>
      <c r="X10" s="17">
        <f>MAX(VLOOKUP("zero_test", Keys!$B:$C, 2, FALSE), Demand_calcs!X12-'BFPIaE-production'!X10+'BFPIaE-exports'!X10)</f>
        <v>20381800000000</v>
      </c>
      <c r="Y10" s="17">
        <f>MAX(VLOOKUP("zero_test", Keys!$B:$C, 2, FALSE), Demand_calcs!Y12-'BFPIaE-production'!Y10+'BFPIaE-exports'!Y10)</f>
        <v>19741200000000</v>
      </c>
      <c r="Z10" s="17">
        <f>MAX(VLOOKUP("zero_test", Keys!$B:$C, 2, FALSE), Demand_calcs!Z12-'BFPIaE-production'!Z10+'BFPIaE-exports'!Z10)</f>
        <v>19110400000000</v>
      </c>
      <c r="AA10" s="17">
        <f>MAX(VLOOKUP("zero_test", Keys!$B:$C, 2, FALSE), Demand_calcs!AA12-'BFPIaE-production'!AA10+'BFPIaE-exports'!AA10)</f>
        <v>18503000000000</v>
      </c>
      <c r="AB10" s="17">
        <f>MAX(VLOOKUP("zero_test", Keys!$B:$C, 2, FALSE), Demand_calcs!AB12-'BFPIaE-production'!AB10+'BFPIaE-exports'!AB10)</f>
        <v>17933400000000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31092700000000</v>
      </c>
      <c r="D11" s="17">
        <f>MAX(VLOOKUP("zero_test", Keys!$B:$C, 2, FALSE), Demand_calcs!D13-'BFPIaE-production'!D11+'BFPIaE-exports'!D11)</f>
        <v>30667600000000</v>
      </c>
      <c r="E11" s="17">
        <f>MAX(VLOOKUP("zero_test", Keys!$B:$C, 2, FALSE), Demand_calcs!E13-'BFPIaE-production'!E11+'BFPIaE-exports'!E11)</f>
        <v>30629800000000</v>
      </c>
      <c r="F11" s="17">
        <f>MAX(VLOOKUP("zero_test", Keys!$B:$C, 2, FALSE), Demand_calcs!F13-'BFPIaE-production'!F11+'BFPIaE-exports'!F11)</f>
        <v>30425300000000</v>
      </c>
      <c r="G11" s="17">
        <f>MAX(VLOOKUP("zero_test", Keys!$B:$C, 2, FALSE), Demand_calcs!G13-'BFPIaE-production'!G11+'BFPIaE-exports'!G11)</f>
        <v>30238100000000</v>
      </c>
      <c r="H11" s="17">
        <f>MAX(VLOOKUP("zero_test", Keys!$B:$C, 2, FALSE), Demand_calcs!H13-'BFPIaE-production'!H11+'BFPIaE-exports'!H11)</f>
        <v>30107300000000</v>
      </c>
      <c r="I11" s="17">
        <f>MAX(VLOOKUP("zero_test", Keys!$B:$C, 2, FALSE), Demand_calcs!I13-'BFPIaE-production'!I11+'BFPIaE-exports'!I11)</f>
        <v>29873300000000</v>
      </c>
      <c r="J11" s="17">
        <f>MAX(VLOOKUP("zero_test", Keys!$B:$C, 2, FALSE), Demand_calcs!J13-'BFPIaE-production'!J11+'BFPIaE-exports'!J11)</f>
        <v>29641700000000</v>
      </c>
      <c r="K11" s="17">
        <f>MAX(VLOOKUP("zero_test", Keys!$B:$C, 2, FALSE), Demand_calcs!K13-'BFPIaE-production'!K11+'BFPIaE-exports'!K11)</f>
        <v>29372600000000</v>
      </c>
      <c r="L11" s="17">
        <f>MAX(VLOOKUP("zero_test", Keys!$B:$C, 2, FALSE), Demand_calcs!L13-'BFPIaE-production'!L11+'BFPIaE-exports'!L11)</f>
        <v>29136700000000</v>
      </c>
      <c r="M11" s="17">
        <f>MAX(VLOOKUP("zero_test", Keys!$B:$C, 2, FALSE), Demand_calcs!M13-'BFPIaE-production'!M11+'BFPIaE-exports'!M11)</f>
        <v>28909700000000</v>
      </c>
      <c r="N11" s="17">
        <f>MAX(VLOOKUP("zero_test", Keys!$B:$C, 2, FALSE), Demand_calcs!N13-'BFPIaE-production'!N11+'BFPIaE-exports'!N11)</f>
        <v>28670700000000</v>
      </c>
      <c r="O11" s="17">
        <f>MAX(VLOOKUP("zero_test", Keys!$B:$C, 2, FALSE), Demand_calcs!O13-'BFPIaE-production'!O11+'BFPIaE-exports'!O11)</f>
        <v>28412700000000</v>
      </c>
      <c r="P11" s="17">
        <f>MAX(VLOOKUP("zero_test", Keys!$B:$C, 2, FALSE), Demand_calcs!P13-'BFPIaE-production'!P11+'BFPIaE-exports'!P11)</f>
        <v>28141500000000</v>
      </c>
      <c r="Q11" s="17">
        <f>MAX(VLOOKUP("zero_test", Keys!$B:$C, 2, FALSE), Demand_calcs!Q13-'BFPIaE-production'!Q11+'BFPIaE-exports'!Q11)</f>
        <v>27863000000000</v>
      </c>
      <c r="R11" s="17">
        <f>MAX(VLOOKUP("zero_test", Keys!$B:$C, 2, FALSE), Demand_calcs!R13-'BFPIaE-production'!R11+'BFPIaE-exports'!R11)</f>
        <v>27603700000000</v>
      </c>
      <c r="S11" s="17">
        <f>MAX(VLOOKUP("zero_test", Keys!$B:$C, 2, FALSE), Demand_calcs!S13-'BFPIaE-production'!S11+'BFPIaE-exports'!S11)</f>
        <v>27329600000000</v>
      </c>
      <c r="T11" s="17">
        <f>MAX(VLOOKUP("zero_test", Keys!$B:$C, 2, FALSE), Demand_calcs!T13-'BFPIaE-production'!T11+'BFPIaE-exports'!T11)</f>
        <v>27014800000000</v>
      </c>
      <c r="U11" s="17">
        <f>MAX(VLOOKUP("zero_test", Keys!$B:$C, 2, FALSE), Demand_calcs!U13-'BFPIaE-production'!U11+'BFPIaE-exports'!U11)</f>
        <v>26688000000000</v>
      </c>
      <c r="V11" s="17">
        <f>MAX(VLOOKUP("zero_test", Keys!$B:$C, 2, FALSE), Demand_calcs!V13-'BFPIaE-production'!V11+'BFPIaE-exports'!V11)</f>
        <v>26369900000000</v>
      </c>
      <c r="W11" s="17">
        <f>MAX(VLOOKUP("zero_test", Keys!$B:$C, 2, FALSE), Demand_calcs!W13-'BFPIaE-production'!W11+'BFPIaE-exports'!W11)</f>
        <v>26099300000000</v>
      </c>
      <c r="X11" s="17">
        <f>MAX(VLOOKUP("zero_test", Keys!$B:$C, 2, FALSE), Demand_calcs!X13-'BFPIaE-production'!X11+'BFPIaE-exports'!X11)</f>
        <v>25839600000000</v>
      </c>
      <c r="Y11" s="17">
        <f>MAX(VLOOKUP("zero_test", Keys!$B:$C, 2, FALSE), Demand_calcs!Y13-'BFPIaE-production'!Y11+'BFPIaE-exports'!Y11)</f>
        <v>25587900000000</v>
      </c>
      <c r="Z11" s="17">
        <f>MAX(VLOOKUP("zero_test", Keys!$B:$C, 2, FALSE), Demand_calcs!Z13-'BFPIaE-production'!Z11+'BFPIaE-exports'!Z11)</f>
        <v>25328600000000</v>
      </c>
      <c r="AA11" s="17">
        <f>MAX(VLOOKUP("zero_test", Keys!$B:$C, 2, FALSE), Demand_calcs!AA13-'BFPIaE-production'!AA11+'BFPIaE-exports'!AA11)</f>
        <v>25075700000000</v>
      </c>
      <c r="AB11" s="17">
        <f>MAX(VLOOKUP("zero_test", Keys!$B:$C, 2, FALSE), Demand_calcs!AB13-'BFPIaE-production'!AB11+'BFPIaE-exports'!AB11)</f>
        <v>24835400000000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2810440000000</v>
      </c>
      <c r="D12" s="17">
        <f>MAX(VLOOKUP("zero_test", Keys!$B:$C, 2, FALSE), Demand_calcs!D14-'BFPIaE-production'!D12+'BFPIaE-exports'!D12)</f>
        <v>2724340000000</v>
      </c>
      <c r="E12" s="17">
        <f>MAX(VLOOKUP("zero_test", Keys!$B:$C, 2, FALSE), Demand_calcs!E14-'BFPIaE-production'!E12+'BFPIaE-exports'!E12)</f>
        <v>2651010000000</v>
      </c>
      <c r="F12" s="17">
        <f>MAX(VLOOKUP("zero_test", Keys!$B:$C, 2, FALSE), Demand_calcs!F14-'BFPIaE-production'!F12+'BFPIaE-exports'!F12)</f>
        <v>2577220000000</v>
      </c>
      <c r="G12" s="17">
        <f>MAX(VLOOKUP("zero_test", Keys!$B:$C, 2, FALSE), Demand_calcs!G14-'BFPIaE-production'!G12+'BFPIaE-exports'!G12)</f>
        <v>2508950000000</v>
      </c>
      <c r="H12" s="17">
        <f>MAX(VLOOKUP("zero_test", Keys!$B:$C, 2, FALSE), Demand_calcs!H14-'BFPIaE-production'!H12+'BFPIaE-exports'!H12)</f>
        <v>2443220000000</v>
      </c>
      <c r="I12" s="17">
        <f>MAX(VLOOKUP("zero_test", Keys!$B:$C, 2, FALSE), Demand_calcs!I14-'BFPIaE-production'!I12+'BFPIaE-exports'!I12)</f>
        <v>2375230000000</v>
      </c>
      <c r="J12" s="17">
        <f>MAX(VLOOKUP("zero_test", Keys!$B:$C, 2, FALSE), Demand_calcs!J14-'BFPIaE-production'!J12+'BFPIaE-exports'!J12)</f>
        <v>2310400000000</v>
      </c>
      <c r="K12" s="17">
        <f>MAX(VLOOKUP("zero_test", Keys!$B:$C, 2, FALSE), Demand_calcs!K14-'BFPIaE-production'!K12+'BFPIaE-exports'!K12)</f>
        <v>2243730000000</v>
      </c>
      <c r="L12" s="17">
        <f>MAX(VLOOKUP("zero_test", Keys!$B:$C, 2, FALSE), Demand_calcs!L14-'BFPIaE-production'!L12+'BFPIaE-exports'!L12)</f>
        <v>2179260000000</v>
      </c>
      <c r="M12" s="17">
        <f>MAX(VLOOKUP("zero_test", Keys!$B:$C, 2, FALSE), Demand_calcs!M14-'BFPIaE-production'!M12+'BFPIaE-exports'!M12)</f>
        <v>2113190000000</v>
      </c>
      <c r="N12" s="17">
        <f>MAX(VLOOKUP("zero_test", Keys!$B:$C, 2, FALSE), Demand_calcs!N14-'BFPIaE-production'!N12+'BFPIaE-exports'!N12)</f>
        <v>2048960000000</v>
      </c>
      <c r="O12" s="17">
        <f>MAX(VLOOKUP("zero_test", Keys!$B:$C, 2, FALSE), Demand_calcs!O14-'BFPIaE-production'!O12+'BFPIaE-exports'!O12)</f>
        <v>1986130000000</v>
      </c>
      <c r="P12" s="17">
        <f>MAX(VLOOKUP("zero_test", Keys!$B:$C, 2, FALSE), Demand_calcs!P14-'BFPIaE-production'!P12+'BFPIaE-exports'!P12)</f>
        <v>1923740000000</v>
      </c>
      <c r="Q12" s="17">
        <f>MAX(VLOOKUP("zero_test", Keys!$B:$C, 2, FALSE), Demand_calcs!Q14-'BFPIaE-production'!Q12+'BFPIaE-exports'!Q12)</f>
        <v>1861890000000</v>
      </c>
      <c r="R12" s="17">
        <f>MAX(VLOOKUP("zero_test", Keys!$B:$C, 2, FALSE), Demand_calcs!R14-'BFPIaE-production'!R12+'BFPIaE-exports'!R12)</f>
        <v>1798900000000</v>
      </c>
      <c r="S12" s="17">
        <f>MAX(VLOOKUP("zero_test", Keys!$B:$C, 2, FALSE), Demand_calcs!S14-'BFPIaE-production'!S12+'BFPIaE-exports'!S12)</f>
        <v>1734430000000</v>
      </c>
      <c r="T12" s="17">
        <f>MAX(VLOOKUP("zero_test", Keys!$B:$C, 2, FALSE), Demand_calcs!T14-'BFPIaE-production'!T12+'BFPIaE-exports'!T12)</f>
        <v>1687630000000</v>
      </c>
      <c r="U12" s="17">
        <f>MAX(VLOOKUP("zero_test", Keys!$B:$C, 2, FALSE), Demand_calcs!U14-'BFPIaE-production'!U12+'BFPIaE-exports'!U12)</f>
        <v>1638500000000</v>
      </c>
      <c r="V12" s="17">
        <f>MAX(VLOOKUP("zero_test", Keys!$B:$C, 2, FALSE), Demand_calcs!V14-'BFPIaE-production'!V12+'BFPIaE-exports'!V12)</f>
        <v>1590240000000</v>
      </c>
      <c r="W12" s="17">
        <f>MAX(VLOOKUP("zero_test", Keys!$B:$C, 2, FALSE), Demand_calcs!W14-'BFPIaE-production'!W12+'BFPIaE-exports'!W12)</f>
        <v>1542680000000</v>
      </c>
      <c r="X12" s="17">
        <f>MAX(VLOOKUP("zero_test", Keys!$B:$C, 2, FALSE), Demand_calcs!X14-'BFPIaE-production'!X12+'BFPIaE-exports'!X12)</f>
        <v>1496120000000</v>
      </c>
      <c r="Y12" s="17">
        <f>MAX(VLOOKUP("zero_test", Keys!$B:$C, 2, FALSE), Demand_calcs!Y14-'BFPIaE-production'!Y12+'BFPIaE-exports'!Y12)</f>
        <v>1449850000000</v>
      </c>
      <c r="Z12" s="17">
        <f>MAX(VLOOKUP("zero_test", Keys!$B:$C, 2, FALSE), Demand_calcs!Z14-'BFPIaE-production'!Z12+'BFPIaE-exports'!Z12)</f>
        <v>1404310000000</v>
      </c>
      <c r="AA12" s="17">
        <f>MAX(VLOOKUP("zero_test", Keys!$B:$C, 2, FALSE), Demand_calcs!AA14-'BFPIaE-production'!AA12+'BFPIaE-exports'!AA12)</f>
        <v>1360490000000</v>
      </c>
      <c r="AB12" s="17">
        <f>MAX(VLOOKUP("zero_test", Keys!$B:$C, 2, FALSE), Demand_calcs!AB14-'BFPIaE-production'!AB12+'BFPIaE-exports'!AB12)</f>
        <v>1319450000000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246675000000</v>
      </c>
      <c r="D13" s="17">
        <f>MAX(VLOOKUP("zero_test", Keys!$B:$C, 2, FALSE), Demand_calcs!D15-'BFPIaE-production'!D13+'BFPIaE-exports'!D13)</f>
        <v>248529000000</v>
      </c>
      <c r="E13" s="17">
        <f>MAX(VLOOKUP("zero_test", Keys!$B:$C, 2, FALSE), Demand_calcs!E15-'BFPIaE-production'!E13+'BFPIaE-exports'!E13)</f>
        <v>250930000000</v>
      </c>
      <c r="F13" s="17">
        <f>MAX(VLOOKUP("zero_test", Keys!$B:$C, 2, FALSE), Demand_calcs!F15-'BFPIaE-production'!F13+'BFPIaE-exports'!F13)</f>
        <v>252779000000</v>
      </c>
      <c r="G13" s="17">
        <f>MAX(VLOOKUP("zero_test", Keys!$B:$C, 2, FALSE), Demand_calcs!G15-'BFPIaE-production'!G13+'BFPIaE-exports'!G13)</f>
        <v>253871000000</v>
      </c>
      <c r="H13" s="17">
        <f>MAX(VLOOKUP("zero_test", Keys!$B:$C, 2, FALSE), Demand_calcs!H15-'BFPIaE-production'!H13+'BFPIaE-exports'!H13)</f>
        <v>255246000000</v>
      </c>
      <c r="I13" s="17">
        <f>MAX(VLOOKUP("zero_test", Keys!$B:$C, 2, FALSE), Demand_calcs!I15-'BFPIaE-production'!I13+'BFPIaE-exports'!I13)</f>
        <v>254974000000</v>
      </c>
      <c r="J13" s="17">
        <f>MAX(VLOOKUP("zero_test", Keys!$B:$C, 2, FALSE), Demand_calcs!J15-'BFPIaE-production'!J13+'BFPIaE-exports'!J13)</f>
        <v>254347000000</v>
      </c>
      <c r="K13" s="17">
        <f>MAX(VLOOKUP("zero_test", Keys!$B:$C, 2, FALSE), Demand_calcs!K15-'BFPIaE-production'!K13+'BFPIaE-exports'!K13)</f>
        <v>252976000000</v>
      </c>
      <c r="L13" s="17">
        <f>MAX(VLOOKUP("zero_test", Keys!$B:$C, 2, FALSE), Demand_calcs!L15-'BFPIaE-production'!L13+'BFPIaE-exports'!L13)</f>
        <v>251727000000</v>
      </c>
      <c r="M13" s="17">
        <f>MAX(VLOOKUP("zero_test", Keys!$B:$C, 2, FALSE), Demand_calcs!M15-'BFPIaE-production'!M13+'BFPIaE-exports'!M13)</f>
        <v>250252000000</v>
      </c>
      <c r="N13" s="17">
        <f>MAX(VLOOKUP("zero_test", Keys!$B:$C, 2, FALSE), Demand_calcs!N15-'BFPIaE-production'!N13+'BFPIaE-exports'!N13)</f>
        <v>248463000000</v>
      </c>
      <c r="O13" s="17">
        <f>MAX(VLOOKUP("zero_test", Keys!$B:$C, 2, FALSE), Demand_calcs!O15-'BFPIaE-production'!O13+'BFPIaE-exports'!O13)</f>
        <v>246222000000</v>
      </c>
      <c r="P13" s="17">
        <f>MAX(VLOOKUP("zero_test", Keys!$B:$C, 2, FALSE), Demand_calcs!P15-'BFPIaE-production'!P13+'BFPIaE-exports'!P13)</f>
        <v>243667000000</v>
      </c>
      <c r="Q13" s="17">
        <f>MAX(VLOOKUP("zero_test", Keys!$B:$C, 2, FALSE), Demand_calcs!Q15-'BFPIaE-production'!Q13+'BFPIaE-exports'!Q13)</f>
        <v>240897000000</v>
      </c>
      <c r="R13" s="17">
        <f>MAX(VLOOKUP("zero_test", Keys!$B:$C, 2, FALSE), Demand_calcs!R15-'BFPIaE-production'!R13+'BFPIaE-exports'!R13)</f>
        <v>238538000000</v>
      </c>
      <c r="S13" s="17">
        <f>MAX(VLOOKUP("zero_test", Keys!$B:$C, 2, FALSE), Demand_calcs!S15-'BFPIaE-production'!S13+'BFPIaE-exports'!S13)</f>
        <v>236022000000</v>
      </c>
      <c r="T13" s="17">
        <f>MAX(VLOOKUP("zero_test", Keys!$B:$C, 2, FALSE), Demand_calcs!T15-'BFPIaE-production'!T13+'BFPIaE-exports'!T13)</f>
        <v>232521000000</v>
      </c>
      <c r="U13" s="17">
        <f>MAX(VLOOKUP("zero_test", Keys!$B:$C, 2, FALSE), Demand_calcs!U15-'BFPIaE-production'!U13+'BFPIaE-exports'!U13)</f>
        <v>228783000000</v>
      </c>
      <c r="V13" s="17">
        <f>MAX(VLOOKUP("zero_test", Keys!$B:$C, 2, FALSE), Demand_calcs!V15-'BFPIaE-production'!V13+'BFPIaE-exports'!V13)</f>
        <v>225120000000</v>
      </c>
      <c r="W13" s="17">
        <f>MAX(VLOOKUP("zero_test", Keys!$B:$C, 2, FALSE), Demand_calcs!W15-'BFPIaE-production'!W13+'BFPIaE-exports'!W13)</f>
        <v>222284000000</v>
      </c>
      <c r="X13" s="17">
        <f>MAX(VLOOKUP("zero_test", Keys!$B:$C, 2, FALSE), Demand_calcs!X15-'BFPIaE-production'!X13+'BFPIaE-exports'!X13)</f>
        <v>219605000000</v>
      </c>
      <c r="Y13" s="17">
        <f>MAX(VLOOKUP("zero_test", Keys!$B:$C, 2, FALSE), Demand_calcs!Y15-'BFPIaE-production'!Y13+'BFPIaE-exports'!Y13)</f>
        <v>217106000000</v>
      </c>
      <c r="Z13" s="17">
        <f>MAX(VLOOKUP("zero_test", Keys!$B:$C, 2, FALSE), Demand_calcs!Z15-'BFPIaE-production'!Z13+'BFPIaE-exports'!Z13)</f>
        <v>214417000000</v>
      </c>
      <c r="AA13" s="17">
        <f>MAX(VLOOKUP("zero_test", Keys!$B:$C, 2, FALSE), Demand_calcs!AA15-'BFPIaE-production'!AA13+'BFPIaE-exports'!AA13)</f>
        <v>211801000000</v>
      </c>
      <c r="AB13" s="17">
        <f>MAX(VLOOKUP("zero_test", Keys!$B:$C, 2, FALSE), Demand_calcs!AB15-'BFPIaE-production'!AB13+'BFPIaE-exports'!AB13)</f>
        <v>209265000000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2408650000000</v>
      </c>
      <c r="D14" s="17">
        <f>MAX(VLOOKUP("zero_test", Keys!$B:$C, 2, FALSE), Demand_calcs!D16-'BFPIaE-production'!D14+'BFPIaE-exports'!D14)</f>
        <v>2450660000000</v>
      </c>
      <c r="E14" s="17">
        <f>MAX(VLOOKUP("zero_test", Keys!$B:$C, 2, FALSE), Demand_calcs!E16-'BFPIaE-production'!E14+'BFPIaE-exports'!E14)</f>
        <v>2463120000000</v>
      </c>
      <c r="F14" s="17">
        <f>MAX(VLOOKUP("zero_test", Keys!$B:$C, 2, FALSE), Demand_calcs!F16-'BFPIaE-production'!F14+'BFPIaE-exports'!F14)</f>
        <v>2451800000000</v>
      </c>
      <c r="G14" s="17">
        <f>MAX(VLOOKUP("zero_test", Keys!$B:$C, 2, FALSE), Demand_calcs!G16-'BFPIaE-production'!G14+'BFPIaE-exports'!G14)</f>
        <v>2453240000000</v>
      </c>
      <c r="H14" s="17">
        <f>MAX(VLOOKUP("zero_test", Keys!$B:$C, 2, FALSE), Demand_calcs!H16-'BFPIaE-production'!H14+'BFPIaE-exports'!H14)</f>
        <v>2465870000000</v>
      </c>
      <c r="I14" s="17">
        <f>MAX(VLOOKUP("zero_test", Keys!$B:$C, 2, FALSE), Demand_calcs!I16-'BFPIaE-production'!I14+'BFPIaE-exports'!I14)</f>
        <v>2471420000000</v>
      </c>
      <c r="J14" s="17">
        <f>MAX(VLOOKUP("zero_test", Keys!$B:$C, 2, FALSE), Demand_calcs!J16-'BFPIaE-production'!J14+'BFPIaE-exports'!J14)</f>
        <v>2487710000000</v>
      </c>
      <c r="K14" s="17">
        <f>MAX(VLOOKUP("zero_test", Keys!$B:$C, 2, FALSE), Demand_calcs!K16-'BFPIaE-production'!K14+'BFPIaE-exports'!K14)</f>
        <v>2508090000000</v>
      </c>
      <c r="L14" s="17">
        <f>MAX(VLOOKUP("zero_test", Keys!$B:$C, 2, FALSE), Demand_calcs!L16-'BFPIaE-production'!L14+'BFPIaE-exports'!L14)</f>
        <v>2534180000000</v>
      </c>
      <c r="M14" s="17">
        <f>MAX(VLOOKUP("zero_test", Keys!$B:$C, 2, FALSE), Demand_calcs!M16-'BFPIaE-production'!M14+'BFPIaE-exports'!M14)</f>
        <v>2565550000000</v>
      </c>
      <c r="N14" s="17">
        <f>MAX(VLOOKUP("zero_test", Keys!$B:$C, 2, FALSE), Demand_calcs!N16-'BFPIaE-production'!N14+'BFPIaE-exports'!N14)</f>
        <v>2582750000000</v>
      </c>
      <c r="O14" s="17">
        <f>MAX(VLOOKUP("zero_test", Keys!$B:$C, 2, FALSE), Demand_calcs!O16-'BFPIaE-production'!O14+'BFPIaE-exports'!O14)</f>
        <v>2600250000000</v>
      </c>
      <c r="P14" s="17">
        <f>MAX(VLOOKUP("zero_test", Keys!$B:$C, 2, FALSE), Demand_calcs!P16-'BFPIaE-production'!P14+'BFPIaE-exports'!P14)</f>
        <v>2617400000000</v>
      </c>
      <c r="Q14" s="17">
        <f>MAX(VLOOKUP("zero_test", Keys!$B:$C, 2, FALSE), Demand_calcs!Q16-'BFPIaE-production'!Q14+'BFPIaE-exports'!Q14)</f>
        <v>2632740000000</v>
      </c>
      <c r="R14" s="17">
        <f>MAX(VLOOKUP("zero_test", Keys!$B:$C, 2, FALSE), Demand_calcs!R16-'BFPIaE-production'!R14+'BFPIaE-exports'!R14)</f>
        <v>2649160000000</v>
      </c>
      <c r="S14" s="17">
        <f>MAX(VLOOKUP("zero_test", Keys!$B:$C, 2, FALSE), Demand_calcs!S16-'BFPIaE-production'!S14+'BFPIaE-exports'!S14)</f>
        <v>2661930000000</v>
      </c>
      <c r="T14" s="17">
        <f>MAX(VLOOKUP("zero_test", Keys!$B:$C, 2, FALSE), Demand_calcs!T16-'BFPIaE-production'!T14+'BFPIaE-exports'!T14)</f>
        <v>2677100000000</v>
      </c>
      <c r="U14" s="17">
        <f>MAX(VLOOKUP("zero_test", Keys!$B:$C, 2, FALSE), Demand_calcs!U16-'BFPIaE-production'!U14+'BFPIaE-exports'!U14)</f>
        <v>2694780000000</v>
      </c>
      <c r="V14" s="17">
        <f>MAX(VLOOKUP("zero_test", Keys!$B:$C, 2, FALSE), Demand_calcs!V16-'BFPIaE-production'!V14+'BFPIaE-exports'!V14)</f>
        <v>2712220000000</v>
      </c>
      <c r="W14" s="17">
        <f>MAX(VLOOKUP("zero_test", Keys!$B:$C, 2, FALSE), Demand_calcs!W16-'BFPIaE-production'!W14+'BFPIaE-exports'!W14)</f>
        <v>2729840000000</v>
      </c>
      <c r="X14" s="17">
        <f>MAX(VLOOKUP("zero_test", Keys!$B:$C, 2, FALSE), Demand_calcs!X16-'BFPIaE-production'!X14+'BFPIaE-exports'!X14)</f>
        <v>2745450000000</v>
      </c>
      <c r="Y14" s="17">
        <f>MAX(VLOOKUP("zero_test", Keys!$B:$C, 2, FALSE), Demand_calcs!Y16-'BFPIaE-production'!Y14+'BFPIaE-exports'!Y14)</f>
        <v>2755020000000</v>
      </c>
      <c r="Z14" s="17">
        <f>MAX(VLOOKUP("zero_test", Keys!$B:$C, 2, FALSE), Demand_calcs!Z16-'BFPIaE-production'!Z14+'BFPIaE-exports'!Z14)</f>
        <v>2764560000000</v>
      </c>
      <c r="AA14" s="17">
        <f>MAX(VLOOKUP("zero_test", Keys!$B:$C, 2, FALSE), Demand_calcs!AA16-'BFPIaE-production'!AA14+'BFPIaE-exports'!AA14)</f>
        <v>2768510000000</v>
      </c>
      <c r="AB14" s="17">
        <f>MAX(VLOOKUP("zero_test", Keys!$B:$C, 2, FALSE), Demand_calcs!AB16-'BFPIaE-production'!AB14+'BFPIaE-exports'!AB14)</f>
        <v>2773050000000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142000000000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5274100000000</v>
      </c>
      <c r="D19" s="17">
        <f>MAX(VLOOKUP("zero_test", Keys!$B:$C, 2, FALSE), Demand_calcs!D21-'BFPIaE-production'!D19+'BFPIaE-exports'!D19)</f>
        <v>5385360000000</v>
      </c>
      <c r="E19" s="17">
        <f>MAX(VLOOKUP("zero_test", Keys!$B:$C, 2, FALSE), Demand_calcs!E21-'BFPIaE-production'!E19+'BFPIaE-exports'!E19)</f>
        <v>5439410000000</v>
      </c>
      <c r="F19" s="17">
        <f>MAX(VLOOKUP("zero_test", Keys!$B:$C, 2, FALSE), Demand_calcs!F21-'BFPIaE-production'!F19+'BFPIaE-exports'!F19)</f>
        <v>5492110000000</v>
      </c>
      <c r="G19" s="17">
        <f>MAX(VLOOKUP("zero_test", Keys!$B:$C, 2, FALSE), Demand_calcs!G21-'BFPIaE-production'!G19+'BFPIaE-exports'!G19)</f>
        <v>5591860000000</v>
      </c>
      <c r="H19" s="17">
        <f>MAX(VLOOKUP("zero_test", Keys!$B:$C, 2, FALSE), Demand_calcs!H21-'BFPIaE-production'!H19+'BFPIaE-exports'!H19)</f>
        <v>5692670000000</v>
      </c>
      <c r="I19" s="17">
        <f>MAX(VLOOKUP("zero_test", Keys!$B:$C, 2, FALSE), Demand_calcs!I21-'BFPIaE-production'!I19+'BFPIaE-exports'!I19)</f>
        <v>5783130000000</v>
      </c>
      <c r="J19" s="17">
        <f>MAX(VLOOKUP("zero_test", Keys!$B:$C, 2, FALSE), Demand_calcs!J21-'BFPIaE-production'!J19+'BFPIaE-exports'!J19)</f>
        <v>5871490000000</v>
      </c>
      <c r="K19" s="17">
        <f>MAX(VLOOKUP("zero_test", Keys!$B:$C, 2, FALSE), Demand_calcs!K21-'BFPIaE-production'!K19+'BFPIaE-exports'!K19)</f>
        <v>5944410000000</v>
      </c>
      <c r="L19" s="17">
        <f>MAX(VLOOKUP("zero_test", Keys!$B:$C, 2, FALSE), Demand_calcs!L21-'BFPIaE-production'!L19+'BFPIaE-exports'!L19)</f>
        <v>5991760000000</v>
      </c>
      <c r="M19" s="17">
        <f>MAX(VLOOKUP("zero_test", Keys!$B:$C, 2, FALSE), Demand_calcs!M21-'BFPIaE-production'!M19+'BFPIaE-exports'!M19)</f>
        <v>6050900000000</v>
      </c>
      <c r="N19" s="17">
        <f>MAX(VLOOKUP("zero_test", Keys!$B:$C, 2, FALSE), Demand_calcs!N21-'BFPIaE-production'!N19+'BFPIaE-exports'!N19)</f>
        <v>6097790000000</v>
      </c>
      <c r="O19" s="17">
        <f>MAX(VLOOKUP("zero_test", Keys!$B:$C, 2, FALSE), Demand_calcs!O21-'BFPIaE-production'!O19+'BFPIaE-exports'!O19)</f>
        <v>6132700000000</v>
      </c>
      <c r="P19" s="17">
        <f>MAX(VLOOKUP("zero_test", Keys!$B:$C, 2, FALSE), Demand_calcs!P21-'BFPIaE-production'!P19+'BFPIaE-exports'!P19)</f>
        <v>6155810000000</v>
      </c>
      <c r="Q19" s="17">
        <f>MAX(VLOOKUP("zero_test", Keys!$B:$C, 2, FALSE), Demand_calcs!Q21-'BFPIaE-production'!Q19+'BFPIaE-exports'!Q19)</f>
        <v>6170900000000</v>
      </c>
      <c r="R19" s="17">
        <f>MAX(VLOOKUP("zero_test", Keys!$B:$C, 2, FALSE), Demand_calcs!R21-'BFPIaE-production'!R19+'BFPIaE-exports'!R19)</f>
        <v>6172640000000</v>
      </c>
      <c r="S19" s="17">
        <f>MAX(VLOOKUP("zero_test", Keys!$B:$C, 2, FALSE), Demand_calcs!S21-'BFPIaE-production'!S19+'BFPIaE-exports'!S19)</f>
        <v>6167640000000</v>
      </c>
      <c r="T19" s="17">
        <f>MAX(VLOOKUP("zero_test", Keys!$B:$C, 2, FALSE), Demand_calcs!T21-'BFPIaE-production'!T19+'BFPIaE-exports'!T19)</f>
        <v>6183750000000</v>
      </c>
      <c r="U19" s="17">
        <f>MAX(VLOOKUP("zero_test", Keys!$B:$C, 2, FALSE), Demand_calcs!U21-'BFPIaE-production'!U19+'BFPIaE-exports'!U19)</f>
        <v>6190600000000</v>
      </c>
      <c r="V19" s="17">
        <f>MAX(VLOOKUP("zero_test", Keys!$B:$C, 2, FALSE), Demand_calcs!V21-'BFPIaE-production'!V19+'BFPIaE-exports'!V19)</f>
        <v>6202300000000</v>
      </c>
      <c r="W19" s="17">
        <f>MAX(VLOOKUP("zero_test", Keys!$B:$C, 2, FALSE), Demand_calcs!W21-'BFPIaE-production'!W19+'BFPIaE-exports'!W19)</f>
        <v>6239690000000</v>
      </c>
      <c r="X19" s="17">
        <f>MAX(VLOOKUP("zero_test", Keys!$B:$C, 2, FALSE), Demand_calcs!X21-'BFPIaE-production'!X19+'BFPIaE-exports'!X19)</f>
        <v>6279660000000</v>
      </c>
      <c r="Y19" s="17">
        <f>MAX(VLOOKUP("zero_test", Keys!$B:$C, 2, FALSE), Demand_calcs!Y21-'BFPIaE-production'!Y19+'BFPIaE-exports'!Y19)</f>
        <v>6314500000000</v>
      </c>
      <c r="Z19" s="17">
        <f>MAX(VLOOKUP("zero_test", Keys!$B:$C, 2, FALSE), Demand_calcs!Z21-'BFPIaE-production'!Z19+'BFPIaE-exports'!Z19)</f>
        <v>6350320000000</v>
      </c>
      <c r="AA19" s="17">
        <f>MAX(VLOOKUP("zero_test", Keys!$B:$C, 2, FALSE), Demand_calcs!AA21-'BFPIaE-production'!AA19+'BFPIaE-exports'!AA19)</f>
        <v>6393040000000</v>
      </c>
      <c r="AB19" s="17">
        <f>MAX(VLOOKUP("zero_test", Keys!$B:$C, 2, FALSE), Demand_calcs!AB21-'BFPIaE-production'!AB19+'BFPIaE-exports'!AB19)</f>
        <v>6444570000000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2501960000000</v>
      </c>
      <c r="D20" s="17">
        <f>MAX(VLOOKUP("zero_test", Keys!$B:$C, 2, FALSE), Demand_calcs!D22-'BFPIaE-production'!D20+'BFPIaE-exports'!D20)</f>
        <v>2501790000000</v>
      </c>
      <c r="E20" s="17">
        <f>MAX(VLOOKUP("zero_test", Keys!$B:$C, 2, FALSE), Demand_calcs!E22-'BFPIaE-production'!E20+'BFPIaE-exports'!E20)</f>
        <v>2536530000000</v>
      </c>
      <c r="F20" s="17">
        <f>MAX(VLOOKUP("zero_test", Keys!$B:$C, 2, FALSE), Demand_calcs!F22-'BFPIaE-production'!F20+'BFPIaE-exports'!F20)</f>
        <v>2554710000000</v>
      </c>
      <c r="G20" s="17">
        <f>MAX(VLOOKUP("zero_test", Keys!$B:$C, 2, FALSE), Demand_calcs!G22-'BFPIaE-production'!G20+'BFPIaE-exports'!G20)</f>
        <v>2554770000000</v>
      </c>
      <c r="H20" s="17">
        <f>MAX(VLOOKUP("zero_test", Keys!$B:$C, 2, FALSE), Demand_calcs!H22-'BFPIaE-production'!H20+'BFPIaE-exports'!H20)</f>
        <v>2554010000000</v>
      </c>
      <c r="I20" s="17">
        <f>MAX(VLOOKUP("zero_test", Keys!$B:$C, 2, FALSE), Demand_calcs!I22-'BFPIaE-production'!I20+'BFPIaE-exports'!I20)</f>
        <v>2548690000000</v>
      </c>
      <c r="J20" s="17">
        <f>MAX(VLOOKUP("zero_test", Keys!$B:$C, 2, FALSE), Demand_calcs!J22-'BFPIaE-production'!J20+'BFPIaE-exports'!J20)</f>
        <v>2545640000000</v>
      </c>
      <c r="K20" s="17">
        <f>MAX(VLOOKUP("zero_test", Keys!$B:$C, 2, FALSE), Demand_calcs!K22-'BFPIaE-production'!K20+'BFPIaE-exports'!K20)</f>
        <v>2541240000000</v>
      </c>
      <c r="L20" s="17">
        <f>MAX(VLOOKUP("zero_test", Keys!$B:$C, 2, FALSE), Demand_calcs!L22-'BFPIaE-production'!L20+'BFPIaE-exports'!L20)</f>
        <v>2540000000000</v>
      </c>
      <c r="M20" s="17">
        <f>MAX(VLOOKUP("zero_test", Keys!$B:$C, 2, FALSE), Demand_calcs!M22-'BFPIaE-production'!M20+'BFPIaE-exports'!M20)</f>
        <v>2542350000000</v>
      </c>
      <c r="N20" s="17">
        <f>MAX(VLOOKUP("zero_test", Keys!$B:$C, 2, FALSE), Demand_calcs!N22-'BFPIaE-production'!N20+'BFPIaE-exports'!N20)</f>
        <v>2545710000000</v>
      </c>
      <c r="O20" s="17">
        <f>MAX(VLOOKUP("zero_test", Keys!$B:$C, 2, FALSE), Demand_calcs!O22-'BFPIaE-production'!O20+'BFPIaE-exports'!O20)</f>
        <v>2550410000000</v>
      </c>
      <c r="P20" s="17">
        <f>MAX(VLOOKUP("zero_test", Keys!$B:$C, 2, FALSE), Demand_calcs!P22-'BFPIaE-production'!P20+'BFPIaE-exports'!P20)</f>
        <v>2554680000000</v>
      </c>
      <c r="Q20" s="17">
        <f>MAX(VLOOKUP("zero_test", Keys!$B:$C, 2, FALSE), Demand_calcs!Q22-'BFPIaE-production'!Q20+'BFPIaE-exports'!Q20)</f>
        <v>2559650000000</v>
      </c>
      <c r="R20" s="17">
        <f>MAX(VLOOKUP("zero_test", Keys!$B:$C, 2, FALSE), Demand_calcs!R22-'BFPIaE-production'!R20+'BFPIaE-exports'!R20)</f>
        <v>2563820000000</v>
      </c>
      <c r="S20" s="17">
        <f>MAX(VLOOKUP("zero_test", Keys!$B:$C, 2, FALSE), Demand_calcs!S22-'BFPIaE-production'!S20+'BFPIaE-exports'!S20)</f>
        <v>2567280000000</v>
      </c>
      <c r="T20" s="17">
        <f>MAX(VLOOKUP("zero_test", Keys!$B:$C, 2, FALSE), Demand_calcs!T22-'BFPIaE-production'!T20+'BFPIaE-exports'!T20)</f>
        <v>2572740000000</v>
      </c>
      <c r="U20" s="17">
        <f>MAX(VLOOKUP("zero_test", Keys!$B:$C, 2, FALSE), Demand_calcs!U22-'BFPIaE-production'!U20+'BFPIaE-exports'!U20)</f>
        <v>2578530000000</v>
      </c>
      <c r="V20" s="17">
        <f>MAX(VLOOKUP("zero_test", Keys!$B:$C, 2, FALSE), Demand_calcs!V22-'BFPIaE-production'!V20+'BFPIaE-exports'!V20)</f>
        <v>2585200000000</v>
      </c>
      <c r="W20" s="17">
        <f>MAX(VLOOKUP("zero_test", Keys!$B:$C, 2, FALSE), Demand_calcs!W22-'BFPIaE-production'!W20+'BFPIaE-exports'!W20)</f>
        <v>2592940000000</v>
      </c>
      <c r="X20" s="17">
        <f>MAX(VLOOKUP("zero_test", Keys!$B:$C, 2, FALSE), Demand_calcs!X22-'BFPIaE-production'!X20+'BFPIaE-exports'!X20)</f>
        <v>2600320000000</v>
      </c>
      <c r="Y20" s="17">
        <f>MAX(VLOOKUP("zero_test", Keys!$B:$C, 2, FALSE), Demand_calcs!Y22-'BFPIaE-production'!Y20+'BFPIaE-exports'!Y20)</f>
        <v>2607380000000</v>
      </c>
      <c r="Z20" s="17">
        <f>MAX(VLOOKUP("zero_test", Keys!$B:$C, 2, FALSE), Demand_calcs!Z22-'BFPIaE-production'!Z20+'BFPIaE-exports'!Z20)</f>
        <v>2613610000000</v>
      </c>
      <c r="AA20" s="17">
        <f>MAX(VLOOKUP("zero_test", Keys!$B:$C, 2, FALSE), Demand_calcs!AA22-'BFPIaE-production'!AA20+'BFPIaE-exports'!AA20)</f>
        <v>2618760000000</v>
      </c>
      <c r="AB20" s="17">
        <f>MAX(VLOOKUP("zero_test", Keys!$B:$C, 2, FALSE), Demand_calcs!AB22-'BFPIaE-production'!AB20+'BFPIaE-exports'!AB20)</f>
        <v>2625560000000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338318000</v>
      </c>
      <c r="I22" s="17">
        <f>MAX(VLOOKUP("zero_test", Keys!$B:$C, 2, FALSE), Demand_calcs!I24-'BFPIaE-production'!I22+'BFPIaE-exports'!I22)</f>
        <v>1014510000</v>
      </c>
      <c r="J22" s="17">
        <f>MAX(VLOOKUP("zero_test", Keys!$B:$C, 2, FALSE), Demand_calcs!J24-'BFPIaE-production'!J22+'BFPIaE-exports'!J22)</f>
        <v>1693880000</v>
      </c>
      <c r="K22" s="17">
        <f>MAX(VLOOKUP("zero_test", Keys!$B:$C, 2, FALSE), Demand_calcs!K24-'BFPIaE-production'!K22+'BFPIaE-exports'!K22)</f>
        <v>2709570000</v>
      </c>
      <c r="L22" s="17">
        <f>MAX(VLOOKUP("zero_test", Keys!$B:$C, 2, FALSE), Demand_calcs!L24-'BFPIaE-production'!L22+'BFPIaE-exports'!L22)</f>
        <v>3733140000</v>
      </c>
      <c r="M22" s="17">
        <f>MAX(VLOOKUP("zero_test", Keys!$B:$C, 2, FALSE), Demand_calcs!M24-'BFPIaE-production'!M22+'BFPIaE-exports'!M22)</f>
        <v>5098770000</v>
      </c>
      <c r="N22" s="17">
        <f>MAX(VLOOKUP("zero_test", Keys!$B:$C, 2, FALSE), Demand_calcs!N24-'BFPIaE-production'!N22+'BFPIaE-exports'!N22)</f>
        <v>6470040000</v>
      </c>
      <c r="O22" s="17">
        <f>MAX(VLOOKUP("zero_test", Keys!$B:$C, 2, FALSE), Demand_calcs!O24-'BFPIaE-production'!O22+'BFPIaE-exports'!O22)</f>
        <v>8191440000</v>
      </c>
      <c r="P22" s="17">
        <f>MAX(VLOOKUP("zero_test", Keys!$B:$C, 2, FALSE), Demand_calcs!P24-'BFPIaE-production'!P22+'BFPIaE-exports'!P22)</f>
        <v>9928340000</v>
      </c>
      <c r="Q22" s="17">
        <f>MAX(VLOOKUP("zero_test", Keys!$B:$C, 2, FALSE), Demand_calcs!Q24-'BFPIaE-production'!Q22+'BFPIaE-exports'!Q22)</f>
        <v>11676800000</v>
      </c>
      <c r="R22" s="17">
        <f>MAX(VLOOKUP("zero_test", Keys!$B:$C, 2, FALSE), Demand_calcs!R24-'BFPIaE-production'!R22+'BFPIaE-exports'!R22)</f>
        <v>13432400000</v>
      </c>
      <c r="S22" s="17">
        <f>MAX(VLOOKUP("zero_test", Keys!$B:$C, 2, FALSE), Demand_calcs!S24-'BFPIaE-production'!S22+'BFPIaE-exports'!S22)</f>
        <v>15153800000</v>
      </c>
      <c r="T22" s="17">
        <f>MAX(VLOOKUP("zero_test", Keys!$B:$C, 2, FALSE), Demand_calcs!T24-'BFPIaE-production'!T22+'BFPIaE-exports'!T22)</f>
        <v>17183700000</v>
      </c>
      <c r="U22" s="17">
        <f>MAX(VLOOKUP("zero_test", Keys!$B:$C, 2, FALSE), Demand_calcs!U24-'BFPIaE-production'!U22+'BFPIaE-exports'!U22)</f>
        <v>19146200000</v>
      </c>
      <c r="V22" s="17">
        <f>MAX(VLOOKUP("zero_test", Keys!$B:$C, 2, FALSE), Demand_calcs!V24-'BFPIaE-production'!V22+'BFPIaE-exports'!V22)</f>
        <v>21387500000</v>
      </c>
      <c r="W22" s="17">
        <f>MAX(VLOOKUP("zero_test", Keys!$B:$C, 2, FALSE), Demand_calcs!W24-'BFPIaE-production'!W22+'BFPIaE-exports'!W22)</f>
        <v>23260200000</v>
      </c>
      <c r="X22" s="17">
        <f>MAX(VLOOKUP("zero_test", Keys!$B:$C, 2, FALSE), Demand_calcs!X24-'BFPIaE-production'!X22+'BFPIaE-exports'!X22)</f>
        <v>24770400000</v>
      </c>
      <c r="Y22" s="17">
        <f>MAX(VLOOKUP("zero_test", Keys!$B:$C, 2, FALSE), Demand_calcs!Y24-'BFPIaE-production'!Y22+'BFPIaE-exports'!Y22)</f>
        <v>26585400000</v>
      </c>
      <c r="Z22" s="17">
        <f>MAX(VLOOKUP("zero_test", Keys!$B:$C, 2, FALSE), Demand_calcs!Z24-'BFPIaE-production'!Z22+'BFPIaE-exports'!Z22)</f>
        <v>27994000000</v>
      </c>
      <c r="AA22" s="17">
        <f>MAX(VLOOKUP("zero_test", Keys!$B:$C, 2, FALSE), Demand_calcs!AA24-'BFPIaE-production'!AA22+'BFPIaE-exports'!AA22)</f>
        <v>29699700000</v>
      </c>
      <c r="AB22" s="17">
        <f>MAX(VLOOKUP("zero_test", Keys!$B:$C, 2, FALSE), Demand_calcs!AB24-'BFPIaE-production'!AB22+'BFPIaE-exports'!AB22)</f>
        <v>31019900000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2026-08-31T18:35:31Z</dcterms:modified>
</cp:coreProperties>
</file>