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MPCbS\"/>
    </mc:Choice>
  </mc:AlternateContent>
  <xr:revisionPtr revIDLastSave="0" documentId="8_{EB880AD1-9080-48C8-AAC5-B1E82A20F585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9" i="3" s="1"/>
  <c r="B14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<sst xmlns="http://schemas.openxmlformats.org/spreadsheetml/2006/main" count="1067" uniqueCount="282">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</sst>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RI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RI</v>
      </c>
      <c r="B1" s="32">
        <f>SUMIFS(D5:D54,A5:A54,A1)</f>
        <v>13.470319634703197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13.470319634703197</v>
      </c>
    </row>
    <row r="7" spans="1:2" x14ac:dyDescent="0.75">
      <c r="A7" t="s">
        <v>55</v>
      </c>
      <c r="B7">
        <f>'onshore wind'!C1</f>
        <v>192</v>
      </c>
    </row>
    <row r="8" spans="1:2" x14ac:dyDescent="0.75">
      <c r="A8" t="s">
        <v>33</v>
      </c>
      <c r="B8">
        <f>'solar PV'!B1</f>
        <v>12000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100.78277886497064</v>
      </c>
    </row>
    <row r="11" spans="1:2" x14ac:dyDescent="0.75">
      <c r="A11" t="s">
        <v>39</v>
      </c>
      <c r="B11">
        <f>geothermal!B1</f>
        <v>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21000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25.656834765461298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100.78277886497064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RI</v>
      </c>
      <c r="B1" s="32">
        <f>SUMIFS(E3:E52,A3:A52,A1)</f>
        <v>12000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RI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RI</v>
      </c>
      <c r="B1" s="32">
        <f>SUMIFS(C4:C53,A4:A53,A1)</f>
        <v>21000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Rhode Island</v>
      </c>
      <c r="B1" s="32" t="str">
        <f>LOOKUP(A1,M4:N53,N4:N53)</f>
        <v>RI</v>
      </c>
      <c r="C1" s="32">
        <f>SUMIFS(L5:L52,A5:A52,B1)</f>
        <v>192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RI</v>
      </c>
      <c r="B1" s="32">
        <f>SUMIFS(D4:D53,A4:A53,A1)</f>
        <v>100.78277886497064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RI</v>
      </c>
      <c r="B1" s="32">
        <f>SUMIFS(C3:C52,A3:A52,A1)</f>
        <v>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2024-03-25T18:43:56Z</dcterms:modified>
</cp:coreProperties>
</file>