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FAFE/"/>
    </mc:Choice>
  </mc:AlternateContent>
  <xr:revisionPtr revIDLastSave="0" documentId="8_{5075522B-9690-2B4D-A424-B68786DE8B92}" xr6:coauthVersionLast="47" xr6:coauthVersionMax="47" xr10:uidLastSave="{00000000-0000-0000-0000-000000000000}"/>
  <bookViews>
    <workbookView xWindow="0" yWindow="500" windowWidth="28800" windowHeight="15980" tabRatio="742" firstSheet="13" activeTab="23"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24" l="1"/>
  <c r="E5" i="24"/>
  <c r="D5" i="24" s="1"/>
  <c r="H5" i="23"/>
  <c r="E5" i="23"/>
  <c r="D5" i="23" s="1"/>
  <c r="B5" i="23"/>
  <c r="C5" i="24" l="1"/>
  <c r="B5" i="24"/>
  <c r="C5" i="23"/>
  <c r="E6" i="23"/>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F21" i="34" s="1"/>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D35" i="34"/>
  <c r="E35" i="34"/>
  <c r="E2" i="34"/>
  <c r="D2" i="34"/>
  <c r="F2" i="34" s="1"/>
  <c r="F33"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E6" i="24" l="1"/>
  <c r="B6" i="23" l="1"/>
  <c r="B6" i="24"/>
  <c r="D6" i="24"/>
  <c r="C6" i="24"/>
  <c r="B43" i="18"/>
  <c r="B39" i="18"/>
  <c r="H3" i="23" l="1"/>
  <c r="H2" i="24"/>
  <c r="H6" i="24"/>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<sst xmlns="http://schemas.openxmlformats.org/spreadsheetml/2006/main" count="4657" uniqueCount="2375">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</sst>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3">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4" fontId="0" fillId="0" borderId="0" xfId="0" applyNumberFormat="1"/>
    <xf numFmtId="0" fontId="3" fillId="0" borderId="2" xfId="2">
      <alignment wrapText="1"/>
    </xf>
    <xf numFmtId="0" fontId="2" fillId="3" borderId="0" xfId="0" applyFont="1" applyFill="1" applyAlignment="1">
      <alignment horizontal="center"/>
    </xf>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5" workbookViewId="0">
      <selection activeCell="A63" sqref="A63:XFD63"/>
    </sheetView>
  </sheetViews>
  <sheetFormatPr baseColWidth="10" defaultColWidth="8.83203125" defaultRowHeight="15"/>
  <cols>
    <col min="1" max="1" width="13.5" customWidth="1"/>
    <col min="2" max="2" width="107.5" customWidth="1"/>
  </cols>
  <sheetData>
    <row r="1" spans="1:3">
      <c r="A1" s="1" t="s">
        <v>230</v>
      </c>
      <c r="B1" t="s">
        <v>2374</v>
      </c>
      <c r="C1" s="84">
        <v>44833</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5" customWidth="1"/>
    <col min="5" max="5" width="12" customWidth="1"/>
    <col min="10" max="10" width="11.83203125" customWidth="1"/>
  </cols>
  <sheetData>
    <row r="1" spans="1:17">
      <c r="D1" t="s">
        <v>2258</v>
      </c>
      <c r="E1" t="s">
        <v>2259</v>
      </c>
      <c r="F1" t="s">
        <v>2298</v>
      </c>
      <c r="J1" s="86" t="s">
        <v>2305</v>
      </c>
      <c r="K1" s="86"/>
      <c r="L1" s="86"/>
      <c r="M1" s="86"/>
      <c r="N1" s="86"/>
      <c r="O1" s="86"/>
      <c r="P1" s="86"/>
      <c r="Q1" s="86"/>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5" style="61" customWidth="1"/>
    <col min="16151" max="16151" width="13.83203125" style="61" customWidth="1"/>
    <col min="16152" max="16384" width="9.1640625" style="61"/>
  </cols>
  <sheetData>
    <row r="1" spans="1:38" s="54" customFormat="1" ht="16.5" customHeight="1" thickBot="1">
      <c r="A1" s="100" t="s">
        <v>198</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101" t="s">
        <v>2179</v>
      </c>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row>
    <row r="27" spans="1:38" s="76" customFormat="1" ht="12.75" customHeight="1">
      <c r="A27" s="102"/>
      <c r="B27" s="10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row>
    <row r="28" spans="1:38" s="64" customFormat="1" ht="38.25" customHeight="1">
      <c r="A28" s="90" t="s">
        <v>2180</v>
      </c>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spans="1:38" s="64" customFormat="1" ht="12.75" customHeight="1">
      <c r="A29" s="90" t="s">
        <v>2181</v>
      </c>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38" s="64" customFormat="1" ht="12.75" customHeight="1">
      <c r="A30" s="90" t="s">
        <v>2182</v>
      </c>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38" s="64" customFormat="1" ht="25.5" customHeight="1">
      <c r="A31" s="90" t="s">
        <v>2183</v>
      </c>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38" s="64" customFormat="1" ht="12.75" customHeight="1">
      <c r="A32" s="90" t="s">
        <v>2184</v>
      </c>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s="64" customFormat="1" ht="12.75" customHeight="1">
      <c r="A33" s="90" t="s">
        <v>2185</v>
      </c>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s="64" customFormat="1" ht="12.75" customHeight="1">
      <c r="A34" s="90" t="s">
        <v>2186</v>
      </c>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s="64" customFormat="1" ht="12.75" customHeight="1">
      <c r="A35" s="91" t="s">
        <v>2187</v>
      </c>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spans="1:26" s="64" customFormat="1" ht="12.75" customHeight="1">
      <c r="A36" s="90" t="s">
        <v>2188</v>
      </c>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spans="1:26" s="64" customFormat="1" ht="25.5" customHeight="1">
      <c r="A37" s="90" t="s">
        <v>2189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s="64" customFormat="1" ht="12.75" customHeight="1">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spans="1:26" s="64" customFormat="1" ht="12.75" customHeight="1">
      <c r="A39" s="88" t="s">
        <v>189</v>
      </c>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spans="1:26" s="64" customFormat="1" ht="12.75" customHeight="1">
      <c r="A40" s="89" t="s">
        <v>2190</v>
      </c>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spans="1:26" s="64" customFormat="1" ht="38.25" customHeight="1">
      <c r="A41" s="89" t="s">
        <v>188</v>
      </c>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spans="1:26" s="64" customFormat="1" ht="25.5" customHeight="1">
      <c r="A42" s="89" t="s">
        <v>2191</v>
      </c>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spans="1:26" s="64" customFormat="1" ht="25.5" customHeight="1">
      <c r="A43" s="89" t="s">
        <v>2192</v>
      </c>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s="64" customFormat="1" ht="12.75" customHeight="1">
      <c r="A44" s="92" t="s">
        <v>187</v>
      </c>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spans="1:26" s="64" customFormat="1" ht="24.75" customHeight="1">
      <c r="A45" s="92" t="s">
        <v>2193</v>
      </c>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spans="1:26" s="64" customFormat="1" ht="12.75" customHeight="1">
      <c r="A46" s="93" t="s">
        <v>2194</v>
      </c>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s="64" customFormat="1" ht="12.75" customHeight="1">
      <c r="A47" s="94" t="s">
        <v>186</v>
      </c>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spans="1:26" s="64" customFormat="1" ht="12.75" customHeight="1">
      <c r="A48" s="89" t="s">
        <v>185</v>
      </c>
      <c r="B48" s="89"/>
      <c r="C48" s="89"/>
      <c r="D48" s="89"/>
      <c r="E48" s="89"/>
      <c r="F48" s="89"/>
      <c r="G48" s="89"/>
      <c r="H48" s="89"/>
      <c r="I48" s="89"/>
      <c r="J48" s="89"/>
      <c r="K48" s="89"/>
      <c r="L48" s="89"/>
      <c r="M48" s="89"/>
      <c r="N48" s="89"/>
      <c r="O48" s="89"/>
      <c r="P48" s="89"/>
      <c r="Q48" s="89"/>
      <c r="R48" s="89"/>
      <c r="S48" s="89"/>
      <c r="T48" s="89"/>
      <c r="U48" s="89"/>
      <c r="V48" s="89"/>
      <c r="W48" s="89"/>
      <c r="X48" s="89"/>
      <c r="Y48" s="89"/>
      <c r="Z48" s="89"/>
    </row>
    <row r="49" spans="1:26" s="64" customFormat="1" ht="12.75" customHeight="1">
      <c r="A49" s="89" t="s">
        <v>2195</v>
      </c>
      <c r="B49" s="89"/>
      <c r="C49" s="89"/>
      <c r="D49" s="89"/>
      <c r="E49" s="89"/>
      <c r="F49" s="89"/>
      <c r="G49" s="89"/>
      <c r="H49" s="89"/>
      <c r="I49" s="89"/>
      <c r="J49" s="89"/>
      <c r="K49" s="89"/>
      <c r="L49" s="89"/>
      <c r="M49" s="89"/>
      <c r="N49" s="89"/>
      <c r="O49" s="89"/>
      <c r="P49" s="89"/>
      <c r="Q49" s="89"/>
      <c r="R49" s="89"/>
      <c r="S49" s="89"/>
      <c r="T49" s="89"/>
      <c r="U49" s="89"/>
      <c r="V49" s="89"/>
      <c r="W49" s="89"/>
      <c r="X49" s="89"/>
      <c r="Y49" s="89"/>
      <c r="Z49" s="89"/>
    </row>
    <row r="50" spans="1:26" s="64" customFormat="1" ht="12.7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s="64" customFormat="1" ht="12.75" customHeight="1">
      <c r="A51" s="95" t="s">
        <v>184</v>
      </c>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s="64" customFormat="1" ht="12.75" customHeight="1">
      <c r="A52" s="95" t="s">
        <v>183</v>
      </c>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spans="1:26" s="64" customFormat="1" ht="12.75" customHeight="1">
      <c r="A53" s="96" t="s">
        <v>2196</v>
      </c>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spans="1:26" s="64" customFormat="1" ht="12.75" customHeight="1">
      <c r="A54" s="97" t="s">
        <v>182</v>
      </c>
      <c r="B54" s="97"/>
      <c r="C54" s="97"/>
      <c r="D54" s="97"/>
      <c r="E54" s="97"/>
      <c r="F54" s="97"/>
      <c r="G54" s="97"/>
      <c r="H54" s="97"/>
      <c r="I54" s="97"/>
      <c r="J54" s="97"/>
      <c r="K54" s="97"/>
      <c r="L54" s="97"/>
      <c r="M54" s="97"/>
      <c r="N54" s="97"/>
      <c r="O54" s="97"/>
      <c r="P54" s="97"/>
      <c r="Q54" s="97"/>
      <c r="R54" s="97"/>
      <c r="S54" s="97"/>
      <c r="T54" s="97"/>
      <c r="U54" s="97"/>
      <c r="V54" s="97"/>
      <c r="W54" s="97"/>
      <c r="X54" s="97"/>
      <c r="Y54" s="97"/>
      <c r="Z54" s="97"/>
    </row>
    <row r="55" spans="1:26" s="64" customFormat="1" ht="12.75" customHeight="1">
      <c r="A55" s="97" t="s">
        <v>2197</v>
      </c>
      <c r="B55" s="97"/>
      <c r="C55" s="97"/>
      <c r="D55" s="97"/>
      <c r="E55" s="97"/>
      <c r="F55" s="97"/>
      <c r="G55" s="97"/>
      <c r="H55" s="97"/>
      <c r="I55" s="97"/>
      <c r="J55" s="97"/>
      <c r="K55" s="97"/>
      <c r="L55" s="97"/>
      <c r="M55" s="97"/>
      <c r="N55" s="97"/>
      <c r="O55" s="97"/>
      <c r="P55" s="97"/>
      <c r="Q55" s="97"/>
      <c r="R55" s="97"/>
      <c r="S55" s="97"/>
      <c r="T55" s="97"/>
      <c r="U55" s="97"/>
      <c r="V55" s="97"/>
      <c r="W55" s="97"/>
      <c r="X55" s="97"/>
      <c r="Y55" s="97"/>
      <c r="Z55" s="97"/>
    </row>
    <row r="56" spans="1:26" s="64" customFormat="1" ht="12.75" customHeight="1">
      <c r="A56" s="93" t="s">
        <v>2198</v>
      </c>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spans="1:26" s="64" customFormat="1" ht="12.75" customHeight="1">
      <c r="A57" s="93" t="s">
        <v>2199</v>
      </c>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s="64" customFormat="1" ht="13" customHeight="1">
      <c r="A58" s="96" t="s">
        <v>2200</v>
      </c>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spans="1:26" s="64" customFormat="1" ht="13" customHeight="1">
      <c r="A59" s="93" t="s">
        <v>2201</v>
      </c>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spans="1:26" s="64" customFormat="1" ht="12.75" customHeight="1">
      <c r="A60" s="98" t="s">
        <v>181</v>
      </c>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spans="1:26" s="64" customFormat="1" ht="12.75" customHeight="1">
      <c r="A61" s="99" t="s">
        <v>2202</v>
      </c>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spans="1:26" s="64" customFormat="1" ht="12.75" customHeight="1">
      <c r="A62" s="93" t="s">
        <v>2203</v>
      </c>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spans="1:26" s="65" customFormat="1" ht="12.75" customHeight="1">
      <c r="A63" s="97" t="s">
        <v>2204</v>
      </c>
      <c r="B63" s="97"/>
      <c r="C63" s="97"/>
      <c r="D63" s="97"/>
      <c r="E63" s="97"/>
      <c r="F63" s="97"/>
      <c r="G63" s="97"/>
      <c r="H63" s="97"/>
      <c r="I63" s="97"/>
      <c r="J63" s="97"/>
      <c r="K63" s="97"/>
      <c r="L63" s="97"/>
      <c r="M63" s="97"/>
      <c r="N63" s="97"/>
      <c r="O63" s="97"/>
      <c r="P63" s="97"/>
      <c r="Q63" s="97"/>
      <c r="R63" s="97"/>
      <c r="S63" s="97"/>
      <c r="T63" s="97"/>
      <c r="U63" s="97"/>
      <c r="V63" s="97"/>
      <c r="W63" s="97"/>
      <c r="X63" s="97"/>
      <c r="Y63" s="97"/>
      <c r="Z63" s="97"/>
    </row>
    <row r="64" spans="1:26" s="65" customFormat="1" ht="12.75" customHeight="1">
      <c r="A64" s="99" t="s">
        <v>176</v>
      </c>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spans="1:26" s="64" customFormat="1" ht="12.75" customHeight="1">
      <c r="A65" s="93" t="s">
        <v>2205</v>
      </c>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s="65" customFormat="1" ht="12.75" customHeight="1">
      <c r="A66" s="97" t="s">
        <v>2206</v>
      </c>
      <c r="B66" s="97"/>
      <c r="C66" s="97"/>
      <c r="D66" s="97"/>
      <c r="E66" s="97"/>
      <c r="F66" s="97"/>
      <c r="G66" s="97"/>
      <c r="H66" s="97"/>
      <c r="I66" s="97"/>
      <c r="J66" s="97"/>
      <c r="K66" s="97"/>
      <c r="L66" s="97"/>
      <c r="M66" s="97"/>
      <c r="N66" s="97"/>
      <c r="O66" s="97"/>
      <c r="P66" s="97"/>
      <c r="Q66" s="97"/>
      <c r="R66" s="97"/>
      <c r="S66" s="97"/>
      <c r="T66" s="97"/>
      <c r="U66" s="97"/>
      <c r="V66" s="97"/>
      <c r="W66" s="97"/>
      <c r="X66" s="97"/>
      <c r="Y66" s="97"/>
      <c r="Z66" s="97"/>
    </row>
    <row r="67" spans="1:26" s="65" customFormat="1" ht="12.75" customHeight="1">
      <c r="A67" s="98" t="s">
        <v>180</v>
      </c>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spans="1:26" s="65" customFormat="1" ht="12.75" customHeight="1">
      <c r="A68" s="99" t="s">
        <v>179</v>
      </c>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spans="1:26" s="65" customFormat="1" ht="12.75" customHeight="1">
      <c r="A69" s="97" t="s">
        <v>178</v>
      </c>
      <c r="B69" s="97"/>
      <c r="C69" s="97"/>
      <c r="D69" s="97"/>
      <c r="E69" s="97"/>
      <c r="F69" s="97"/>
      <c r="G69" s="97"/>
      <c r="H69" s="97"/>
      <c r="I69" s="97"/>
      <c r="J69" s="97"/>
      <c r="K69" s="97"/>
      <c r="L69" s="97"/>
      <c r="M69" s="97"/>
      <c r="N69" s="97"/>
      <c r="O69" s="97"/>
      <c r="P69" s="97"/>
      <c r="Q69" s="97"/>
      <c r="R69" s="97"/>
      <c r="S69" s="97"/>
      <c r="T69" s="97"/>
      <c r="U69" s="97"/>
      <c r="V69" s="97"/>
      <c r="W69" s="97"/>
      <c r="X69" s="97"/>
      <c r="Y69" s="97"/>
      <c r="Z69" s="97"/>
    </row>
    <row r="70" spans="1:26" s="64" customFormat="1" ht="12.75" customHeight="1">
      <c r="A70" s="97" t="s">
        <v>177</v>
      </c>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spans="1:26" s="64" customFormat="1" ht="12.75" customHeight="1">
      <c r="A71" s="97" t="s">
        <v>2207</v>
      </c>
      <c r="B71" s="97"/>
      <c r="C71" s="97"/>
      <c r="D71" s="97"/>
      <c r="E71" s="97"/>
      <c r="F71" s="97"/>
      <c r="G71" s="97"/>
      <c r="H71" s="97"/>
      <c r="I71" s="97"/>
      <c r="J71" s="97"/>
      <c r="K71" s="97"/>
      <c r="L71" s="97"/>
      <c r="M71" s="97"/>
      <c r="N71" s="97"/>
      <c r="O71" s="97"/>
      <c r="P71" s="97"/>
      <c r="Q71" s="97"/>
      <c r="R71" s="97"/>
      <c r="S71" s="97"/>
      <c r="T71" s="97"/>
      <c r="U71" s="97"/>
      <c r="V71" s="97"/>
      <c r="W71" s="97"/>
      <c r="X71" s="97"/>
      <c r="Y71" s="97"/>
      <c r="Z71" s="97"/>
    </row>
    <row r="72" spans="1:26" s="64" customFormat="1" ht="12.75" customHeight="1">
      <c r="A72" s="97" t="s">
        <v>2208</v>
      </c>
      <c r="B72" s="97"/>
      <c r="C72" s="97"/>
      <c r="D72" s="97"/>
      <c r="E72" s="97"/>
      <c r="F72" s="97"/>
      <c r="G72" s="97"/>
      <c r="H72" s="97"/>
      <c r="I72" s="97"/>
      <c r="J72" s="97"/>
      <c r="K72" s="97"/>
      <c r="L72" s="97"/>
      <c r="M72" s="97"/>
      <c r="N72" s="97"/>
      <c r="O72" s="97"/>
      <c r="P72" s="97"/>
      <c r="Q72" s="97"/>
      <c r="R72" s="97"/>
      <c r="S72" s="97"/>
      <c r="T72" s="97"/>
      <c r="U72" s="97"/>
      <c r="V72" s="97"/>
      <c r="W72" s="97"/>
      <c r="X72" s="97"/>
      <c r="Y72" s="97"/>
      <c r="Z72" s="97"/>
    </row>
    <row r="73" spans="1:26" s="64" customFormat="1" ht="12.75" customHeight="1">
      <c r="A73" s="99" t="s">
        <v>176</v>
      </c>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spans="1:26" s="65" customFormat="1" ht="12.75" customHeight="1">
      <c r="A74" s="97" t="s">
        <v>175</v>
      </c>
      <c r="B74" s="97"/>
      <c r="C74" s="97"/>
      <c r="D74" s="97"/>
      <c r="E74" s="97"/>
      <c r="F74" s="97"/>
      <c r="G74" s="97"/>
      <c r="H74" s="97"/>
      <c r="I74" s="97"/>
      <c r="J74" s="97"/>
      <c r="K74" s="97"/>
      <c r="L74" s="97"/>
      <c r="M74" s="97"/>
      <c r="N74" s="97"/>
      <c r="O74" s="97"/>
      <c r="P74" s="97"/>
      <c r="Q74" s="97"/>
      <c r="R74" s="97"/>
      <c r="S74" s="97"/>
      <c r="T74" s="97"/>
      <c r="U74" s="97"/>
      <c r="V74" s="97"/>
      <c r="W74" s="97"/>
      <c r="X74" s="97"/>
      <c r="Y74" s="97"/>
      <c r="Z74" s="97"/>
    </row>
    <row r="75" spans="1:26" s="64" customFormat="1" ht="12.75" customHeight="1">
      <c r="A75" s="97" t="s">
        <v>2209</v>
      </c>
      <c r="B75" s="97"/>
      <c r="C75" s="97"/>
      <c r="D75" s="97"/>
      <c r="E75" s="97"/>
      <c r="F75" s="97"/>
      <c r="G75" s="97"/>
      <c r="H75" s="97"/>
      <c r="I75" s="97"/>
      <c r="J75" s="97"/>
      <c r="K75" s="97"/>
      <c r="L75" s="97"/>
      <c r="M75" s="97"/>
      <c r="N75" s="97"/>
      <c r="O75" s="97"/>
      <c r="P75" s="97"/>
      <c r="Q75" s="97"/>
      <c r="R75" s="97"/>
      <c r="S75" s="97"/>
      <c r="T75" s="97"/>
      <c r="U75" s="97"/>
      <c r="V75" s="97"/>
      <c r="W75" s="97"/>
      <c r="X75" s="97"/>
      <c r="Y75" s="97"/>
      <c r="Z75" s="97"/>
    </row>
    <row r="76" spans="1:26" s="64" customFormat="1" ht="12.75" customHeight="1">
      <c r="A76" s="97" t="s">
        <v>2210</v>
      </c>
      <c r="B76" s="97"/>
      <c r="C76" s="97"/>
      <c r="D76" s="97"/>
      <c r="E76" s="97"/>
      <c r="F76" s="97"/>
      <c r="G76" s="97"/>
      <c r="H76" s="97"/>
      <c r="I76" s="97"/>
      <c r="J76" s="97"/>
      <c r="K76" s="97"/>
      <c r="L76" s="97"/>
      <c r="M76" s="97"/>
      <c r="N76" s="97"/>
      <c r="O76" s="97"/>
      <c r="P76" s="97"/>
      <c r="Q76" s="97"/>
      <c r="R76" s="97"/>
      <c r="S76" s="97"/>
      <c r="T76" s="97"/>
      <c r="U76" s="97"/>
      <c r="V76" s="97"/>
      <c r="W76" s="97"/>
      <c r="X76" s="97"/>
      <c r="Y76" s="97"/>
      <c r="Z76" s="97"/>
    </row>
    <row r="77" spans="1:26" s="64" customFormat="1" ht="12.75" customHeight="1">
      <c r="A77" s="98" t="s">
        <v>2211</v>
      </c>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spans="1:26" s="64" customFormat="1" ht="12.75" customHeight="1">
      <c r="A78" s="97" t="s">
        <v>174</v>
      </c>
      <c r="B78" s="97"/>
      <c r="C78" s="97"/>
      <c r="D78" s="97"/>
      <c r="E78" s="97"/>
      <c r="F78" s="97"/>
      <c r="G78" s="97"/>
      <c r="H78" s="97"/>
      <c r="I78" s="97"/>
      <c r="J78" s="97"/>
      <c r="K78" s="97"/>
      <c r="L78" s="97"/>
      <c r="M78" s="97"/>
      <c r="N78" s="97"/>
      <c r="O78" s="97"/>
      <c r="P78" s="97"/>
      <c r="Q78" s="97"/>
      <c r="R78" s="97"/>
      <c r="S78" s="97"/>
      <c r="T78" s="97"/>
      <c r="U78" s="97"/>
      <c r="V78" s="97"/>
      <c r="W78" s="97"/>
      <c r="X78" s="97"/>
      <c r="Y78" s="97"/>
      <c r="Z78" s="97"/>
    </row>
    <row r="79" spans="1:26" s="64" customFormat="1" ht="12.75" customHeight="1">
      <c r="A79" s="97" t="s">
        <v>173</v>
      </c>
      <c r="B79" s="97"/>
      <c r="C79" s="97"/>
      <c r="D79" s="97"/>
      <c r="E79" s="97"/>
      <c r="F79" s="97"/>
      <c r="G79" s="97"/>
      <c r="H79" s="97"/>
      <c r="I79" s="97"/>
      <c r="J79" s="97"/>
      <c r="K79" s="97"/>
      <c r="L79" s="97"/>
      <c r="M79" s="97"/>
      <c r="N79" s="97"/>
      <c r="O79" s="97"/>
      <c r="P79" s="97"/>
      <c r="Q79" s="97"/>
      <c r="R79" s="97"/>
      <c r="S79" s="97"/>
      <c r="T79" s="97"/>
      <c r="U79" s="97"/>
      <c r="V79" s="97"/>
      <c r="W79" s="97"/>
      <c r="X79" s="97"/>
      <c r="Y79" s="97"/>
      <c r="Z79" s="97"/>
    </row>
    <row r="80" spans="1:26" s="64" customFormat="1" ht="12.75" customHeight="1">
      <c r="A80" s="97" t="s">
        <v>2212</v>
      </c>
      <c r="B80" s="97"/>
      <c r="C80" s="97"/>
      <c r="D80" s="97"/>
      <c r="E80" s="97"/>
      <c r="F80" s="97"/>
      <c r="G80" s="97"/>
      <c r="H80" s="97"/>
      <c r="I80" s="97"/>
      <c r="J80" s="97"/>
      <c r="K80" s="97"/>
      <c r="L80" s="97"/>
      <c r="M80" s="97"/>
      <c r="N80" s="97"/>
      <c r="O80" s="97"/>
      <c r="P80" s="97"/>
      <c r="Q80" s="97"/>
      <c r="R80" s="97"/>
      <c r="S80" s="97"/>
      <c r="T80" s="97"/>
      <c r="U80" s="97"/>
      <c r="V80" s="97"/>
      <c r="W80" s="97"/>
      <c r="X80" s="97"/>
      <c r="Y80" s="97"/>
      <c r="Z80" s="97"/>
    </row>
    <row r="81" spans="1:26" ht="12.75" customHeight="1">
      <c r="A81" s="97" t="s">
        <v>2213</v>
      </c>
      <c r="B81" s="97"/>
      <c r="C81" s="97"/>
      <c r="D81" s="97"/>
      <c r="E81" s="97"/>
      <c r="F81" s="97"/>
      <c r="G81" s="97"/>
      <c r="H81" s="97"/>
      <c r="I81" s="97"/>
      <c r="J81" s="97"/>
      <c r="K81" s="97"/>
      <c r="L81" s="97"/>
      <c r="M81" s="97"/>
      <c r="N81" s="97"/>
      <c r="O81" s="97"/>
      <c r="P81" s="97"/>
      <c r="Q81" s="97"/>
      <c r="R81" s="97"/>
      <c r="S81" s="97"/>
      <c r="T81" s="97"/>
      <c r="U81" s="97"/>
      <c r="V81" s="97"/>
      <c r="W81" s="97"/>
      <c r="X81" s="97"/>
      <c r="Y81" s="97"/>
      <c r="Z81" s="97"/>
    </row>
    <row r="82" spans="1:26" ht="12.75" customHeight="1">
      <c r="A82" s="98" t="s">
        <v>2214</v>
      </c>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ht="12.75" customHeight="1">
      <c r="A83" s="97" t="s">
        <v>2215</v>
      </c>
      <c r="B83" s="97"/>
      <c r="C83" s="97"/>
      <c r="D83" s="97"/>
      <c r="E83" s="97"/>
      <c r="F83" s="97"/>
      <c r="G83" s="97"/>
      <c r="H83" s="97"/>
      <c r="I83" s="97"/>
      <c r="J83" s="97"/>
      <c r="K83" s="97"/>
      <c r="L83" s="97"/>
      <c r="M83" s="97"/>
      <c r="N83" s="97"/>
      <c r="O83" s="97"/>
      <c r="P83" s="97"/>
      <c r="Q83" s="97"/>
      <c r="R83" s="97"/>
      <c r="S83" s="97"/>
      <c r="T83" s="97"/>
      <c r="U83" s="97"/>
      <c r="V83" s="97"/>
      <c r="W83" s="97"/>
      <c r="X83" s="97"/>
      <c r="Y83" s="97"/>
      <c r="Z83" s="97"/>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5" t="s">
        <v>7</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U4" sqref="AU4"/>
    </sheetView>
  </sheetViews>
  <sheetFormatPr baseColWidth="10" defaultColWidth="8.83203125" defaultRowHeight="15"/>
  <cols>
    <col min="1" max="1" width="50.5" customWidth="1"/>
    <col min="2" max="2" width="21.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C15" sqref="C15"/>
    </sheetView>
  </sheetViews>
  <sheetFormatPr baseColWidth="10" defaultColWidth="8.83203125" defaultRowHeight="15"/>
  <cols>
    <col min="1" max="1" width="22.5" customWidth="1"/>
    <col min="2" max="2" width="21.83203125" customWidth="1"/>
    <col min="3" max="3" width="18.1640625" customWidth="1"/>
    <col min="4" max="5" width="16.6640625" customWidth="1"/>
    <col min="6" max="8" width="20.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Adjustments'!B22*10</f>
        <v>1.2405209526886143E-2</v>
      </c>
      <c r="C5" s="15">
        <f>$E5*'Calibration Adjustments'!C22*10</f>
        <v>4.2438874697242064E-2</v>
      </c>
      <c r="D5" s="15">
        <f>$E5*'Calibration Adjustments'!D22</f>
        <v>4.2438874697242066E-3</v>
      </c>
      <c r="E5" s="15">
        <f>'Calculations Etc'!E53*'Calibration Adjustments'!E22*10</f>
        <v>4.2438874697242066E-3</v>
      </c>
      <c r="F5">
        <v>0</v>
      </c>
      <c r="G5">
        <v>0</v>
      </c>
      <c r="H5" s="15">
        <f>$E5*'Calculations Etc'!$B$39*'Calibration Adjustments'!H22*10</f>
        <v>0.12731662409172617</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H6" sqref="H6"/>
    </sheetView>
  </sheetViews>
  <sheetFormatPr baseColWidth="10" defaultColWidth="8.83203125" defaultRowHeight="15"/>
  <cols>
    <col min="1" max="1" width="21.5" customWidth="1"/>
    <col min="2" max="2" width="21.83203125" customWidth="1"/>
    <col min="3" max="3" width="35.1640625" customWidth="1"/>
    <col min="4" max="4" width="20.33203125" customWidth="1"/>
    <col min="5" max="5" width="16.6640625" customWidth="1"/>
    <col min="6" max="8" width="20.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Adjustments'!B31*10</f>
        <v>1.1140743815291445</v>
      </c>
      <c r="C5" s="15">
        <f>$E5*'Calibration Adjustments'!C31*10</f>
        <v>0.34668840000000001</v>
      </c>
      <c r="D5" s="15">
        <f>$E5*'Calibration Adjustments'!D31*10</f>
        <v>0.34668840000000001</v>
      </c>
      <c r="E5" s="33">
        <f>INDEX('AEO 7'!$51:$51,MATCH('Calculations Etc'!B$2,'AEO 7'!$1:$1,0))/10^3*'Calibration Adjustments'!E31*10</f>
        <v>3.4668839999999999E-2</v>
      </c>
      <c r="F5">
        <v>0</v>
      </c>
      <c r="G5">
        <v>0</v>
      </c>
      <c r="H5" s="15">
        <f>$E5*'Calculations Etc'!$B$39*'Calibration Adjustments'!H31*10</f>
        <v>1.0400651999999997</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2022-09-29T19:37:41Z</dcterms:modified>
</cp:coreProperties>
</file>