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South Carolina\SC-eps\"/>
    </mc:Choice>
  </mc:AlternateContent>
  <xr:revisionPtr revIDLastSave="0" documentId="13_ncr:1_{14369BB4-082E-469F-AC5B-4BFC87A2E5D2}"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<sst xmlns="http://schemas.openxmlformats.org/spreadsheetml/2006/main" count="32060" uniqueCount="2370">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</sst>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110</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South Carolina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2.5452355345988811</v>
      </c>
      <c r="C7" s="118">
        <f>D28</f>
        <v>7.6132600000000004</v>
      </c>
      <c r="D7" s="75">
        <v>0.06</v>
      </c>
      <c r="E7" s="75">
        <v>0.02</v>
      </c>
      <c r="F7" s="117">
        <f t="shared" si="0"/>
        <v>7.1564643999999999</v>
      </c>
      <c r="G7" s="117">
        <f t="shared" si="0"/>
        <v>7.4609947999999999</v>
      </c>
      <c r="H7" s="69"/>
      <c r="I7" s="76">
        <f t="shared" si="1"/>
        <v>-1.8117100766188345</v>
      </c>
      <c r="J7" s="76">
        <f t="shared" si="3"/>
        <v>-1.9313573139217635</v>
      </c>
      <c r="K7" s="69" t="str">
        <f t="shared" si="2"/>
        <v>In a scenario limiting global warming to 1.5 °C, South Carolina would need to cut its agriculture emissions by -193 to -181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South Carolina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4.2522465468662576</v>
      </c>
      <c r="C9" s="118">
        <f>C28</f>
        <v>1.59965</v>
      </c>
      <c r="D9" s="75">
        <v>0.06</v>
      </c>
      <c r="E9" s="75">
        <v>0.02</v>
      </c>
      <c r="F9" s="117">
        <f t="shared" si="0"/>
        <v>1.503671</v>
      </c>
      <c r="G9" s="117">
        <f t="shared" si="0"/>
        <v>1.5676570000000001</v>
      </c>
      <c r="H9" s="69"/>
      <c r="I9" s="76">
        <f t="shared" si="1"/>
        <v>0.64638198104760702</v>
      </c>
      <c r="J9" s="76">
        <f t="shared" si="3"/>
        <v>0.63133440577303701</v>
      </c>
      <c r="K9" s="69" t="str">
        <f t="shared" si="2"/>
        <v>In a scenario limiting global warming to 1.5 °C, South Carolina would need to cut its waste emissions by 63 to 65 percent of 2005 levels.</v>
      </c>
      <c r="L9" s="69"/>
      <c r="M9" s="69"/>
      <c r="N9" s="69"/>
      <c r="O9" s="69"/>
      <c r="P9" s="69"/>
      <c r="Q9" s="69"/>
      <c r="R9" s="69"/>
      <c r="S9" s="69"/>
      <c r="T9" s="69"/>
      <c r="U9" s="69"/>
      <c r="V9" s="69"/>
      <c r="W9" s="69"/>
      <c r="X9" s="69"/>
      <c r="Y9" s="69"/>
      <c r="Z9" s="69"/>
    </row>
    <row r="10" spans="1:26" ht="14.5" x14ac:dyDescent="0.35">
      <c r="A10" s="73" t="s">
        <v>1864</v>
      </c>
      <c r="B10" s="119">
        <f>SUM(B3:B9)</f>
        <v>0.35912208146513835</v>
      </c>
      <c r="C10" s="119">
        <f>SUM(C3:C9)</f>
        <v>60.091929999999991</v>
      </c>
      <c r="D10" s="76">
        <f>1-F10/$C10</f>
        <v>0.52651809652311032</v>
      </c>
      <c r="E10" s="76">
        <f>1-G10/$C10</f>
        <v>0.37781239843686165</v>
      </c>
      <c r="F10" s="117">
        <f>SUM(F3:F9)</f>
        <v>28.452441400000005</v>
      </c>
      <c r="G10" s="117">
        <f>SUM(G3:G9)</f>
        <v>37.388453799999994</v>
      </c>
      <c r="H10" s="171">
        <f>IFERROR(B10*(1-'Unique State Inputs'!A$8),"")</f>
        <v>0.19751714480582611</v>
      </c>
      <c r="I10" s="76">
        <f t="shared" si="1"/>
        <v>-78.227769241925643</v>
      </c>
      <c r="J10" s="76">
        <f t="shared" si="3"/>
        <v>-103.11070699819795</v>
      </c>
      <c r="K10" s="69" t="str">
        <f t="shared" si="2"/>
        <v>In a scenario limiting global warming to 1.5 °C, South Carolina would need to cut its total (including land use) emissions by -10311 to -7823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6.7974820814651391</v>
      </c>
      <c r="C11" s="119">
        <f>SUM(C3:C9)-C8</f>
        <v>66.530289999999994</v>
      </c>
      <c r="D11" s="76">
        <f>1-F11/$C11</f>
        <v>0.47556516888773503</v>
      </c>
      <c r="E11" s="76">
        <f>1-G11/$C11</f>
        <v>0.34125022151564344</v>
      </c>
      <c r="F11" s="117">
        <f>F10-F8</f>
        <v>34.890801400000008</v>
      </c>
      <c r="G11" s="117">
        <f>G10-G8</f>
        <v>43.826813799999996</v>
      </c>
      <c r="H11" s="171">
        <f>IFERROR(B11*(1-'Unique State Inputs'!A$8),"")</f>
        <v>3.7386151448058267</v>
      </c>
      <c r="I11" s="76">
        <f t="shared" si="1"/>
        <v>-4.1329008273721843</v>
      </c>
      <c r="J11" s="76">
        <f t="shared" si="3"/>
        <v>-5.4475070731710558</v>
      </c>
      <c r="K11" s="69" t="str">
        <f t="shared" si="2"/>
        <v>In a scenario limiting global warming to 1.5 °C, South Carolina would need to cut its total (excluding land use) emissions by -545 to -413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South Carolina had 669 EV charging outlets, approximately 13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South Carolina had 669 EV charging outlets, approximately 13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Carolina had 669 EV charging outlets, approximately 13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fall from 4.9% to 4.6% through 2050.//**Urban Residential Appliances: **In the BAU case, in South Carolina, the share of electricity among fuels used by appliances in urban, residential buildings will fall from 60.4% to 52% through 2050.//**Urban Residential Other Components: ** In the BAU case, the share of electricity among fuels used by other components in urban, residential buildings is 100%.//**Rural Residential Heating: **In the BAU case, in South Carolina, the share of electricity among fuels used for heating in rural, residential buildings will fall from 4.9% to 4.6% through 2050.//**Rural Residential Appliances: **In the BAU case, in , the share of electricity among fuels used by appliances in rural, residential buildings will fall from 60.4% to 52% through 2050.//**Rural Residential Other Components: **In the United States, the share of electricity among fuels used by other components in urban, residential buildings is 100%.//**Commercial Heating: **In the BAU case, in South Carolina, the share of electricity among fuels used for heating in commercial buildings will fall from 0.6% to 0.5% through 2050.//**Commercial Appliances: **In the BAU case, in South Carolina, the share of electricity among fuels used by appliances in commercial buildings will fall from 41.3% to 24.2% through 2050.//**Commercial Other Components: **In the BAU case, in the South Carolina, the share of electricity among fuels used by other components in commercial buildings will fall from 67% to 87.2%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South Carolina, the share of electricity among fuels used for heating in urban, residential buildings will fall from 4.9% to 4.6%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South Carolina, the share of electricity among fuels used for heating in urban, residential buildings will fall from 4.9% to 4.6%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South Carolina, the share of electricity among fuels used by appliances in urban, residential buildings will fall from 60.4% to 52%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South Carolina, the share of electricity among fuels used by appliances in urban, residential buildings will fall from 60.4% to 52%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South Carolina, the share of electricity among fuels used for heating in rural, residential buildings will fall from 4.9% to 4.6%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South Carolina, the share of electricity among fuels used for heating in rural, residential buildings will fall from 4.9% to 4.6%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60.4% to 52%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60.4% to 52%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South Carolina, the share of electricity among fuels used for heating in commercial buildings will fall from 0.6% to 0.5%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South Carolina, the share of electricity among fuels used for heating in commercial buildings will fall from 0.6% to 0.5%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South Carolina, the share of electricity among fuels used by appliances in commercial buildings will fall from 41.3% to 24.2%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South Carolina, the share of electricity among fuels used by appliances in commercial buildings will fall from 41.3% to 24.2%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South Carolina, the share of electricity among fuels used by other components in commercial buildings will fall from 67% to 87.2%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South Carolina, the share of electricity among fuels used by other components in commercial buildings will fall from 67% to 87.2%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South Carolina.//**Natural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South Carolina.</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South Carolina.</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South Carolina declined by -11%.</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South Carolina declined by -11%.</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South Carolina declined by -11%.</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South Carolina increased by 0%.</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South Carolina increased by 0%.</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South Carolina increased by 0%.</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South Carolina increased by 0%.</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South Carolina increased by 0%.</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South Carolina increased by 0%.</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South Carolina increased by 0%.</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South Carolina increased by 0%.</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South Carolina increased by 0%.</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South Carolina increased by 0%.</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South Carolina increased by 0%.</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South Carolina increased by 0%.</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South Carolina increased by 0%.</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South Carolina increased by 0%.</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South Carolina increased by 0%.</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South Carolina increased by 0%.</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South Carolina, a 100% setting provides for an additional 4546 MW of demand response capacity in 2050 (on top of a BAU quantity of 1471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South Carolina, a 100% setting provides for an additional 4546 MW of demand response capacity in 2050 (on top of a BAU quantity of 1471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Carolina, a 100% setting provides for an additional 4546 MW of demand response capacity in 2050 (on top of a BAU quantity of 1471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South Carolina will retire 0 MW of coal by 2050. South Carolina currently has 4769 MW of coal capacity.//**Natural Gas Nonpeaker : **The EIA projects that South Carolina will retire 0 MW of gas non-peaking plants by 2050. South Carolina currently has 3185MW of natural gas non-peaking capacity.//**Nuclear : **The EIA projects that South Carolina will retire 0 MW of nuclear capacity by 2050. South Carolina currently has 6576 MW of nuclear capacity.//**Natural Gas Peaker : **The EIA projects that South Carolina will retire 147 MW of natural gas peaker capacity by 2050. South Carolina currently has 3698 MW of natural gas peaker capacity.//**Lignite : **The EIA projects that South Carolina will retire 0 MW of natural gas peaker capacity by 2050. South Carolina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South Carolina will retire 0 MW of coal by 2050. South Carolina currently has 4769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South Carolina will retire 0 MW of coal by 2050. South Carolina currently has 4769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South Carolina will retire 0 MW of gas non-peaking plants by 2050. South Carolina currently has 3185MW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South Carolina will retire 0 MW of gas non-peaking plants by 2050. South Carolina currently has 3185MW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South Carolina will retire 0 MW of nuclear capacity by 2050. South Carolina currently has 6576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South Carolina will retire 0 MW of nuclear capacity by 2050. South Carolina currently has 6576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South Carolina will retire 0 MW of biomass capacity by 2050. South Carolina currently has 180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South Carolina will retire 233 MW of petroleum capacity by 2050. South Carolina currently has 460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South Carolina will retire 147 MW of natural gas peaker capacity by 2050. South Carolina currently has 3698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South Carolina will retire 147 MW of natural gas peaker capacity by 2050. South Carolina currently has 3698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South Carolina will retire 0 MW of natural gas peaker capacity by 2050. South Carolina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South Carolina will retire 0 MW of natural gas peaker capacity by 2050. South Carolina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South Carolina had about 0 of grid battery storage.  The BAU scenario is based on EIA AEO data and sees grid battery capacity reach 161 by 2050.  The additional potential is based on NREL's Renewable Electricity Futures Study (80% RE-ITI (2014) scenario) and suggests South Carolina could reach 2055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South Carolina had about 0 of grid battery storage.  The BAU scenario is based on EIA AEO data and sees grid battery capacity reach 161 by 2050.  The additional potential is based on NREL's Renewable Electricity Futures Study (80% RE-ITI (2014) scenario) and suggests South Carolina could reach 2055 of grid battery storage by 2050.</v>
      </c>
      <c r="U255" s="305" t="str">
        <f>N255&amp;O255&amp;P255&amp;T255</f>
        <v>**Description:** This policy causes grid-scale electricity storage from chemical batteries to increase above the amount predicted in the BAU Scenario. // **Guidance for setting values: **In 2019, South Carolina had about 0 of grid battery storage.  The BAU scenario is based on EIA AEO data and sees grid battery capacity reach 161 by 2050.  The additional potential is based on NREL's Renewable Electricity Futures Study (80% RE-ITI (2014) scenario) and suggests South Carolina could reach 2055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Carolina does not have a capacity construction subsidy for onshore wind. However, the Investment Tax Credit, a similar program for solar power, covers 30% of system costs through 2019, with declining amounts thereafter.//**Solar PV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Carolina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South Carolina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**South Carolina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South Carolina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**South Carolina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South Carolina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**South Carolina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65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65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Carolina had 669 EV charging outlets, approximately 13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fall from 4.9% to 4.6% through 2050.//**Urban Residential Appliances: **In the BAU case, in South Carolina, the share of electricity among fuels used by appliances in urban, residential buildings will fall from 60.4% to 52% through 2050.//**Urban Residential Other Components: ** In the BAU case, the share of electricity among fuels used by other components in urban, residential buildings is 100%.//**Rural Residential Heating: **In the BAU case, in South Carolina, the share of electricity among fuels used for heating in rural, residential buildings will fall from 4.9% to 4.6% through 2050.//**Rural Residential Appliances: **In the BAU case, in , the share of electricity among fuels used by appliances in rural, residential buildings will fall from 60.4% to 52% through 2050.//**Rural Residential Other Components: **In the United States, the share of electricity among fuels used by other components in urban, residential buildings is 100%.//**Commercial Heating: **In the BAU case, in South Carolina, the share of electricity among fuels used for heating in commercial buildings will fall from 0.6% to 0.5% through 2050.//**Commercial Appliances: **In the BAU case, in South Carolina, the share of electricity among fuels used by appliances in commercial buildings will fall from 41.3% to 24.2% through 2050.//**Commercial Other Components: **In the BAU case, in the South Carolina, the share of electricity among fuels used by other components in commercial buildings will fall from 67% to 87.2%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fall from 4.9% to 4.6% through 2050.//**Urban Residential Appliances: **In the BAU case, in South Carolina, the share of electricity among fuels used by appliances in urban, residential buildings will fall from 60.4% to 52% through 2050.//**Urban Residential Other Components: ** In the BAU case, the share of electricity among fuels used by other components in urban, residential buildings is 100%.//**Rural Residential Heating: **In the BAU case, in South Carolina, the share of electricity among fuels used for heating in rural, residential buildings will fall from 4.9% to 4.6% through 2050.//**Rural Residential Appliances: **In the BAU case, in , the share of electricity among fuels used by appliances in rural, residential buildings will fall from 60.4% to 52% through 2050.//**Rural Residential Other Components: **In the United States, the share of electricity among fuels used by other components in urban, residential buildings is 100%.//**Commercial Heating: **In the BAU case, in South Carolina, the share of electricity among fuels used for heating in commercial buildings will fall from 0.6% to 0.5% through 2050.//**Commercial Appliances: **In the BAU case, in South Carolina, the share of electricity among fuels used by appliances in commercial buildings will fall from 41.3% to 24.2% through 2050.//**Commercial Other Components: **In the BAU case, in the South Carolina, the share of electricity among fuels used by other components in commercial buildings will fall from 67% to 87.2%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fall from 4.9% to 4.6% through 2050.//**Urban Residential Appliances: **In the BAU case, in South Carolina, the share of electricity among fuels used by appliances in urban, residential buildings will fall from 60.4% to 52% through 2050.//**Urban Residential Other Components: ** In the BAU case, the share of electricity among fuels used by other components in urban, residential buildings is 100%.//**Rural Residential Heating: **In the BAU case, in South Carolina, the share of electricity among fuels used for heating in rural, residential buildings will fall from 4.9% to 4.6% through 2050.//**Rural Residential Appliances: **In the BAU case, in , the share of electricity among fuels used by appliances in rural, residential buildings will fall from 60.4% to 52% through 2050.//**Rural Residential Other Components: **In the United States, the share of electricity among fuels used by other components in urban, residential buildings is 100%.//**Commercial Heating: **In the BAU case, in South Carolina, the share of electricity among fuels used for heating in commercial buildings will fall from 0.6% to 0.5% through 2050.//**Commercial Appliances: **In the BAU case, in South Carolina, the share of electricity among fuels used by appliances in commercial buildings will fall from 41.3% to 24.2% through 2050.//**Commercial Other Components: **In the BAU case, in the South Carolina, the share of electricity among fuels used by other components in commercial buildings will fall from 67% to 87.2%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fall from 4.9% to 4.6% through 2050.//**Urban Residential Appliances: **In the BAU case, in South Carolina, the share of electricity among fuels used by appliances in urban, residential buildings will fall from 60.4% to 52% through 2050.//**Urban Residential Other Components: ** In the BAU case, the share of electricity among fuels used by other components in urban, residential buildings is 100%.//**Rural Residential Heating: **In the BAU case, in South Carolina, the share of electricity among fuels used for heating in rural, residential buildings will fall from 4.9% to 4.6% through 2050.//**Rural Residential Appliances: **In the BAU case, in , the share of electricity among fuels used by appliances in rural, residential buildings will fall from 60.4% to 52% through 2050.//**Rural Residential Other Components: **In the United States, the share of electricity among fuels used by other components in urban, residential buildings is 100%.//**Commercial Heating: **In the BAU case, in South Carolina, the share of electricity among fuels used for heating in commercial buildings will fall from 0.6% to 0.5% through 2050.//**Commercial Appliances: **In the BAU case, in South Carolina, the share of electricity among fuels used by appliances in commercial buildings will fall from 41.3% to 24.2% through 2050.//**Commercial Other Components: **In the BAU case, in the South Carolina, the share of electricity among fuels used by other components in commercial buildings will fall from 67% to 87.2%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fall from 4.9% to 4.6% through 2050.//**Urban Residential Appliances: **In the BAU case, in South Carolina, the share of electricity among fuels used by appliances in urban, residential buildings will fall from 60.4% to 52% through 2050.//**Urban Residential Other Components: ** In the BAU case, the share of electricity among fuels used by other components in urban, residential buildings is 100%.//**Rural Residential Heating: **In the BAU case, in South Carolina, the share of electricity among fuels used for heating in rural, residential buildings will fall from 4.9% to 4.6% through 2050.//**Rural Residential Appliances: **In the BAU case, in , the share of electricity among fuels used by appliances in rural, residential buildings will fall from 60.4% to 52% through 2050.//**Rural Residential Other Components: **In the United States, the share of electricity among fuels used by other components in urban, residential buildings is 100%.//**Commercial Heating: **In the BAU case, in South Carolina, the share of electricity among fuels used for heating in commercial buildings will fall from 0.6% to 0.5% through 2050.//**Commercial Appliances: **In the BAU case, in South Carolina, the share of electricity among fuels used by appliances in commercial buildings will fall from 41.3% to 24.2% through 2050.//**Commercial Other Components: **In the BAU case, in the South Carolina, the share of electricity among fuels used by other components in commercial buildings will fall from 67% to 87.2%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fall from 4.9% to 4.6% through 2050.//**Urban Residential Appliances: **In the BAU case, in South Carolina, the share of electricity among fuels used by appliances in urban, residential buildings will fall from 60.4% to 52% through 2050.//**Urban Residential Other Components: ** In the BAU case, the share of electricity among fuels used by other components in urban, residential buildings is 100%.//**Rural Residential Heating: **In the BAU case, in South Carolina, the share of electricity among fuels used for heating in rural, residential buildings will fall from 4.9% to 4.6% through 2050.//**Rural Residential Appliances: **In the BAU case, in , the share of electricity among fuels used by appliances in rural, residential buildings will fall from 60.4% to 52% through 2050.//**Rural Residential Other Components: **In the United States, the share of electricity among fuels used by other components in urban, residential buildings is 100%.//**Commercial Heating: **In the BAU case, in South Carolina, the share of electricity among fuels used for heating in commercial buildings will fall from 0.6% to 0.5% through 2050.//**Commercial Appliances: **In the BAU case, in South Carolina, the share of electricity among fuels used by appliances in commercial buildings will fall from 41.3% to 24.2% through 2050.//**Commercial Other Components: **In the BAU case, in the South Carolina, the share of electricity among fuels used by other components in commercial buildings will fall from 67% to 87.2%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fall from 4.9% to 4.6% through 2050.//**Urban Residential Appliances: **In the BAU case, in South Carolina, the share of electricity among fuels used by appliances in urban, residential buildings will fall from 60.4% to 52% through 2050.//**Urban Residential Other Components: ** In the BAU case, the share of electricity among fuels used by other components in urban, residential buildings is 100%.//**Rural Residential Heating: **In the BAU case, in South Carolina, the share of electricity among fuels used for heating in rural, residential buildings will fall from 4.9% to 4.6% through 2050.//**Rural Residential Appliances: **In the BAU case, in , the share of electricity among fuels used by appliances in rural, residential buildings will fall from 60.4% to 52% through 2050.//**Rural Residential Other Components: **In the United States, the share of electricity among fuels used by other components in urban, residential buildings is 100%.//**Commercial Heating: **In the BAU case, in South Carolina, the share of electricity among fuels used for heating in commercial buildings will fall from 0.6% to 0.5% through 2050.//**Commercial Appliances: **In the BAU case, in South Carolina, the share of electricity among fuels used by appliances in commercial buildings will fall from 41.3% to 24.2% through 2050.//**Commercial Other Components: **In the BAU case, in the South Carolina, the share of electricity among fuels used by other components in commercial buildings will fall from 67% to 87.2%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fall from 4.9% to 4.6% through 2050.//**Urban Residential Appliances: **In the BAU case, in South Carolina, the share of electricity among fuels used by appliances in urban, residential buildings will fall from 60.4% to 52% through 2050.//**Urban Residential Other Components: ** In the BAU case, the share of electricity among fuels used by other components in urban, residential buildings is 100%.//**Rural Residential Heating: **In the BAU case, in South Carolina, the share of electricity among fuels used for heating in rural, residential buildings will fall from 4.9% to 4.6% through 2050.//**Rural Residential Appliances: **In the BAU case, in , the share of electricity among fuels used by appliances in rural, residential buildings will fall from 60.4% to 52% through 2050.//**Rural Residential Other Components: **In the United States, the share of electricity among fuels used by other components in urban, residential buildings is 100%.//**Commercial Heating: **In the BAU case, in South Carolina, the share of electricity among fuels used for heating in commercial buildings will fall from 0.6% to 0.5% through 2050.//**Commercial Appliances: **In the BAU case, in South Carolina, the share of electricity among fuels used by appliances in commercial buildings will fall from 41.3% to 24.2% through 2050.//**Commercial Other Components: **In the BAU case, in the South Carolina, the share of electricity among fuels used by other components in commercial buildings will fall from 67% to 87.2%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fall from 4.9% to 4.6% through 2050.//**Urban Residential Appliances: **In the BAU case, in South Carolina, the share of electricity among fuels used by appliances in urban, residential buildings will fall from 60.4% to 52% through 2050.//**Urban Residential Other Components: ** In the BAU case, the share of electricity among fuels used by other components in urban, residential buildings is 100%.//**Rural Residential Heating: **In the BAU case, in South Carolina, the share of electricity among fuels used for heating in rural, residential buildings will fall from 4.9% to 4.6% through 2050.//**Rural Residential Appliances: **In the BAU case, in , the share of electricity among fuels used by appliances in rural, residential buildings will fall from 60.4% to 52% through 2050.//**Rural Residential Other Components: **In the United States, the share of electricity among fuels used by other components in urban, residential buildings is 100%.//**Commercial Heating: **In the BAU case, in South Carolina, the share of electricity among fuels used for heating in commercial buildings will fall from 0.6% to 0.5% through 2050.//**Commercial Appliances: **In the BAU case, in South Carolina, the share of electricity among fuels used by appliances in commercial buildings will fall from 41.3% to 24.2% through 2050.//**Commercial Other Components: **In the BAU case, in the South Carolina, the share of electricity among fuels used by other components in commercial buildings will fall from 67% to 87.2%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fall from 4.9% to 4.6% through 2050.//**Urban Residential Appliances: **In the BAU case, in South Carolina, the share of electricity among fuels used by appliances in urban, residential buildings will fall from 60.4% to 52% through 2050.//**Urban Residential Other Components: ** In the BAU case, the share of electricity among fuels used by other components in urban, residential buildings is 100%.//**Rural Residential Heating: **In the BAU case, in South Carolina, the share of electricity among fuels used for heating in rural, residential buildings will fall from 4.9% to 4.6% through 2050.//**Rural Residential Appliances: **In the BAU case, in , the share of electricity among fuels used by appliances in rural, residential buildings will fall from 60.4% to 52% through 2050.//**Rural Residential Other Components: **In the United States, the share of electricity among fuels used by other components in urban, residential buildings is 100%.//**Commercial Heating: **In the BAU case, in South Carolina, the share of electricity among fuels used for heating in commercial buildings will fall from 0.6% to 0.5% through 2050.//**Commercial Appliances: **In the BAU case, in South Carolina, the share of electricity among fuels used by appliances in commercial buildings will fall from 41.3% to 24.2% through 2050.//**Commercial Other Components: **In the BAU case, in the South Carolina, the share of electricity among fuels used by other components in commercial buildings will fall from 67% to 87.2%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fall from 4.9% to 4.6% through 2050.//**Urban Residential Appliances: **In the BAU case, in South Carolina, the share of electricity among fuels used by appliances in urban, residential buildings will fall from 60.4% to 52% through 2050.//**Urban Residential Other Components: ** In the BAU case, the share of electricity among fuels used by other components in urban, residential buildings is 100%.//**Rural Residential Heating: **In the BAU case, in South Carolina, the share of electricity among fuels used for heating in rural, residential buildings will fall from 4.9% to 4.6% through 2050.//**Rural Residential Appliances: **In the BAU case, in , the share of electricity among fuels used by appliances in rural, residential buildings will fall from 60.4% to 52% through 2050.//**Rural Residential Other Components: **In the United States, the share of electricity among fuels used by other components in urban, residential buildings is 100%.//**Commercial Heating: **In the BAU case, in South Carolina, the share of electricity among fuels used for heating in commercial buildings will fall from 0.6% to 0.5% through 2050.//**Commercial Appliances: **In the BAU case, in South Carolina, the share of electricity among fuels used by appliances in commercial buildings will fall from 41.3% to 24.2% through 2050.//**Commercial Other Components: **In the BAU case, in the South Carolina, the share of electricity among fuels used by other components in commercial buildings will fall from 67% to 87.2%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fall from 4.9% to 4.6% through 2050.//**Urban Residential Appliances: **In the BAU case, in South Carolina, the share of electricity among fuels used by appliances in urban, residential buildings will fall from 60.4% to 52% through 2050.//**Urban Residential Other Components: ** In the BAU case, the share of electricity among fuels used by other components in urban, residential buildings is 100%.//**Rural Residential Heating: **In the BAU case, in South Carolina, the share of electricity among fuels used for heating in rural, residential buildings will fall from 4.9% to 4.6% through 2050.//**Rural Residential Appliances: **In the BAU case, in , the share of electricity among fuels used by appliances in rural, residential buildings will fall from 60.4% to 52% through 2050.//**Rural Residential Other Components: **In the United States, the share of electricity among fuels used by other components in urban, residential buildings is 100%.//**Commercial Heating: **In the BAU case, in South Carolina, the share of electricity among fuels used for heating in commercial buildings will fall from 0.6% to 0.5% through 2050.//**Commercial Appliances: **In the BAU case, in South Carolina, the share of electricity among fuels used by appliances in commercial buildings will fall from 41.3% to 24.2% through 2050.//**Commercial Other Components: **In the BAU case, in the South Carolina, the share of electricity among fuels used by other components in commercial buildings will fall from 67% to 87.2%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fall from 4.9% to 4.6% through 2050.//**Urban Residential Appliances: **In the BAU case, in South Carolina, the share of electricity among fuels used by appliances in urban, residential buildings will fall from 60.4% to 52% through 2050.//**Urban Residential Other Components: ** In the BAU case, the share of electricity among fuels used by other components in urban, residential buildings is 100%.//**Rural Residential Heating: **In the BAU case, in South Carolina, the share of electricity among fuels used for heating in rural, residential buildings will fall from 4.9% to 4.6% through 2050.//**Rural Residential Appliances: **In the BAU case, in , the share of electricity among fuels used by appliances in rural, residential buildings will fall from 60.4% to 52% through 2050.//**Rural Residential Other Components: **In the United States, the share of electricity among fuels used by other components in urban, residential buildings is 100%.//**Commercial Heating: **In the BAU case, in South Carolina, the share of electricity among fuels used for heating in commercial buildings will fall from 0.6% to 0.5% through 2050.//**Commercial Appliances: **In the BAU case, in South Carolina, the share of electricity among fuels used by appliances in commercial buildings will fall from 41.3% to 24.2% through 2050.//**Commercial Other Components: **In the BAU case, in the South Carolina, the share of electricity among fuels used by other components in commercial buildings will fall from 67% to 87.2%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fall from 4.9% to 4.6% through 2050.//**Urban Residential Appliances: **In the BAU case, in South Carolina, the share of electricity among fuels used by appliances in urban, residential buildings will fall from 60.4% to 52% through 2050.//**Urban Residential Other Components: ** In the BAU case, the share of electricity among fuels used by other components in urban, residential buildings is 100%.//**Rural Residential Heating: **In the BAU case, in South Carolina, the share of electricity among fuels used for heating in rural, residential buildings will fall from 4.9% to 4.6% through 2050.//**Rural Residential Appliances: **In the BAU case, in , the share of electricity among fuels used by appliances in rural, residential buildings will fall from 60.4% to 52% through 2050.//**Rural Residential Other Components: **In the United States, the share of electricity among fuels used by other components in urban, residential buildings is 100%.//**Commercial Heating: **In the BAU case, in South Carolina, the share of electricity among fuels used for heating in commercial buildings will fall from 0.6% to 0.5% through 2050.//**Commercial Appliances: **In the BAU case, in South Carolina, the share of electricity among fuels used by appliances in commercial buildings will fall from 41.3% to 24.2% through 2050.//**Commercial Other Components: **In the BAU case, in the South Carolina, the share of electricity among fuels used by other components in commercial buildings will fall from 67% to 87.2%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fall from 4.9% to 4.6% through 2050.//**Urban Residential Appliances: **In the BAU case, in South Carolina, the share of electricity among fuels used by appliances in urban, residential buildings will fall from 60.4% to 52% through 2050.//**Urban Residential Other Components: ** In the BAU case, the share of electricity among fuels used by other components in urban, residential buildings is 100%.//**Rural Residential Heating: **In the BAU case, in South Carolina, the share of electricity among fuels used for heating in rural, residential buildings will fall from 4.9% to 4.6% through 2050.//**Rural Residential Appliances: **In the BAU case, in , the share of electricity among fuels used by appliances in rural, residential buildings will fall from 60.4% to 52% through 2050.//**Rural Residential Other Components: **In the United States, the share of electricity among fuels used by other components in urban, residential buildings is 100%.//**Commercial Heating: **In the BAU case, in South Carolina, the share of electricity among fuels used for heating in commercial buildings will fall from 0.6% to 0.5% through 2050.//**Commercial Appliances: **In the BAU case, in South Carolina, the share of electricity among fuels used by appliances in commercial buildings will fall from 41.3% to 24.2% through 2050.//**Commercial Other Components: **In the BAU case, in the South Carolina, the share of electricity among fuels used by other components in commercial buildings will fall from 67% to 87.2%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South Carolina.//**Natural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South Carolina.//**Natural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South Carolina.//**Natural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South Carolina.//**Natural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South Carolina.//**Natural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South Carolina.//**Natural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South Carolina.//**Natural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South Carolina.//**Natural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South Carolina.//**Natural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South Carolina.//**Natural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South Carolina.//**Natural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South Carolina.//**Natural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South Carolina.//**Natural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South Carolina.//**Natural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South Carolina.//**Natural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South Carolina.//**Natural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South Carolina declined by -11%.</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Carolina, a 100% setting provides for an additional 4546 MW of demand response capacity in 2050 (on top of a BAU quantity of 1471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4769 MW of coal capacity.//**Natural Gas Nonpeaker : **The EIA projects that South Carolina will retire 0 MW of gas non-peaking plants by 2050. South Carolina currently has 3185MW of natural gas non-peaking capacity.//**Nuclear : **The EIA projects that South Carolina will retire 0 MW of nuclear capacity by 2050. South Carolina currently has 6576 MW of nuclear capacity.//**Natural Gas Peaker : **The EIA projects that South Carolina will retire 147 MW of natural gas peaker capacity by 2050. South Carolina currently has 3698 MW of natural gas peaker capacity.//**Lignite : **The EIA projects that South Carolina will retire 0 MW of natural gas peaker capacity by 2050. South Carolina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4769 MW of coal capacity.//**Natural Gas Nonpeaker : **The EIA projects that South Carolina will retire 0 MW of gas non-peaking plants by 2050. South Carolina currently has 3185MW of natural gas non-peaking capacity.//**Nuclear : **The EIA projects that South Carolina will retire 0 MW of nuclear capacity by 2050. South Carolina currently has 6576 MW of nuclear capacity.//**Natural Gas Peaker : **The EIA projects that South Carolina will retire 147 MW of natural gas peaker capacity by 2050. South Carolina currently has 3698 MW of natural gas peaker capacity.//**Lignite : **The EIA projects that South Carolina will retire 0 MW of natural gas peaker capacity by 2050. South Carolina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4769 MW of coal capacity.//**Natural Gas Nonpeaker : **The EIA projects that South Carolina will retire 0 MW of gas non-peaking plants by 2050. South Carolina currently has 3185MW of natural gas non-peaking capacity.//**Nuclear : **The EIA projects that South Carolina will retire 0 MW of nuclear capacity by 2050. South Carolina currently has 6576 MW of nuclear capacity.//**Natural Gas Peaker : **The EIA projects that South Carolina will retire 147 MW of natural gas peaker capacity by 2050. South Carolina currently has 3698 MW of natural gas peaker capacity.//**Lignite : **The EIA projects that South Carolina will retire 0 MW of natural gas peaker capacity by 2050. South Carolina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4769 MW of coal capacity.//**Natural Gas Nonpeaker : **The EIA projects that South Carolina will retire 0 MW of gas non-peaking plants by 2050. South Carolina currently has 3185MW of natural gas non-peaking capacity.//**Nuclear : **The EIA projects that South Carolina will retire 0 MW of nuclear capacity by 2050. South Carolina currently has 6576 MW of nuclear capacity.//**Natural Gas Peaker : **The EIA projects that South Carolina will retire 147 MW of natural gas peaker capacity by 2050. South Carolina currently has 3698 MW of natural gas peaker capacity.//**Lignite : **The EIA projects that South Carolina will retire 0 MW of natural gas peaker capacity by 2050. South Carolina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4769 MW of coal capacity.//**Natural Gas Nonpeaker : **The EIA projects that South Carolina will retire 0 MW of gas non-peaking plants by 2050. South Carolina currently has 3185MW of natural gas non-peaking capacity.//**Nuclear : **The EIA projects that South Carolina will retire 0 MW of nuclear capacity by 2050. South Carolina currently has 6576 MW of nuclear capacity.//**Natural Gas Peaker : **The EIA projects that South Carolina will retire 147 MW of natural gas peaker capacity by 2050. South Carolina currently has 3698 MW of natural gas peaker capacity.//**Lignite : **The EIA projects that South Carolina will retire 0 MW of natural gas peaker capacity by 2050. South Carolina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4769 MW of coal capacity.//**Natural Gas Nonpeaker : **The EIA projects that South Carolina will retire 0 MW of gas non-peaking plants by 2050. South Carolina currently has 3185MW of natural gas non-peaking capacity.//**Nuclear : **The EIA projects that South Carolina will retire 0 MW of nuclear capacity by 2050. South Carolina currently has 6576 MW of nuclear capacity.//**Natural Gas Peaker : **The EIA projects that South Carolina will retire 147 MW of natural gas peaker capacity by 2050. South Carolina currently has 3698 MW of natural gas peaker capacity.//**Lignite : **The EIA projects that South Carolina will retire 0 MW of natural gas peaker capacity by 2050. South Carolina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4769 MW of coal capacity.//**Natural Gas Nonpeaker : **The EIA projects that South Carolina will retire 0 MW of gas non-peaking plants by 2050. South Carolina currently has 3185MW of natural gas non-peaking capacity.//**Nuclear : **The EIA projects that South Carolina will retire 0 MW of nuclear capacity by 2050. South Carolina currently has 6576 MW of nuclear capacity.//**Natural Gas Peaker : **The EIA projects that South Carolina will retire 147 MW of natural gas peaker capacity by 2050. South Carolina currently has 3698 MW of natural gas peaker capacity.//**Lignite : **The EIA projects that South Carolina will retire 0 MW of natural gas peaker capacity by 2050. South Carolina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4769 MW of coal capacity.//**Natural Gas Nonpeaker : **The EIA projects that South Carolina will retire 0 MW of gas non-peaking plants by 2050. South Carolina currently has 3185MW of natural gas non-peaking capacity.//**Nuclear : **The EIA projects that South Carolina will retire 0 MW of nuclear capacity by 2050. South Carolina currently has 6576 MW of nuclear capacity.//**Natural Gas Peaker : **The EIA projects that South Carolina will retire 147 MW of natural gas peaker capacity by 2050. South Carolina currently has 3698 MW of natural gas peaker capacity.//**Lignite : **The EIA projects that South Carolina will retire 0 MW of natural gas peaker capacity by 2050. South Carolina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4769 MW of coal capacity.//**Natural Gas Nonpeaker : **The EIA projects that South Carolina will retire 0 MW of gas non-peaking plants by 2050. South Carolina currently has 3185MW of natural gas non-peaking capacity.//**Nuclear : **The EIA projects that South Carolina will retire 0 MW of nuclear capacity by 2050. South Carolina currently has 6576 MW of nuclear capacity.//**Natural Gas Peaker : **The EIA projects that South Carolina will retire 147 MW of natural gas peaker capacity by 2050. South Carolina currently has 3698 MW of natural gas peaker capacity.//**Lignite : **The EIA projects that South Carolina will retire 0 MW of natural gas peaker capacity by 2050. South Carolina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4769 MW of coal capacity.//**Natural Gas Nonpeaker : **The EIA projects that South Carolina will retire 0 MW of gas non-peaking plants by 2050. South Carolina currently has 3185MW of natural gas non-peaking capacity.//**Nuclear : **The EIA projects that South Carolina will retire 0 MW of nuclear capacity by 2050. South Carolina currently has 6576 MW of nuclear capacity.//**Natural Gas Peaker : **The EIA projects that South Carolina will retire 147 MW of natural gas peaker capacity by 2050. South Carolina currently has 3698 MW of natural gas peaker capacity.//**Lignite : **The EIA projects that South Carolina will retire 0 MW of natural gas peaker capacity by 2050. South Carolina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4769 MW of coal capacity.//**Natural Gas Nonpeaker : **The EIA projects that South Carolina will retire 0 MW of gas non-peaking plants by 2050. South Carolina currently has 3185MW of natural gas non-peaking capacity.//**Nuclear : **The EIA projects that South Carolina will retire 0 MW of nuclear capacity by 2050. South Carolina currently has 6576 MW of nuclear capacity.//**Natural Gas Peaker : **The EIA projects that South Carolina will retire 147 MW of natural gas peaker capacity by 2050. South Carolina currently has 3698 MW of natural gas peaker capacity.//**Lignite : **The EIA projects that South Carolina will retire 0 MW of natural gas peaker capacity by 2050. South Carolina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4769 MW of coal capacity.//**Natural Gas Nonpeaker : **The EIA projects that South Carolina will retire 0 MW of gas non-peaking plants by 2050. South Carolina currently has 3185MW of natural gas non-peaking capacity.//**Nuclear : **The EIA projects that South Carolina will retire 0 MW of nuclear capacity by 2050. South Carolina currently has 6576 MW of nuclear capacity.//**Natural Gas Peaker : **The EIA projects that South Carolina will retire 147 MW of natural gas peaker capacity by 2050. South Carolina currently has 3698 MW of natural gas peaker capacity.//**Lignite : **The EIA projects that South Carolina will retire 0 MW of natural gas peaker capacity by 2050. South Carolina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4769 MW of coal capacity.//**Natural Gas Nonpeaker : **The EIA projects that South Carolina will retire 0 MW of gas non-peaking plants by 2050. South Carolina currently has 3185MW of natural gas non-peaking capacity.//**Nuclear : **The EIA projects that South Carolina will retire 0 MW of nuclear capacity by 2050. South Carolina currently has 6576 MW of nuclear capacity.//**Natural Gas Peaker : **The EIA projects that South Carolina will retire 147 MW of natural gas peaker capacity by 2050. South Carolina currently has 3698 MW of natural gas peaker capacity.//**Lignite : **The EIA projects that South Carolina will retire 0 MW of natural gas peaker capacity by 2050. South Carolina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4769 MW of coal capacity.//**Natural Gas Nonpeaker : **The EIA projects that South Carolina will retire 0 MW of gas non-peaking plants by 2050. South Carolina currently has 3185MW of natural gas non-peaking capacity.//**Nuclear : **The EIA projects that South Carolina will retire 0 MW of nuclear capacity by 2050. South Carolina currently has 6576 MW of nuclear capacity.//**Natural Gas Peaker : **The EIA projects that South Carolina will retire 147 MW of natural gas peaker capacity by 2050. South Carolina currently has 3698 MW of natural gas peaker capacity.//**Lignite : **The EIA projects that South Carolina will retire 0 MW of natural gas peaker capacity by 2050. South Carolina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4769 MW of coal capacity.//**Natural Gas Nonpeaker : **The EIA projects that South Carolina will retire 0 MW of gas non-peaking plants by 2050. South Carolina currently has 3185MW of natural gas non-peaking capacity.//**Nuclear : **The EIA projects that South Carolina will retire 0 MW of nuclear capacity by 2050. South Carolina currently has 6576 MW of nuclear capacity.//**Natural Gas Peaker : **The EIA projects that South Carolina will retire 147 MW of natural gas peaker capacity by 2050. South Carolina currently has 3698 MW of natural gas peaker capacity.//**Lignite : **The EIA projects that South Carolina will retire 0 MW of natural gas peaker capacity by 2050. South Carolina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South Carolina will retire 0 MW of coal by 2050. South Carolina currently has 4769 MW of coal capacity.//**Natural Gas Nonpeaker : **The EIA projects that South Carolina will retire 0 MW of gas non-peaking plants by 2050. South Carolina currently has 3185MW of natural gas non-peaking capacity.//**Nuclear : **The EIA projects that South Carolina will retire 0 MW of nuclear capacity by 2050. South Carolina currently has 6576 MW of nuclear capacity.//**Natural Gas Peaker : **The EIA projects that South Carolina will retire 147 MW of natural gas peaker capacity by 2050. South Carolina currently has 3698 MW of natural gas peaker capacity.//**Lignite : **The EIA projects that South Carolina will retire 0 MW of natural gas peaker capacity by 2050. South Carolina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South Carolina had about 0 of grid battery storage.  The BAU scenario is based on EIA AEO data and sees grid battery capacity reach 161 by 2050.  The additional potential is based on NREL's Renewable Electricity Futures Study (80% RE-ITI (2014) scenario) and suggests South Carolina could reach 2055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Carolina does not have a capacity construction subsidy for onshore wind. However, the Investment Tax Credit, a similar program for solar power, covers 30% of system costs through 2019, with declining amounts thereafter.//**Solar PV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Carolina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Carolina does not have a capacity construction subsidy for onshore wind. However, the Investment Tax Credit, a similar program for solar power, covers 30% of system costs through 2019, with declining amounts thereafter.//**Solar PV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Carolina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Carolina does not have a capacity construction subsidy for onshore wind. However, the Investment Tax Credit, a similar program for solar power, covers 30% of system costs through 2019, with declining amounts thereafter.//**Solar PV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Carolina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Carolina does not have a capacity construction subsidy for onshore wind. However, the Investment Tax Credit, a similar program for solar power, covers 30% of system costs through 2019, with declining amounts thereafter.//**Solar PV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Carolina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Carolina does not have a capacity construction subsidy for onshore wind. However, the Investment Tax Credit, a similar program for solar power, covers 30% of system costs through 2019, with declining amounts thereafter.//**Solar PV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Carolina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Carolina does not have a capacity construction subsidy for onshore wind. However, the Investment Tax Credit, a similar program for solar power, covers 30% of system costs through 2019, with declining amounts thereafter.//**Solar PV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Carolina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Carolina does not have a capacity construction subsidy for onshore wind. However, the Investment Tax Credit, a similar program for solar power, covers 30% of system costs through 2019, with declining amounts thereafter.//**Solar PV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Carolina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Carolina does not have a capacity construction subsidy for onshore wind. However, the Investment Tax Credit, a similar program for solar power, covers 30% of system costs through 2019, with declining amounts thereafter.//**Solar PV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Carolina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Carolina does not have a capacity construction subsidy for onshore wind. However, the Investment Tax Credit, a similar program for solar power, covers 30% of system costs through 2019, with declining amounts thereafter.//**Solar PV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Carolina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Carolina does not have a capacity construction subsidy for onshore wind. However, the Investment Tax Credit, a similar program for solar power, covers 30% of system costs through 2019, with declining amounts thereafter.//**Solar PV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Carolina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Carolina does not have a capacity construction subsidy for onshore wind. However, the Investment Tax Credit, a similar program for solar power, covers 30% of system costs through 2019, with declining amounts thereafter.//**Solar PV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Carolina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Carolina does not have a capacity construction subsidy for onshore wind. However, the Investment Tax Credit, a similar program for solar power, covers 30% of system costs through 2019, with declining amounts thereafter.//**Solar PV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Carolina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Carolina does not have a capacity construction subsidy for onshore wind. However, the Investment Tax Credit, a similar program for solar power, covers 30% of system costs through 2019, with declining amounts thereafter.//**Solar PV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Carolina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Carolina had 669 EV charging outlets, approximately 13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fall from 4.9% to 4.6% through 2050.//**Urban Residential Appliances: **In the BAU case, in South Carolina, the share of electricity among fuels used by appliances in urban, residential buildings will fall from 60.4% to 52% through 2050.//**Urban Residential Other Components: ** In the BAU case, the share of electricity among fuels used by other components in urban, residential buildings is 100%.//**Rural Residential Heating: **In the BAU case, in South Carolina, the share of electricity among fuels used for heating in rural, residential buildings will fall from 4.9% to 4.6% through 2050.//**Rural Residential Appliances: **In the BAU case, in , the share of electricity among fuels used by appliances in rural, residential buildings will fall from 60.4% to 52% through 2050.//**Rural Residential Other Components: **In the United States, the share of electricity among fuels used by other components in urban, residential buildings is 100%.//**Commercial Heating: **In the BAU case, in South Carolina, the share of electricity among fuels used for heating in commercial buildings will fall from 0.6% to 0.5% through 2050.//**Commercial Appliances: **In the BAU case, in South Carolina, the share of electricity among fuels used by appliances in commercial buildings will fall from 41.3% to 24.2% through 2050.//**Commercial Other Components: **In the BAU case, in the South Carolina, the share of electricity among fuels used by other components in commercial buildings will fall from 67% to 87.2%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South Carolina.//**Natural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South Carolina declined by -11%.</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Carolina increased by 0%.//**Natural Gas Nonpeaker : **From 2010-2018, electricity exports in South Carolina increased by 0%.//**Nuclear : **From 2010-2018, electricity exports in South Carolina increased by 0%.//**Hydro : **From 2010-2018, electricity exports in South Carolina increased by 0%.//**Onshore Wind : **From 2010-2018, electricity exports in South Carolina increased by 0%.//**Solar PV : **From 2010-2018, electricity exports in South Carolina increased by 0%.//**Biomass : **From 2010-2018, electricity exports in South Carolina increased by 0%.//**Petroleum : **From 2010-2018, electricity exports in South Carolina increased by 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Carolina, a 100% setting provides for an additional 4546 MW of demand response capacity in 2050 (on top of a BAU quantity of 1471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South Carolina will retire 0 MW of coal by 2050. South Carolina currently has 4769 MW of coal capacity.//**Natural Gas Nonpeaker : **The EIA projects that South Carolina will retire 0 MW of gas non-peaking plants by 2050. South Carolina currently has 3185MW of natural gas non-peaking capacity.//**Nuclear : **The EIA projects that South Carolina will retire 0 MW of nuclear capacity by 2050. South Carolina currently has 6576 MW of nuclear capacity.//**Natural Gas Peaker : **The EIA projects that South Carolina will retire 147 MW of natural gas peaker capacity by 2050. South Carolina currently has 3698 MW of natural gas peaker capacity.//**Lignite : **The EIA projects that South Carolina will retire 0 MW of natural gas peaker capacity by 2050. South Carolina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South Carolina had about 0 of grid battery storage.  The BAU scenario is based on EIA AEO data and sees grid battery capacity reach 161 by 2050.  The additional potential is based on NREL's Renewable Electricity Futures Study (80% RE-ITI (2014) scenario) and suggests South Carolina could reach 2055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Carolina does not have a capacity construction subsidy for onshore wind. However, the Investment Tax Credit, a similar program for solar power, covers 30% of system costs through 2019, with declining amounts thereafter.//**Solar PV : **South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Carolina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Carolina had 669 EV charging outlets, approximately 13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Carolina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South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South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South Carolina, the share of electricity among fuels used for heating in urban, residential buildings will fall from 4.9% to 4.6%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South Carolina, the share of electricity among fuels used by appliances in urban, residential buildings will fall from 60.4% to 52%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South Carolina, the share of electricity among fuels used for heating in rural, residential buildings will fall from 4.9% to 4.6%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60.4% to 52%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South Carolina, the share of electricity among fuels used for heating in commercial buildings will fall from 0.6% to 0.5%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South Carolina, the share of electricity among fuels used by appliances in commercial buildings will fall from 41.3% to 24.2%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South Carolina, the share of electricity among fuels used by other components in commercial buildings will fall from 67% to 87.2%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South Carolina.</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includingSouth Carolina.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South Carolina declined by -11%.</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South Carolina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South Carolina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South Carolina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Carolina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Carolina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Carolina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Carolina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Carolina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Carolina, a 100% setting provides for an additional 4546 MW of demand response capacity in 2050 (on top of a BAU quantity of 1471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South Carolina will retire 0 MW of coal by 2050. South Carolina currently has 4769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South Carolina will retire 0 MW of gas non-peaking plants by 2050. South Carolina currently has 3185MW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South Carolina will retire 0 MW of nuclear capacity by 2050. South Carolina currently has 6576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South Carolina will retire 0 MW of biomass capacity by 2050. South Carolina currently has 180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South Carolina will retire 0 MW of biomass capacity by 2050. South Carolina currently has 180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South Carolina will retire 233 MW of petroleum capacity by 2050. South Carolina currently has 460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South Carolina will retire 147 MW of natural gas peaker capacity by 2050. South Carolina currently has 3698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South Carolina will retire 0 MW of natural gas peaker capacity by 2050. South Carolina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South Carolina had about 0 of grid battery storage.  The BAU scenario is based on EIA AEO data and sees grid battery capacity reach 161 by 2050.  The additional potential is based on NREL's Renewable Electricity Futures Study (80% RE-ITI (2014) scenario) and suggests South Carolina could reach 2055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South Carolina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South Carolina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South Carolina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South Carolina</v>
      </c>
      <c r="B6" s="145">
        <f>SUMIFS(B7:B57,$A7:$A57,$A$6)</f>
        <v>669</v>
      </c>
      <c r="C6" s="145">
        <f>SUMIFS(C7:C57,$A7:$A57,$A$6)</f>
        <v>5184564</v>
      </c>
      <c r="D6" s="145">
        <f>ROUND(SUMIFS(D7:D57,$A7:$A57,$A$6),2)</f>
        <v>12.9</v>
      </c>
      <c r="E6" s="145">
        <f t="shared" ref="E6:L6" si="0">SUMIFS(E7:E57,$A7:$A57,$A$6)</f>
        <v>0</v>
      </c>
      <c r="F6" s="145">
        <f t="shared" si="0"/>
        <v>0</v>
      </c>
      <c r="G6" s="145">
        <f t="shared" si="0"/>
        <v>0</v>
      </c>
      <c r="H6" s="145">
        <f t="shared" si="0"/>
        <v>0</v>
      </c>
      <c r="I6" s="145">
        <f t="shared" si="0"/>
        <v>0</v>
      </c>
      <c r="J6" s="145">
        <f t="shared" si="0"/>
        <v>12158923</v>
      </c>
      <c r="K6" s="145">
        <f t="shared" si="0"/>
        <v>0</v>
      </c>
      <c r="L6" s="145">
        <f t="shared" si="0"/>
        <v>10787771</v>
      </c>
      <c r="M6" s="145">
        <f>ROUND(SUMIFS(M7:M57,$A7:$A57,$A$6)*100,0)</f>
        <v>0</v>
      </c>
      <c r="N6" s="145">
        <f>ROUND(SUMIFS(N7:N57,$A7:$A57,$A$6)*100,0)</f>
        <v>-11</v>
      </c>
      <c r="O6" s="145">
        <f t="shared" ref="O6:AM6" si="1">ROUND(SUMIFS(O7:O57,$A7:$A57,$A$6),0)</f>
        <v>3075</v>
      </c>
      <c r="P6" s="145">
        <f t="shared" si="1"/>
        <v>1471</v>
      </c>
      <c r="Q6" s="145">
        <f t="shared" si="1"/>
        <v>0</v>
      </c>
      <c r="R6" s="145">
        <f t="shared" si="1"/>
        <v>0</v>
      </c>
      <c r="S6" s="145">
        <f t="shared" si="1"/>
        <v>0</v>
      </c>
      <c r="T6" s="145">
        <f t="shared" si="1"/>
        <v>0</v>
      </c>
      <c r="U6" s="145">
        <f t="shared" si="1"/>
        <v>233</v>
      </c>
      <c r="V6" s="145">
        <f t="shared" si="1"/>
        <v>147</v>
      </c>
      <c r="W6" s="145">
        <f t="shared" si="1"/>
        <v>0</v>
      </c>
      <c r="X6" s="145">
        <f t="shared" si="1"/>
        <v>4769</v>
      </c>
      <c r="Y6" s="145">
        <f t="shared" si="1"/>
        <v>3185</v>
      </c>
      <c r="Z6" s="145">
        <f t="shared" si="1"/>
        <v>6576</v>
      </c>
      <c r="AA6" s="145">
        <f t="shared" si="1"/>
        <v>1311</v>
      </c>
      <c r="AB6" s="145">
        <f t="shared" si="1"/>
        <v>0</v>
      </c>
      <c r="AC6" s="145">
        <f t="shared" si="1"/>
        <v>654</v>
      </c>
      <c r="AD6" s="145">
        <f t="shared" si="1"/>
        <v>0</v>
      </c>
      <c r="AE6" s="145">
        <f t="shared" si="1"/>
        <v>180</v>
      </c>
      <c r="AF6" s="145">
        <f t="shared" si="1"/>
        <v>0</v>
      </c>
      <c r="AG6" s="145">
        <f t="shared" si="1"/>
        <v>460</v>
      </c>
      <c r="AH6" s="145">
        <f t="shared" si="1"/>
        <v>3698</v>
      </c>
      <c r="AI6" s="145">
        <f t="shared" si="1"/>
        <v>0</v>
      </c>
      <c r="AJ6" s="145">
        <f t="shared" si="1"/>
        <v>0</v>
      </c>
      <c r="AK6" s="145">
        <f t="shared" si="1"/>
        <v>0</v>
      </c>
      <c r="AL6" s="145">
        <f t="shared" si="1"/>
        <v>0</v>
      </c>
      <c r="AM6" s="145">
        <f t="shared" si="1"/>
        <v>0</v>
      </c>
      <c r="AN6" s="380">
        <f>ROUND(SUMIFS(AN7:AN57,$A7:$A57,$A$6),)</f>
        <v>161</v>
      </c>
      <c r="AO6" s="145">
        <f t="shared" ref="AO6:AP6" si="2">ROUND(SUMIFS(AO7:AO57,$A7:$A57,$A$6),)</f>
        <v>2055</v>
      </c>
      <c r="AP6" s="145">
        <f t="shared" si="2"/>
        <v>0</v>
      </c>
      <c r="AQ6" s="145">
        <f>ROUND(SUMIFS(AQ7:AQ57,$A7:$A57,$A$6),0)</f>
        <v>65</v>
      </c>
      <c r="AR6" s="146">
        <f>SUMIFS(AR7:AR57,$A7:$A57,$A$6)</f>
        <v>0.68194812620198553</v>
      </c>
      <c r="AS6" s="145">
        <f>ROUND(SUMIFS(AS7:AS57,$A7:$A57,$A$6),0)</f>
        <v>1095</v>
      </c>
      <c r="AT6" s="145">
        <f>ROUND(SUMIFS(AT7:AT57,$A7:$A57,$A$6),0)</f>
        <v>1471</v>
      </c>
      <c r="AU6" s="145">
        <f>ROUND(SUMIFS(AU7:AU57,$A7:$A57,$A$6),0)</f>
        <v>4546</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SC</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SC</v>
      </c>
      <c r="D77" s="93">
        <v>2019</v>
      </c>
      <c r="E77" s="93">
        <v>2050</v>
      </c>
    </row>
    <row r="78" spans="1:40" ht="16" customHeight="1" x14ac:dyDescent="0.35">
      <c r="B78" s="93" t="s">
        <v>2056</v>
      </c>
      <c r="C78" s="93" t="s">
        <v>496</v>
      </c>
      <c r="D78" s="93" cm="1">
        <f t="array" ref="D78">ROUND(INDEX($B$95:$H$845,MATCH(1,($C78=$E$95:$E$845)*($B78=$F$95:$F$845)*($C$77=$B$95:$B$845),0),MATCH(D$77,$B$95:$H$95,0))*100,1)</f>
        <v>4.9000000000000004</v>
      </c>
      <c r="E78" s="165" cm="1">
        <f t="array" ref="E78">ROUND(INDEX($B$95:$H$845,MATCH(1,($C78=$E$95:$E$845)*($B78=$F$95:$F$845)*($C$77=$B$95:$B$845),0),MATCH(E$77,$B$95:$H$95,0))*100,1)</f>
        <v>4.5999999999999996</v>
      </c>
    </row>
    <row r="79" spans="1:40" ht="16" customHeight="1" x14ac:dyDescent="0.35">
      <c r="B79" s="165" t="s">
        <v>2056</v>
      </c>
      <c r="C79" s="93" t="s">
        <v>2055</v>
      </c>
      <c r="D79" s="165" cm="1">
        <f t="array" ref="D79">ROUND(INDEX($B$95:$H$845,MATCH(1,($C79=$E$95:$E$845)*($B79=$F$95:$F$845)*($C$77=$B$95:$B$845),0),MATCH(D$77,$B$95:$H$95,0))*100,1)</f>
        <v>60.4</v>
      </c>
      <c r="E79" s="165" cm="1">
        <f t="array" ref="E79">ROUND(INDEX($B$95:$H$845,MATCH(1,($C79=$E$95:$E$845)*($B79=$F$95:$F$845)*($C$77=$B$95:$B$845),0),MATCH(E$77,$B$95:$H$95,0))*100,1)</f>
        <v>52</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4.9000000000000004</v>
      </c>
      <c r="E81" s="165" cm="1">
        <f t="array" ref="E81">ROUND(INDEX($B$95:$H$845,MATCH(1,($C81=$E$95:$E$845)*($B81=$F$95:$F$845)*($C$77=$B$95:$B$845),0),MATCH(E$77,$B$95:$H$95,0))*100,1)</f>
        <v>4.5999999999999996</v>
      </c>
    </row>
    <row r="82" spans="2:26" ht="16" customHeight="1" x14ac:dyDescent="0.35">
      <c r="B82" s="165" t="s">
        <v>2053</v>
      </c>
      <c r="C82" s="165" t="s">
        <v>2055</v>
      </c>
      <c r="D82" s="165" cm="1">
        <f t="array" ref="D82">ROUND(INDEX($B$95:$H$845,MATCH(1,($C82=$E$95:$E$845)*($B82=$F$95:$F$845)*($C$77=$B$95:$B$845),0),MATCH(D$77,$B$95:$H$95,0))*100,1)</f>
        <v>60.4</v>
      </c>
      <c r="E82" s="165" cm="1">
        <f t="array" ref="E82">ROUND(INDEX($B$95:$H$845,MATCH(1,($C82=$E$95:$E$845)*($B82=$F$95:$F$845)*($C$77=$B$95:$B$845),0),MATCH(E$77,$B$95:$H$95,0))*100,1)</f>
        <v>52</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SC</v>
      </c>
    </row>
    <row r="84" spans="2:26" ht="16" customHeight="1" x14ac:dyDescent="0.35">
      <c r="B84" s="93" t="s">
        <v>2057</v>
      </c>
      <c r="C84" s="165" t="s">
        <v>496</v>
      </c>
      <c r="D84" s="165" cm="1">
        <f t="array" ref="D84">ROUND(INDEX($B$95:$H$845,MATCH(1,($C84=$E$95:$E$845)*($B84=$F$95:$F$845)*($C$77=$B$95:$B$845),0),MATCH(D$77,$B$95:$H$95,0))*100,1)</f>
        <v>0.6</v>
      </c>
      <c r="E84" s="165" cm="1">
        <f t="array" ref="E84">ROUND(INDEX($B$95:$H$845,MATCH(1,($C84=$E$95:$E$845)*($B84=$F$95:$F$845)*($C$77=$B$95:$B$845),0),MATCH(E$77,$B$95:$H$95,0))*100,1)</f>
        <v>0.5</v>
      </c>
    </row>
    <row r="85" spans="2:26" ht="16" customHeight="1" x14ac:dyDescent="0.35">
      <c r="B85" s="165" t="s">
        <v>2057</v>
      </c>
      <c r="C85" s="165" t="s">
        <v>2055</v>
      </c>
      <c r="D85" s="165" cm="1">
        <f t="array" ref="D85">ROUND(INDEX($B$95:$H$845,MATCH(1,($C85=$E$95:$E$845)*($B85=$F$95:$F$845)*($C$77=$B$95:$B$845),0),MATCH(D$77,$B$95:$H$95,0))*100,1)</f>
        <v>41.3</v>
      </c>
      <c r="E85" s="165" cm="1">
        <f t="array" ref="E85">ROUND(INDEX($B$95:$H$845,MATCH(1,($C85=$E$95:$E$845)*($B85=$F$95:$F$845)*($C$77=$B$95:$B$845),0),MATCH(E$77,$B$95:$H$95,0))*100,1)</f>
        <v>24.2</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67</v>
      </c>
      <c r="E86" s="165" cm="1">
        <f t="array" ref="E86">ROUND(INDEX($B$95:$H$845,MATCH(1,($C86=$E$95:$E$845)*($B86=$F$95:$F$845)*($C$77=$B$95:$B$845),0),MATCH(E$77,$B$95:$H$95,0))*100,1)</f>
        <v>87.2</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6" customHeight="1" x14ac:dyDescent="0.35">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South Carolina</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South Carolina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South Carolina</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2.5452355345988811</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-37.742136268725602</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4.2522465468662576</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-30.944654187260465</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6.7974820814651373</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2021-09-30T18:42:38Z</dcterms:modified>
</cp:coreProperties>
</file>