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GDPbES\"/>
    </mc:Choice>
  </mc:AlternateContent>
  <xr:revisionPtr revIDLastSave="0" documentId="8_{05DA027E-77CA-49B6-996F-091C35302D3F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6" l="1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E9" i="26"/>
  <c r="C2" i="26"/>
  <c r="F2" i="26" s="1"/>
  <c r="C26" i="26"/>
  <c r="D23" i="26"/>
  <c r="E18" i="26"/>
  <c r="D16" i="26"/>
  <c r="E13" i="26"/>
  <c r="D11" i="26"/>
  <c r="C9" i="26"/>
  <c r="F9" i="26" s="1"/>
  <c r="E6" i="26"/>
  <c r="D4" i="26"/>
  <c r="C24" i="26"/>
  <c r="C7" i="26"/>
  <c r="D2" i="26"/>
  <c r="E25" i="26"/>
  <c r="C23" i="26"/>
  <c r="E20" i="26"/>
  <c r="D18" i="26"/>
  <c r="C16" i="26"/>
  <c r="D13" i="26"/>
  <c r="C11" i="26"/>
  <c r="E8" i="26"/>
  <c r="F8" i="26" s="1"/>
  <c r="D6" i="26"/>
  <c r="C4" i="26"/>
  <c r="F4" i="26" s="1"/>
  <c r="C5" i="26"/>
  <c r="D21" i="26"/>
  <c r="C19" i="26"/>
  <c r="F19" i="26" s="1"/>
  <c r="D14" i="26"/>
  <c r="E2" i="26"/>
  <c r="D25" i="26"/>
  <c r="E22" i="26"/>
  <c r="D20" i="26"/>
  <c r="C18" i="26"/>
  <c r="F18" i="26" s="1"/>
  <c r="E15" i="26"/>
  <c r="C13" i="26"/>
  <c r="F13" i="26" s="1"/>
  <c r="D8" i="26"/>
  <c r="C6" i="26"/>
  <c r="F6" i="26" s="1"/>
  <c r="E3" i="26"/>
  <c r="E27" i="26"/>
  <c r="C25" i="26"/>
  <c r="F25" i="26" s="1"/>
  <c r="D22" i="26"/>
  <c r="C20" i="26"/>
  <c r="F20" i="26" s="1"/>
  <c r="E17" i="26"/>
  <c r="D15" i="26"/>
  <c r="E10" i="26"/>
  <c r="C8" i="26"/>
  <c r="E5" i="26"/>
  <c r="D3" i="26"/>
  <c r="F3" i="26" s="1"/>
  <c r="F27" i="26"/>
  <c r="E26" i="26"/>
  <c r="F26" i="26" s="1"/>
  <c r="C12" i="26"/>
  <c r="F12" i="26" s="1"/>
  <c r="D27" i="26"/>
  <c r="E24" i="26"/>
  <c r="F24" i="26" s="1"/>
  <c r="C22" i="26"/>
  <c r="E19" i="26"/>
  <c r="D17" i="26"/>
  <c r="F17" i="26" s="1"/>
  <c r="C15" i="26"/>
  <c r="F15" i="26" s="1"/>
  <c r="E12" i="26"/>
  <c r="D10" i="26"/>
  <c r="F10" i="26" s="1"/>
  <c r="E7" i="26"/>
  <c r="D5" i="26"/>
  <c r="F11" i="26" l="1"/>
  <c r="F7" i="26"/>
  <c r="F14" i="26"/>
  <c r="F16" i="26"/>
  <c r="F21" i="26"/>
  <c r="F5" i="26"/>
  <c r="F22" i="26"/>
  <c r="F23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<sst xmlns="http://schemas.openxmlformats.org/spreadsheetml/2006/main" count="5104" uniqueCount="230">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</sst>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137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SD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South Dakota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39.6</v>
      </c>
      <c r="D4">
        <f>SUMIFS('Capacity Factors'!E:E,'Capacity Factors'!$A:$A,$A$1,'Capacity Factors'!$B:$B,$B4)</f>
        <v>39.5</v>
      </c>
      <c r="E4">
        <f>SUMIFS('Capacity Factors'!D:D,'Capacity Factors'!$A:$A,$A$1,'Capacity Factors'!$B:$B,$B4)</f>
        <v>45.1</v>
      </c>
      <c r="F4" s="13">
        <f t="shared" si="0"/>
        <v>0.49610000000000004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41.5</v>
      </c>
      <c r="D7">
        <f>SUMIFS('Capacity Factors'!E:E,'Capacity Factors'!$A:$A,$A$1,'Capacity Factors'!$B:$B,$B7)</f>
        <v>35.6</v>
      </c>
      <c r="E7">
        <f>SUMIFS('Capacity Factors'!D:D,'Capacity Factors'!$A:$A,$A$1,'Capacity Factors'!$B:$B,$B7)</f>
        <v>30.4</v>
      </c>
      <c r="F7" s="13">
        <f t="shared" si="0"/>
        <v>0.45650000000000007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29.2</v>
      </c>
      <c r="D8">
        <f>SUMIFS('Capacity Factors'!E:E,'Capacity Factors'!$A:$A,$A$1,'Capacity Factors'!$B:$B,$B8)</f>
        <v>22.7</v>
      </c>
      <c r="E8">
        <f>SUMIFS('Capacity Factors'!D:D,'Capacity Factors'!$A:$A,$A$1,'Capacity Factors'!$B:$B,$B8)</f>
        <v>29.7</v>
      </c>
      <c r="F8" s="13">
        <f t="shared" si="0"/>
        <v>0.32669999999999999</v>
      </c>
    </row>
    <row r="9" spans="1:7" x14ac:dyDescent="0.75">
      <c r="B9" t="s">
        <v>212</v>
      </c>
      <c r="C9">
        <f>SUMIFS('Capacity Factors'!F:F,'Capacity Factors'!$A:$A,$A$1,'Capacity Factors'!$B:$B,$B9)</f>
        <v>5.6</v>
      </c>
      <c r="D9">
        <f>SUMIFS('Capacity Factors'!E:E,'Capacity Factors'!$A:$A,$A$1,'Capacity Factors'!$B:$B,$B9)</f>
        <v>9.4</v>
      </c>
      <c r="E9">
        <f>SUMIFS('Capacity Factors'!D:D,'Capacity Factors'!$A:$A,$A$1,'Capacity Factors'!$B:$B,$B9)</f>
        <v>7.1</v>
      </c>
      <c r="F9" s="13">
        <f t="shared" si="0"/>
        <v>0.10340000000000002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9.4</v>
      </c>
      <c r="F10" s="13">
        <f t="shared" si="0"/>
        <v>0.10340000000000002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49.9</v>
      </c>
      <c r="D12">
        <f>SUMIFS('Capacity Factors'!E:E,'Capacity Factors'!$A:$A,$A$1,'Capacity Factors'!$B:$B,$B12)</f>
        <v>55.8</v>
      </c>
      <c r="E12">
        <f>SUMIFS('Capacity Factors'!D:D,'Capacity Factors'!$A:$A,$A$1,'Capacity Factors'!$B:$B,$B12)</f>
        <v>57.2</v>
      </c>
      <c r="F12" s="13">
        <f t="shared" si="0"/>
        <v>0.62920000000000009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0</v>
      </c>
      <c r="D14">
        <f>SUMIFS('Capacity Factors'!E:E,'Capacity Factors'!$A:$A,$A$1,'Capacity Factors'!$B:$B,$B14)</f>
        <v>0</v>
      </c>
      <c r="E14">
        <f>SUMIFS('Capacity Factors'!D:D,'Capacity Factors'!$A:$A,$A$1,'Capacity Factors'!$B:$B,$B14)</f>
        <v>0</v>
      </c>
      <c r="F14" s="13">
        <f t="shared" si="0"/>
        <v>1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0.7</v>
      </c>
      <c r="D17">
        <f>SUMIFS('Capacity Factors'!E:E,'Capacity Factors'!$A:$A,$A$1,'Capacity Factors'!$B:$B,$B17)</f>
        <v>2.1</v>
      </c>
      <c r="E17">
        <f>SUMIFS('Capacity Factors'!D:D,'Capacity Factors'!$A:$A,$A$1,'Capacity Factors'!$B:$B,$B17)</f>
        <v>1.7</v>
      </c>
      <c r="F17" s="13">
        <f t="shared" si="0"/>
        <v>2.3100000000000006E-2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</v>
      </c>
      <c r="F18" s="13">
        <f t="shared" si="0"/>
        <v>2.2000000000000001E-3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23.3</v>
      </c>
      <c r="D21">
        <f>SUMIFS('Capacity Factors'!E:E,'Capacity Factors'!$A:$A,$A$1,'Capacity Factors'!$B:$B,$B21)</f>
        <v>22.9</v>
      </c>
      <c r="E21">
        <f>SUMIFS('Capacity Factors'!D:D,'Capacity Factors'!$A:$A,$A$1,'Capacity Factors'!$B:$B,$B21)</f>
        <v>23.6</v>
      </c>
      <c r="F21" s="13">
        <f t="shared" si="0"/>
        <v>0.25960000000000005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38.799999999999997</v>
      </c>
      <c r="D26">
        <f>SUMIFS('Capacity Factors'!E:E,'Capacity Factors'!$A:$A,$A$1,'Capacity Factors'!$B:$B,$B26)</f>
        <v>39.700000000000003</v>
      </c>
      <c r="E26">
        <f>SUMIFS('Capacity Factors'!D:D,'Capacity Factors'!$A:$A,$A$1,'Capacity Factors'!$B:$B,$B26)</f>
        <v>42.5</v>
      </c>
      <c r="F26" s="13">
        <f t="shared" si="0"/>
        <v>0.46750000000000008</v>
      </c>
    </row>
    <row r="27" spans="2:6" x14ac:dyDescent="0.75">
      <c r="B27" t="s">
        <v>165</v>
      </c>
      <c r="C27">
        <f>SUMIFS('Capacity Factors'!F:F,'Capacity Factors'!$A:$A,$A$1,'Capacity Factors'!$B:$B,$B27)</f>
        <v>28.5</v>
      </c>
      <c r="D27">
        <f>SUMIFS('Capacity Factors'!E:E,'Capacity Factors'!$A:$A,$A$1,'Capacity Factors'!$B:$B,$B27)</f>
        <v>67.900000000000006</v>
      </c>
      <c r="E27">
        <f>SUMIFS('Capacity Factors'!D:D,'Capacity Factors'!$A:$A,$A$1,'Capacity Factors'!$B:$B,$B27)</f>
        <v>67.099999999999994</v>
      </c>
      <c r="F27" s="13">
        <f t="shared" si="0"/>
        <v>0.74690000000000012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2024-06-14T22:25:57Z</dcterms:modified>
</cp:coreProperties>
</file>