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SD/elec/DRCo/"/>
    </mc:Choice>
  </mc:AlternateContent>
  <xr:revisionPtr revIDLastSave="0" documentId="8_{112A1A7E-160A-044A-AEB3-B43E43FA43E2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<sst xmlns="http://schemas.openxmlformats.org/spreadsheetml/2006/main" count="7407" uniqueCount="584">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</sst>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" sqref="B2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105</v>
      </c>
      <c r="C1" s="53">
        <v>44823</v>
      </c>
    </row>
    <row r="2" spans="1:9" x14ac:dyDescent="0.2">
      <c r="A2" s="1" t="s">
        <v>2</v>
      </c>
      <c r="B2" s="2" t="str">
        <f>LOOKUP(B1,H3:I52,I3:I52)</f>
        <v>SD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32" sqref="D32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0.61929298912512143</v>
      </c>
      <c r="F7" s="33" t="s">
        <v>495</v>
      </c>
      <c r="G7" s="52">
        <v>23383.101272803659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0.18755283603719658</v>
      </c>
      <c r="F8" s="33" t="s">
        <v>580</v>
      </c>
      <c r="G8" s="52">
        <v>23383.101272803659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0.19315417483768196</v>
      </c>
      <c r="F9" s="33" t="s">
        <v>497</v>
      </c>
      <c r="G9" s="52">
        <v>37946.092485549132</v>
      </c>
    </row>
    <row r="10" spans="1:26" x14ac:dyDescent="0.2">
      <c r="C10" s="29"/>
      <c r="F10" s="33" t="s">
        <v>498</v>
      </c>
      <c r="G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IFERROR(C7,B26)</f>
        <v>0.61929298912512143</v>
      </c>
    </row>
    <row r="17" spans="1:3" x14ac:dyDescent="0.2">
      <c r="A17" s="2" t="s">
        <v>492</v>
      </c>
      <c r="B17" s="28">
        <f>IFERROR((B8*C8+B9*C9)/SUM(C8:C9),AVERAGE(B8:B9))</f>
        <v>28107.698565789065</v>
      </c>
      <c r="C17" s="29">
        <f>IFERROR(SUM(C8:C9),B25)</f>
        <v>0.38070701087487857</v>
      </c>
    </row>
    <row r="19" spans="1:3" x14ac:dyDescent="0.2">
      <c r="A19" s="1" t="s">
        <v>493</v>
      </c>
      <c r="B19" s="2" t="str">
        <f>About!B2</f>
        <v>SD</v>
      </c>
    </row>
    <row r="20" spans="1:3" x14ac:dyDescent="0.2">
      <c r="A20" s="2"/>
    </row>
    <row r="21" spans="1:3" ht="15.75" customHeight="1" x14ac:dyDescent="0.2">
      <c r="A21" s="2" t="s">
        <v>583</v>
      </c>
    </row>
    <row r="22" spans="1:3" ht="15.75" customHeight="1" x14ac:dyDescent="0.2">
      <c r="A22" s="2"/>
    </row>
    <row r="23" spans="1:3" ht="15.75" customHeight="1" x14ac:dyDescent="0.15">
      <c r="A23" s="33" t="s">
        <v>582</v>
      </c>
      <c r="B23" s="33" t="s">
        <v>505</v>
      </c>
    </row>
    <row r="24" spans="1:3" ht="15.75" customHeight="1" x14ac:dyDescent="0.15">
      <c r="A24" s="33" t="s">
        <v>495</v>
      </c>
      <c r="B24" s="33">
        <v>0</v>
      </c>
    </row>
    <row r="25" spans="1:3" ht="15.75" customHeight="1" x14ac:dyDescent="0.15">
      <c r="A25" s="33" t="s">
        <v>580</v>
      </c>
      <c r="B25" s="33">
        <v>0.72361870852888821</v>
      </c>
    </row>
    <row r="26" spans="1:3" ht="15.75" customHeight="1" x14ac:dyDescent="0.15">
      <c r="A26" s="33" t="s">
        <v>497</v>
      </c>
      <c r="B26" s="33">
        <v>0.27639423854992745</v>
      </c>
    </row>
    <row r="27" spans="1:3" ht="15.75" customHeight="1" x14ac:dyDescent="0.15">
      <c r="A27" s="33" t="s">
        <v>498</v>
      </c>
      <c r="B27" s="33">
        <v>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25698.868798700943</v>
      </c>
    </row>
    <row r="3" spans="1:2" x14ac:dyDescent="0.2">
      <c r="A3" s="2" t="s">
        <v>496</v>
      </c>
      <c r="B3" s="28">
        <f>Calculations!B17*About!$A$34</f>
        <v>25698.868798700943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25698.868798700943</v>
      </c>
    </row>
    <row r="7" spans="1:2" x14ac:dyDescent="0.2">
      <c r="A7" s="2" t="s">
        <v>500</v>
      </c>
      <c r="B7" s="28">
        <f>B$3</f>
        <v>25698.868798700943</v>
      </c>
    </row>
    <row r="8" spans="1:2" x14ac:dyDescent="0.2">
      <c r="A8" s="2" t="s">
        <v>501</v>
      </c>
      <c r="B8" s="28">
        <f>B$3</f>
        <v>25698.868798700943</v>
      </c>
    </row>
    <row r="9" spans="1:2" x14ac:dyDescent="0.2">
      <c r="A9" s="2" t="s">
        <v>502</v>
      </c>
      <c r="B9" s="28">
        <f>B$3</f>
        <v>25698.868798700943</v>
      </c>
    </row>
    <row r="10" spans="1:2" x14ac:dyDescent="0.2">
      <c r="A10" s="2" t="s">
        <v>503</v>
      </c>
      <c r="B10" s="28">
        <f>B$3</f>
        <v>25698.868798700943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F36" sqref="F36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0.38070701087487857</v>
      </c>
    </row>
    <row r="4" spans="1:2" x14ac:dyDescent="0.2">
      <c r="A4" s="2" t="s">
        <v>497</v>
      </c>
      <c r="B4" s="32">
        <f>Calculations!C16</f>
        <v>0.61929298912512143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2022-09-19T21:19:19Z</dcterms:modified>
</cp:coreProperties>
</file>