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South Dakota\SD-eps\"/>
    </mc:Choice>
  </mc:AlternateContent>
  <xr:revisionPtr revIDLastSave="0" documentId="13_ncr:1_{5C54594A-8C11-42AF-9D05-D4566790DFA4}"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T220" i="23"/>
  <c r="L227" i="23"/>
  <c r="T227"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<sst xmlns="http://schemas.openxmlformats.org/spreadsheetml/2006/main" count="32060" uniqueCount="2370">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</sst>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113</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South Dakota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18.553762894672349</v>
      </c>
      <c r="C7" s="118">
        <f>D28</f>
        <v>7.6132600000000004</v>
      </c>
      <c r="D7" s="75">
        <v>0.06</v>
      </c>
      <c r="E7" s="75">
        <v>0.02</v>
      </c>
      <c r="F7" s="117">
        <f t="shared" si="0"/>
        <v>7.1564643999999999</v>
      </c>
      <c r="G7" s="117">
        <f t="shared" si="0"/>
        <v>7.4609947999999999</v>
      </c>
      <c r="H7" s="69"/>
      <c r="I7" s="76">
        <f t="shared" si="1"/>
        <v>0.61428501373945255</v>
      </c>
      <c r="J7" s="76">
        <f t="shared" si="3"/>
        <v>0.59787161006879097</v>
      </c>
      <c r="K7" s="69" t="str">
        <f t="shared" si="2"/>
        <v>In a scenario limiting global warming to 1.5 °C, South Dakota would need to cut its agriculture emissions by 60 to 61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South Dakota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0.61400939308951641</v>
      </c>
      <c r="C9" s="118">
        <f>C28</f>
        <v>1.59965</v>
      </c>
      <c r="D9" s="75">
        <v>0.06</v>
      </c>
      <c r="E9" s="75">
        <v>0.02</v>
      </c>
      <c r="F9" s="117">
        <f t="shared" si="0"/>
        <v>1.503671</v>
      </c>
      <c r="G9" s="117">
        <f t="shared" si="0"/>
        <v>1.5676570000000001</v>
      </c>
      <c r="H9" s="69"/>
      <c r="I9" s="76">
        <f t="shared" si="1"/>
        <v>-1.4489381057087183</v>
      </c>
      <c r="J9" s="76">
        <f t="shared" si="3"/>
        <v>-1.553148237866536</v>
      </c>
      <c r="K9" s="69" t="str">
        <f t="shared" si="2"/>
        <v>In a scenario limiting global warming to 1.5 °C, South Dakota would need to cut its waste emissions by -155 to -145 percent of 2005 levels.</v>
      </c>
      <c r="L9" s="69"/>
      <c r="M9" s="69"/>
      <c r="N9" s="69"/>
      <c r="O9" s="69"/>
      <c r="P9" s="69"/>
      <c r="Q9" s="69"/>
      <c r="R9" s="69"/>
      <c r="S9" s="69"/>
      <c r="T9" s="69"/>
      <c r="U9" s="69"/>
      <c r="V9" s="69"/>
      <c r="W9" s="69"/>
      <c r="X9" s="69"/>
      <c r="Y9" s="69"/>
      <c r="Z9" s="69"/>
    </row>
    <row r="10" spans="1:26" x14ac:dyDescent="0.25">
      <c r="A10" s="73" t="s">
        <v>1864</v>
      </c>
      <c r="B10" s="119">
        <f>SUM(B3:B9)</f>
        <v>12.729412287761866</v>
      </c>
      <c r="C10" s="119">
        <f>SUM(C3:C9)</f>
        <v>60.091929999999991</v>
      </c>
      <c r="D10" s="76">
        <f>1-F10/$C10</f>
        <v>0.52651809652311032</v>
      </c>
      <c r="E10" s="76">
        <f>1-G10/$C10</f>
        <v>0.37781239843686165</v>
      </c>
      <c r="F10" s="117">
        <f>SUM(F3:F9)</f>
        <v>28.452441400000005</v>
      </c>
      <c r="G10" s="117">
        <f>SUM(G3:G9)</f>
        <v>37.388453799999994</v>
      </c>
      <c r="H10" s="171">
        <f>IFERROR(B10*(1-'Unique State Inputs'!A$8),"")</f>
        <v>7.0011767582690272</v>
      </c>
      <c r="I10" s="76">
        <f t="shared" si="1"/>
        <v>-1.2351732159193518</v>
      </c>
      <c r="J10" s="76">
        <f t="shared" si="3"/>
        <v>-1.9371704643383638</v>
      </c>
      <c r="K10" s="69" t="str">
        <f t="shared" si="2"/>
        <v>In a scenario limiting global warming to 1.5 °C, South Dakota would need to cut its total (including land use) emissions by -194 to -124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19.167772287761867</v>
      </c>
      <c r="C11" s="119">
        <f>SUM(C3:C9)-C8</f>
        <v>66.530289999999994</v>
      </c>
      <c r="D11" s="76">
        <f>1-F11/$C11</f>
        <v>0.47556516888773503</v>
      </c>
      <c r="E11" s="76">
        <f>1-G11/$C11</f>
        <v>0.34125022151564344</v>
      </c>
      <c r="F11" s="117">
        <f>F10-F8</f>
        <v>34.890801400000008</v>
      </c>
      <c r="G11" s="117">
        <f>G10-G8</f>
        <v>43.826813799999996</v>
      </c>
      <c r="H11" s="171">
        <f>IFERROR(B11*(1-'Unique State Inputs'!A$8),"")</f>
        <v>10.542274758269027</v>
      </c>
      <c r="I11" s="76">
        <f t="shared" si="1"/>
        <v>-0.82028463590820588</v>
      </c>
      <c r="J11" s="76">
        <f t="shared" si="3"/>
        <v>-1.2864844772797253</v>
      </c>
      <c r="K11" s="69" t="str">
        <f t="shared" si="2"/>
        <v>In a scenario limiting global warming to 1.5 °C, South Dakota would need to cut its total (excluding land use) emissions by -129 to -82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South Dakota.//**Natural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South Dakota.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South Dakota.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South Dakota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South Dakota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South Dakota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South Dakota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South Dakota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South Dakota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South Dakota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South Dakota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South Dakota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South Dakota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South Dakota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South Dakota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South Dakota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South Dakota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South Dakota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South Dakota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South Dakota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South Dakota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South Dakota,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South Dakota,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South Dakota will retire 0 MW of coal by 2050.  South Dakota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South Dakota will retire 0 MW of coal by 2050.  South Dakota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South Dakota will retire 0 MW of gas non-peaking plants by 2050.  South Dakota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South Dakota will retire 0 MW of gas non-peaking plants by 2050.  South Dakota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South Dakota will retire 0 MW of nuclear capacity by 2050.  South Dakota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South Dakota will retire 0 MW of nuclear capacity by 2050.  South Dakota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South Dakota will retire 0 MW of biomass capacity by 2050.  South Dakota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South Dakota will retire 0 MW of petroleum capacity by 2050.  South Dakota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South Dakota will retire 0 MW of natural gas peaker capacity by 2050.  South Dakota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South Dakota will retire 0 MW of natural gas peaker capacity by 2050.  South Dakota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South Dakota will retire 0 MW of natural gas peaker capacity by 2050.  South Dakota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South Dakota will retire 0 MW of natural gas peaker capacity by 2050.  South Dakota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U255" s="305" t="str">
        <f>N255&amp;O255&amp;P255&amp;T255</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South Dakota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South Dakota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South Dakota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South Dakota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South Dakota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South Dakota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South Dakota.//**Natural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South Dakota.//**Natural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South Dakota.//**Natural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South Dakota.//**Natural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South Dakota.//**Natural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South Dakota.//**Natural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South Dakota.//**Natural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South Dakota.//**Natural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South Dakota.//**Natural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South Dakota.//**Natural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South Dakota.//**Natural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South Dakota.//**Natural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South Dakota.//**Natural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South Dakota.//**Natural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South Dakota.//**Natural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South Dakota.//**Natural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South Dakota.//**Natural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South Dakota.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South Dakota will retire 0 MW of coal by 2050.  South Dakota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South Dakota will retire 0 MW of gas non-peaking plants by 2050.  South Dakota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South Dakota will retire 0 MW of nuclear capacity by 2050.  South Dakota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South Dakota will retire 0 MW of biomass capacity by 2050.  South Dakota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South Dakota will retire 0 MW of biomass capacity by 2050.  South Dakota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South Dakota will retire 0 MW of petroleum capacity by 2050.  South Dakota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South Dakota will retire 0 MW of natural gas peaker capacity by 2050.  South Dakota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South Dakota will retire 0 MW of natural gas peaker capacity by 2050.  South Dakota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South Dakota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South Dakota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South Dakota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South Dakota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18.553762894672349</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-6.6822163373437879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0.61400939308951641</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12.485555950418076</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19.167772287761863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2021-08-12T22:57:39Z</dcterms:modified>
</cp:coreProperties>
</file>