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TN/trans/AVLo/"/>
    </mc:Choice>
  </mc:AlternateContent>
  <xr:revisionPtr revIDLastSave="0" documentId="8_{4A95D34D-77A1-AF46-81C2-5A25AC7B02B8}" xr6:coauthVersionLast="47" xr6:coauthVersionMax="47" xr10:uidLastSave="{00000000-0000-0000-0000-000000000000}"/>
  <bookViews>
    <workbookView xWindow="0" yWindow="500" windowWidth="19420" windowHeight="10420" xr2:uid="{00000000-000D-0000-FFFF-FFFF00000000}"/>
  </bookViews>
  <sheets>
    <sheet name="About" sheetId="1" r:id="rId1"/>
    <sheet name="BTS NTS Modal Profile Data" sheetId="3" r:id="rId2"/>
    <sheet name="AVLo-passengers" sheetId="2" r:id="rId3"/>
    <sheet name="AVLo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7" i="3" l="1"/>
  <c r="B52" i="3"/>
  <c r="B53" i="3"/>
  <c r="B51" i="3"/>
  <c r="B50" i="3"/>
  <c r="B55" i="3" s="1"/>
  <c r="B6" i="4" s="1"/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5" i="2" s="1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F3" i="2"/>
  <c r="J3" i="2"/>
  <c r="N3" i="2"/>
  <c r="R3" i="2"/>
  <c r="V3" i="2"/>
  <c r="Z3" i="2"/>
  <c r="AD3" i="2"/>
  <c r="AH3" i="2"/>
  <c r="C3" i="2"/>
  <c r="K3" i="2"/>
  <c r="O3" i="2"/>
  <c r="S3" i="2"/>
  <c r="W3" i="2"/>
  <c r="AA3" i="2"/>
  <c r="AE3" i="2"/>
  <c r="AI3" i="2"/>
  <c r="G3" i="2"/>
  <c r="D3" i="2"/>
  <c r="E3" i="2"/>
  <c r="I3" i="2"/>
  <c r="M3" i="2"/>
  <c r="Q3" i="2"/>
  <c r="U3" i="2"/>
  <c r="Y3" i="2"/>
  <c r="AC3" i="2"/>
  <c r="AG3" i="2"/>
  <c r="AK3" i="2"/>
  <c r="P3" i="2"/>
  <c r="AF3" i="2"/>
  <c r="L3" i="2"/>
  <c r="AB3" i="2"/>
  <c r="T3" i="2"/>
  <c r="AJ3" i="2"/>
  <c r="H3" i="2"/>
  <c r="X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<sst xmlns="http://schemas.openxmlformats.org/spreadsheetml/2006/main" count="123" uniqueCount="117">
  <si>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</si>
  <si>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</si>
  <si>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</si>
  <si>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</si>
  <si>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</si>
  <si>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</si>
  <si>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</si>
  <si>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</si>
  <si>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</si>
  <si>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</si>
  <si>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</si>
  <si>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</si>
  <si>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</si>
  <si>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</si>
  <si>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</si>
  <si>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</si>
  <si>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</si>
  <si>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</si>
  <si>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</si>
  <si>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</si>
  <si>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</si>
  <si>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</si>
  <si>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</si>
  <si>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</si>
  <si>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</si>
  <si>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</si>
  <si>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</si>
  <si>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</si>
  <si>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</si>
  <si>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</si>
  <si>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</si>
  <si>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</si>
  <si>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</si>
  <si>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</si>
  <si>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</si>
  <si>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</si>
  <si>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</si>
  <si>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</si>
  <si>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</si>
  <si>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</si>
  <si>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</si>
  <si>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</si>
  <si>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</si>
  <si>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</si>
  <si>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</si>
  <si>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</si>
  <si>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</si>
  <si>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</si>
  <si>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</si>
  <si>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</si>
  <si>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</si>
  <si>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</si>
  <si>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</si>
  <si>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</si>
  <si>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</si>
  <si>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</si>
  <si>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</si>
  <si>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</si>
  <si>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</si>
  <si>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</si>
  <si>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</si>
  <si>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</si>
  <si>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</si>
  <si>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</si>
  <si>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</si>
  <si>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</si>
  <si>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</si>
  <si>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</si>
  <si>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</si>
  <si>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</si>
  <si>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</si>
  <si>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</si>
  <si>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</si>
  <si>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</si>
  <si>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</si>
  <si>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</si>
  <si>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</si>
  <si>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</si>
  <si>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</si>
  <si>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</si>
  <si>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</si>
  <si>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</si>
  <si>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</si>
  <si>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</si>
  <si>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</si>
  <si>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</si>
  <si>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</si>
  <si>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</si>
  <si>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</si>
  <si>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</si>
  <si>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</si>
  <si>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</si>
  <si>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</si>
  <si>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</si>
  <si>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</si>
  <si>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</si>
  <si>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</si>
  <si>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</si>
  <si>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</si>
  <si>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</si>
  <si>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</si>
  <si>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</si>
  <si>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</si>
  <si>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</si>
  <si>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</si>
  <si>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</si>
  <si>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</si>
  <si>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</si>
  <si>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</si>
  <si>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</si>
  <si>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</si>
  <si>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</si>
  <si>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</si>
  <si>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</si>
  <si>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</si>
  <si>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</si>
  <si>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Tennessee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</si>
</sst>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0" borderId="0" xfId="0" applyNumberFormat="1" applyFill="1"/>
    <xf numFmtId="0" fontId="1" fillId="0" borderId="0" xfId="0" applyNumberFormat="1" applyFont="1"/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Fill="1"/>
    <xf numFmtId="14" fontId="0" fillId="0" borderId="0" xfId="0" applyNumberFormat="1"/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tabSelected="1" workbookViewId="0">
      <selection activeCell="E49" sqref="E49"/>
    </sheetView>
  </sheetViews>
  <sheetFormatPr baseColWidth="10" defaultColWidth="8.83203125" defaultRowHeight="15"/>
  <cols>
    <col min="1" max="1" width="11.6640625" customWidth="1"/>
    <col min="2" max="2" width="85.1640625" customWidth="1"/>
  </cols>
  <sheetData>
    <row r="1" spans="1:3">
      <c r="A1" s="1" t="s">
        <v>0</v>
      </c>
      <c r="B1" t="s">
        <v>116</v>
      </c>
      <c r="C1" s="21">
        <v>44631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64</v>
      </c>
    </row>
    <row r="18" spans="2:2">
      <c r="B18" t="s">
        <v>65</v>
      </c>
    </row>
    <row r="19" spans="2:2">
      <c r="B19" s="2">
        <v>2016</v>
      </c>
    </row>
    <row r="20" spans="2:2">
      <c r="B20" t="s">
        <v>74</v>
      </c>
    </row>
    <row r="21" spans="2:2">
      <c r="B21" t="s">
        <v>67</v>
      </c>
    </row>
    <row r="22" spans="2:2">
      <c r="B22" t="s">
        <v>66</v>
      </c>
    </row>
    <row r="23" spans="2:2">
      <c r="B23" s="14" t="s">
        <v>68</v>
      </c>
    </row>
    <row r="24" spans="2:2">
      <c r="B24" s="14" t="s">
        <v>69</v>
      </c>
    </row>
    <row r="25" spans="2:2">
      <c r="B25" s="14" t="s">
        <v>70</v>
      </c>
    </row>
    <row r="26" spans="2:2">
      <c r="B26" s="14" t="s">
        <v>71</v>
      </c>
    </row>
    <row r="27" spans="2:2">
      <c r="B27" s="14" t="s">
        <v>72</v>
      </c>
    </row>
    <row r="28" spans="2:2">
      <c r="B28" s="14" t="s">
        <v>73</v>
      </c>
    </row>
    <row r="29" spans="2:2">
      <c r="B29" s="14"/>
    </row>
    <row r="30" spans="2:2">
      <c r="B30" s="18" t="s">
        <v>81</v>
      </c>
    </row>
    <row r="31" spans="2:2">
      <c r="B31" t="s">
        <v>82</v>
      </c>
    </row>
    <row r="32" spans="2:2">
      <c r="B32" s="2">
        <v>2013</v>
      </c>
    </row>
    <row r="33" spans="1:2">
      <c r="B33" t="s">
        <v>83</v>
      </c>
    </row>
    <row r="34" spans="1:2">
      <c r="B34" t="s">
        <v>84</v>
      </c>
    </row>
    <row r="35" spans="1:2">
      <c r="B35" t="s">
        <v>85</v>
      </c>
    </row>
    <row r="37" spans="1:2">
      <c r="A37" s="1" t="s">
        <v>18</v>
      </c>
    </row>
    <row r="38" spans="1:2">
      <c r="A38" t="s">
        <v>86</v>
      </c>
    </row>
    <row r="39" spans="1:2">
      <c r="A39" t="s">
        <v>87</v>
      </c>
    </row>
    <row r="41" spans="1:2">
      <c r="A41" t="s">
        <v>88</v>
      </c>
    </row>
    <row r="42" spans="1:2">
      <c r="A42" t="s">
        <v>109</v>
      </c>
    </row>
    <row r="43" spans="1:2">
      <c r="A43" t="s">
        <v>110</v>
      </c>
    </row>
    <row r="45" spans="1:2">
      <c r="A45" t="s">
        <v>105</v>
      </c>
    </row>
    <row r="46" spans="1:2">
      <c r="A46" t="s">
        <v>106</v>
      </c>
    </row>
    <row r="47" spans="1:2">
      <c r="A47" t="s">
        <v>107</v>
      </c>
    </row>
    <row r="48" spans="1:2">
      <c r="A48" t="s">
        <v>108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5" spans="1:1">
      <c r="A55" t="s">
        <v>113</v>
      </c>
    </row>
    <row r="56" spans="1:1">
      <c r="A56" t="s">
        <v>114</v>
      </c>
    </row>
    <row r="58" spans="1:1">
      <c r="A58" t="s">
        <v>79</v>
      </c>
    </row>
    <row r="59" spans="1:1">
      <c r="A59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baseColWidth="10" defaultColWidth="8.83203125" defaultRowHeight="15"/>
  <cols>
    <col min="1" max="1" width="73.6640625" customWidth="1"/>
    <col min="2" max="2" width="12" customWidth="1"/>
    <col min="3" max="3" width="102.332031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 s="11" customFormat="1">
      <c r="A22" s="20" t="s">
        <v>115</v>
      </c>
      <c r="B22" s="20">
        <v>10</v>
      </c>
    </row>
    <row r="23" spans="1:3">
      <c r="A23" s="12" t="s">
        <v>45</v>
      </c>
      <c r="B23" s="12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2" t="s">
        <v>46</v>
      </c>
      <c r="B27" s="12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 ht="16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15">
        <v>2967</v>
      </c>
    </row>
    <row r="41" spans="1:3">
      <c r="A41" t="s">
        <v>90</v>
      </c>
      <c r="B41" s="15">
        <v>100</v>
      </c>
    </row>
    <row r="42" spans="1:3">
      <c r="A42" t="s">
        <v>95</v>
      </c>
      <c r="B42" s="15">
        <v>27876</v>
      </c>
      <c r="C42" t="s">
        <v>102</v>
      </c>
    </row>
    <row r="43" spans="1:3">
      <c r="A43" t="s">
        <v>96</v>
      </c>
      <c r="B43" s="15">
        <v>4151</v>
      </c>
      <c r="C43" t="s">
        <v>103</v>
      </c>
    </row>
    <row r="44" spans="1:3">
      <c r="B44" s="15"/>
      <c r="C44" t="s">
        <v>104</v>
      </c>
    </row>
    <row r="45" spans="1:3">
      <c r="A45" t="s">
        <v>91</v>
      </c>
      <c r="B45" s="15">
        <v>6614973</v>
      </c>
    </row>
    <row r="46" spans="1:3">
      <c r="A46" t="s">
        <v>92</v>
      </c>
      <c r="B46" s="15">
        <v>5727512</v>
      </c>
    </row>
    <row r="47" spans="1:3">
      <c r="A47" t="s">
        <v>97</v>
      </c>
      <c r="B47" s="15">
        <v>44777151</v>
      </c>
    </row>
    <row r="48" spans="1:3">
      <c r="A48" t="s">
        <v>98</v>
      </c>
      <c r="B48" s="15">
        <v>12172542</v>
      </c>
    </row>
    <row r="49" spans="1:2">
      <c r="B49" s="15"/>
    </row>
    <row r="50" spans="1:2">
      <c r="A50" t="s">
        <v>93</v>
      </c>
      <c r="B50" s="15">
        <f>B45/B40</f>
        <v>2229.5156723963601</v>
      </c>
    </row>
    <row r="51" spans="1:2">
      <c r="A51" t="s">
        <v>94</v>
      </c>
      <c r="B51" s="15">
        <f>B46/B41</f>
        <v>57275.12</v>
      </c>
    </row>
    <row r="52" spans="1:2">
      <c r="A52" t="s">
        <v>99</v>
      </c>
      <c r="B52" s="15">
        <f t="shared" ref="B52:B53" si="1">B47/B42</f>
        <v>1606.2975678002583</v>
      </c>
    </row>
    <row r="53" spans="1:2">
      <c r="A53" t="s">
        <v>100</v>
      </c>
      <c r="B53" s="15">
        <f t="shared" si="1"/>
        <v>2932.4360395085523</v>
      </c>
    </row>
    <row r="54" spans="1:2">
      <c r="B54" s="15"/>
    </row>
    <row r="55" spans="1:2">
      <c r="A55" t="s">
        <v>101</v>
      </c>
      <c r="B55" s="15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3">
        <v>2007</v>
      </c>
    </row>
    <row r="58" spans="1:2">
      <c r="A58" t="s">
        <v>55</v>
      </c>
      <c r="B58">
        <v>13611</v>
      </c>
    </row>
    <row r="59" spans="1:2">
      <c r="A59" s="11" t="s">
        <v>56</v>
      </c>
      <c r="B59" s="11">
        <v>17287</v>
      </c>
    </row>
    <row r="60" spans="1:2" ht="16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 s="11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s="11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workbookViewId="0"/>
  </sheetViews>
  <sheetFormatPr baseColWidth="10" defaultColWidth="8.83203125" defaultRowHeight="15"/>
  <cols>
    <col min="1" max="1" width="13.1640625" customWidth="1"/>
    <col min="2" max="2" width="8.6640625" customWidth="1"/>
  </cols>
  <sheetData>
    <row r="1" spans="1:37" ht="48">
      <c r="A1" s="19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7">
        <v>1.67</v>
      </c>
      <c r="C2" s="7">
        <f>$B2</f>
        <v>1.67</v>
      </c>
      <c r="D2" s="7">
        <f t="shared" ref="D2:AK7" si="0">$B2</f>
        <v>1.67</v>
      </c>
      <c r="E2" s="7">
        <f t="shared" si="0"/>
        <v>1.67</v>
      </c>
      <c r="F2" s="7">
        <f t="shared" si="0"/>
        <v>1.67</v>
      </c>
      <c r="G2" s="7">
        <f t="shared" si="0"/>
        <v>1.67</v>
      </c>
      <c r="H2" s="7">
        <f t="shared" si="0"/>
        <v>1.67</v>
      </c>
      <c r="I2" s="7">
        <f t="shared" si="0"/>
        <v>1.67</v>
      </c>
      <c r="J2" s="7">
        <f t="shared" si="0"/>
        <v>1.67</v>
      </c>
      <c r="K2" s="7">
        <f t="shared" si="0"/>
        <v>1.67</v>
      </c>
      <c r="L2" s="7">
        <f t="shared" si="0"/>
        <v>1.67</v>
      </c>
      <c r="M2" s="7">
        <f t="shared" si="0"/>
        <v>1.67</v>
      </c>
      <c r="N2" s="7">
        <f t="shared" si="0"/>
        <v>1.67</v>
      </c>
      <c r="O2" s="7">
        <f t="shared" si="0"/>
        <v>1.67</v>
      </c>
      <c r="P2" s="7">
        <f t="shared" si="0"/>
        <v>1.67</v>
      </c>
      <c r="Q2" s="7">
        <f t="shared" si="0"/>
        <v>1.67</v>
      </c>
      <c r="R2" s="7">
        <f t="shared" si="0"/>
        <v>1.67</v>
      </c>
      <c r="S2" s="7">
        <f t="shared" si="0"/>
        <v>1.67</v>
      </c>
      <c r="T2" s="7">
        <f t="shared" si="0"/>
        <v>1.67</v>
      </c>
      <c r="U2" s="7">
        <f t="shared" si="0"/>
        <v>1.67</v>
      </c>
      <c r="V2" s="7">
        <f t="shared" si="0"/>
        <v>1.67</v>
      </c>
      <c r="W2" s="7">
        <f t="shared" si="0"/>
        <v>1.67</v>
      </c>
      <c r="X2" s="7">
        <f t="shared" si="0"/>
        <v>1.67</v>
      </c>
      <c r="Y2" s="7">
        <f t="shared" si="0"/>
        <v>1.67</v>
      </c>
      <c r="Z2" s="7">
        <f t="shared" si="0"/>
        <v>1.67</v>
      </c>
      <c r="AA2" s="7">
        <f t="shared" si="0"/>
        <v>1.67</v>
      </c>
      <c r="AB2" s="7">
        <f t="shared" si="0"/>
        <v>1.67</v>
      </c>
      <c r="AC2" s="7">
        <f t="shared" si="0"/>
        <v>1.67</v>
      </c>
      <c r="AD2" s="7">
        <f t="shared" si="0"/>
        <v>1.67</v>
      </c>
      <c r="AE2" s="7">
        <f t="shared" si="0"/>
        <v>1.67</v>
      </c>
      <c r="AF2" s="7">
        <f t="shared" si="0"/>
        <v>1.67</v>
      </c>
      <c r="AG2" s="7">
        <f t="shared" si="0"/>
        <v>1.67</v>
      </c>
      <c r="AH2" s="7">
        <f t="shared" si="0"/>
        <v>1.67</v>
      </c>
      <c r="AI2" s="7">
        <f t="shared" si="0"/>
        <v>1.67</v>
      </c>
      <c r="AJ2" s="7">
        <f t="shared" si="0"/>
        <v>1.67</v>
      </c>
      <c r="AK2" s="7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7">
        <f t="shared" ref="C3:R7" si="1">$B3</f>
        <v>21.196137258578663</v>
      </c>
      <c r="D3" s="7">
        <f t="shared" si="1"/>
        <v>21.196137258578663</v>
      </c>
      <c r="E3" s="7">
        <f t="shared" si="1"/>
        <v>21.196137258578663</v>
      </c>
      <c r="F3" s="7">
        <f t="shared" si="1"/>
        <v>21.196137258578663</v>
      </c>
      <c r="G3" s="7">
        <f t="shared" si="1"/>
        <v>21.196137258578663</v>
      </c>
      <c r="H3" s="7">
        <f t="shared" si="1"/>
        <v>21.196137258578663</v>
      </c>
      <c r="I3" s="7">
        <f t="shared" si="1"/>
        <v>21.196137258578663</v>
      </c>
      <c r="J3" s="7">
        <f t="shared" si="1"/>
        <v>21.196137258578663</v>
      </c>
      <c r="K3" s="7">
        <f t="shared" si="1"/>
        <v>21.196137258578663</v>
      </c>
      <c r="L3" s="7">
        <f t="shared" si="1"/>
        <v>21.196137258578663</v>
      </c>
      <c r="M3" s="7">
        <f t="shared" si="1"/>
        <v>21.196137258578663</v>
      </c>
      <c r="N3" s="7">
        <f t="shared" si="1"/>
        <v>21.196137258578663</v>
      </c>
      <c r="O3" s="7">
        <f t="shared" si="1"/>
        <v>21.196137258578663</v>
      </c>
      <c r="P3" s="7">
        <f t="shared" si="1"/>
        <v>21.196137258578663</v>
      </c>
      <c r="Q3" s="7">
        <f t="shared" si="1"/>
        <v>21.196137258578663</v>
      </c>
      <c r="R3" s="7">
        <f t="shared" si="1"/>
        <v>21.196137258578663</v>
      </c>
      <c r="S3" s="7">
        <f t="shared" si="0"/>
        <v>21.196137258578663</v>
      </c>
      <c r="T3" s="7">
        <f t="shared" si="0"/>
        <v>21.196137258578663</v>
      </c>
      <c r="U3" s="7">
        <f t="shared" si="0"/>
        <v>21.196137258578663</v>
      </c>
      <c r="V3" s="7">
        <f t="shared" si="0"/>
        <v>21.196137258578663</v>
      </c>
      <c r="W3" s="7">
        <f t="shared" si="0"/>
        <v>21.196137258578663</v>
      </c>
      <c r="X3" s="7">
        <f t="shared" si="0"/>
        <v>21.196137258578663</v>
      </c>
      <c r="Y3" s="7">
        <f t="shared" si="0"/>
        <v>21.196137258578663</v>
      </c>
      <c r="Z3" s="7">
        <f t="shared" si="0"/>
        <v>21.196137258578663</v>
      </c>
      <c r="AA3" s="7">
        <f t="shared" si="0"/>
        <v>21.196137258578663</v>
      </c>
      <c r="AB3" s="7">
        <f t="shared" si="0"/>
        <v>21.196137258578663</v>
      </c>
      <c r="AC3" s="7">
        <f t="shared" si="0"/>
        <v>21.196137258578663</v>
      </c>
      <c r="AD3" s="7">
        <f t="shared" si="0"/>
        <v>21.196137258578663</v>
      </c>
      <c r="AE3" s="7">
        <f t="shared" si="0"/>
        <v>21.196137258578663</v>
      </c>
      <c r="AF3" s="7">
        <f t="shared" si="0"/>
        <v>21.196137258578663</v>
      </c>
      <c r="AG3" s="7">
        <f t="shared" si="0"/>
        <v>21.196137258578663</v>
      </c>
      <c r="AH3" s="7">
        <f t="shared" si="0"/>
        <v>21.196137258578663</v>
      </c>
      <c r="AI3" s="7">
        <f t="shared" si="0"/>
        <v>21.196137258578663</v>
      </c>
      <c r="AJ3" s="7">
        <f t="shared" si="0"/>
        <v>21.196137258578663</v>
      </c>
      <c r="AK3" s="7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7">
        <f t="shared" si="1"/>
        <v>111.39416306433705</v>
      </c>
      <c r="D4" s="7">
        <f t="shared" si="0"/>
        <v>111.39416306433705</v>
      </c>
      <c r="E4" s="7">
        <f t="shared" si="0"/>
        <v>111.39416306433705</v>
      </c>
      <c r="F4" s="7">
        <f t="shared" si="0"/>
        <v>111.39416306433705</v>
      </c>
      <c r="G4" s="7">
        <f t="shared" si="0"/>
        <v>111.39416306433705</v>
      </c>
      <c r="H4" s="7">
        <f t="shared" si="0"/>
        <v>111.39416306433705</v>
      </c>
      <c r="I4" s="7">
        <f t="shared" si="0"/>
        <v>111.39416306433705</v>
      </c>
      <c r="J4" s="7">
        <f t="shared" si="0"/>
        <v>111.39416306433705</v>
      </c>
      <c r="K4" s="7">
        <f t="shared" si="0"/>
        <v>111.39416306433705</v>
      </c>
      <c r="L4" s="7">
        <f t="shared" si="0"/>
        <v>111.39416306433705</v>
      </c>
      <c r="M4" s="7">
        <f t="shared" si="0"/>
        <v>111.39416306433705</v>
      </c>
      <c r="N4" s="7">
        <f t="shared" si="0"/>
        <v>111.39416306433705</v>
      </c>
      <c r="O4" s="7">
        <f t="shared" si="0"/>
        <v>111.39416306433705</v>
      </c>
      <c r="P4" s="7">
        <f t="shared" si="0"/>
        <v>111.39416306433705</v>
      </c>
      <c r="Q4" s="7">
        <f t="shared" si="0"/>
        <v>111.39416306433705</v>
      </c>
      <c r="R4" s="7">
        <f t="shared" si="0"/>
        <v>111.39416306433705</v>
      </c>
      <c r="S4" s="7">
        <f t="shared" si="0"/>
        <v>111.39416306433705</v>
      </c>
      <c r="T4" s="7">
        <f t="shared" si="0"/>
        <v>111.39416306433705</v>
      </c>
      <c r="U4" s="7">
        <f t="shared" si="0"/>
        <v>111.39416306433705</v>
      </c>
      <c r="V4" s="7">
        <f t="shared" si="0"/>
        <v>111.39416306433705</v>
      </c>
      <c r="W4" s="7">
        <f t="shared" si="0"/>
        <v>111.39416306433705</v>
      </c>
      <c r="X4" s="7">
        <f t="shared" si="0"/>
        <v>111.39416306433705</v>
      </c>
      <c r="Y4" s="7">
        <f t="shared" si="0"/>
        <v>111.39416306433705</v>
      </c>
      <c r="Z4" s="7">
        <f t="shared" si="0"/>
        <v>111.39416306433705</v>
      </c>
      <c r="AA4" s="7">
        <f t="shared" si="0"/>
        <v>111.39416306433705</v>
      </c>
      <c r="AB4" s="7">
        <f t="shared" si="0"/>
        <v>111.39416306433705</v>
      </c>
      <c r="AC4" s="7">
        <f t="shared" si="0"/>
        <v>111.39416306433705</v>
      </c>
      <c r="AD4" s="7">
        <f t="shared" si="0"/>
        <v>111.39416306433705</v>
      </c>
      <c r="AE4" s="7">
        <f t="shared" si="0"/>
        <v>111.39416306433705</v>
      </c>
      <c r="AF4" s="7">
        <f t="shared" si="0"/>
        <v>111.39416306433705</v>
      </c>
      <c r="AG4" s="7">
        <f t="shared" si="0"/>
        <v>111.39416306433705</v>
      </c>
      <c r="AH4" s="7">
        <f t="shared" si="0"/>
        <v>111.39416306433705</v>
      </c>
      <c r="AI4" s="7">
        <f t="shared" si="0"/>
        <v>111.39416306433705</v>
      </c>
      <c r="AJ4" s="7">
        <f t="shared" si="0"/>
        <v>111.39416306433705</v>
      </c>
      <c r="AK4" s="7">
        <f t="shared" si="0"/>
        <v>111.39416306433705</v>
      </c>
    </row>
    <row r="5" spans="1:37">
      <c r="A5" s="1" t="s">
        <v>15</v>
      </c>
      <c r="B5" s="9">
        <f>'BTS NTS Modal Profile Data'!B37</f>
        <v>486.56731685074101</v>
      </c>
      <c r="C5" s="7">
        <f t="shared" si="1"/>
        <v>486.56731685074101</v>
      </c>
      <c r="D5" s="7">
        <f t="shared" si="0"/>
        <v>486.56731685074101</v>
      </c>
      <c r="E5" s="7">
        <f t="shared" si="0"/>
        <v>486.56731685074101</v>
      </c>
      <c r="F5" s="7">
        <f t="shared" si="0"/>
        <v>486.56731685074101</v>
      </c>
      <c r="G5" s="7">
        <f t="shared" si="0"/>
        <v>486.56731685074101</v>
      </c>
      <c r="H5" s="7">
        <f t="shared" si="0"/>
        <v>486.56731685074101</v>
      </c>
      <c r="I5" s="7">
        <f t="shared" si="0"/>
        <v>486.56731685074101</v>
      </c>
      <c r="J5" s="7">
        <f t="shared" si="0"/>
        <v>486.56731685074101</v>
      </c>
      <c r="K5" s="7">
        <f t="shared" si="0"/>
        <v>486.56731685074101</v>
      </c>
      <c r="L5" s="7">
        <f t="shared" si="0"/>
        <v>486.56731685074101</v>
      </c>
      <c r="M5" s="7">
        <f t="shared" si="0"/>
        <v>486.56731685074101</v>
      </c>
      <c r="N5" s="7">
        <f t="shared" si="0"/>
        <v>486.56731685074101</v>
      </c>
      <c r="O5" s="7">
        <f t="shared" si="0"/>
        <v>486.56731685074101</v>
      </c>
      <c r="P5" s="7">
        <f t="shared" si="0"/>
        <v>486.56731685074101</v>
      </c>
      <c r="Q5" s="7">
        <f t="shared" si="0"/>
        <v>486.56731685074101</v>
      </c>
      <c r="R5" s="7">
        <f t="shared" si="0"/>
        <v>486.56731685074101</v>
      </c>
      <c r="S5" s="7">
        <f t="shared" si="0"/>
        <v>486.56731685074101</v>
      </c>
      <c r="T5" s="7">
        <f t="shared" si="0"/>
        <v>486.56731685074101</v>
      </c>
      <c r="U5" s="7">
        <f t="shared" si="0"/>
        <v>486.56731685074101</v>
      </c>
      <c r="V5" s="7">
        <f t="shared" si="0"/>
        <v>486.56731685074101</v>
      </c>
      <c r="W5" s="7">
        <f t="shared" si="0"/>
        <v>486.56731685074101</v>
      </c>
      <c r="X5" s="7">
        <f t="shared" si="0"/>
        <v>486.56731685074101</v>
      </c>
      <c r="Y5" s="7">
        <f t="shared" si="0"/>
        <v>486.56731685074101</v>
      </c>
      <c r="Z5" s="7">
        <f t="shared" si="0"/>
        <v>486.56731685074101</v>
      </c>
      <c r="AA5" s="7">
        <f t="shared" si="0"/>
        <v>486.56731685074101</v>
      </c>
      <c r="AB5" s="7">
        <f t="shared" si="0"/>
        <v>486.56731685074101</v>
      </c>
      <c r="AC5" s="7">
        <f t="shared" si="0"/>
        <v>486.56731685074101</v>
      </c>
      <c r="AD5" s="7">
        <f t="shared" si="0"/>
        <v>486.56731685074101</v>
      </c>
      <c r="AE5" s="7">
        <f t="shared" si="0"/>
        <v>486.56731685074101</v>
      </c>
      <c r="AF5" s="7">
        <f t="shared" si="0"/>
        <v>486.56731685074101</v>
      </c>
      <c r="AG5" s="7">
        <f t="shared" si="0"/>
        <v>486.56731685074101</v>
      </c>
      <c r="AH5" s="7">
        <f t="shared" si="0"/>
        <v>486.56731685074101</v>
      </c>
      <c r="AI5" s="7">
        <f t="shared" si="0"/>
        <v>486.56731685074101</v>
      </c>
      <c r="AJ5" s="7">
        <f t="shared" si="0"/>
        <v>486.56731685074101</v>
      </c>
      <c r="AK5" s="7">
        <f t="shared" si="0"/>
        <v>486.56731685074101</v>
      </c>
    </row>
    <row r="6" spans="1:37">
      <c r="A6" s="16" t="s">
        <v>16</v>
      </c>
      <c r="B6" s="7">
        <v>1</v>
      </c>
      <c r="C6" s="7">
        <f t="shared" si="1"/>
        <v>1</v>
      </c>
      <c r="D6" s="7">
        <f t="shared" si="0"/>
        <v>1</v>
      </c>
      <c r="E6" s="7">
        <f t="shared" si="0"/>
        <v>1</v>
      </c>
      <c r="F6" s="7">
        <f t="shared" si="0"/>
        <v>1</v>
      </c>
      <c r="G6" s="7">
        <f t="shared" si="0"/>
        <v>1</v>
      </c>
      <c r="H6" s="7">
        <f t="shared" si="0"/>
        <v>1</v>
      </c>
      <c r="I6" s="7">
        <f t="shared" si="0"/>
        <v>1</v>
      </c>
      <c r="J6" s="7">
        <f t="shared" si="0"/>
        <v>1</v>
      </c>
      <c r="K6" s="7">
        <f t="shared" si="0"/>
        <v>1</v>
      </c>
      <c r="L6" s="7">
        <f t="shared" si="0"/>
        <v>1</v>
      </c>
      <c r="M6" s="7">
        <f t="shared" si="0"/>
        <v>1</v>
      </c>
      <c r="N6" s="7">
        <f t="shared" si="0"/>
        <v>1</v>
      </c>
      <c r="O6" s="7">
        <f t="shared" si="0"/>
        <v>1</v>
      </c>
      <c r="P6" s="7">
        <f t="shared" si="0"/>
        <v>1</v>
      </c>
      <c r="Q6" s="7">
        <f t="shared" si="0"/>
        <v>1</v>
      </c>
      <c r="R6" s="7">
        <f t="shared" si="0"/>
        <v>1</v>
      </c>
      <c r="S6" s="7">
        <f t="shared" si="0"/>
        <v>1</v>
      </c>
      <c r="T6" s="7">
        <f t="shared" si="0"/>
        <v>1</v>
      </c>
      <c r="U6" s="7">
        <f t="shared" si="0"/>
        <v>1</v>
      </c>
      <c r="V6" s="7">
        <f t="shared" si="0"/>
        <v>1</v>
      </c>
      <c r="W6" s="7">
        <f t="shared" si="0"/>
        <v>1</v>
      </c>
      <c r="X6" s="7">
        <f t="shared" si="0"/>
        <v>1</v>
      </c>
      <c r="Y6" s="7">
        <f t="shared" si="0"/>
        <v>1</v>
      </c>
      <c r="Z6" s="7">
        <f t="shared" si="0"/>
        <v>1</v>
      </c>
      <c r="AA6" s="7">
        <f t="shared" si="0"/>
        <v>1</v>
      </c>
      <c r="AB6" s="7">
        <f t="shared" si="0"/>
        <v>1</v>
      </c>
      <c r="AC6" s="7">
        <f t="shared" si="0"/>
        <v>1</v>
      </c>
      <c r="AD6" s="7">
        <f t="shared" si="0"/>
        <v>1</v>
      </c>
      <c r="AE6" s="7">
        <f t="shared" si="0"/>
        <v>1</v>
      </c>
      <c r="AF6" s="7">
        <f t="shared" si="0"/>
        <v>1</v>
      </c>
      <c r="AG6" s="7">
        <f t="shared" si="0"/>
        <v>1</v>
      </c>
      <c r="AH6" s="7">
        <f t="shared" si="0"/>
        <v>1</v>
      </c>
      <c r="AI6" s="7">
        <f t="shared" si="0"/>
        <v>1</v>
      </c>
      <c r="AJ6" s="7">
        <f t="shared" si="0"/>
        <v>1</v>
      </c>
      <c r="AK6" s="7">
        <f t="shared" si="0"/>
        <v>1</v>
      </c>
    </row>
    <row r="7" spans="1:37">
      <c r="A7" s="1" t="s">
        <v>17</v>
      </c>
      <c r="B7" s="7">
        <f>'BTS NTS Modal Profile Data'!B60</f>
        <v>1.2700756740871355</v>
      </c>
      <c r="C7" s="7">
        <f t="shared" si="1"/>
        <v>1.2700756740871355</v>
      </c>
      <c r="D7" s="7">
        <f t="shared" si="0"/>
        <v>1.2700756740871355</v>
      </c>
      <c r="E7" s="7">
        <f t="shared" si="0"/>
        <v>1.2700756740871355</v>
      </c>
      <c r="F7" s="7">
        <f t="shared" si="0"/>
        <v>1.2700756740871355</v>
      </c>
      <c r="G7" s="7">
        <f t="shared" si="0"/>
        <v>1.2700756740871355</v>
      </c>
      <c r="H7" s="7">
        <f t="shared" si="0"/>
        <v>1.2700756740871355</v>
      </c>
      <c r="I7" s="7">
        <f t="shared" si="0"/>
        <v>1.2700756740871355</v>
      </c>
      <c r="J7" s="7">
        <f t="shared" si="0"/>
        <v>1.2700756740871355</v>
      </c>
      <c r="K7" s="7">
        <f t="shared" si="0"/>
        <v>1.2700756740871355</v>
      </c>
      <c r="L7" s="7">
        <f t="shared" si="0"/>
        <v>1.2700756740871355</v>
      </c>
      <c r="M7" s="7">
        <f t="shared" si="0"/>
        <v>1.2700756740871355</v>
      </c>
      <c r="N7" s="7">
        <f t="shared" si="0"/>
        <v>1.2700756740871355</v>
      </c>
      <c r="O7" s="7">
        <f t="shared" si="0"/>
        <v>1.2700756740871355</v>
      </c>
      <c r="P7" s="7">
        <f t="shared" si="0"/>
        <v>1.2700756740871355</v>
      </c>
      <c r="Q7" s="7">
        <f t="shared" si="0"/>
        <v>1.2700756740871355</v>
      </c>
      <c r="R7" s="7">
        <f t="shared" si="0"/>
        <v>1.2700756740871355</v>
      </c>
      <c r="S7" s="7">
        <f t="shared" si="0"/>
        <v>1.2700756740871355</v>
      </c>
      <c r="T7" s="7">
        <f t="shared" si="0"/>
        <v>1.2700756740871355</v>
      </c>
      <c r="U7" s="7">
        <f t="shared" si="0"/>
        <v>1.2700756740871355</v>
      </c>
      <c r="V7" s="7">
        <f t="shared" si="0"/>
        <v>1.2700756740871355</v>
      </c>
      <c r="W7" s="7">
        <f t="shared" si="0"/>
        <v>1.2700756740871355</v>
      </c>
      <c r="X7" s="7">
        <f t="shared" si="0"/>
        <v>1.2700756740871355</v>
      </c>
      <c r="Y7" s="7">
        <f t="shared" si="0"/>
        <v>1.2700756740871355</v>
      </c>
      <c r="Z7" s="7">
        <f t="shared" si="0"/>
        <v>1.2700756740871355</v>
      </c>
      <c r="AA7" s="7">
        <f t="shared" si="0"/>
        <v>1.2700756740871355</v>
      </c>
      <c r="AB7" s="7">
        <f t="shared" si="0"/>
        <v>1.2700756740871355</v>
      </c>
      <c r="AC7" s="7">
        <f t="shared" si="0"/>
        <v>1.2700756740871355</v>
      </c>
      <c r="AD7" s="7">
        <f t="shared" si="0"/>
        <v>1.2700756740871355</v>
      </c>
      <c r="AE7" s="7">
        <f t="shared" si="0"/>
        <v>1.2700756740871355</v>
      </c>
      <c r="AF7" s="7">
        <f t="shared" si="0"/>
        <v>1.2700756740871355</v>
      </c>
      <c r="AG7" s="7">
        <f t="shared" si="0"/>
        <v>1.2700756740871355</v>
      </c>
      <c r="AH7" s="7">
        <f t="shared" si="0"/>
        <v>1.2700756740871355</v>
      </c>
      <c r="AI7" s="7">
        <f t="shared" si="0"/>
        <v>1.2700756740871355</v>
      </c>
      <c r="AJ7" s="7">
        <f t="shared" si="0"/>
        <v>1.2700756740871355</v>
      </c>
      <c r="AK7" s="7">
        <f t="shared" si="0"/>
        <v>1.2700756740871355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baseColWidth="10" defaultColWidth="8.83203125" defaultRowHeight="15"/>
  <cols>
    <col min="1" max="1" width="11.83203125" customWidth="1"/>
  </cols>
  <sheetData>
    <row r="1" spans="1:36" s="1" customFormat="1" ht="32">
      <c r="A1" s="19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7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BTS NTS Modal Profile Data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2015-06-16T22:55:39Z</dcterms:created>
  <dcterms:modified xsi:type="dcterms:W3CDTF">2022-03-11T19:50:50Z</dcterms:modified>
</cp:coreProperties>
</file>