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io-model\GaHEbIC\"/>
    </mc:Choice>
  </mc:AlternateContent>
  <xr:revisionPtr revIDLastSave="0" documentId="8_{43218E28-F85D-4090-BEB7-386C6676E393}" xr6:coauthVersionLast="47" xr6:coauthVersionMax="47" xr10:uidLastSave="{00000000-0000-0000-0000-000000000000}"/>
  <bookViews>
    <workbookView xWindow="260" yWindow="260" windowWidth="14315" windowHeight="1008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I4" i="5"/>
  <c r="Q4" i="5"/>
  <c r="Y4" i="5"/>
  <c r="AG4" i="5"/>
  <c r="AO4" i="5"/>
  <c r="W4" i="6"/>
  <c r="M4" i="5"/>
  <c r="F4" i="6"/>
  <c r="AP4" i="6"/>
  <c r="AH4" i="6"/>
  <c r="AH2" i="8" s="1"/>
  <c r="Z4" i="6"/>
  <c r="R4" i="6"/>
  <c r="J4" i="6"/>
  <c r="B4" i="6"/>
  <c r="J4" i="5"/>
  <c r="R4" i="5"/>
  <c r="Z4" i="5"/>
  <c r="AH4" i="5"/>
  <c r="AP4" i="5"/>
  <c r="AQ4" i="5"/>
  <c r="G4" i="6"/>
  <c r="E4" i="5"/>
  <c r="AK4" i="5"/>
  <c r="AD4" i="6"/>
  <c r="F4" i="5"/>
  <c r="V4" i="5"/>
  <c r="AO4" i="6"/>
  <c r="AG4" i="6"/>
  <c r="Y4" i="6"/>
  <c r="Q4" i="6"/>
  <c r="I4" i="6"/>
  <c r="C4" i="5"/>
  <c r="K4" i="5"/>
  <c r="S4" i="5"/>
  <c r="S2" i="7" s="1"/>
  <c r="AA4" i="5"/>
  <c r="AI4" i="5"/>
  <c r="O4" i="6"/>
  <c r="AC4" i="5"/>
  <c r="N4" i="6"/>
  <c r="AD4" i="5"/>
  <c r="AN4" i="6"/>
  <c r="AF4" i="6"/>
  <c r="X4" i="6"/>
  <c r="P4" i="6"/>
  <c r="H4" i="6"/>
  <c r="D4" i="5"/>
  <c r="D2" i="7" s="1"/>
  <c r="L4" i="5"/>
  <c r="T4" i="5"/>
  <c r="AB4" i="5"/>
  <c r="AJ4" i="5"/>
  <c r="AJ2" i="7" s="1"/>
  <c r="B4" i="5"/>
  <c r="AE4" i="6"/>
  <c r="U4" i="5"/>
  <c r="V4" i="6"/>
  <c r="V2" i="8" s="1"/>
  <c r="N4" i="5"/>
  <c r="AL4" i="5"/>
  <c r="AM4" i="6"/>
  <c r="AL4" i="6"/>
  <c r="AL2" i="8" s="1"/>
  <c r="AK4" i="6"/>
  <c r="AK2" i="8" s="1"/>
  <c r="AC4" i="6"/>
  <c r="AC2" i="8" s="1"/>
  <c r="U4" i="6"/>
  <c r="M4" i="6"/>
  <c r="M2" i="8" s="1"/>
  <c r="E4" i="6"/>
  <c r="G4" i="5"/>
  <c r="O4" i="5"/>
  <c r="W4" i="5"/>
  <c r="AE4" i="5"/>
  <c r="AM4" i="5"/>
  <c r="AJ4" i="6"/>
  <c r="AB4" i="6"/>
  <c r="AB2" i="8" s="1"/>
  <c r="T4" i="6"/>
  <c r="L4" i="6"/>
  <c r="L2" i="8" s="1"/>
  <c r="H4" i="5"/>
  <c r="P4" i="5"/>
  <c r="P2" i="7" s="1"/>
  <c r="X4" i="5"/>
  <c r="X2" i="7" s="1"/>
  <c r="AF4" i="5"/>
  <c r="AF2" i="7" s="1"/>
  <c r="D4" i="6"/>
  <c r="D2" i="8" s="1"/>
  <c r="AN4" i="5"/>
  <c r="C2" i="8"/>
  <c r="E2" i="8"/>
  <c r="F2" i="8"/>
  <c r="G2" i="8"/>
  <c r="H2" i="8"/>
  <c r="I2" i="8"/>
  <c r="J2" i="8"/>
  <c r="K2" i="8"/>
  <c r="N2" i="8"/>
  <c r="O2" i="8"/>
  <c r="P2" i="8"/>
  <c r="Q2" i="8"/>
  <c r="R2" i="8"/>
  <c r="S2" i="8"/>
  <c r="T2" i="8"/>
  <c r="U2" i="8"/>
  <c r="W2" i="8"/>
  <c r="X2" i="8"/>
  <c r="Y2" i="8"/>
  <c r="Z2" i="8"/>
  <c r="AA2" i="8"/>
  <c r="AD2" i="8"/>
  <c r="AE2" i="8"/>
  <c r="AF2" i="8"/>
  <c r="AG2" i="8"/>
  <c r="AI2" i="8"/>
  <c r="AJ2" i="8"/>
  <c r="AM2" i="8"/>
  <c r="AN2" i="8"/>
  <c r="AO2" i="8"/>
  <c r="AP2" i="8"/>
  <c r="AQ2" i="8"/>
  <c r="B2" i="8"/>
  <c r="C2" i="7"/>
  <c r="E2" i="7"/>
  <c r="F2" i="7"/>
  <c r="G2" i="7"/>
  <c r="H2" i="7"/>
  <c r="I2" i="7"/>
  <c r="J2" i="7"/>
  <c r="K2" i="7"/>
  <c r="L2" i="7"/>
  <c r="M2" i="7"/>
  <c r="N2" i="7"/>
  <c r="O2" i="7"/>
  <c r="Q2" i="7"/>
  <c r="R2" i="7"/>
  <c r="T2" i="7"/>
  <c r="U2" i="7"/>
  <c r="V2" i="7"/>
  <c r="W2" i="7"/>
  <c r="Y2" i="7"/>
  <c r="Z2" i="7"/>
  <c r="AA2" i="7"/>
  <c r="AB2" i="7"/>
  <c r="AC2" i="7"/>
  <c r="AD2" i="7"/>
  <c r="AE2" i="7"/>
  <c r="AG2" i="7"/>
  <c r="AH2" i="7"/>
  <c r="AI2" i="7"/>
  <c r="AK2" i="7"/>
  <c r="AL2" i="7"/>
  <c r="AM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<sst xmlns="http://schemas.openxmlformats.org/spreadsheetml/2006/main" count="2383" uniqueCount="828">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</sst>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819</v>
      </c>
      <c r="C1" s="82">
        <v>45294</v>
      </c>
      <c r="G1" s="83" t="s">
        <v>778</v>
      </c>
      <c r="H1" s="83" t="s">
        <v>726</v>
      </c>
    </row>
    <row r="2" spans="1:8" x14ac:dyDescent="0.25">
      <c r="B2" t="str">
        <f>LOOKUP(B1,G1:H51,H1:H51)</f>
        <v>TN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1.0023313563492415E-2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2.4015761219709248E-4</v>
      </c>
      <c r="E4" s="84">
        <f>IFERROR(INDEX('State BOBIC'!$C$2:$AR$51,MATCH(About!$B$2,'State BOBIC'!$AS$2:$AS$51,0),MATCH(E$1,'State BOBIC'!$C$1:$AR$1,0))/SUM('State BOBIC'!F:F),0)</f>
        <v>1.6643228097760691E-2</v>
      </c>
      <c r="F4" s="84">
        <f>IFERROR(INDEX('State BOBIC'!$C$2:$AR$51,MATCH(About!$B$2,'State BOBIC'!$AS$2:$AS$51,0),MATCH(F$1,'State BOBIC'!$C$1:$AR$1,0))/SUM('State BOBIC'!G:G),0)</f>
        <v>9.7130933484679239E-4</v>
      </c>
      <c r="G4" s="84">
        <f>IFERROR(INDEX('State BOBIC'!$C$2:$AR$51,MATCH(About!$B$2,'State BOBIC'!$AS$2:$AS$51,0),MATCH(G$1,'State BOBIC'!$C$1:$AR$1,0))/SUM('State BOBIC'!H:H),0)</f>
        <v>2.7257204820881304E-2</v>
      </c>
      <c r="H4" s="84">
        <f>IFERROR(INDEX('State BOBIC'!$C$2:$AR$51,MATCH(About!$B$2,'State BOBIC'!$AS$2:$AS$51,0),MATCH(H$1,'State BOBIC'!$C$1:$AR$1,0))/SUM('State BOBIC'!I:I),0)</f>
        <v>2.8565861024645995E-2</v>
      </c>
      <c r="I4" s="84">
        <f>IFERROR(INDEX('State BOBIC'!$C$2:$AR$51,MATCH(About!$B$2,'State BOBIC'!$AS$2:$AS$51,0),MATCH(I$1,'State BOBIC'!$C$1:$AR$1,0))/SUM('State BOBIC'!J:J),0)</f>
        <v>2.9819892440116846E-2</v>
      </c>
      <c r="J4" s="84">
        <f>IFERROR(INDEX('State BOBIC'!$C$2:$AR$51,MATCH(About!$B$2,'State BOBIC'!$AS$2:$AS$51,0),MATCH(J$1,'State BOBIC'!$C$1:$AR$1,0))/SUM('State BOBIC'!K:K),0)</f>
        <v>3.0414777239869854E-2</v>
      </c>
      <c r="K4" s="84">
        <f>IFERROR(INDEX('State BOBIC'!$C$2:$AR$51,MATCH(About!$B$2,'State BOBIC'!$AS$2:$AS$51,0),MATCH(K$1,'State BOBIC'!$C$1:$AR$1,0))/SUM('State BOBIC'!L:L),0)</f>
        <v>9.0844233775351797E-3</v>
      </c>
      <c r="L4" s="84">
        <f>IFERROR(INDEX('State BOBIC'!$C$2:$AR$51,MATCH(About!$B$2,'State BOBIC'!$AS$2:$AS$51,0),MATCH(L$1,'State BOBIC'!$C$1:$AR$1,0))/SUM('State BOBIC'!M:M),0)</f>
        <v>2.8600034367556586E-2</v>
      </c>
      <c r="M4" s="84">
        <f>IFERROR(INDEX('State BOBIC'!$C$2:$AR$51,MATCH(About!$B$2,'State BOBIC'!$AS$2:$AS$51,0),MATCH(M$1,'State BOBIC'!$C$1:$AR$1,0))/SUM('State BOBIC'!N:N),0)</f>
        <v>9.7974056668280896E-3</v>
      </c>
      <c r="N4" s="84">
        <f>IFERROR(INDEX('State BOBIC'!$C$2:$AR$51,MATCH(About!$B$2,'State BOBIC'!$AS$2:$AS$51,0),MATCH(N$1,'State BOBIC'!$C$1:$AR$1,0))/SUM('State BOBIC'!O:O),0)</f>
        <v>3.2895213897358722E-2</v>
      </c>
      <c r="O4" s="84">
        <f>IFERROR(INDEX('State BOBIC'!$C$2:$AR$51,MATCH(About!$B$2,'State BOBIC'!$AS$2:$AS$51,0),MATCH(O$1,'State BOBIC'!$C$1:$AR$1,0))/SUM('State BOBIC'!P:P),0)</f>
        <v>5.91468603528967E-2</v>
      </c>
      <c r="P4" s="84">
        <f>IFERROR(INDEX('State BOBIC'!$C$2:$AR$51,MATCH(About!$B$2,'State BOBIC'!$AS$2:$AS$51,0),MATCH(P$1,'State BOBIC'!$C$1:$AR$1,0))/SUM('State BOBIC'!Q:Q),0)</f>
        <v>2.6476123390777536E-2</v>
      </c>
      <c r="Q4" s="84">
        <f>IFERROR(INDEX('State BOBIC'!$C$2:$AR$51,MATCH(About!$B$2,'State BOBIC'!$AS$2:$AS$51,0),MATCH(Q$1,'State BOBIC'!$C$1:$AR$1,0))/SUM('State BOBIC'!R:R),0)</f>
        <v>2.5750137717425362E-2</v>
      </c>
      <c r="R4" s="84">
        <f>IFERROR(INDEX('State BOBIC'!$C$2:$AR$51,MATCH(About!$B$2,'State BOBIC'!$AS$2:$AS$51,0),MATCH(R$1,'State BOBIC'!$C$1:$AR$1,0))/SUM('State BOBIC'!S:S),0)</f>
        <v>3.2114316561468528E-2</v>
      </c>
      <c r="S4" s="84">
        <f>IFERROR(INDEX('State BOBIC'!$C$2:$AR$51,MATCH(About!$B$2,'State BOBIC'!$AS$2:$AS$51,0),MATCH(S$1,'State BOBIC'!$C$1:$AR$1,0))/SUM('State BOBIC'!T:T),0)</f>
        <v>2.6375348375918893E-2</v>
      </c>
      <c r="T4" s="84">
        <f>IFERROR(INDEX('State BOBIC'!$C$2:$AR$51,MATCH(About!$B$2,'State BOBIC'!$AS$2:$AS$51,0),MATCH(T$1,'State BOBIC'!$C$1:$AR$1,0))/SUM('State BOBIC'!U:U),0)</f>
        <v>3.7660270726444646E-3</v>
      </c>
      <c r="U4" s="84">
        <f>IFERROR(INDEX('State BOBIC'!$C$2:$AR$51,MATCH(About!$B$2,'State BOBIC'!$AS$2:$AS$51,0),MATCH(U$1,'State BOBIC'!$C$1:$AR$1,0))/SUM('State BOBIC'!V:V),0)</f>
        <v>4.7239626432865112E-2</v>
      </c>
      <c r="V4" s="84">
        <f>IFERROR(INDEX('State BOBIC'!$C$2:$AR$51,MATCH(About!$B$2,'State BOBIC'!$AS$2:$AS$51,0),MATCH(V$1,'State BOBIC'!$C$1:$AR$1,0))/SUM('State BOBIC'!W:W),0)</f>
        <v>2.1574425874504328E-2</v>
      </c>
      <c r="W4" s="84">
        <f>IFERROR(INDEX('State BOBIC'!$C$2:$AR$51,MATCH(About!$B$2,'State BOBIC'!$AS$2:$AS$51,0),MATCH(W$1,'State BOBIC'!$C$1:$AR$1,0))/SUM('State BOBIC'!X:X),0)</f>
        <v>6.8938859880198239E-2</v>
      </c>
      <c r="X4" s="84">
        <f>IFERROR(INDEX('State BOBIC'!$C$2:$AR$51,MATCH(About!$B$2,'State BOBIC'!$AS$2:$AS$51,0),MATCH(X$1,'State BOBIC'!$C$1:$AR$1,0))/SUM('State BOBIC'!Y:Y),0)</f>
        <v>6.6635868874895914E-3</v>
      </c>
      <c r="Y4" s="84">
        <f>IFERROR(INDEX('State BOBIC'!$C$2:$AR$51,MATCH(About!$B$2,'State BOBIC'!$AS$2:$AS$51,0),MATCH(Y$1,'State BOBIC'!$C$1:$AR$1,0))/SUM('State BOBIC'!Z:Z),0)</f>
        <v>2.6092500866143491E-2</v>
      </c>
      <c r="Z4" s="84">
        <f>IFERROR(INDEX('State BOBIC'!$C$2:$AR$51,MATCH(About!$B$2,'State BOBIC'!$AS$2:$AS$51,0),MATCH(Z$1,'State BOBIC'!$C$1:$AR$1,0))/SUM('State BOBIC'!AA:AA),0)</f>
        <v>6.7796019606962792E-3</v>
      </c>
      <c r="AA4" s="84">
        <f>IFERROR(INDEX('State BOBIC'!$C$2:$AR$51,MATCH(About!$B$2,'State BOBIC'!$AS$2:$AS$51,0),MATCH(AA$1,'State BOBIC'!$C$1:$AR$1,0))/SUM('State BOBIC'!AB:AB),0)</f>
        <v>8.0108814281192962E-3</v>
      </c>
      <c r="AB4" s="84">
        <f>IFERROR(INDEX('State BOBIC'!$C$2:$AR$51,MATCH(About!$B$2,'State BOBIC'!$AS$2:$AS$51,0),MATCH(AB$1,'State BOBIC'!$C$1:$AR$1,0))/SUM('State BOBIC'!AC:AC),0)</f>
        <v>2.0833066109977295E-2</v>
      </c>
      <c r="AC4" s="84">
        <f>IFERROR(INDEX('State BOBIC'!$C$2:$AR$51,MATCH(About!$B$2,'State BOBIC'!$AS$2:$AS$51,0),MATCH(AC$1,'State BOBIC'!$C$1:$AR$1,0))/SUM('State BOBIC'!AD:AD),0)</f>
        <v>1.610409543535506E-2</v>
      </c>
      <c r="AD4" s="84">
        <f>IFERROR(INDEX('State BOBIC'!$C$2:$AR$51,MATCH(About!$B$2,'State BOBIC'!$AS$2:$AS$51,0),MATCH(AD$1,'State BOBIC'!$C$1:$AR$1,0))/SUM('State BOBIC'!AE:AE),0)</f>
        <v>2.0793689755921597E-2</v>
      </c>
      <c r="AE4" s="84">
        <f>IFERROR(INDEX('State BOBIC'!$C$2:$AR$51,MATCH(About!$B$2,'State BOBIC'!$AS$2:$AS$51,0),MATCH(AE$1,'State BOBIC'!$C$1:$AR$1,0))/SUM('State BOBIC'!AF:AF),0)</f>
        <v>2.9610892661590966E-2</v>
      </c>
      <c r="AF4" s="84">
        <f>IFERROR(INDEX('State BOBIC'!$C$2:$AR$51,MATCH(About!$B$2,'State BOBIC'!$AS$2:$AS$51,0),MATCH(AF$1,'State BOBIC'!$C$1:$AR$1,0))/SUM('State BOBIC'!AG:AG),0)</f>
        <v>2.1921710647873842E-2</v>
      </c>
      <c r="AG4" s="84">
        <f>IFERROR(INDEX('State BOBIC'!$C$2:$AR$51,MATCH(About!$B$2,'State BOBIC'!$AS$2:$AS$51,0),MATCH(AG$1,'State BOBIC'!$C$1:$AR$1,0))/SUM('State BOBIC'!AH:AH),0)</f>
        <v>1.3419653897997085E-2</v>
      </c>
      <c r="AH4" s="84">
        <f>IFERROR(INDEX('State BOBIC'!$C$2:$AR$51,MATCH(About!$B$2,'State BOBIC'!$AS$2:$AS$51,0),MATCH(AH$1,'State BOBIC'!$C$1:$AR$1,0))/SUM('State BOBIC'!AI:AI),0)</f>
        <v>1.5559505816095002E-2</v>
      </c>
      <c r="AI4" s="84">
        <f>IFERROR(INDEX('State BOBIC'!$C$2:$AR$51,MATCH(About!$B$2,'State BOBIC'!$AS$2:$AS$51,0),MATCH(AI$1,'State BOBIC'!$C$1:$AR$1,0))/SUM('State BOBIC'!AJ:AJ),0)</f>
        <v>9.0395316370957893E-3</v>
      </c>
      <c r="AJ4" s="84">
        <f>IFERROR(INDEX('State BOBIC'!$C$2:$AR$51,MATCH(About!$B$2,'State BOBIC'!$AS$2:$AS$51,0),MATCH(AJ$1,'State BOBIC'!$C$1:$AR$1,0))/SUM('State BOBIC'!AK:AK),0)</f>
        <v>1.5850459920159942E-2</v>
      </c>
      <c r="AK4" s="84">
        <f>IFERROR(INDEX('State BOBIC'!$C$2:$AR$51,MATCH(About!$B$2,'State BOBIC'!$AS$2:$AS$51,0),MATCH(AK$1,'State BOBIC'!$C$1:$AR$1,0))/SUM('State BOBIC'!AL:AL),0)</f>
        <v>1.6950600761235543E-2</v>
      </c>
      <c r="AL4" s="84">
        <f>IFERROR(INDEX('State BOBIC'!$C$2:$AR$51,MATCH(About!$B$2,'State BOBIC'!$AS$2:$AS$51,0),MATCH(AL$1,'State BOBIC'!$C$1:$AR$1,0))/SUM('State BOBIC'!AM:AM),0)</f>
        <v>1.8406596945819812E-2</v>
      </c>
      <c r="AM4" s="84">
        <f>IFERROR(INDEX('State BOBIC'!$C$2:$AR$51,MATCH(About!$B$2,'State BOBIC'!$AS$2:$AS$51,0),MATCH(AM$1,'State BOBIC'!$C$1:$AR$1,0))/SUM('State BOBIC'!AN:AN),0)</f>
        <v>1.7384937026661457E-2</v>
      </c>
      <c r="AN4" s="84">
        <f>IFERROR(INDEX('State BOBIC'!$C$2:$AR$51,MATCH(About!$B$2,'State BOBIC'!$AS$2:$AS$51,0),MATCH(AN$1,'State BOBIC'!$C$1:$AR$1,0))/SUM('State BOBIC'!AO:AO),0)</f>
        <v>1.6848554750275895E-2</v>
      </c>
      <c r="AO4" s="84">
        <f>IFERROR(INDEX('State BOBIC'!$C$2:$AR$51,MATCH(About!$B$2,'State BOBIC'!$AS$2:$AS$51,0),MATCH(AO$1,'State BOBIC'!$C$1:$AR$1,0))/SUM('State BOBIC'!AP:AP),0)</f>
        <v>2.1078484503988627E-2</v>
      </c>
      <c r="AP4" s="84">
        <f>IFERROR(INDEX('State BOBIC'!$C$2:$AR$51,MATCH(About!$B$2,'State BOBIC'!$AS$2:$AS$51,0),MATCH(AP$1,'State BOBIC'!$C$1:$AR$1,0))/SUM('State BOBIC'!AQ:AQ),0)</f>
        <v>2.7293351649931283E-2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1.0023313563492415E-2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2.4015761219709248E-4</v>
      </c>
      <c r="E4" s="84">
        <f>IFERROR(INDEX('State BOBIC'!$C$2:$AR$51,MATCH(About!$B$2,'State BOBIC'!$AS$2:$AS$51,0),MATCH(E$1,'State BOBIC'!$C$1:$AR$1,0))/SUM('State BOBIC'!F:F),0)</f>
        <v>1.6643228097760691E-2</v>
      </c>
      <c r="F4" s="84">
        <f>IFERROR(INDEX('State BOBIC'!$C$2:$AR$51,MATCH(About!$B$2,'State BOBIC'!$AS$2:$AS$51,0),MATCH(F$1,'State BOBIC'!$C$1:$AR$1,0))/SUM('State BOBIC'!G:G),0)</f>
        <v>9.7130933484679239E-4</v>
      </c>
      <c r="G4" s="84">
        <f>IFERROR(INDEX('State BOBIC'!$C$2:$AR$51,MATCH(About!$B$2,'State BOBIC'!$AS$2:$AS$51,0),MATCH(G$1,'State BOBIC'!$C$1:$AR$1,0))/SUM('State BOBIC'!H:H),0)</f>
        <v>2.7257204820881304E-2</v>
      </c>
      <c r="H4" s="84">
        <f>IFERROR(INDEX('State BOBIC'!$C$2:$AR$51,MATCH(About!$B$2,'State BOBIC'!$AS$2:$AS$51,0),MATCH(H$1,'State BOBIC'!$C$1:$AR$1,0))/SUM('State BOBIC'!I:I),0)</f>
        <v>2.8565861024645995E-2</v>
      </c>
      <c r="I4" s="84">
        <f>IFERROR(INDEX('State BOBIC'!$C$2:$AR$51,MATCH(About!$B$2,'State BOBIC'!$AS$2:$AS$51,0),MATCH(I$1,'State BOBIC'!$C$1:$AR$1,0))/SUM('State BOBIC'!J:J),0)</f>
        <v>2.9819892440116846E-2</v>
      </c>
      <c r="J4" s="84">
        <f>IFERROR(INDEX('State BOBIC'!$C$2:$AR$51,MATCH(About!$B$2,'State BOBIC'!$AS$2:$AS$51,0),MATCH(J$1,'State BOBIC'!$C$1:$AR$1,0))/SUM('State BOBIC'!K:K),0)</f>
        <v>3.0414777239869854E-2</v>
      </c>
      <c r="K4" s="84">
        <f>IFERROR(INDEX('State BOBIC'!$C$2:$AR$51,MATCH(About!$B$2,'State BOBIC'!$AS$2:$AS$51,0),MATCH(K$1,'State BOBIC'!$C$1:$AR$1,0))/SUM('State BOBIC'!L:L),0)</f>
        <v>9.0844233775351797E-3</v>
      </c>
      <c r="L4" s="84">
        <f>IFERROR(INDEX('State BOBIC'!$C$2:$AR$51,MATCH(About!$B$2,'State BOBIC'!$AS$2:$AS$51,0),MATCH(L$1,'State BOBIC'!$C$1:$AR$1,0))/SUM('State BOBIC'!M:M),0)</f>
        <v>2.8600034367556586E-2</v>
      </c>
      <c r="M4" s="84">
        <f>IFERROR(INDEX('State BOBIC'!$C$2:$AR$51,MATCH(About!$B$2,'State BOBIC'!$AS$2:$AS$51,0),MATCH(M$1,'State BOBIC'!$C$1:$AR$1,0))/SUM('State BOBIC'!N:N),0)</f>
        <v>9.7974056668280896E-3</v>
      </c>
      <c r="N4" s="84">
        <f>IFERROR(INDEX('State BOBIC'!$C$2:$AR$51,MATCH(About!$B$2,'State BOBIC'!$AS$2:$AS$51,0),MATCH(N$1,'State BOBIC'!$C$1:$AR$1,0))/SUM('State BOBIC'!O:O),0)</f>
        <v>3.2895213897358722E-2</v>
      </c>
      <c r="O4" s="84">
        <f>IFERROR(INDEX('State BOBIC'!$C$2:$AR$51,MATCH(About!$B$2,'State BOBIC'!$AS$2:$AS$51,0),MATCH(O$1,'State BOBIC'!$C$1:$AR$1,0))/SUM('State BOBIC'!P:P),0)</f>
        <v>5.91468603528967E-2</v>
      </c>
      <c r="P4" s="84">
        <f>IFERROR(INDEX('State BOBIC'!$C$2:$AR$51,MATCH(About!$B$2,'State BOBIC'!$AS$2:$AS$51,0),MATCH(P$1,'State BOBIC'!$C$1:$AR$1,0))/SUM('State BOBIC'!Q:Q),0)</f>
        <v>2.6476123390777536E-2</v>
      </c>
      <c r="Q4" s="84">
        <f>IFERROR(INDEX('State BOBIC'!$C$2:$AR$51,MATCH(About!$B$2,'State BOBIC'!$AS$2:$AS$51,0),MATCH(Q$1,'State BOBIC'!$C$1:$AR$1,0))/SUM('State BOBIC'!R:R),0)</f>
        <v>2.5750137717425362E-2</v>
      </c>
      <c r="R4" s="84">
        <f>IFERROR(INDEX('State BOBIC'!$C$2:$AR$51,MATCH(About!$B$2,'State BOBIC'!$AS$2:$AS$51,0),MATCH(R$1,'State BOBIC'!$C$1:$AR$1,0))/SUM('State BOBIC'!S:S),0)</f>
        <v>3.2114316561468528E-2</v>
      </c>
      <c r="S4" s="84">
        <f>IFERROR(INDEX('State BOBIC'!$C$2:$AR$51,MATCH(About!$B$2,'State BOBIC'!$AS$2:$AS$51,0),MATCH(S$1,'State BOBIC'!$C$1:$AR$1,0))/SUM('State BOBIC'!T:T),0)</f>
        <v>2.6375348375918893E-2</v>
      </c>
      <c r="T4" s="84">
        <f>IFERROR(INDEX('State BOBIC'!$C$2:$AR$51,MATCH(About!$B$2,'State BOBIC'!$AS$2:$AS$51,0),MATCH(T$1,'State BOBIC'!$C$1:$AR$1,0))/SUM('State BOBIC'!U:U),0)</f>
        <v>3.7660270726444646E-3</v>
      </c>
      <c r="U4" s="84">
        <f>IFERROR(INDEX('State BOBIC'!$C$2:$AR$51,MATCH(About!$B$2,'State BOBIC'!$AS$2:$AS$51,0),MATCH(U$1,'State BOBIC'!$C$1:$AR$1,0))/SUM('State BOBIC'!V:V),0)</f>
        <v>4.7239626432865112E-2</v>
      </c>
      <c r="V4" s="84">
        <f>IFERROR(INDEX('State BOBIC'!$C$2:$AR$51,MATCH(About!$B$2,'State BOBIC'!$AS$2:$AS$51,0),MATCH(V$1,'State BOBIC'!$C$1:$AR$1,0))/SUM('State BOBIC'!W:W),0)</f>
        <v>2.1574425874504328E-2</v>
      </c>
      <c r="W4" s="84">
        <f>IFERROR(INDEX('State BOBIC'!$C$2:$AR$51,MATCH(About!$B$2,'State BOBIC'!$AS$2:$AS$51,0),MATCH(W$1,'State BOBIC'!$C$1:$AR$1,0))/SUM('State BOBIC'!X:X),0)</f>
        <v>6.8938859880198239E-2</v>
      </c>
      <c r="X4" s="84">
        <f>IFERROR(INDEX('State BOBIC'!$C$2:$AR$51,MATCH(About!$B$2,'State BOBIC'!$AS$2:$AS$51,0),MATCH(X$1,'State BOBIC'!$C$1:$AR$1,0))/SUM('State BOBIC'!Y:Y),0)</f>
        <v>6.6635868874895914E-3</v>
      </c>
      <c r="Y4" s="84">
        <f>IFERROR(INDEX('State BOBIC'!$C$2:$AR$51,MATCH(About!$B$2,'State BOBIC'!$AS$2:$AS$51,0),MATCH(Y$1,'State BOBIC'!$C$1:$AR$1,0))/SUM('State BOBIC'!Z:Z),0)</f>
        <v>2.6092500866143491E-2</v>
      </c>
      <c r="Z4" s="84">
        <f>IFERROR(INDEX('State BOBIC'!$C$2:$AR$51,MATCH(About!$B$2,'State BOBIC'!$AS$2:$AS$51,0),MATCH(Z$1,'State BOBIC'!$C$1:$AR$1,0))/SUM('State BOBIC'!AA:AA),0)</f>
        <v>6.7796019606962792E-3</v>
      </c>
      <c r="AA4" s="84">
        <f>IFERROR(INDEX('State BOBIC'!$C$2:$AR$51,MATCH(About!$B$2,'State BOBIC'!$AS$2:$AS$51,0),MATCH(AA$1,'State BOBIC'!$C$1:$AR$1,0))/SUM('State BOBIC'!AB:AB),0)</f>
        <v>8.0108814281192962E-3</v>
      </c>
      <c r="AB4" s="84">
        <f>IFERROR(INDEX('State BOBIC'!$C$2:$AR$51,MATCH(About!$B$2,'State BOBIC'!$AS$2:$AS$51,0),MATCH(AB$1,'State BOBIC'!$C$1:$AR$1,0))/SUM('State BOBIC'!AC:AC),0)</f>
        <v>2.0833066109977295E-2</v>
      </c>
      <c r="AC4" s="84">
        <f>IFERROR(INDEX('State BOBIC'!$C$2:$AR$51,MATCH(About!$B$2,'State BOBIC'!$AS$2:$AS$51,0),MATCH(AC$1,'State BOBIC'!$C$1:$AR$1,0))/SUM('State BOBIC'!AD:AD),0)</f>
        <v>1.610409543535506E-2</v>
      </c>
      <c r="AD4" s="84">
        <f>IFERROR(INDEX('State BOBIC'!$C$2:$AR$51,MATCH(About!$B$2,'State BOBIC'!$AS$2:$AS$51,0),MATCH(AD$1,'State BOBIC'!$C$1:$AR$1,0))/SUM('State BOBIC'!AE:AE),0)</f>
        <v>2.0793689755921597E-2</v>
      </c>
      <c r="AE4" s="84">
        <f>IFERROR(INDEX('State BOBIC'!$C$2:$AR$51,MATCH(About!$B$2,'State BOBIC'!$AS$2:$AS$51,0),MATCH(AE$1,'State BOBIC'!$C$1:$AR$1,0))/SUM('State BOBIC'!AF:AF),0)</f>
        <v>2.9610892661590966E-2</v>
      </c>
      <c r="AF4" s="84">
        <f>IFERROR(INDEX('State BOBIC'!$C$2:$AR$51,MATCH(About!$B$2,'State BOBIC'!$AS$2:$AS$51,0),MATCH(AF$1,'State BOBIC'!$C$1:$AR$1,0))/SUM('State BOBIC'!AG:AG),0)</f>
        <v>2.1921710647873842E-2</v>
      </c>
      <c r="AG4" s="84">
        <f>IFERROR(INDEX('State BOBIC'!$C$2:$AR$51,MATCH(About!$B$2,'State BOBIC'!$AS$2:$AS$51,0),MATCH(AG$1,'State BOBIC'!$C$1:$AR$1,0))/SUM('State BOBIC'!AH:AH),0)</f>
        <v>1.3419653897997085E-2</v>
      </c>
      <c r="AH4" s="84">
        <f>IFERROR(INDEX('State BOBIC'!$C$2:$AR$51,MATCH(About!$B$2,'State BOBIC'!$AS$2:$AS$51,0),MATCH(AH$1,'State BOBIC'!$C$1:$AR$1,0))/SUM('State BOBIC'!AI:AI),0)</f>
        <v>1.5559505816095002E-2</v>
      </c>
      <c r="AI4" s="84">
        <f>IFERROR(INDEX('State BOBIC'!$C$2:$AR$51,MATCH(About!$B$2,'State BOBIC'!$AS$2:$AS$51,0),MATCH(AI$1,'State BOBIC'!$C$1:$AR$1,0))/SUM('State BOBIC'!AJ:AJ),0)</f>
        <v>9.0395316370957893E-3</v>
      </c>
      <c r="AJ4" s="84">
        <f>IFERROR(INDEX('State BOBIC'!$C$2:$AR$51,MATCH(About!$B$2,'State BOBIC'!$AS$2:$AS$51,0),MATCH(AJ$1,'State BOBIC'!$C$1:$AR$1,0))/SUM('State BOBIC'!AK:AK),0)</f>
        <v>1.5850459920159942E-2</v>
      </c>
      <c r="AK4" s="84">
        <f>IFERROR(INDEX('State BOBIC'!$C$2:$AR$51,MATCH(About!$B$2,'State BOBIC'!$AS$2:$AS$51,0),MATCH(AK$1,'State BOBIC'!$C$1:$AR$1,0))/SUM('State BOBIC'!AL:AL),0)</f>
        <v>1.6950600761235543E-2</v>
      </c>
      <c r="AL4" s="84">
        <f>IFERROR(INDEX('State BOBIC'!$C$2:$AR$51,MATCH(About!$B$2,'State BOBIC'!$AS$2:$AS$51,0),MATCH(AL$1,'State BOBIC'!$C$1:$AR$1,0))/SUM('State BOBIC'!AM:AM),0)</f>
        <v>1.8406596945819812E-2</v>
      </c>
      <c r="AM4" s="84">
        <f>IFERROR(INDEX('State BOBIC'!$C$2:$AR$51,MATCH(About!$B$2,'State BOBIC'!$AS$2:$AS$51,0),MATCH(AM$1,'State BOBIC'!$C$1:$AR$1,0))/SUM('State BOBIC'!AN:AN),0)</f>
        <v>1.7384937026661457E-2</v>
      </c>
      <c r="AN4" s="84">
        <f>IFERROR(INDEX('State BOBIC'!$C$2:$AR$51,MATCH(About!$B$2,'State BOBIC'!$AS$2:$AS$51,0),MATCH(AN$1,'State BOBIC'!$C$1:$AR$1,0))/SUM('State BOBIC'!AO:AO),0)</f>
        <v>1.6848554750275895E-2</v>
      </c>
      <c r="AO4" s="84">
        <f>IFERROR(INDEX('State BOBIC'!$C$2:$AR$51,MATCH(About!$B$2,'State BOBIC'!$AS$2:$AS$51,0),MATCH(AO$1,'State BOBIC'!$C$1:$AR$1,0))/SUM('State BOBIC'!AP:AP),0)</f>
        <v>2.1078484503988627E-2</v>
      </c>
      <c r="AP4" s="84">
        <f>IFERROR(INDEX('State BOBIC'!$C$2:$AR$51,MATCH(About!$B$2,'State BOBIC'!$AS$2:$AS$51,0),MATCH(AP$1,'State BOBIC'!$C$1:$AR$1,0))/SUM('State BOBIC'!AQ:AQ),0)</f>
        <v>2.7293351649931283E-2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689367.33844006923</v>
      </c>
      <c r="C2" s="81">
        <f>'National GE'!C2*'National GE'!C4</f>
        <v>0</v>
      </c>
      <c r="D2" s="81">
        <f>'National GE'!D2*'National GE'!D4</f>
        <v>1544.8267105415214</v>
      </c>
      <c r="E2">
        <f>'National GE'!E2*'National GE'!E4</f>
        <v>104792.92425101256</v>
      </c>
      <c r="F2">
        <f>'National GE'!F2*'National GE'!F4</f>
        <v>282.26683582799689</v>
      </c>
      <c r="G2">
        <f>'National GE'!G2*'National GE'!G4</f>
        <v>9703305.3588548191</v>
      </c>
      <c r="H2">
        <f>'National GE'!H2*'National GE'!H4</f>
        <v>1087479.0695875743</v>
      </c>
      <c r="I2">
        <f>'National GE'!I2*'National GE'!I4</f>
        <v>34663.176320160259</v>
      </c>
      <c r="J2">
        <f>'National GE'!J2*'National GE'!J4</f>
        <v>500857.98155989469</v>
      </c>
      <c r="K2" s="81">
        <f>'National GE'!K2*'National GE'!K4</f>
        <v>385436.21183818614</v>
      </c>
      <c r="L2" s="81">
        <f>'National GE'!L2*'National GE'!L4</f>
        <v>120210527.36097008</v>
      </c>
      <c r="M2">
        <f>'National GE'!M2*'National GE'!M4</f>
        <v>3251918.3553383909</v>
      </c>
      <c r="N2">
        <f>'National GE'!N2*'National GE'!N4</f>
        <v>293157.88489374873</v>
      </c>
      <c r="O2" s="81">
        <f>'National GE'!O2*'National GE'!O4</f>
        <v>110034.54557938232</v>
      </c>
      <c r="P2" s="81">
        <f>'National GE'!P2*'National GE'!P4</f>
        <v>222602.32548750305</v>
      </c>
      <c r="Q2" s="81">
        <f>'National GE'!Q2*'National GE'!Q4</f>
        <v>8679.3838761554616</v>
      </c>
      <c r="R2" s="81">
        <f>'National GE'!R2*'National GE'!R4</f>
        <v>85611.990062485973</v>
      </c>
      <c r="S2">
        <f>'National GE'!S2*'National GE'!S4</f>
        <v>472662.30733611243</v>
      </c>
      <c r="T2">
        <f>'National GE'!T2*'National GE'!T4</f>
        <v>87553.944540693701</v>
      </c>
      <c r="U2">
        <f>'National GE'!U2*'National GE'!U4</f>
        <v>132704.45113455565</v>
      </c>
      <c r="V2">
        <f>'National GE'!V2*'National GE'!V4</f>
        <v>204807.73782244851</v>
      </c>
      <c r="W2">
        <f>'National GE'!W2*'National GE'!W4</f>
        <v>741255.81459646358</v>
      </c>
      <c r="X2">
        <f>'National GE'!X2*'National GE'!X4</f>
        <v>640970.95603748306</v>
      </c>
      <c r="Y2">
        <f>'National GE'!Y2*'National GE'!Y4</f>
        <v>381657.40357150062</v>
      </c>
      <c r="Z2" s="81">
        <f>'National GE'!Z2*'National GE'!Z4</f>
        <v>1282794.3812442301</v>
      </c>
      <c r="AA2" s="81">
        <f>'National GE'!AA2*'National GE'!AA4</f>
        <v>2060215.0226286624</v>
      </c>
      <c r="AB2" s="81">
        <f>'National GE'!AB2*'National GE'!AB4</f>
        <v>14454901.82016868</v>
      </c>
      <c r="AC2">
        <f>'National GE'!AC2*'National GE'!AC4</f>
        <v>14039.766424545154</v>
      </c>
      <c r="AD2">
        <f>'National GE'!AD2*'National GE'!AD4</f>
        <v>51272642.283116892</v>
      </c>
      <c r="AE2">
        <f>'National GE'!AE2*'National GE'!AE4</f>
        <v>72385746.296684548</v>
      </c>
      <c r="AF2">
        <f>'National GE'!AF2*'National GE'!AF4</f>
        <v>3707658.4326929944</v>
      </c>
      <c r="AG2">
        <f>'National GE'!AG2*'National GE'!AG4</f>
        <v>14530697.378947616</v>
      </c>
      <c r="AH2">
        <f>'National GE'!AH2*'National GE'!AH4</f>
        <v>3046092.9424582128</v>
      </c>
      <c r="AI2">
        <f>'National GE'!AI2*'National GE'!AI4</f>
        <v>23194025.719882995</v>
      </c>
      <c r="AJ2">
        <f>'National GE'!AJ2*'National GE'!AJ4</f>
        <v>798410.51795980241</v>
      </c>
      <c r="AK2">
        <f>'National GE'!AK2*'National GE'!AK4</f>
        <v>27695166.317703217</v>
      </c>
      <c r="AL2">
        <f>'National GE'!AL2*'National GE'!AL4</f>
        <v>56990448.523778513</v>
      </c>
      <c r="AM2">
        <f>'National GE'!AM2*'National GE'!AM4</f>
        <v>36879239205.817818</v>
      </c>
      <c r="AN2">
        <f>'National GE'!AN2*'National GE'!AN4</f>
        <v>6591525411.794137</v>
      </c>
      <c r="AO2">
        <f>'National GE'!AO2*'National GE'!AO4</f>
        <v>59213.184524761593</v>
      </c>
      <c r="AP2">
        <f>'National GE'!AP2*'National GE'!AP4</f>
        <v>76473554.365008324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1065023019.954329</v>
      </c>
      <c r="C2" s="81">
        <f>'National HE'!C2*'National HE'!C4</f>
        <v>0</v>
      </c>
      <c r="D2" s="81">
        <f>'National HE'!D2*'National HE'!D4</f>
        <v>0</v>
      </c>
      <c r="E2">
        <f>'National HE'!E2*'National HE'!E4</f>
        <v>19438281.349145517</v>
      </c>
      <c r="F2">
        <f>'National HE'!F2*'National HE'!F4</f>
        <v>169454.19044207415</v>
      </c>
      <c r="G2">
        <f>'National HE'!G2*'National HE'!G4</f>
        <v>15880228883.306622</v>
      </c>
      <c r="H2">
        <f>'National HE'!H2*'National HE'!H4</f>
        <v>4392756866.0229559</v>
      </c>
      <c r="I2">
        <f>'National HE'!I2*'National HE'!I4</f>
        <v>224747369.46583909</v>
      </c>
      <c r="J2">
        <f>'National HE'!J2*'National HE'!J4</f>
        <v>1887312422.5500484</v>
      </c>
      <c r="K2" s="81">
        <f>'National HE'!K2*'National HE'!K4</f>
        <v>1503480183.4272654</v>
      </c>
      <c r="L2" s="81">
        <f>'National HE'!L2*'National HE'!L4</f>
        <v>2771649024.6239896</v>
      </c>
      <c r="M2">
        <f>'National HE'!M2*'National HE'!M4</f>
        <v>2801345582.4184108</v>
      </c>
      <c r="N2">
        <f>'National HE'!N2*'National HE'!N4</f>
        <v>1680091024.8248227</v>
      </c>
      <c r="O2" s="81">
        <f>'National HE'!O2*'National HE'!O4</f>
        <v>356368726.23392648</v>
      </c>
      <c r="P2" s="81">
        <f>'National HE'!P2*'National HE'!P4</f>
        <v>246652980.23583725</v>
      </c>
      <c r="Q2" s="81">
        <f>'National HE'!Q2*'National HE'!Q4</f>
        <v>0</v>
      </c>
      <c r="R2" s="81">
        <f>'National HE'!R2*'National HE'!R4</f>
        <v>120281195.545076</v>
      </c>
      <c r="S2">
        <f>'National HE'!S2*'National HE'!S4</f>
        <v>934614342.28112781</v>
      </c>
      <c r="T2">
        <f>'National HE'!T2*'National HE'!T4</f>
        <v>521480778.69503027</v>
      </c>
      <c r="U2">
        <f>'National HE'!U2*'National HE'!U4</f>
        <v>2409066269.7256031</v>
      </c>
      <c r="V2">
        <f>'National HE'!V2*'National HE'!V4</f>
        <v>608431542.19860101</v>
      </c>
      <c r="W2">
        <f>'National HE'!W2*'National HE'!W4</f>
        <v>15967057603.206839</v>
      </c>
      <c r="X2">
        <f>'National HE'!X2*'National HE'!X4</f>
        <v>352633431.18539894</v>
      </c>
      <c r="Y2">
        <f>'National HE'!Y2*'National HE'!Y4</f>
        <v>5178967117.3740387</v>
      </c>
      <c r="Z2" s="81">
        <f>'National HE'!Z2*'National HE'!Z4</f>
        <v>852253152.69906557</v>
      </c>
      <c r="AA2" s="81">
        <f>'National HE'!AA2*'National HE'!AA4</f>
        <v>273365137.78015542</v>
      </c>
      <c r="AB2" s="81">
        <f>'National HE'!AB2*'National HE'!AB4</f>
        <v>933070363.26525474</v>
      </c>
      <c r="AC2">
        <f>'National HE'!AC2*'National HE'!AC4</f>
        <v>112773643.81813537</v>
      </c>
      <c r="AD2">
        <f>'National HE'!AD2*'National HE'!AD4</f>
        <v>25999237987.889641</v>
      </c>
      <c r="AE2">
        <f>'National HE'!AE2*'National HE'!AE4</f>
        <v>13617572824.592686</v>
      </c>
      <c r="AF2">
        <f>'National HE'!AF2*'National HE'!AF4</f>
        <v>15021985855.072321</v>
      </c>
      <c r="AG2">
        <f>'National HE'!AG2*'National HE'!AG4</f>
        <v>2536182564.7804899</v>
      </c>
      <c r="AH2">
        <f>'National HE'!AH2*'National HE'!AH4</f>
        <v>3786157877.6166668</v>
      </c>
      <c r="AI2">
        <f>'National HE'!AI2*'National HE'!AI4</f>
        <v>686632651.99973917</v>
      </c>
      <c r="AJ2">
        <f>'National HE'!AJ2*'National HE'!AJ4</f>
        <v>12142764548.827456</v>
      </c>
      <c r="AK2">
        <f>'National HE'!AK2*'National HE'!AK4</f>
        <v>24197383556.090172</v>
      </c>
      <c r="AL2">
        <f>'National HE'!AL2*'National HE'!AL4</f>
        <v>5824800768.1048517</v>
      </c>
      <c r="AM2">
        <f>'National HE'!AM2*'National HE'!AM4</f>
        <v>1320078826.4317892</v>
      </c>
      <c r="AN2">
        <f>'National HE'!AN2*'National HE'!AN4</f>
        <v>9433817238.3821487</v>
      </c>
      <c r="AO2">
        <f>'National HE'!AO2*'National HE'!AO4</f>
        <v>43444249989.511124</v>
      </c>
      <c r="AP2">
        <f>'National HE'!AP2*'National HE'!AP4</f>
        <v>11845075421.902294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2024-01-04T00:22:21Z</dcterms:modified>
</cp:coreProperties>
</file>