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56DBE6DF-18E2-4A4D-92BA-D4DAE5DE71A7}"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I1" i="23" s="1"/>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1" i="23" s="1"/>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7" i="23"/>
  <c r="O6" i="23"/>
  <c r="U5" i="23"/>
  <c r="Y4" i="23"/>
  <c r="H4" i="23"/>
  <c r="E68" i="23"/>
  <c r="AG52" i="23"/>
  <c r="K42" i="23"/>
  <c r="AA35" i="23"/>
  <c r="Y30" i="23"/>
  <c r="L25" i="23"/>
  <c r="L1" i="23" s="1"/>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H1" i="23"/>
  <c r="AB1" i="23"/>
  <c r="AH1" i="23"/>
  <c r="AA1" i="23"/>
  <c r="Q1" i="23"/>
  <c r="J1" i="23"/>
  <c r="S1" i="23"/>
  <c r="K1" i="23"/>
  <c r="X1" i="23"/>
  <c r="P1" i="23"/>
  <c r="W1" i="23" l="1"/>
  <c r="AG1" i="23"/>
  <c r="L7" i="29"/>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N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<sst xmlns="http://schemas.openxmlformats.org/spreadsheetml/2006/main" count="30722" uniqueCount="2646">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</sst>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2446</v>
      </c>
      <c r="C1" s="199">
        <v>45730</v>
      </c>
      <c r="G1" s="123" t="s">
        <v>2303</v>
      </c>
      <c r="H1" s="123" t="s">
        <v>2304</v>
      </c>
    </row>
    <row r="2" spans="1:8" x14ac:dyDescent="0.25">
      <c r="B2" t="str">
        <f>_xlfn.XLOOKUP(B1,H:H,G:G,0,0,1)</f>
        <v>TX</v>
      </c>
      <c r="C2" t="str">
        <f>_xlfn.XLOOKUP(B2,G:G, H:H, 0,0,1)</f>
        <v>Texas</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Texas.</v>
      </c>
      <c r="L9" s="143" t="str">
        <f>J9&amp;K9</f>
        <v>**Description:** This policy prevents new capacity of the selected type(s) from being built or deployed.  // **Guidance for setting values:** No new coal is planned in Texas.</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25">
      <c r="A5" s="119" t="s">
        <v>479</v>
      </c>
      <c r="B5" s="120" t="s">
        <v>1997</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25">
      <c r="A6" s="119" t="s">
        <v>479</v>
      </c>
      <c r="B6" s="120" t="s">
        <v>1998</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25">
      <c r="A7" s="119" t="s">
        <v>479</v>
      </c>
      <c r="B7" s="120" t="s">
        <v>1999</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25">
      <c r="A8" s="119" t="s">
        <v>479</v>
      </c>
      <c r="B8" s="120" t="s">
        <v>2000</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25">
      <c r="A9" s="119" t="s">
        <v>479</v>
      </c>
      <c r="B9" s="120" t="s">
        <v>2001</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25">
      <c r="A10" s="119" t="s">
        <v>479</v>
      </c>
      <c r="B10" s="120" t="s">
        <v>2002</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25">
      <c r="A11" s="119" t="s">
        <v>479</v>
      </c>
      <c r="B11" s="120" t="s">
        <v>2003</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25">
      <c r="A12" s="119" t="s">
        <v>479</v>
      </c>
      <c r="B12" s="120" t="s">
        <v>2004</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25">
      <c r="A13" s="119" t="s">
        <v>479</v>
      </c>
      <c r="B13" s="120" t="s">
        <v>2005</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25">
      <c r="A14" s="119" t="s">
        <v>479</v>
      </c>
      <c r="B14" s="120" t="s">
        <v>2006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25">
      <c r="A17" s="119" t="s">
        <v>479</v>
      </c>
      <c r="B17" s="120" t="s">
        <v>2009</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25">
      <c r="A23" s="119" t="s">
        <v>479</v>
      </c>
      <c r="B23" s="120" t="s">
        <v>2015</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25">
      <c r="A24" s="119" t="s">
        <v>479</v>
      </c>
      <c r="B24" s="120" t="s">
        <v>2016</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25">
      <c r="A26" s="119" t="s">
        <v>479</v>
      </c>
      <c r="B26" s="120" t="s">
        <v>2018</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25">
      <c r="A27" s="119" t="s">
        <v>479</v>
      </c>
      <c r="B27" s="120" t="s">
        <v>2019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25">
      <c r="A30" s="119" t="s">
        <v>479</v>
      </c>
      <c r="B30" s="120" t="s">
        <v>2022</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25">
      <c r="A33" s="119" t="s">
        <v>479</v>
      </c>
      <c r="B33" s="120" t="s">
        <v>2025</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2025-03-14T20:12:06Z</dcterms:modified>
</cp:coreProperties>
</file>