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DA826E21-CCB2-40EA-AB27-E267435D5493}" xr6:coauthVersionLast="47" xr6:coauthVersionMax="47" xr10:uidLastSave="{00000000-0000-0000-0000-000000000000}"/>
  <bookViews>
    <workbookView xWindow="-120" yWindow="-120" windowWidth="29040" windowHeight="17520" activeTab="2"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88" i="7" l="1"/>
  <c r="D88" i="7"/>
  <c r="C88" i="7" s="1"/>
  <c r="B88" i="7" s="1"/>
  <c r="AC88" i="7"/>
  <c r="AB88" i="7"/>
  <c r="AA88" i="7"/>
  <c r="Z88" i="7"/>
  <c r="Y88" i="7"/>
  <c r="X88" i="7"/>
  <c r="V88" i="7"/>
  <c r="U88" i="7"/>
  <c r="T88" i="7"/>
  <c r="S88" i="7"/>
  <c r="R88" i="7"/>
  <c r="Q88" i="7"/>
  <c r="P88" i="7"/>
  <c r="O88" i="7"/>
  <c r="N88" i="7"/>
  <c r="M88" i="7"/>
  <c r="L88" i="7"/>
  <c r="K88" i="7"/>
  <c r="J88" i="7"/>
  <c r="I88" i="7"/>
  <c r="H88" i="7"/>
  <c r="G88" i="7"/>
  <c r="F88" i="7"/>
  <c r="E88" i="7"/>
  <c r="B53" i="7"/>
  <c r="B57" i="7" s="1"/>
  <c r="B34" i="7"/>
  <c r="B30" i="7"/>
  <c r="C57" i="7" l="1"/>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<sst xmlns="http://schemas.openxmlformats.org/spreadsheetml/2006/main" count="65" uniqueCount="64">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</sst>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1">
    <xf numFmtId="0" fontId="0" fillId="0" borderId="0" xfId="0"/>
    <xf numFmtId="0" fontId="1" fillId="0" borderId="0" xfId="0" applyFon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E9" sqref="E9"/>
    </sheetView>
  </sheetViews>
  <sheetFormatPr defaultRowHeight="15" x14ac:dyDescent="0.25"/>
  <sheetData>
    <row r="1" spans="1:2" x14ac:dyDescent="0.25">
      <c r="A1" s="1" t="s">
        <v>63</v>
      </c>
    </row>
    <row r="3" spans="1:2" x14ac:dyDescent="0.25">
      <c r="A3" s="1" t="s">
        <v>0</v>
      </c>
      <c r="B3" t="s">
        <v>62</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A48" workbookViewId="0">
      <selection activeCell="S79" sqref="S79"/>
    </sheetView>
  </sheetViews>
  <sheetFormatPr defaultColWidth="12.5703125" defaultRowHeight="15.75" customHeight="1" x14ac:dyDescent="0.2"/>
  <cols>
    <col min="1" max="1" width="94.42578125" style="5" customWidth="1"/>
    <col min="2" max="2" width="15.42578125" style="5" customWidth="1"/>
    <col min="3" max="4" width="11.5703125" style="5" customWidth="1"/>
    <col min="5" max="5" width="10.140625" style="5" customWidth="1"/>
    <col min="6" max="6" width="7.5703125" style="5" customWidth="1"/>
    <col min="7" max="7" width="9.5703125" style="5" customWidth="1"/>
    <col min="8" max="8" width="10.140625" style="5" customWidth="1"/>
    <col min="9" max="36" width="7.5703125" style="5" customWidth="1"/>
    <col min="37" max="16384" width="12.5703125" style="5"/>
  </cols>
  <sheetData>
    <row r="1" spans="1:36" ht="12.75" x14ac:dyDescent="0.2">
      <c r="A1" s="3" t="s">
        <v>8</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4"/>
      <c r="AH1" s="4"/>
      <c r="AI1" s="4"/>
      <c r="AJ1" s="4"/>
    </row>
    <row r="2" spans="1:36" ht="305.25" customHeight="1" x14ac:dyDescent="0.2">
      <c r="A2" s="6" t="s">
        <v>9</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row>
    <row r="3" spans="1:36" ht="12.75" x14ac:dyDescent="0.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row>
    <row r="4" spans="1:36" ht="12.75" x14ac:dyDescent="0.2">
      <c r="A4" s="3" t="s">
        <v>10</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row>
    <row r="5" spans="1:36" ht="12.75" x14ac:dyDescent="0.2">
      <c r="A5" s="8" t="s">
        <v>11</v>
      </c>
      <c r="B5" s="8"/>
      <c r="C5" s="8"/>
      <c r="D5" s="8"/>
      <c r="E5" s="8"/>
      <c r="F5" s="8"/>
      <c r="G5" s="8"/>
      <c r="H5" s="8"/>
      <c r="I5" s="8"/>
      <c r="J5" s="8"/>
      <c r="K5" s="8"/>
      <c r="L5" s="8"/>
      <c r="M5" s="8"/>
      <c r="N5" s="9"/>
      <c r="O5" s="9"/>
      <c r="P5" s="9"/>
      <c r="Q5" s="9"/>
      <c r="R5" s="9"/>
      <c r="S5" s="9"/>
      <c r="T5" s="9"/>
      <c r="U5" s="9"/>
      <c r="V5" s="9"/>
      <c r="W5" s="9"/>
      <c r="X5" s="9"/>
      <c r="Y5" s="9"/>
      <c r="Z5" s="9"/>
      <c r="AA5" s="9"/>
      <c r="AB5" s="9"/>
      <c r="AC5" s="9"/>
      <c r="AD5" s="9"/>
      <c r="AE5" s="9"/>
      <c r="AF5" s="9"/>
      <c r="AG5" s="9"/>
      <c r="AH5" s="9"/>
      <c r="AI5" s="9"/>
      <c r="AJ5" s="9"/>
    </row>
    <row r="6" spans="1:36" ht="12.75" x14ac:dyDescent="0.2">
      <c r="A6" s="10" t="s">
        <v>12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row>
    <row r="7" spans="1:36" ht="12.75" x14ac:dyDescent="0.2">
      <c r="A7" s="11" t="s">
        <v>13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row>
    <row r="8" spans="1:36" ht="12.75" x14ac:dyDescent="0.2">
      <c r="A8" s="12"/>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row>
    <row r="9" spans="1:36" ht="12.75" x14ac:dyDescent="0.2">
      <c r="A9" s="12"/>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row>
    <row r="10" spans="1:36" ht="12.75" x14ac:dyDescent="0.2">
      <c r="A10" s="12"/>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row>
    <row r="11" spans="1:36" ht="12.75" x14ac:dyDescent="0.2">
      <c r="A11" s="12"/>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row>
    <row r="12" spans="1:36" ht="12.75" x14ac:dyDescent="0.2">
      <c r="A12" s="12"/>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row>
    <row r="13" spans="1:36" ht="12.75" x14ac:dyDescent="0.2">
      <c r="A13" s="12"/>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row>
    <row r="14" spans="1:36" ht="12.75" x14ac:dyDescent="0.2">
      <c r="A14" s="12"/>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row>
    <row r="15" spans="1:36" ht="12.75" x14ac:dyDescent="0.2">
      <c r="A15" s="12"/>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row>
    <row r="16" spans="1:36" ht="12.75" x14ac:dyDescent="0.2">
      <c r="A16" s="12"/>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row>
    <row r="17" spans="1:36" ht="12.75" x14ac:dyDescent="0.2">
      <c r="A17" s="12"/>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row>
    <row r="18" spans="1:36" ht="12.75" x14ac:dyDescent="0.2">
      <c r="A18" s="12"/>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row>
    <row r="19" spans="1:36" ht="12.75" x14ac:dyDescent="0.2">
      <c r="A19" s="12"/>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row>
    <row r="20" spans="1:36" ht="12.75" x14ac:dyDescent="0.2">
      <c r="A20" s="12"/>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row>
    <row r="21" spans="1:36" ht="12.75" x14ac:dyDescent="0.2">
      <c r="A21" s="12"/>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row>
    <row r="22" spans="1:36" ht="12.75" x14ac:dyDescent="0.2">
      <c r="A22" s="12"/>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row>
    <row r="23" spans="1:36" ht="12.75" x14ac:dyDescent="0.2">
      <c r="A23" s="12"/>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row>
    <row r="24" spans="1:36" ht="12.75" x14ac:dyDescent="0.2">
      <c r="A24" s="12"/>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row>
    <row r="25" spans="1:36" ht="12.75" x14ac:dyDescent="0.2">
      <c r="A25" s="12"/>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row>
    <row r="26" spans="1:36" ht="12.75" x14ac:dyDescent="0.2">
      <c r="A26" s="4" t="s">
        <v>14</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row>
    <row r="27" spans="1:36" ht="12.75" x14ac:dyDescent="0.2">
      <c r="A27" s="4" t="s">
        <v>15</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row>
    <row r="28" spans="1:36" ht="12.75" x14ac:dyDescent="0.2">
      <c r="A28" s="4" t="s">
        <v>16</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row>
    <row r="29" spans="1:36" ht="12.75" x14ac:dyDescent="0.2">
      <c r="A29" s="5" t="s">
        <v>17</v>
      </c>
      <c r="B29" s="13">
        <v>0.127</v>
      </c>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row>
    <row r="30" spans="1:36" ht="12.75" x14ac:dyDescent="0.2">
      <c r="A30" s="5" t="s">
        <v>18</v>
      </c>
      <c r="B30" s="14">
        <f>B29*1.2</f>
        <v>0.15240000000000001</v>
      </c>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row>
    <row r="31" spans="1:36" ht="12.75" x14ac:dyDescent="0.2">
      <c r="A31" s="12"/>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row>
    <row r="32" spans="1:36" ht="12.75" x14ac:dyDescent="0.2">
      <c r="A32" s="12"/>
      <c r="B32" s="12">
        <v>2022</v>
      </c>
      <c r="C32" s="12">
        <v>2023</v>
      </c>
      <c r="D32" s="12">
        <v>2024</v>
      </c>
      <c r="E32" s="12">
        <v>2025</v>
      </c>
      <c r="F32" s="12">
        <v>2026</v>
      </c>
      <c r="G32" s="12">
        <v>2027</v>
      </c>
      <c r="H32" s="12">
        <v>2028</v>
      </c>
      <c r="I32" s="12">
        <v>2029</v>
      </c>
      <c r="J32" s="12">
        <v>2030</v>
      </c>
      <c r="K32" s="12">
        <v>2031</v>
      </c>
      <c r="L32" s="12">
        <v>2032</v>
      </c>
      <c r="M32" s="12">
        <v>2033</v>
      </c>
      <c r="N32" s="12">
        <v>2034</v>
      </c>
      <c r="O32" s="12">
        <v>2035</v>
      </c>
      <c r="P32" s="12">
        <v>2036</v>
      </c>
      <c r="Q32" s="12">
        <v>2037</v>
      </c>
      <c r="R32" s="12">
        <v>2038</v>
      </c>
      <c r="S32" s="12">
        <v>2039</v>
      </c>
      <c r="T32" s="12">
        <v>2040</v>
      </c>
      <c r="U32" s="12">
        <v>2041</v>
      </c>
      <c r="V32" s="12">
        <v>2042</v>
      </c>
      <c r="W32" s="12">
        <v>2043</v>
      </c>
      <c r="X32" s="12">
        <v>2044</v>
      </c>
      <c r="Y32" s="12">
        <v>2045</v>
      </c>
      <c r="Z32" s="12">
        <v>2046</v>
      </c>
      <c r="AA32" s="12">
        <v>2047</v>
      </c>
      <c r="AB32" s="12">
        <v>2048</v>
      </c>
      <c r="AC32" s="12">
        <v>2049</v>
      </c>
      <c r="AD32" s="12">
        <v>2050</v>
      </c>
      <c r="AE32" s="4"/>
      <c r="AF32" s="4"/>
      <c r="AG32" s="4"/>
      <c r="AH32" s="4"/>
      <c r="AI32" s="4"/>
      <c r="AJ32" s="4"/>
    </row>
    <row r="33" spans="1:36" ht="12.75" x14ac:dyDescent="0.2">
      <c r="A33" s="15" t="s">
        <v>19</v>
      </c>
      <c r="B33" s="13">
        <v>0</v>
      </c>
      <c r="C33" s="13">
        <v>0.05</v>
      </c>
      <c r="D33" s="13">
        <v>0.1</v>
      </c>
      <c r="E33" s="13">
        <v>0.15</v>
      </c>
      <c r="F33" s="13">
        <v>0.15</v>
      </c>
      <c r="G33" s="13">
        <v>0.15</v>
      </c>
      <c r="H33" s="13">
        <v>0.15</v>
      </c>
      <c r="I33" s="13">
        <v>0.15</v>
      </c>
      <c r="J33" s="13">
        <v>0.15</v>
      </c>
      <c r="K33" s="13">
        <v>0.15</v>
      </c>
      <c r="L33" s="13">
        <v>0.15</v>
      </c>
      <c r="M33" s="13">
        <v>0.15</v>
      </c>
      <c r="N33" s="13">
        <v>0.15</v>
      </c>
      <c r="O33" s="13">
        <v>0.15</v>
      </c>
      <c r="P33" s="13">
        <v>0.15</v>
      </c>
      <c r="Q33" s="13">
        <v>0.15</v>
      </c>
      <c r="R33" s="13">
        <v>0.15</v>
      </c>
      <c r="S33" s="13">
        <v>0.15</v>
      </c>
      <c r="T33" s="13">
        <v>0.15</v>
      </c>
      <c r="U33" s="13">
        <v>0.15</v>
      </c>
      <c r="V33" s="13">
        <v>0.15</v>
      </c>
      <c r="W33" s="13">
        <v>0.15</v>
      </c>
      <c r="X33" s="13">
        <v>0.15</v>
      </c>
      <c r="Y33" s="13">
        <v>0.15</v>
      </c>
      <c r="Z33" s="13">
        <v>0.15</v>
      </c>
      <c r="AA33" s="13">
        <v>0.15</v>
      </c>
      <c r="AB33" s="13">
        <v>0.15</v>
      </c>
      <c r="AC33" s="13">
        <v>0.15</v>
      </c>
      <c r="AD33" s="13">
        <v>0.15</v>
      </c>
      <c r="AE33" s="13"/>
      <c r="AF33" s="13"/>
      <c r="AG33" s="4"/>
      <c r="AH33" s="4"/>
      <c r="AI33" s="4"/>
      <c r="AJ33" s="4"/>
    </row>
    <row r="34" spans="1:36" ht="12.75" x14ac:dyDescent="0.2">
      <c r="A34" s="15" t="s">
        <v>20</v>
      </c>
      <c r="B34" s="13">
        <f>B33</f>
        <v>0</v>
      </c>
      <c r="C34" s="13">
        <v>1</v>
      </c>
      <c r="D34" s="13">
        <v>1</v>
      </c>
      <c r="E34" s="13">
        <v>1</v>
      </c>
      <c r="F34" s="13">
        <v>1</v>
      </c>
      <c r="G34" s="13">
        <v>1</v>
      </c>
      <c r="H34" s="13">
        <v>1</v>
      </c>
      <c r="I34" s="13">
        <v>1</v>
      </c>
      <c r="J34" s="13">
        <v>1</v>
      </c>
      <c r="K34" s="13">
        <v>1</v>
      </c>
      <c r="L34" s="13">
        <v>1</v>
      </c>
      <c r="M34" s="13">
        <v>1</v>
      </c>
      <c r="N34" s="13">
        <v>1</v>
      </c>
      <c r="O34" s="13">
        <v>1</v>
      </c>
      <c r="P34" s="13">
        <v>1</v>
      </c>
      <c r="Q34" s="13">
        <v>1</v>
      </c>
      <c r="R34" s="13">
        <v>1</v>
      </c>
      <c r="S34" s="13">
        <v>1</v>
      </c>
      <c r="T34" s="13">
        <v>1</v>
      </c>
      <c r="U34" s="13">
        <v>1</v>
      </c>
      <c r="V34" s="13">
        <v>1</v>
      </c>
      <c r="W34" s="13">
        <v>1</v>
      </c>
      <c r="X34" s="13">
        <v>1</v>
      </c>
      <c r="Y34" s="13">
        <v>1</v>
      </c>
      <c r="Z34" s="13">
        <v>1</v>
      </c>
      <c r="AA34" s="13">
        <v>1</v>
      </c>
      <c r="AB34" s="13">
        <v>1</v>
      </c>
      <c r="AC34" s="13">
        <v>1</v>
      </c>
      <c r="AD34" s="13">
        <v>1</v>
      </c>
      <c r="AE34" s="13"/>
      <c r="AF34" s="13"/>
      <c r="AG34" s="4"/>
      <c r="AH34" s="4"/>
      <c r="AI34" s="4"/>
      <c r="AJ34" s="4"/>
    </row>
    <row r="35" spans="1:36" ht="12.75" x14ac:dyDescent="0.2">
      <c r="A35" s="12"/>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row>
    <row r="36" spans="1:36" ht="12.75" x14ac:dyDescent="0.2">
      <c r="A36" s="8" t="s">
        <v>21</v>
      </c>
      <c r="B36" s="8"/>
      <c r="C36" s="8"/>
      <c r="D36" s="8"/>
      <c r="E36" s="8"/>
      <c r="F36" s="8"/>
      <c r="G36" s="8"/>
      <c r="H36" s="8"/>
      <c r="I36" s="8"/>
      <c r="J36" s="8"/>
      <c r="K36" s="8"/>
      <c r="L36" s="8"/>
      <c r="M36" s="8"/>
      <c r="N36" s="9"/>
      <c r="O36" s="9"/>
      <c r="P36" s="9"/>
      <c r="Q36" s="9"/>
      <c r="R36" s="9"/>
      <c r="S36" s="9"/>
      <c r="T36" s="9"/>
      <c r="U36" s="9"/>
      <c r="V36" s="9"/>
      <c r="W36" s="9"/>
      <c r="X36" s="9"/>
      <c r="Y36" s="9"/>
      <c r="Z36" s="9"/>
      <c r="AA36" s="9"/>
      <c r="AB36" s="9"/>
      <c r="AC36" s="9"/>
      <c r="AD36" s="9"/>
      <c r="AE36" s="9"/>
      <c r="AF36" s="9"/>
      <c r="AG36" s="9"/>
      <c r="AH36" s="9"/>
      <c r="AI36" s="9"/>
      <c r="AJ36" s="9"/>
    </row>
    <row r="37" spans="1:36" ht="12.75" x14ac:dyDescent="0.2">
      <c r="A37" s="4" t="s">
        <v>22</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row>
    <row r="38" spans="1:36" ht="12.75" x14ac:dyDescent="0.2">
      <c r="A38" s="16" t="s">
        <v>23</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row>
    <row r="39" spans="1:36" ht="12.75" x14ac:dyDescent="0.2">
      <c r="A39" s="12"/>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row>
    <row r="40" spans="1:36" ht="12.75" x14ac:dyDescent="0.2">
      <c r="A40" s="17" t="s">
        <v>24</v>
      </c>
      <c r="B40" s="18" t="s">
        <v>25</v>
      </c>
      <c r="C40" s="4"/>
      <c r="D40" s="17" t="s">
        <v>26</v>
      </c>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row>
    <row r="41" spans="1:36" ht="12.75" x14ac:dyDescent="0.2">
      <c r="A41" s="19" t="s">
        <v>27</v>
      </c>
      <c r="B41" s="20" t="s">
        <v>28</v>
      </c>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row>
    <row r="42" spans="1:36" ht="12.75" x14ac:dyDescent="0.2">
      <c r="A42" s="21" t="s">
        <v>29</v>
      </c>
      <c r="B42" s="22">
        <v>0.41199999999999998</v>
      </c>
      <c r="C42" s="23"/>
      <c r="D42" s="23">
        <v>0.11</v>
      </c>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row>
    <row r="43" spans="1:36" ht="12.75" x14ac:dyDescent="0.2">
      <c r="A43" s="21" t="s">
        <v>30</v>
      </c>
      <c r="B43" s="22">
        <v>0.13200000000000001</v>
      </c>
      <c r="C43" s="23"/>
      <c r="D43" s="23">
        <v>0.37</v>
      </c>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row>
    <row r="44" spans="1:36" ht="12.75" x14ac:dyDescent="0.2">
      <c r="A44" s="21" t="s">
        <v>31</v>
      </c>
      <c r="B44" s="22">
        <v>0.114</v>
      </c>
      <c r="C44" s="23"/>
      <c r="D44" s="23">
        <v>0.15</v>
      </c>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row>
    <row r="45" spans="1:36" ht="12.75" x14ac:dyDescent="0.2">
      <c r="A45" s="21" t="s">
        <v>32</v>
      </c>
      <c r="B45" s="22">
        <v>7.0000000000000007E-2</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row>
    <row r="46" spans="1:36" ht="12.75" x14ac:dyDescent="0.2">
      <c r="A46" s="21" t="s">
        <v>33</v>
      </c>
      <c r="B46" s="22">
        <v>8.7999999999999995E-2</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row>
    <row r="47" spans="1:36" ht="12.75" x14ac:dyDescent="0.2">
      <c r="A47" s="21" t="s">
        <v>34</v>
      </c>
      <c r="B47" s="22">
        <v>5.2999999999999999E-2</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12.75" x14ac:dyDescent="0.2">
      <c r="A48" s="21" t="s">
        <v>35</v>
      </c>
      <c r="B48" s="22">
        <v>4.3999999999999997E-2</v>
      </c>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row>
    <row r="49" spans="1:36" ht="12.75" x14ac:dyDescent="0.2">
      <c r="A49" s="21" t="s">
        <v>36</v>
      </c>
      <c r="B49" s="22">
        <v>1.7999999999999999E-2</v>
      </c>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ht="12.75" x14ac:dyDescent="0.2">
      <c r="A50" s="21" t="s">
        <v>37</v>
      </c>
      <c r="B50" s="22">
        <v>2.5999999999999999E-2</v>
      </c>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row>
    <row r="51" spans="1:36" ht="12.75" x14ac:dyDescent="0.2">
      <c r="A51" s="24" t="s">
        <v>38</v>
      </c>
      <c r="B51" s="25">
        <v>4.3999999999999997E-2</v>
      </c>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12.75" x14ac:dyDescent="0.2">
      <c r="A52" s="12"/>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row>
    <row r="53" spans="1:36" ht="12.75" x14ac:dyDescent="0.2">
      <c r="A53" s="4" t="s">
        <v>39</v>
      </c>
      <c r="B53" s="23">
        <f>SUMPRODUCT(B42:B44,D42:D44)/SUM(B42:B44)</f>
        <v>0.16908814589665652</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row>
    <row r="54" spans="1:36" ht="12.75" x14ac:dyDescent="0.2">
      <c r="A54" s="4" t="s">
        <v>40</v>
      </c>
      <c r="B54" s="23">
        <f>AVERAGE(H62,B53)</f>
        <v>0.3595440729483283</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row>
    <row r="55" spans="1:36" ht="12.75" x14ac:dyDescent="0.2">
      <c r="A55" s="4"/>
      <c r="B55" s="23"/>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row>
    <row r="56" spans="1:36" ht="12.75" x14ac:dyDescent="0.2">
      <c r="A56" s="4"/>
      <c r="B56" s="12">
        <v>2022</v>
      </c>
      <c r="C56" s="12">
        <v>2023</v>
      </c>
      <c r="D56" s="12">
        <v>2024</v>
      </c>
      <c r="E56" s="12">
        <v>2025</v>
      </c>
      <c r="F56" s="12">
        <v>2026</v>
      </c>
      <c r="G56" s="12">
        <v>2027</v>
      </c>
      <c r="H56" s="12">
        <v>2028</v>
      </c>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row>
    <row r="57" spans="1:36" ht="12.75" x14ac:dyDescent="0.2">
      <c r="A57" s="6" t="s">
        <v>41</v>
      </c>
      <c r="B57" s="23">
        <f>B53</f>
        <v>0.16908814589665652</v>
      </c>
      <c r="C57" s="23">
        <f>B57</f>
        <v>0.16908814589665652</v>
      </c>
      <c r="D57" s="23">
        <f t="shared" ref="D57:G57" si="0">($H$57-$B$57)/5+C57</f>
        <v>0.20717933130699087</v>
      </c>
      <c r="E57" s="23">
        <f t="shared" si="0"/>
        <v>0.24527051671732522</v>
      </c>
      <c r="F57" s="23">
        <f t="shared" si="0"/>
        <v>0.2833617021276596</v>
      </c>
      <c r="G57" s="23">
        <f t="shared" si="0"/>
        <v>0.32145288753799395</v>
      </c>
      <c r="H57" s="23">
        <v>0.3595440729483283</v>
      </c>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row>
    <row r="58" spans="1:36" ht="12.75"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4"/>
      <c r="AG58" s="4"/>
      <c r="AH58" s="4"/>
      <c r="AI58" s="4"/>
      <c r="AJ58" s="4"/>
    </row>
    <row r="59" spans="1:36" ht="25.5" x14ac:dyDescent="0.2">
      <c r="A59" s="6" t="s">
        <v>42</v>
      </c>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4"/>
      <c r="AG59" s="4"/>
      <c r="AH59" s="4"/>
      <c r="AI59" s="4"/>
      <c r="AJ59" s="4"/>
    </row>
    <row r="60" spans="1:36" ht="12.75" x14ac:dyDescent="0.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12"/>
      <c r="AG60" s="12"/>
      <c r="AH60" s="12"/>
      <c r="AI60" s="12"/>
      <c r="AJ60" s="12"/>
    </row>
    <row r="61" spans="1:36" s="26" customFormat="1" ht="12.75" x14ac:dyDescent="0.2">
      <c r="A61" s="15"/>
      <c r="B61" s="15">
        <v>2022</v>
      </c>
      <c r="C61" s="15">
        <v>2023</v>
      </c>
      <c r="D61" s="15">
        <v>2024</v>
      </c>
      <c r="E61" s="15">
        <v>2025</v>
      </c>
      <c r="F61" s="15">
        <v>2026</v>
      </c>
      <c r="G61" s="15">
        <v>2027</v>
      </c>
      <c r="H61" s="15">
        <v>2028</v>
      </c>
      <c r="I61" s="15">
        <v>2029</v>
      </c>
      <c r="J61" s="15">
        <v>2030</v>
      </c>
      <c r="K61" s="15">
        <v>2031</v>
      </c>
      <c r="L61" s="15">
        <v>2032</v>
      </c>
      <c r="M61" s="15">
        <v>2033</v>
      </c>
      <c r="N61" s="15">
        <v>2034</v>
      </c>
      <c r="O61" s="15">
        <v>2035</v>
      </c>
      <c r="P61" s="15">
        <v>2036</v>
      </c>
      <c r="Q61" s="15">
        <v>2037</v>
      </c>
      <c r="R61" s="15">
        <v>2038</v>
      </c>
      <c r="S61" s="15">
        <v>2039</v>
      </c>
      <c r="T61" s="15">
        <v>2040</v>
      </c>
      <c r="U61" s="15">
        <v>2041</v>
      </c>
      <c r="V61" s="15">
        <v>2042</v>
      </c>
      <c r="W61" s="15">
        <v>2043</v>
      </c>
      <c r="X61" s="15">
        <v>2044</v>
      </c>
      <c r="Y61" s="15">
        <v>2045</v>
      </c>
      <c r="Z61" s="15">
        <v>2046</v>
      </c>
      <c r="AA61" s="15">
        <v>2047</v>
      </c>
      <c r="AB61" s="15">
        <v>2048</v>
      </c>
      <c r="AC61" s="15">
        <v>2049</v>
      </c>
      <c r="AD61" s="15">
        <v>2050</v>
      </c>
      <c r="AE61" s="15"/>
      <c r="AF61" s="12"/>
      <c r="AG61" s="12"/>
      <c r="AH61" s="12"/>
      <c r="AI61" s="12"/>
      <c r="AJ61" s="12"/>
    </row>
    <row r="62" spans="1:36" ht="12.75" x14ac:dyDescent="0.2">
      <c r="A62" s="23" t="s">
        <v>43</v>
      </c>
      <c r="B62" s="27">
        <v>0.4</v>
      </c>
      <c r="C62" s="27">
        <v>0.4</v>
      </c>
      <c r="D62" s="27">
        <v>0.4</v>
      </c>
      <c r="E62" s="27">
        <v>0.4</v>
      </c>
      <c r="F62" s="27">
        <v>0.45</v>
      </c>
      <c r="G62" s="27">
        <v>0.5</v>
      </c>
      <c r="H62" s="27">
        <v>0.55000000000000004</v>
      </c>
      <c r="I62" s="27">
        <v>0.55000000000000004</v>
      </c>
      <c r="J62" s="27">
        <v>0.55000000000000004</v>
      </c>
      <c r="K62" s="27">
        <v>0.55000000000000004</v>
      </c>
      <c r="L62" s="27">
        <v>0.55000000000000004</v>
      </c>
      <c r="M62" s="27">
        <v>0.55000000000000004</v>
      </c>
      <c r="N62" s="27">
        <v>0.55000000000000004</v>
      </c>
      <c r="O62" s="27">
        <v>0.55000000000000004</v>
      </c>
      <c r="P62" s="27">
        <v>0.55000000000000004</v>
      </c>
      <c r="Q62" s="27">
        <v>0.55000000000000004</v>
      </c>
      <c r="R62" s="27">
        <v>0.55000000000000004</v>
      </c>
      <c r="S62" s="27">
        <v>0.55000000000000004</v>
      </c>
      <c r="T62" s="27">
        <v>0.55000000000000004</v>
      </c>
      <c r="U62" s="27">
        <v>0.55000000000000004</v>
      </c>
      <c r="V62" s="27">
        <v>0.55000000000000004</v>
      </c>
      <c r="W62" s="27">
        <v>0.55000000000000004</v>
      </c>
      <c r="X62" s="27">
        <v>0.55000000000000004</v>
      </c>
      <c r="Y62" s="27">
        <v>0.55000000000000004</v>
      </c>
      <c r="Z62" s="27">
        <v>0.55000000000000004</v>
      </c>
      <c r="AA62" s="27">
        <v>0.55000000000000004</v>
      </c>
      <c r="AB62" s="27">
        <v>0.55000000000000004</v>
      </c>
      <c r="AC62" s="27">
        <v>0.55000000000000004</v>
      </c>
      <c r="AD62" s="27">
        <v>0.55000000000000004</v>
      </c>
      <c r="AE62" s="23"/>
      <c r="AF62" s="23"/>
      <c r="AG62" s="23"/>
      <c r="AH62" s="23"/>
      <c r="AI62" s="23"/>
      <c r="AJ62" s="23"/>
    </row>
    <row r="63" spans="1:36" ht="12.75" x14ac:dyDescent="0.2">
      <c r="A63" s="23" t="s">
        <v>44</v>
      </c>
      <c r="B63" s="27">
        <f>B53</f>
        <v>0.16908814589665652</v>
      </c>
      <c r="C63" s="27">
        <f>($H$63-$B$63)/COUNT($C$61:$H$61)+B63</f>
        <v>0.20083080040526849</v>
      </c>
      <c r="D63" s="27">
        <f t="shared" ref="D63:G63" si="1">($H$63-$B$63)/COUNT($C$61:$H$61)+C63</f>
        <v>0.23257345491388046</v>
      </c>
      <c r="E63" s="27">
        <f t="shared" si="1"/>
        <v>0.2643161094224924</v>
      </c>
      <c r="F63" s="27">
        <f t="shared" si="1"/>
        <v>0.29605876393110436</v>
      </c>
      <c r="G63" s="27">
        <f t="shared" si="1"/>
        <v>0.32780141843971633</v>
      </c>
      <c r="H63" s="27">
        <f>B54</f>
        <v>0.3595440729483283</v>
      </c>
      <c r="I63" s="27">
        <f>$H$63</f>
        <v>0.3595440729483283</v>
      </c>
      <c r="J63" s="27">
        <f t="shared" ref="J63:AD63" si="2">$H$63</f>
        <v>0.3595440729483283</v>
      </c>
      <c r="K63" s="27">
        <f t="shared" si="2"/>
        <v>0.3595440729483283</v>
      </c>
      <c r="L63" s="27">
        <f t="shared" si="2"/>
        <v>0.3595440729483283</v>
      </c>
      <c r="M63" s="27">
        <f t="shared" si="2"/>
        <v>0.3595440729483283</v>
      </c>
      <c r="N63" s="27">
        <f t="shared" si="2"/>
        <v>0.3595440729483283</v>
      </c>
      <c r="O63" s="27">
        <f t="shared" si="2"/>
        <v>0.3595440729483283</v>
      </c>
      <c r="P63" s="27">
        <f t="shared" si="2"/>
        <v>0.3595440729483283</v>
      </c>
      <c r="Q63" s="27">
        <f t="shared" si="2"/>
        <v>0.3595440729483283</v>
      </c>
      <c r="R63" s="27">
        <f t="shared" si="2"/>
        <v>0.3595440729483283</v>
      </c>
      <c r="S63" s="27">
        <f t="shared" si="2"/>
        <v>0.3595440729483283</v>
      </c>
      <c r="T63" s="27">
        <f t="shared" si="2"/>
        <v>0.3595440729483283</v>
      </c>
      <c r="U63" s="27">
        <f t="shared" si="2"/>
        <v>0.3595440729483283</v>
      </c>
      <c r="V63" s="27">
        <f t="shared" si="2"/>
        <v>0.3595440729483283</v>
      </c>
      <c r="W63" s="27">
        <f t="shared" si="2"/>
        <v>0.3595440729483283</v>
      </c>
      <c r="X63" s="27">
        <f t="shared" si="2"/>
        <v>0.3595440729483283</v>
      </c>
      <c r="Y63" s="27">
        <f t="shared" si="2"/>
        <v>0.3595440729483283</v>
      </c>
      <c r="Z63" s="27">
        <f t="shared" si="2"/>
        <v>0.3595440729483283</v>
      </c>
      <c r="AA63" s="27">
        <f t="shared" si="2"/>
        <v>0.3595440729483283</v>
      </c>
      <c r="AB63" s="27">
        <f t="shared" si="2"/>
        <v>0.3595440729483283</v>
      </c>
      <c r="AC63" s="27">
        <f t="shared" si="2"/>
        <v>0.3595440729483283</v>
      </c>
      <c r="AD63" s="27">
        <f t="shared" si="2"/>
        <v>0.3595440729483283</v>
      </c>
      <c r="AE63" s="23"/>
      <c r="AF63" s="23"/>
      <c r="AG63" s="23"/>
      <c r="AH63" s="23"/>
      <c r="AI63" s="23"/>
      <c r="AJ63" s="23"/>
    </row>
    <row r="64" spans="1:36" ht="12.75" x14ac:dyDescent="0.2">
      <c r="A64" s="4" t="s">
        <v>45</v>
      </c>
      <c r="B64" s="27">
        <f>B63/B62</f>
        <v>0.42272036474164126</v>
      </c>
      <c r="C64" s="27">
        <f t="shared" ref="C64:AD64" si="3">C63/C62</f>
        <v>0.50207700101317121</v>
      </c>
      <c r="D64" s="27">
        <f t="shared" si="3"/>
        <v>0.5814336372847011</v>
      </c>
      <c r="E64" s="27">
        <f t="shared" si="3"/>
        <v>0.66079027355623099</v>
      </c>
      <c r="F64" s="27">
        <f t="shared" si="3"/>
        <v>0.65790836429134303</v>
      </c>
      <c r="G64" s="27">
        <f t="shared" si="3"/>
        <v>0.65560283687943266</v>
      </c>
      <c r="H64" s="27">
        <f t="shared" si="3"/>
        <v>0.65371649626968775</v>
      </c>
      <c r="I64" s="27">
        <f t="shared" si="3"/>
        <v>0.65371649626968775</v>
      </c>
      <c r="J64" s="27">
        <f t="shared" si="3"/>
        <v>0.65371649626968775</v>
      </c>
      <c r="K64" s="27">
        <f t="shared" si="3"/>
        <v>0.65371649626968775</v>
      </c>
      <c r="L64" s="27">
        <f t="shared" si="3"/>
        <v>0.65371649626968775</v>
      </c>
      <c r="M64" s="27">
        <f t="shared" si="3"/>
        <v>0.65371649626968775</v>
      </c>
      <c r="N64" s="27">
        <f t="shared" si="3"/>
        <v>0.65371649626968775</v>
      </c>
      <c r="O64" s="27">
        <f t="shared" si="3"/>
        <v>0.65371649626968775</v>
      </c>
      <c r="P64" s="27">
        <f t="shared" si="3"/>
        <v>0.65371649626968775</v>
      </c>
      <c r="Q64" s="27">
        <f t="shared" si="3"/>
        <v>0.65371649626968775</v>
      </c>
      <c r="R64" s="27">
        <f t="shared" si="3"/>
        <v>0.65371649626968775</v>
      </c>
      <c r="S64" s="27">
        <f t="shared" si="3"/>
        <v>0.65371649626968775</v>
      </c>
      <c r="T64" s="27">
        <f t="shared" si="3"/>
        <v>0.65371649626968775</v>
      </c>
      <c r="U64" s="27">
        <f t="shared" si="3"/>
        <v>0.65371649626968775</v>
      </c>
      <c r="V64" s="27">
        <f t="shared" si="3"/>
        <v>0.65371649626968775</v>
      </c>
      <c r="W64" s="27">
        <f t="shared" si="3"/>
        <v>0.65371649626968775</v>
      </c>
      <c r="X64" s="27">
        <f t="shared" si="3"/>
        <v>0.65371649626968775</v>
      </c>
      <c r="Y64" s="27">
        <f t="shared" si="3"/>
        <v>0.65371649626968775</v>
      </c>
      <c r="Z64" s="27">
        <f t="shared" si="3"/>
        <v>0.65371649626968775</v>
      </c>
      <c r="AA64" s="27">
        <f t="shared" si="3"/>
        <v>0.65371649626968775</v>
      </c>
      <c r="AB64" s="27">
        <f t="shared" si="3"/>
        <v>0.65371649626968775</v>
      </c>
      <c r="AC64" s="27">
        <f t="shared" si="3"/>
        <v>0.65371649626968775</v>
      </c>
      <c r="AD64" s="27">
        <f t="shared" si="3"/>
        <v>0.65371649626968775</v>
      </c>
      <c r="AE64" s="4"/>
      <c r="AF64" s="4"/>
      <c r="AG64" s="4"/>
      <c r="AH64" s="4"/>
      <c r="AI64" s="4"/>
      <c r="AJ64" s="4"/>
    </row>
    <row r="65" spans="1:36" ht="12.75" x14ac:dyDescent="0.2">
      <c r="A65" s="10"/>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12"/>
      <c r="AF65" s="12"/>
      <c r="AG65" s="12"/>
      <c r="AH65" s="12"/>
      <c r="AI65" s="12"/>
      <c r="AJ65" s="12"/>
    </row>
    <row r="66" spans="1:36" s="29" customFormat="1" ht="25.5" x14ac:dyDescent="0.2">
      <c r="A66" s="6" t="s">
        <v>46</v>
      </c>
      <c r="B66" s="28">
        <v>1</v>
      </c>
      <c r="C66" s="28">
        <v>1</v>
      </c>
      <c r="D66" s="28">
        <v>1</v>
      </c>
      <c r="E66" s="28">
        <v>1</v>
      </c>
      <c r="F66" s="28">
        <v>1</v>
      </c>
      <c r="G66" s="28">
        <v>1</v>
      </c>
      <c r="H66" s="28">
        <v>1</v>
      </c>
      <c r="I66" s="28">
        <v>1</v>
      </c>
      <c r="J66" s="28">
        <v>1</v>
      </c>
      <c r="K66" s="28">
        <v>1</v>
      </c>
      <c r="L66" s="28">
        <v>1</v>
      </c>
      <c r="M66" s="28">
        <v>1</v>
      </c>
      <c r="N66" s="28">
        <v>1</v>
      </c>
      <c r="O66" s="28">
        <v>1</v>
      </c>
      <c r="P66" s="28">
        <v>1</v>
      </c>
      <c r="Q66" s="28">
        <v>1</v>
      </c>
      <c r="R66" s="28">
        <v>1</v>
      </c>
      <c r="S66" s="28">
        <v>1</v>
      </c>
      <c r="T66" s="28">
        <v>1</v>
      </c>
      <c r="U66" s="28">
        <v>1</v>
      </c>
      <c r="V66" s="28">
        <v>1</v>
      </c>
      <c r="W66" s="28">
        <v>1</v>
      </c>
      <c r="X66" s="28">
        <v>1</v>
      </c>
      <c r="Y66" s="28">
        <v>1</v>
      </c>
      <c r="Z66" s="28">
        <v>1</v>
      </c>
      <c r="AA66" s="28">
        <v>1</v>
      </c>
      <c r="AB66" s="28">
        <v>1</v>
      </c>
      <c r="AC66" s="28">
        <v>1</v>
      </c>
      <c r="AD66" s="28">
        <v>1</v>
      </c>
      <c r="AE66" s="15"/>
      <c r="AF66" s="15"/>
      <c r="AG66" s="15"/>
      <c r="AH66" s="15"/>
      <c r="AI66" s="15"/>
      <c r="AJ66" s="15"/>
    </row>
    <row r="67" spans="1:36" ht="12.75"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row>
    <row r="68" spans="1:36" ht="12.75" x14ac:dyDescent="0.2">
      <c r="A68" s="8" t="s">
        <v>1</v>
      </c>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row>
    <row r="69" spans="1:36" ht="12.75" x14ac:dyDescent="0.2">
      <c r="A69" s="10" t="s">
        <v>47</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row>
    <row r="70" spans="1:36" ht="12.75" x14ac:dyDescent="0.2">
      <c r="A70" s="10" t="s">
        <v>48</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row>
    <row r="71" spans="1:36" ht="12.75" x14ac:dyDescent="0.2">
      <c r="A71" s="10" t="s">
        <v>49</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row>
    <row r="72" spans="1:36" ht="12.75" x14ac:dyDescent="0.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row>
    <row r="73" spans="1:36" s="35" customFormat="1" ht="12.75" x14ac:dyDescent="0.2">
      <c r="A73" s="32" t="s">
        <v>55</v>
      </c>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3"/>
      <c r="AE73" s="33"/>
      <c r="AF73" s="34"/>
      <c r="AG73" s="34"/>
      <c r="AH73" s="34"/>
      <c r="AI73" s="34"/>
      <c r="AJ73" s="34"/>
    </row>
    <row r="74" spans="1:36" ht="12.75" x14ac:dyDescent="0.2">
      <c r="A74" s="30" t="s">
        <v>56</v>
      </c>
      <c r="B74" s="30">
        <v>2022</v>
      </c>
      <c r="C74" s="30">
        <v>2023</v>
      </c>
      <c r="D74" s="30">
        <v>2024</v>
      </c>
      <c r="E74" s="30">
        <v>2025</v>
      </c>
      <c r="F74" s="30">
        <v>2026</v>
      </c>
      <c r="G74" s="30">
        <v>2027</v>
      </c>
      <c r="H74" s="30">
        <v>2028</v>
      </c>
      <c r="I74" s="30">
        <v>2029</v>
      </c>
      <c r="J74" s="30">
        <v>2030</v>
      </c>
      <c r="K74" s="30">
        <v>2031</v>
      </c>
      <c r="L74" s="30">
        <v>2032</v>
      </c>
      <c r="M74" s="4">
        <v>2033</v>
      </c>
      <c r="N74" s="4">
        <v>2034</v>
      </c>
      <c r="O74" s="4">
        <v>2035</v>
      </c>
      <c r="P74" s="4">
        <v>2036</v>
      </c>
      <c r="Q74" s="4">
        <v>2037</v>
      </c>
      <c r="R74" s="4">
        <v>2038</v>
      </c>
      <c r="S74" s="4">
        <v>2039</v>
      </c>
      <c r="T74" s="4">
        <v>2040</v>
      </c>
      <c r="U74" s="4">
        <v>2041</v>
      </c>
      <c r="V74" s="4">
        <v>2042</v>
      </c>
      <c r="W74" s="4">
        <v>2043</v>
      </c>
      <c r="X74" s="4">
        <v>2044</v>
      </c>
      <c r="Y74" s="4">
        <v>2045</v>
      </c>
      <c r="Z74" s="4">
        <v>2046</v>
      </c>
      <c r="AA74" s="4">
        <v>2047</v>
      </c>
      <c r="AB74" s="4">
        <v>2048</v>
      </c>
      <c r="AC74" s="4">
        <v>2049</v>
      </c>
      <c r="AD74" s="4">
        <v>2050</v>
      </c>
      <c r="AE74" s="4"/>
      <c r="AF74" s="4"/>
      <c r="AG74" s="4"/>
      <c r="AH74" s="4"/>
      <c r="AI74" s="4"/>
      <c r="AJ74" s="4"/>
    </row>
    <row r="75" spans="1:36" ht="12.75" x14ac:dyDescent="0.2">
      <c r="A75" s="30" t="s">
        <v>57</v>
      </c>
      <c r="B75" s="36">
        <v>0</v>
      </c>
      <c r="C75" s="36">
        <v>1</v>
      </c>
      <c r="D75" s="36">
        <v>1</v>
      </c>
      <c r="E75" s="36">
        <v>1</v>
      </c>
      <c r="F75" s="36">
        <v>1</v>
      </c>
      <c r="G75" s="36">
        <v>1</v>
      </c>
      <c r="H75" s="36">
        <v>1</v>
      </c>
      <c r="I75" s="36">
        <v>1</v>
      </c>
      <c r="J75" s="36">
        <v>1</v>
      </c>
      <c r="K75" s="36">
        <v>1</v>
      </c>
      <c r="L75" s="36">
        <v>1</v>
      </c>
      <c r="M75" s="36">
        <v>1</v>
      </c>
      <c r="N75" s="36">
        <v>1</v>
      </c>
      <c r="O75" s="36">
        <v>1</v>
      </c>
      <c r="P75" s="36">
        <v>1</v>
      </c>
      <c r="Q75" s="36">
        <v>1</v>
      </c>
      <c r="R75" s="36">
        <v>1</v>
      </c>
      <c r="S75" s="36">
        <v>0.75</v>
      </c>
      <c r="T75" s="36">
        <v>0.5</v>
      </c>
      <c r="U75" s="36">
        <v>0</v>
      </c>
      <c r="V75" s="36">
        <v>0</v>
      </c>
      <c r="W75" s="36">
        <v>0</v>
      </c>
      <c r="X75" s="36">
        <v>0</v>
      </c>
      <c r="Y75" s="36">
        <v>0</v>
      </c>
      <c r="Z75" s="36">
        <v>0</v>
      </c>
      <c r="AA75" s="36">
        <v>0</v>
      </c>
      <c r="AB75" s="36">
        <v>0</v>
      </c>
      <c r="AC75" s="36">
        <v>0</v>
      </c>
      <c r="AD75" s="36">
        <v>0</v>
      </c>
      <c r="AE75" s="36"/>
      <c r="AF75" s="4"/>
      <c r="AG75" s="4"/>
      <c r="AH75" s="4"/>
      <c r="AI75" s="4"/>
      <c r="AJ75" s="4"/>
    </row>
    <row r="76" spans="1:36" ht="12.75" x14ac:dyDescent="0.2">
      <c r="A76" s="12"/>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row>
    <row r="77" spans="1:36" ht="12.75" x14ac:dyDescent="0.2">
      <c r="A77" s="30" t="s">
        <v>58</v>
      </c>
      <c r="B77" s="39">
        <v>0.06</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row>
    <row r="78" spans="1:36" ht="12.75" x14ac:dyDescent="0.2">
      <c r="A78" s="30" t="s">
        <v>59</v>
      </c>
      <c r="B78" s="39">
        <v>0.3</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row>
    <row r="79" spans="1:36" ht="12.75" x14ac:dyDescent="0.2">
      <c r="A79" s="30" t="s">
        <v>50</v>
      </c>
      <c r="B79" s="39">
        <v>0.02</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row>
    <row r="80" spans="1:36" ht="12.75" x14ac:dyDescent="0.2">
      <c r="A80" s="30" t="s">
        <v>51</v>
      </c>
      <c r="B80" s="39">
        <v>0.1</v>
      </c>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row>
    <row r="81" spans="1:36" ht="12.75" x14ac:dyDescent="0.2">
      <c r="A81" s="4" t="s">
        <v>52</v>
      </c>
      <c r="B81" s="23">
        <v>7.4999999999999997E-2</v>
      </c>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row>
    <row r="82" spans="1:36" ht="12.75" x14ac:dyDescent="0.2">
      <c r="A82" s="30" t="s">
        <v>53</v>
      </c>
      <c r="B82" s="31">
        <v>0.1</v>
      </c>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row>
    <row r="83" spans="1:36" ht="12.75" x14ac:dyDescent="0.2">
      <c r="A83" s="30" t="s">
        <v>54</v>
      </c>
      <c r="B83" s="31">
        <v>0.5</v>
      </c>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row>
    <row r="84" spans="1:36" ht="12.75" x14ac:dyDescent="0.2">
      <c r="A84" s="12"/>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row>
    <row r="85" spans="1:36" ht="12.75" x14ac:dyDescent="0.2">
      <c r="A85" s="40" t="s">
        <v>60</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ht="12.75"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4"/>
      <c r="AG86" s="4"/>
      <c r="AH86" s="4"/>
      <c r="AI86" s="4"/>
      <c r="AJ86" s="4"/>
    </row>
    <row r="87" spans="1:36" ht="12.75" x14ac:dyDescent="0.2">
      <c r="A87" s="30"/>
      <c r="B87" s="30">
        <v>2023</v>
      </c>
      <c r="C87" s="30">
        <v>2024</v>
      </c>
      <c r="D87" s="30">
        <v>2025</v>
      </c>
      <c r="E87" s="30">
        <v>2026</v>
      </c>
      <c r="F87" s="30">
        <v>2027</v>
      </c>
      <c r="G87" s="30">
        <v>2028</v>
      </c>
      <c r="H87" s="30">
        <v>2029</v>
      </c>
      <c r="I87" s="30">
        <v>2030</v>
      </c>
      <c r="J87" s="30">
        <v>2031</v>
      </c>
      <c r="K87" s="30">
        <v>2032</v>
      </c>
      <c r="L87" s="30">
        <v>2033</v>
      </c>
      <c r="M87" s="30">
        <v>2034</v>
      </c>
      <c r="N87" s="30">
        <v>2035</v>
      </c>
      <c r="O87" s="30">
        <v>2036</v>
      </c>
      <c r="P87" s="30">
        <v>2037</v>
      </c>
      <c r="Q87" s="30">
        <v>2038</v>
      </c>
      <c r="R87" s="30">
        <v>2039</v>
      </c>
      <c r="S87" s="30">
        <v>2040</v>
      </c>
      <c r="T87" s="30">
        <v>2041</v>
      </c>
      <c r="U87" s="30">
        <v>2042</v>
      </c>
      <c r="V87" s="30">
        <v>2043</v>
      </c>
      <c r="W87" s="30">
        <v>2044</v>
      </c>
      <c r="X87" s="30">
        <v>2045</v>
      </c>
      <c r="Y87" s="30">
        <v>2046</v>
      </c>
      <c r="Z87" s="30">
        <v>2047</v>
      </c>
      <c r="AA87" s="30">
        <v>2048</v>
      </c>
      <c r="AB87" s="30">
        <v>2049</v>
      </c>
      <c r="AC87" s="30">
        <v>2050</v>
      </c>
      <c r="AD87" s="30"/>
      <c r="AE87" s="30"/>
      <c r="AF87" s="4"/>
      <c r="AG87" s="4"/>
      <c r="AH87" s="4"/>
      <c r="AI87" s="4"/>
      <c r="AJ87" s="4"/>
    </row>
    <row r="88" spans="1:36" ht="12.75" x14ac:dyDescent="0.2">
      <c r="A88" s="4" t="s">
        <v>61</v>
      </c>
      <c r="B88" s="37">
        <f t="shared" ref="B88:C88" si="4">C88</f>
        <v>0.41625000000000001</v>
      </c>
      <c r="C88" s="37">
        <f t="shared" si="4"/>
        <v>0.41625000000000001</v>
      </c>
      <c r="D88" s="37">
        <f t="shared" ref="D88:AC88" si="5">(($B$78*C34+$B$77*(1-C34))+($B$80*C66+$B$79*(1-C66))+($B$82*$B$83))*(1-$B$81)*E75</f>
        <v>0.41625000000000001</v>
      </c>
      <c r="E88" s="37">
        <f t="shared" si="5"/>
        <v>0.41625000000000001</v>
      </c>
      <c r="F88" s="37">
        <f t="shared" si="5"/>
        <v>0.41625000000000001</v>
      </c>
      <c r="G88" s="37">
        <f t="shared" si="5"/>
        <v>0.41625000000000001</v>
      </c>
      <c r="H88" s="37">
        <f t="shared" si="5"/>
        <v>0.41625000000000001</v>
      </c>
      <c r="I88" s="37">
        <f t="shared" si="5"/>
        <v>0.41625000000000001</v>
      </c>
      <c r="J88" s="37">
        <f t="shared" si="5"/>
        <v>0.41625000000000001</v>
      </c>
      <c r="K88" s="37">
        <f t="shared" si="5"/>
        <v>0.41625000000000001</v>
      </c>
      <c r="L88" s="37">
        <f t="shared" si="5"/>
        <v>0.41625000000000001</v>
      </c>
      <c r="M88" s="37">
        <f t="shared" si="5"/>
        <v>0.41625000000000001</v>
      </c>
      <c r="N88" s="37">
        <f t="shared" si="5"/>
        <v>0.41625000000000001</v>
      </c>
      <c r="O88" s="37">
        <f t="shared" si="5"/>
        <v>0.41625000000000001</v>
      </c>
      <c r="P88" s="37">
        <f t="shared" si="5"/>
        <v>0.41625000000000001</v>
      </c>
      <c r="Q88" s="37">
        <f t="shared" si="5"/>
        <v>0.41625000000000001</v>
      </c>
      <c r="R88" s="37">
        <f t="shared" si="5"/>
        <v>0.31218750000000001</v>
      </c>
      <c r="S88" s="37">
        <f t="shared" si="5"/>
        <v>0.208125</v>
      </c>
      <c r="T88" s="37">
        <f t="shared" si="5"/>
        <v>0</v>
      </c>
      <c r="U88" s="37">
        <f t="shared" si="5"/>
        <v>0</v>
      </c>
      <c r="V88" s="37">
        <f t="shared" si="5"/>
        <v>0</v>
      </c>
      <c r="W88" s="30">
        <f t="shared" si="5"/>
        <v>0</v>
      </c>
      <c r="X88" s="30">
        <f t="shared" si="5"/>
        <v>0</v>
      </c>
      <c r="Y88" s="30">
        <f t="shared" si="5"/>
        <v>0</v>
      </c>
      <c r="Z88" s="30">
        <f t="shared" si="5"/>
        <v>0</v>
      </c>
      <c r="AA88" s="30">
        <f t="shared" si="5"/>
        <v>0</v>
      </c>
      <c r="AB88" s="30">
        <f t="shared" si="5"/>
        <v>0</v>
      </c>
      <c r="AC88" s="30">
        <f t="shared" si="5"/>
        <v>0</v>
      </c>
      <c r="AD88" s="30"/>
      <c r="AE88" s="30"/>
      <c r="AF88" s="4"/>
      <c r="AG88" s="4"/>
      <c r="AH88" s="4"/>
      <c r="AI88" s="4"/>
      <c r="AJ88" s="4"/>
    </row>
    <row r="89" spans="1:36" ht="12.75"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row>
    <row r="90" spans="1:36" ht="12.75" x14ac:dyDescent="0.2">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row>
    <row r="91" spans="1:36" ht="12.75" x14ac:dyDescent="0.2">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row>
    <row r="92" spans="1:36" ht="12.75" x14ac:dyDescent="0.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row>
    <row r="93" spans="1:36" ht="12.75" x14ac:dyDescent="0.2">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row>
    <row r="94" spans="1:36" ht="12.75" x14ac:dyDescent="0.2">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row>
    <row r="95" spans="1:36" ht="12.75" x14ac:dyDescent="0.2">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row>
    <row r="96" spans="1:36" ht="12.75" x14ac:dyDescent="0.2">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row>
    <row r="97" spans="1:36" ht="12.75" x14ac:dyDescent="0.2">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row>
    <row r="98" spans="1:36" ht="12.75" x14ac:dyDescent="0.2">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99" spans="1:36" ht="12.75" x14ac:dyDescent="0.2">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row r="100" spans="1:36" ht="12.75"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row>
    <row r="101" spans="1:36" ht="12.75"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row>
    <row r="102" spans="1:36" ht="12.75"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row>
    <row r="103" spans="1:36" ht="12.75"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row>
    <row r="104" spans="1:36" ht="12.75"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row>
    <row r="105" spans="1:36" ht="12.75"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row>
    <row r="106" spans="1:36" ht="12.75"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row>
    <row r="107" spans="1:36" ht="12.75"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row>
    <row r="108" spans="1:36" ht="12.75"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row>
    <row r="109" spans="1:36" ht="12.75"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row>
    <row r="110" spans="1:36" ht="12.75"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row>
    <row r="111" spans="1:36" ht="12.75"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row>
    <row r="112" spans="1:36" ht="12.75"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row>
    <row r="113" spans="1:36" ht="12.75"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row>
    <row r="114" spans="1:36" ht="12.75"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row>
    <row r="115" spans="1:36" ht="12.75"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row>
    <row r="116" spans="1:36" ht="12.75"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row>
    <row r="117" spans="1:36" ht="12.75"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row>
    <row r="118" spans="1:36" ht="12.75"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row>
    <row r="119" spans="1:36" ht="12.75"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row>
    <row r="120" spans="1:36" ht="12.75"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row>
    <row r="121" spans="1:36" ht="12.75"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row>
    <row r="122" spans="1:36" ht="12.75"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row>
    <row r="123" spans="1:36" ht="12.75"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row>
    <row r="124" spans="1:36" ht="12.75"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row>
    <row r="125" spans="1:36" ht="12.75"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row>
    <row r="126" spans="1:36" ht="12.75"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row>
    <row r="127" spans="1:36" ht="12.75"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row>
    <row r="128" spans="1:36" ht="12.75"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row>
    <row r="129" spans="1:36" ht="12.75"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row>
    <row r="130" spans="1:36" ht="12.75"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row>
    <row r="131" spans="1:36" ht="12.75"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row>
    <row r="132" spans="1:36" ht="12.75"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row>
    <row r="133" spans="1:36" ht="12.75"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row>
    <row r="134" spans="1:36" ht="12.75"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row>
    <row r="135" spans="1:36" ht="12.75"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row>
    <row r="136" spans="1:36" ht="12.75"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row>
    <row r="137" spans="1:36" ht="12.75"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row>
    <row r="138" spans="1:36" ht="12.75"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row>
    <row r="139" spans="1:36" ht="12.75"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row>
    <row r="140" spans="1:36" ht="12.75"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row>
    <row r="141" spans="1:36" ht="12.75"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row>
    <row r="142" spans="1:36" ht="12.75"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row>
    <row r="143" spans="1:36" ht="12.75"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row>
    <row r="144" spans="1:36" ht="12.75"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row>
    <row r="145" spans="1:36" ht="12.75"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row>
    <row r="146" spans="1:36" ht="12.75"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row>
    <row r="147" spans="1:36" ht="12.75"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row>
    <row r="148" spans="1:36" ht="12.75"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row>
    <row r="149" spans="1:36" ht="12.75"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row>
    <row r="150" spans="1:36" ht="12.75"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row>
    <row r="151" spans="1:36" ht="12.75"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row>
    <row r="152" spans="1:36" ht="12.75"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row>
    <row r="153" spans="1:36" ht="12.75"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row>
    <row r="154" spans="1:36" ht="12.75"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row>
    <row r="155" spans="1:36" ht="12.75"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row>
    <row r="156" spans="1:36" ht="12.75"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row>
    <row r="157" spans="1:36" ht="12.75"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row>
    <row r="158" spans="1:36" ht="12.75"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row>
    <row r="159" spans="1:36" ht="12.75"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row>
    <row r="160" spans="1:36" ht="12.75"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row>
    <row r="161" spans="1:36" ht="12.75"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row>
    <row r="162" spans="1:36" ht="12.75"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row>
    <row r="163" spans="1:36" ht="12.75"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row>
    <row r="164" spans="1:36" ht="12.75"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row>
    <row r="165" spans="1:36" ht="12.75"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row>
    <row r="166" spans="1:36" ht="12.75"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row>
    <row r="167" spans="1:36" ht="12.75"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row>
    <row r="168" spans="1:36" ht="12.75"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row>
    <row r="169" spans="1:36" ht="12.75"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1:36" ht="12.75"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row>
    <row r="171" spans="1:36" ht="12.75"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row>
    <row r="172" spans="1:36" ht="12.75"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row>
    <row r="173" spans="1:36" ht="12.75"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row>
    <row r="174" spans="1:36" ht="12.75"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row>
    <row r="175" spans="1:36" ht="12.75"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row>
    <row r="176" spans="1:36" ht="12.75"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row>
    <row r="177" spans="1:36" ht="12.75"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row>
    <row r="178" spans="1:36" ht="12.75"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row>
    <row r="179" spans="1:36" ht="12.75"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row>
    <row r="180" spans="1:36" ht="12.75"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row>
    <row r="181" spans="1:36" ht="12.75"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row>
    <row r="182" spans="1:36" ht="12.75"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row>
    <row r="183" spans="1:36" ht="12.75"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row>
    <row r="184" spans="1:36" ht="12.75"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row>
    <row r="185" spans="1:36" ht="12.75"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row>
    <row r="186" spans="1:36" ht="12.75"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row>
    <row r="187" spans="1:36" ht="12.75"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row>
    <row r="188" spans="1:36" ht="12.75"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row>
    <row r="189" spans="1:36" ht="12.75"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row>
    <row r="190" spans="1:36" ht="12.75"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row>
    <row r="191" spans="1:36" ht="12.75"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row>
    <row r="192" spans="1:36" ht="12.75"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spans="1:36" ht="12.75"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row>
    <row r="194" spans="1:36" ht="12.75"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row>
    <row r="195" spans="1:36" ht="12.75"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row>
    <row r="196" spans="1:36" ht="12.75"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row>
    <row r="197" spans="1:36" ht="12.75"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row>
    <row r="198" spans="1:36" ht="12.75"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row>
    <row r="199" spans="1:36" ht="12.75"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row>
    <row r="200" spans="1:36" ht="12.75"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row>
    <row r="201" spans="1:36" ht="12.75"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row>
    <row r="202" spans="1:36" ht="12.75"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row>
    <row r="203" spans="1:36" ht="12.75"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row>
    <row r="204" spans="1:36" ht="12.75"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row>
    <row r="205" spans="1:36" ht="12.75"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row>
    <row r="206" spans="1:36" ht="12.75"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row>
    <row r="207" spans="1:36" ht="12.75"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row>
    <row r="208" spans="1:36" ht="12.75"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row>
    <row r="209" spans="1:36" ht="12.75"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row>
    <row r="210" spans="1:36" ht="12.75"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row>
    <row r="211" spans="1:36" ht="12.75"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row>
    <row r="212" spans="1:36" ht="12.75"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row>
    <row r="213" spans="1:36" ht="12.75"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row>
    <row r="214" spans="1:36" ht="12.75"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row>
    <row r="215" spans="1:36" ht="12.75"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row>
    <row r="216" spans="1:36" ht="12.75"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row>
    <row r="217" spans="1:36" ht="12.75"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row>
    <row r="218" spans="1:36" ht="12.75"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row>
    <row r="219" spans="1:36" ht="12.75"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row>
    <row r="220" spans="1:36" ht="12.75"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row>
    <row r="221" spans="1:36" ht="12.75"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row>
    <row r="222" spans="1:36" ht="12.75"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row>
    <row r="223" spans="1:36" ht="12.75"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row>
    <row r="224" spans="1:36" ht="12.75"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row>
    <row r="225" spans="1:36" ht="12.75"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row>
    <row r="226" spans="1:36" ht="12.75"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row>
    <row r="227" spans="1:36" ht="12.75"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row>
    <row r="228" spans="1:36" ht="12.75"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row>
    <row r="229" spans="1:36" ht="12.75"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row>
    <row r="230" spans="1:36" ht="12.75"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row>
    <row r="231" spans="1:36" ht="12.75"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row>
    <row r="232" spans="1:36" ht="12.75"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row>
    <row r="233" spans="1:36" ht="12.75"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row>
    <row r="234" spans="1:36" ht="12.75"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row>
    <row r="235" spans="1:36" ht="12.75"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row>
    <row r="236" spans="1:36" ht="12.75"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row>
    <row r="237" spans="1:36" ht="12.75"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row>
    <row r="238" spans="1:36" ht="12.75"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row>
    <row r="239" spans="1:36" ht="12.75"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row>
    <row r="240" spans="1:36" ht="12.75"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row>
    <row r="241" spans="1:36" ht="12.75"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row>
    <row r="242" spans="1:36" ht="12.75"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row>
    <row r="243" spans="1:36" ht="12.75"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row>
    <row r="244" spans="1:36" ht="12.75"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row>
    <row r="245" spans="1:36" ht="12.75"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row>
    <row r="246" spans="1:36" ht="12.75"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row>
    <row r="247" spans="1:36" ht="12.75"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row>
    <row r="248" spans="1:36" ht="12.75"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row>
    <row r="249" spans="1:36" ht="12.75"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row>
    <row r="250" spans="1:36" ht="12.75"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row>
    <row r="251" spans="1:36" ht="12.75"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row>
    <row r="252" spans="1:36" ht="12.75"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row>
    <row r="253" spans="1:36" ht="12.75"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row>
    <row r="254" spans="1:36" ht="12.75"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row>
    <row r="255" spans="1:36" ht="12.75"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row>
    <row r="256" spans="1:36" ht="12.75"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row>
    <row r="257" spans="1:36" ht="12.75"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row>
    <row r="258" spans="1:36" ht="12.75"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row>
    <row r="259" spans="1:36" ht="12.75"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row>
    <row r="260" spans="1:36" ht="12.75"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row>
    <row r="261" spans="1:36" ht="12.75"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row>
    <row r="262" spans="1:36" ht="12.75"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row>
    <row r="263" spans="1:36" ht="12.75"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row>
    <row r="264" spans="1:36" ht="12.75"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row>
    <row r="265" spans="1:36" ht="12.75"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row>
    <row r="266" spans="1:36" ht="12.75"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row>
    <row r="267" spans="1:36" ht="12.75"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row>
    <row r="268" spans="1:36" ht="12.75"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row>
    <row r="269" spans="1:36" ht="12.75"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row>
    <row r="270" spans="1:36" ht="12.75"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row>
    <row r="271" spans="1:36" ht="12.75"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row>
    <row r="272" spans="1:36" ht="12.75"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row>
    <row r="273" spans="1:36" ht="12.75"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row>
    <row r="274" spans="1:36" ht="12.75"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row>
    <row r="275" spans="1:36" ht="12.75"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row>
    <row r="276" spans="1:36" ht="12.75"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row>
    <row r="277" spans="1:36" ht="12.75"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row>
    <row r="278" spans="1:36" ht="12.75"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row>
    <row r="279" spans="1:36" ht="12.75"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row>
    <row r="280" spans="1:36" ht="12.75"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row>
    <row r="281" spans="1:36" ht="12.75"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row>
    <row r="282" spans="1:36" ht="12.75"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row>
    <row r="283" spans="1:36" ht="12.75"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row>
    <row r="284" spans="1:36" ht="12.75"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row>
    <row r="285" spans="1:36" ht="12.75"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row>
    <row r="286" spans="1:36" ht="12.75"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row>
    <row r="287" spans="1:36" ht="12.75"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row>
    <row r="288" spans="1:36" ht="12.75"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row>
    <row r="289" spans="1:36" ht="12.75"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row>
    <row r="290" spans="1:36" ht="12.75"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row>
    <row r="291" spans="1:36" ht="12.75"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row>
    <row r="292" spans="1:36" ht="12.75"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row>
    <row r="293" spans="1:36" ht="12.75"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row>
    <row r="294" spans="1:36" ht="12.75"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row>
    <row r="295" spans="1:36" ht="12.75"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row>
    <row r="296" spans="1:36" ht="12.75"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row>
    <row r="297" spans="1:36" ht="12.75"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row>
    <row r="298" spans="1:36" ht="12.75"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row>
    <row r="299" spans="1:36" ht="12.75"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row>
    <row r="300" spans="1:36" ht="12.75"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row>
    <row r="301" spans="1:36" ht="12.75"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row>
    <row r="302" spans="1:36" ht="12.75"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row>
    <row r="303" spans="1:36" ht="12.75"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row>
    <row r="304" spans="1:36" ht="12.75"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row>
    <row r="305" spans="1:36" ht="12.75"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row>
    <row r="306" spans="1:36" ht="12.75"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row>
    <row r="307" spans="1:36" ht="12.75"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row>
    <row r="308" spans="1:36" ht="12.75"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row>
    <row r="309" spans="1:36" ht="12.75"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row>
    <row r="310" spans="1:36" ht="12.75"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row>
    <row r="311" spans="1:36" ht="12.75"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row>
    <row r="312" spans="1:36" ht="12.75"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row>
    <row r="313" spans="1:36" ht="12.75"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row>
    <row r="314" spans="1:36" ht="12.75"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row>
    <row r="315" spans="1:36" ht="12.75"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row>
    <row r="316" spans="1:36" ht="12.75"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row>
    <row r="317" spans="1:36" ht="12.75"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row>
    <row r="318" spans="1:36" ht="12.75"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row>
    <row r="319" spans="1:36" ht="12.75"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row>
    <row r="320" spans="1:36" ht="12.75"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row>
    <row r="321" spans="1:36" ht="12.75"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row>
    <row r="322" spans="1:36" ht="12.75"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row>
    <row r="323" spans="1:36" ht="12.75"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row>
    <row r="324" spans="1:36" ht="12.75"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row>
    <row r="325" spans="1:36" ht="12.75"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row>
    <row r="326" spans="1:36" ht="12.75"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row>
    <row r="327" spans="1:36" ht="12.75"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row>
    <row r="328" spans="1:36" ht="12.75"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row>
    <row r="329" spans="1:36" ht="12.75"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row>
    <row r="330" spans="1:36" ht="12.75"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row>
    <row r="331" spans="1:36" ht="12.75"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row>
    <row r="332" spans="1:36" ht="12.75"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row>
    <row r="333" spans="1:36" ht="12.75"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row>
    <row r="334" spans="1:36" ht="12.75"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row>
    <row r="335" spans="1:36" ht="12.75"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row>
    <row r="336" spans="1:36" ht="12.75"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row>
    <row r="337" spans="1:36" ht="12.75"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row>
    <row r="338" spans="1:36" ht="12.75"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row>
    <row r="339" spans="1:36" ht="12.75"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row>
    <row r="340" spans="1:36" ht="12.75"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row>
    <row r="341" spans="1:36" ht="12.75"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row>
    <row r="342" spans="1:36" ht="12.75"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row>
    <row r="343" spans="1:36" ht="12.75"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row>
    <row r="344" spans="1:36" ht="12.75"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row>
    <row r="345" spans="1:36" ht="12.75"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row>
    <row r="346" spans="1:36" ht="12.75"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row>
    <row r="347" spans="1:36" ht="12.75"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row>
    <row r="348" spans="1:36" ht="12.75"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row>
    <row r="349" spans="1:36" ht="12.75"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row>
    <row r="350" spans="1:36" ht="12.75"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row>
    <row r="351" spans="1:36" ht="12.75"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row>
    <row r="352" spans="1:36" ht="12.75"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row>
    <row r="353" spans="1:36" ht="12.75"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row>
    <row r="354" spans="1:36" ht="12.75"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row>
    <row r="355" spans="1:36" ht="12.75"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row>
    <row r="356" spans="1:36" ht="12.75"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row>
    <row r="357" spans="1:36" ht="12.75"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row>
    <row r="358" spans="1:36" ht="12.75"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row>
    <row r="359" spans="1:36" ht="12.75"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row>
    <row r="360" spans="1:36" ht="12.75"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row>
    <row r="361" spans="1:36" ht="12.75"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row>
    <row r="362" spans="1:36" ht="12.75"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row>
    <row r="363" spans="1:36" ht="12.75"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row>
    <row r="364" spans="1:36" ht="12.75"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row>
    <row r="365" spans="1:36" ht="12.75"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row>
    <row r="366" spans="1:36" ht="12.75"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row>
    <row r="367" spans="1:36" ht="12.75"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row>
    <row r="368" spans="1:36" ht="12.75"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row>
    <row r="369" spans="1:36" ht="12.75"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row>
    <row r="370" spans="1:36" ht="12.75"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row>
    <row r="371" spans="1:36" ht="12.75"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row>
    <row r="372" spans="1:36" ht="12.75"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row>
    <row r="373" spans="1:36" ht="12.75"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row>
    <row r="374" spans="1:36" ht="12.75"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row>
    <row r="375" spans="1:36" ht="12.75"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row>
    <row r="376" spans="1:36" ht="12.75"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row>
    <row r="377" spans="1:36" ht="12.75"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row>
    <row r="378" spans="1:36" ht="12.75"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row>
    <row r="379" spans="1:36" ht="12.75"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row>
    <row r="380" spans="1:36" ht="12.75"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row>
    <row r="381" spans="1:36" ht="12.75"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row>
    <row r="382" spans="1:36" ht="12.75"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row>
    <row r="383" spans="1:36" ht="12.75"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row>
    <row r="384" spans="1:36" ht="12.75"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row>
    <row r="385" spans="1:36" ht="12.75"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row>
    <row r="386" spans="1:36" ht="12.75"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row>
    <row r="387" spans="1:36" ht="12.75"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row>
    <row r="388" spans="1:36" ht="12.75"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row>
    <row r="389" spans="1:36" ht="12.75"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row>
    <row r="390" spans="1:36" ht="12.75"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row>
    <row r="391" spans="1:36" ht="12.75"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row>
    <row r="392" spans="1:36" ht="12.75"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row>
    <row r="393" spans="1:36" ht="12.75"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row>
    <row r="394" spans="1:36" ht="12.75"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row>
    <row r="395" spans="1:36" ht="12.75"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row>
    <row r="396" spans="1:36" ht="12.75"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row>
    <row r="397" spans="1:36" ht="12.75"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row>
    <row r="398" spans="1:36" ht="12.75"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row>
    <row r="399" spans="1:36" ht="12.75"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row>
    <row r="400" spans="1:36" ht="12.75"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row>
    <row r="401" spans="1:36" ht="12.75"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row>
    <row r="402" spans="1:36" ht="12.75"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row>
    <row r="403" spans="1:36" ht="12.75"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row>
    <row r="404" spans="1:36" ht="12.75"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row>
    <row r="405" spans="1:36" ht="12.75"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row>
    <row r="406" spans="1:36" ht="12.75"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row>
    <row r="407" spans="1:36" ht="12.75"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row>
    <row r="408" spans="1:36" ht="12.75"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row>
    <row r="409" spans="1:36" ht="12.75"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row>
    <row r="410" spans="1:36" ht="12.75"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row>
    <row r="411" spans="1:36" ht="12.75"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row>
    <row r="412" spans="1:36" ht="12.75"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row>
    <row r="413" spans="1:36" ht="12.75"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row>
    <row r="414" spans="1:36" ht="12.75"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row>
    <row r="415" spans="1:36" ht="12.75"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row>
    <row r="416" spans="1:36" ht="12.75"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row>
    <row r="417" spans="1:36" ht="12.75"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row>
    <row r="418" spans="1:36" ht="12.75"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row>
    <row r="419" spans="1:36" ht="12.75"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row>
    <row r="420" spans="1:36" ht="12.75"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row>
    <row r="421" spans="1:36" ht="12.75"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row>
    <row r="422" spans="1:36" ht="12.75"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row>
    <row r="423" spans="1:36" ht="12.75"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row>
    <row r="424" spans="1:36" ht="12.75"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row>
    <row r="425" spans="1:36" ht="12.75"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row>
    <row r="426" spans="1:36" ht="12.75"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row>
    <row r="427" spans="1:36" ht="12.75"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row>
    <row r="428" spans="1:36" ht="12.75"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row>
    <row r="429" spans="1:36" ht="12.75"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row>
    <row r="430" spans="1:36" ht="12.75"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row>
    <row r="431" spans="1:36" ht="12.75"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row>
    <row r="432" spans="1:36" ht="12.75"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row>
    <row r="433" spans="1:36" ht="12.75"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row>
    <row r="434" spans="1:36" ht="12.75"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row>
    <row r="435" spans="1:36" ht="12.75"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row>
    <row r="436" spans="1:36" ht="12.75"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row>
    <row r="437" spans="1:36" ht="12.75"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row>
    <row r="438" spans="1:36" ht="12.75"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row>
    <row r="439" spans="1:36" ht="12.75"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row>
    <row r="440" spans="1:36" ht="12.75"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row>
    <row r="441" spans="1:36" ht="12.75"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row>
    <row r="442" spans="1:36" ht="12.75"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row>
    <row r="443" spans="1:36" ht="12.75"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row>
    <row r="444" spans="1:36" ht="12.75"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row>
    <row r="445" spans="1:36" ht="12.75"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row>
    <row r="446" spans="1:36" ht="12.75"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row>
    <row r="447" spans="1:36" ht="12.75"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row>
    <row r="448" spans="1:36" ht="12.75"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row>
    <row r="449" spans="1:36" ht="12.75"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row>
    <row r="450" spans="1:36" ht="12.75"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row>
    <row r="451" spans="1:36" ht="12.75"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row>
    <row r="452" spans="1:36" ht="12.75"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row>
    <row r="453" spans="1:36" ht="12.75"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row>
    <row r="454" spans="1:36" ht="12.75"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row>
    <row r="455" spans="1:36" ht="12.75"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row>
    <row r="456" spans="1:36" ht="12.75"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row>
    <row r="457" spans="1:36" ht="12.75"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row>
    <row r="458" spans="1:36" ht="12.75"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row>
    <row r="459" spans="1:36" ht="12.75"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row>
    <row r="460" spans="1:36" ht="12.75"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row>
    <row r="461" spans="1:36" ht="12.75"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row>
    <row r="462" spans="1:36" ht="12.75"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row>
    <row r="463" spans="1:36" ht="12.75"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row>
    <row r="464" spans="1:36" ht="12.75"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row>
    <row r="465" spans="1:36" ht="12.75"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row>
    <row r="466" spans="1:36" ht="12.75"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row>
    <row r="467" spans="1:36" ht="12.75"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row>
    <row r="468" spans="1:36" ht="12.75"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row>
    <row r="469" spans="1:36" ht="12.75"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row>
    <row r="470" spans="1:36" ht="12.75"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row>
    <row r="471" spans="1:36" ht="12.75"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row>
    <row r="472" spans="1:36" ht="12.75"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row>
    <row r="473" spans="1:36" ht="12.75"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row>
    <row r="474" spans="1:36" ht="12.75"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row>
    <row r="475" spans="1:36" ht="12.75"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row>
    <row r="476" spans="1:36" ht="12.75"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row>
    <row r="477" spans="1:36" ht="12.75"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row>
    <row r="478" spans="1:36" ht="12.75"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row>
    <row r="479" spans="1:36" ht="12.75"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row>
    <row r="480" spans="1:36" ht="12.75"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row>
    <row r="481" spans="1:36" ht="12.75"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row>
    <row r="482" spans="1:36" ht="12.75"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row>
    <row r="483" spans="1:36" ht="12.75"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row>
    <row r="484" spans="1:36" ht="12.75"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row>
    <row r="485" spans="1:36" ht="12.75"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row>
    <row r="486" spans="1:36" ht="12.75"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row>
    <row r="487" spans="1:36" ht="12.75"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row>
    <row r="488" spans="1:36" ht="12.75"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row>
    <row r="489" spans="1:36" ht="12.75"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row>
    <row r="490" spans="1:36" ht="12.75"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row>
    <row r="491" spans="1:36" ht="12.75"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row>
    <row r="492" spans="1:36" ht="12.75"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row>
    <row r="493" spans="1:36" ht="12.75"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row>
    <row r="494" spans="1:36" ht="12.75"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row>
    <row r="495" spans="1:36" ht="12.75"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row>
    <row r="496" spans="1:36" ht="12.75"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row>
    <row r="497" spans="1:36" ht="12.75"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row>
    <row r="498" spans="1:36" ht="12.75"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row>
    <row r="499" spans="1:36" ht="12.75"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row>
    <row r="500" spans="1:36" ht="12.75"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row>
    <row r="501" spans="1:36" ht="12.75"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row>
    <row r="502" spans="1:36" ht="12.75"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row>
    <row r="503" spans="1:36" ht="12.75"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row>
    <row r="504" spans="1:36" ht="12.75"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row>
    <row r="505" spans="1:36" ht="12.75"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row>
    <row r="506" spans="1:36" ht="12.75"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row>
    <row r="507" spans="1:36" ht="12.75"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row>
    <row r="508" spans="1:36" ht="12.75"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row>
    <row r="509" spans="1:36" ht="12.75"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row>
    <row r="510" spans="1:36" ht="12.75"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row>
    <row r="511" spans="1:36" ht="12.75"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row>
    <row r="512" spans="1:36" ht="12.75"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row>
    <row r="513" spans="1:36" ht="12.75"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row>
    <row r="514" spans="1:36" ht="12.75"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row>
    <row r="515" spans="1:36" ht="12.75"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row>
    <row r="516" spans="1:36" ht="12.75"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row>
    <row r="517" spans="1:36" ht="12.75"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row>
    <row r="518" spans="1:36" ht="12.75"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row>
    <row r="519" spans="1:36" ht="12.75"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row>
    <row r="520" spans="1:36" ht="12.75"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row>
    <row r="521" spans="1:36" ht="12.75"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row>
    <row r="522" spans="1:36" ht="12.75"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row>
    <row r="523" spans="1:36" ht="12.75"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row>
    <row r="524" spans="1:36" ht="12.75"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row>
    <row r="525" spans="1:36" ht="12.75"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row>
    <row r="526" spans="1:36" ht="12.75"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row>
    <row r="527" spans="1:36" ht="12.75"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row>
    <row r="528" spans="1:36" ht="12.75"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row>
    <row r="529" spans="1:36" ht="12.75"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row>
    <row r="530" spans="1:36" ht="12.75"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row>
    <row r="531" spans="1:36" ht="12.75"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row>
    <row r="532" spans="1:36" ht="12.75"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row>
    <row r="533" spans="1:36" ht="12.75"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row>
    <row r="534" spans="1:36" ht="12.75"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abSelected="1" topLeftCell="D1" workbookViewId="0">
      <selection activeCell="B2" sqref="B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2" t="s">
        <v>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2024-10-08T21:36:41Z</dcterms:modified>
</cp:coreProperties>
</file>