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United States\us-eps\InputData\trans\BNVFE\"/>
    </mc:Choice>
  </mc:AlternateContent>
  <xr:revisionPtr revIDLastSave="0" documentId="13_ncr:1_{03A385BF-2D31-4720-BE36-C37F54D70F06}" xr6:coauthVersionLast="47" xr6:coauthVersionMax="47" xr10:uidLastSave="{00000000-0000-0000-0000-000000000000}"/>
  <bookViews>
    <workbookView xWindow="990" yWindow="750" windowWidth="18585" windowHeight="1549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About!$B$107</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10" l="1"/>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B129" i="31" s="1"/>
  <c r="C127" i="31" l="1"/>
  <c r="B127" i="31"/>
  <c r="C126" i="31"/>
  <c r="B126" i="31"/>
  <c r="C125" i="31"/>
  <c r="B125" i="31"/>
  <c r="C124" i="31"/>
  <c r="B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I2" i="2"/>
  <c r="Q2" i="2"/>
  <c r="Y2" i="2"/>
  <c r="D3" i="2"/>
  <c r="L3" i="2"/>
  <c r="T3" i="2"/>
  <c r="AB3" i="2"/>
  <c r="G4" i="2"/>
  <c r="O4" i="2"/>
  <c r="W4" i="2"/>
  <c r="AE4" i="2"/>
  <c r="J5" i="2"/>
  <c r="R5" i="2"/>
  <c r="Z5" i="2"/>
  <c r="E6" i="2"/>
  <c r="M6" i="2"/>
  <c r="U6" i="2"/>
  <c r="AC6" i="2"/>
  <c r="H7" i="2"/>
  <c r="P7" i="2"/>
  <c r="X7" i="2"/>
  <c r="C8" i="2"/>
  <c r="K8" i="2"/>
  <c r="S8" i="2"/>
  <c r="AA8" i="2"/>
  <c r="B6" i="2"/>
  <c r="AE2" i="2"/>
  <c r="U4" i="2"/>
  <c r="F7" i="2"/>
  <c r="Q8" i="2"/>
  <c r="C3" i="2"/>
  <c r="AD4" i="2"/>
  <c r="AB6" i="2"/>
  <c r="R8" i="2"/>
  <c r="J2" i="2"/>
  <c r="R2" i="2"/>
  <c r="Z2"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C2" i="2"/>
  <c r="K2" i="2"/>
  <c r="S2" i="2"/>
  <c r="AA2" i="2"/>
  <c r="F3" i="2"/>
  <c r="N3" i="2"/>
  <c r="V3" i="2"/>
  <c r="AD3" i="2"/>
  <c r="I4" i="2"/>
  <c r="Q4" i="2"/>
  <c r="Y4" i="2"/>
  <c r="D5" i="2"/>
  <c r="L5" i="2"/>
  <c r="T5" i="2"/>
  <c r="AB5" i="2"/>
  <c r="G6" i="2"/>
  <c r="O6" i="2"/>
  <c r="W6" i="2"/>
  <c r="AE6" i="2"/>
  <c r="J7" i="2"/>
  <c r="R7" i="2"/>
  <c r="Z7" i="2"/>
  <c r="E8" i="2"/>
  <c r="M8" i="2"/>
  <c r="U8" i="2"/>
  <c r="AC8" i="2"/>
  <c r="B8" i="2"/>
  <c r="R3" i="2"/>
  <c r="P5" i="2"/>
  <c r="S6" i="2"/>
  <c r="I8" i="2"/>
  <c r="X2" i="2"/>
  <c r="N4" i="2"/>
  <c r="D6" i="2"/>
  <c r="AE7" i="2"/>
  <c r="D2" i="2"/>
  <c r="L2" i="2"/>
  <c r="T2" i="2"/>
  <c r="AB2" i="2"/>
  <c r="G3" i="2"/>
  <c r="O3" i="2"/>
  <c r="W3" i="2"/>
  <c r="AE3" i="2"/>
  <c r="J4" i="2"/>
  <c r="R4" i="2"/>
  <c r="Z4" i="2"/>
  <c r="E5" i="2"/>
  <c r="M5" i="2"/>
  <c r="U5" i="2"/>
  <c r="AC5" i="2"/>
  <c r="H6" i="2"/>
  <c r="P6" i="2"/>
  <c r="X6" i="2"/>
  <c r="C7" i="2"/>
  <c r="K7" i="2"/>
  <c r="S7" i="2"/>
  <c r="AA7" i="2"/>
  <c r="F8" i="2"/>
  <c r="N8" i="2"/>
  <c r="V8" i="2"/>
  <c r="AD8" i="2"/>
  <c r="B2" i="2"/>
  <c r="G2" i="2"/>
  <c r="Z3" i="2"/>
  <c r="H5" i="2"/>
  <c r="K6" i="2"/>
  <c r="AD7" i="2"/>
  <c r="B4" i="2"/>
  <c r="S3" i="2"/>
  <c r="I5" i="2"/>
  <c r="L6" i="2"/>
  <c r="W7" i="2"/>
  <c r="Z8" i="2"/>
  <c r="E2" i="2"/>
  <c r="M2" i="2"/>
  <c r="U2" i="2"/>
  <c r="AC2" i="2"/>
  <c r="H3" i="2"/>
  <c r="P3" i="2"/>
  <c r="X3" i="2"/>
  <c r="C4" i="2"/>
  <c r="K4" i="2"/>
  <c r="S4" i="2"/>
  <c r="AA4" i="2"/>
  <c r="F5" i="2"/>
  <c r="N5" i="2"/>
  <c r="V5" i="2"/>
  <c r="AD5" i="2"/>
  <c r="I6" i="2"/>
  <c r="Q6" i="2"/>
  <c r="Y6" i="2"/>
  <c r="D7" i="2"/>
  <c r="L7" i="2"/>
  <c r="T7" i="2"/>
  <c r="AB7" i="2"/>
  <c r="G8" i="2"/>
  <c r="O8" i="2"/>
  <c r="W8" i="2"/>
  <c r="AE8" i="2"/>
  <c r="W2" i="2"/>
  <c r="M4" i="2"/>
  <c r="X5" i="2"/>
  <c r="N7" i="2"/>
  <c r="P2" i="2"/>
  <c r="AA3" i="2"/>
  <c r="Y5" i="2"/>
  <c r="O7" i="2"/>
  <c r="B5" i="2"/>
  <c r="F2" i="2"/>
  <c r="N2" i="2"/>
  <c r="V2" i="2"/>
  <c r="AD2" i="2"/>
  <c r="I3" i="2"/>
  <c r="Q3" i="2"/>
  <c r="Y3" i="2"/>
  <c r="D4" i="2"/>
  <c r="L4" i="2"/>
  <c r="T4" i="2"/>
  <c r="AB4" i="2"/>
  <c r="G5" i="2"/>
  <c r="O5" i="2"/>
  <c r="W5" i="2"/>
  <c r="AE5" i="2"/>
  <c r="J6" i="2"/>
  <c r="R6" i="2"/>
  <c r="Z6" i="2"/>
  <c r="E7" i="2"/>
  <c r="M7" i="2"/>
  <c r="U7" i="2"/>
  <c r="AC7" i="2"/>
  <c r="H8" i="2"/>
  <c r="P8" i="2"/>
  <c r="X8" i="2"/>
  <c r="B3" i="2"/>
  <c r="O2" i="2"/>
  <c r="E4" i="2"/>
  <c r="C6" i="2"/>
  <c r="V7" i="2"/>
  <c r="H2" i="2"/>
  <c r="F4" i="2"/>
  <c r="Q5" i="2"/>
  <c r="G7" i="2"/>
  <c r="P5" i="9"/>
  <c r="Q5" i="9"/>
  <c r="O5" i="9"/>
  <c r="N5" i="9"/>
  <c r="E5" i="9"/>
  <c r="X5" i="9"/>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H9" i="61" l="1"/>
  <c r="H10" i="61"/>
  <c r="H11" i="61"/>
  <c r="H12" i="61"/>
  <c r="H13" i="61"/>
  <c r="H14" i="61"/>
  <c r="H15" i="61"/>
  <c r="H16" i="61"/>
  <c r="H17" i="61"/>
  <c r="H18"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4"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B1" i="61" l="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<sst xmlns="http://schemas.openxmlformats.org/spreadsheetml/2006/main" count="117225" uniqueCount="6203">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</sst>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7"/>
  <sheetViews>
    <sheetView tabSelected="1" topLeftCell="A64" workbookViewId="0">
      <selection activeCell="A87" sqref="A87"/>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90" spans="1:1">
      <c r="A90" s="8"/>
    </row>
    <row r="91" spans="1:1">
      <c r="A91" s="1" t="s">
        <v>477</v>
      </c>
    </row>
    <row r="92" spans="1:1">
      <c r="A92" s="8" t="s">
        <v>502</v>
      </c>
    </row>
    <row r="93" spans="1:1">
      <c r="A93" t="s">
        <v>478</v>
      </c>
    </row>
    <row r="94" spans="1:1">
      <c r="A94" t="s">
        <v>1112</v>
      </c>
    </row>
    <row r="95" spans="1:1">
      <c r="A95" t="s">
        <v>1113</v>
      </c>
    </row>
    <row r="96" spans="1:1">
      <c r="A96" t="s">
        <v>1114</v>
      </c>
    </row>
    <row r="97" spans="1:2">
      <c r="A97" t="s">
        <v>1111</v>
      </c>
    </row>
    <row r="98" spans="1:2">
      <c r="A98" t="s">
        <v>480</v>
      </c>
    </row>
    <row r="99" spans="1:2">
      <c r="A99" t="s">
        <v>479</v>
      </c>
    </row>
    <row r="101" spans="1:2">
      <c r="A101" s="1" t="s">
        <v>3368</v>
      </c>
    </row>
    <row r="102" spans="1:2">
      <c r="A102" t="s">
        <v>3369</v>
      </c>
    </row>
    <row r="103" spans="1:2">
      <c r="A103" s="1"/>
    </row>
    <row r="104" spans="1:2">
      <c r="A104" s="1" t="s">
        <v>540</v>
      </c>
    </row>
    <row r="105" spans="1:2">
      <c r="A105" t="s">
        <v>541</v>
      </c>
    </row>
    <row r="107" spans="1:2">
      <c r="A107" t="s">
        <v>860</v>
      </c>
      <c r="B107">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2" t="s">
        <v>3412</v>
      </c>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c r="AA112" s="154"/>
      <c r="AB112" s="154"/>
      <c r="AC112" s="154"/>
      <c r="AD112" s="154"/>
      <c r="AE112" s="154"/>
      <c r="AF112" s="154"/>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5"/>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5"/>
      <c r="C511" s="155"/>
      <c r="D511" s="155"/>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5"/>
      <c r="C712" s="155"/>
      <c r="D712" s="155"/>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A712" s="155"/>
      <c r="AB712" s="155"/>
      <c r="AC712" s="155"/>
      <c r="AD712" s="155"/>
      <c r="AE712" s="155"/>
      <c r="AF712" s="155"/>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5"/>
      <c r="C887" s="155"/>
      <c r="D887" s="155"/>
      <c r="E887" s="155"/>
      <c r="F887" s="155"/>
      <c r="G887" s="155"/>
      <c r="H887" s="155"/>
      <c r="I887" s="155"/>
      <c r="J887" s="155"/>
      <c r="K887" s="155"/>
      <c r="L887" s="155"/>
      <c r="M887" s="155"/>
      <c r="N887" s="155"/>
      <c r="O887" s="155"/>
      <c r="P887" s="155"/>
      <c r="Q887" s="155"/>
      <c r="R887" s="155"/>
      <c r="S887" s="155"/>
      <c r="T887" s="155"/>
      <c r="U887" s="155"/>
      <c r="V887" s="155"/>
      <c r="W887" s="155"/>
      <c r="X887" s="155"/>
      <c r="Y887" s="155"/>
      <c r="Z887" s="155"/>
      <c r="AA887" s="155"/>
      <c r="AB887" s="155"/>
      <c r="AC887" s="155"/>
      <c r="AD887" s="155"/>
      <c r="AE887" s="155"/>
      <c r="AF887" s="155"/>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5"/>
      <c r="C1101" s="155"/>
      <c r="D1101" s="155"/>
      <c r="E1101" s="155"/>
      <c r="F1101" s="155"/>
      <c r="G1101" s="155"/>
      <c r="H1101" s="155"/>
      <c r="I1101" s="155"/>
      <c r="J1101" s="155"/>
      <c r="K1101" s="155"/>
      <c r="L1101" s="155"/>
      <c r="M1101" s="155"/>
      <c r="N1101" s="155"/>
      <c r="O1101" s="155"/>
      <c r="P1101" s="155"/>
      <c r="Q1101" s="155"/>
      <c r="R1101" s="155"/>
      <c r="S1101" s="155"/>
      <c r="T1101" s="155"/>
      <c r="U1101" s="155"/>
      <c r="V1101" s="155"/>
      <c r="W1101" s="155"/>
      <c r="X1101" s="155"/>
      <c r="Y1101" s="155"/>
      <c r="Z1101" s="155"/>
      <c r="AA1101" s="155"/>
      <c r="AB1101" s="155"/>
      <c r="AC1101" s="155"/>
      <c r="AD1101" s="155"/>
      <c r="AE1101" s="155"/>
      <c r="AF1101" s="155"/>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5"/>
      <c r="C1229" s="155"/>
      <c r="D1229" s="155"/>
      <c r="E1229" s="155"/>
      <c r="F1229" s="155"/>
      <c r="G1229" s="155"/>
      <c r="H1229" s="155"/>
      <c r="I1229" s="155"/>
      <c r="J1229" s="155"/>
      <c r="K1229" s="155"/>
      <c r="L1229" s="155"/>
      <c r="M1229" s="155"/>
      <c r="N1229" s="155"/>
      <c r="O1229" s="155"/>
      <c r="P1229" s="155"/>
      <c r="Q1229" s="155"/>
      <c r="R1229" s="155"/>
      <c r="S1229" s="155"/>
      <c r="T1229" s="155"/>
      <c r="U1229" s="155"/>
      <c r="V1229" s="155"/>
      <c r="W1229" s="155"/>
      <c r="X1229" s="155"/>
      <c r="Y1229" s="155"/>
      <c r="Z1229" s="155"/>
      <c r="AA1229" s="155"/>
      <c r="AB1229" s="155"/>
      <c r="AC1229" s="155"/>
      <c r="AD1229" s="155"/>
      <c r="AE1229" s="155"/>
      <c r="AF1229" s="155"/>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5"/>
      <c r="C1390" s="155"/>
      <c r="D1390" s="155"/>
      <c r="E1390" s="155"/>
      <c r="F1390" s="155"/>
      <c r="G1390" s="155"/>
      <c r="H1390" s="155"/>
      <c r="I1390" s="155"/>
      <c r="J1390" s="155"/>
      <c r="K1390" s="155"/>
      <c r="L1390" s="155"/>
      <c r="M1390" s="155"/>
      <c r="N1390" s="155"/>
      <c r="O1390" s="155"/>
      <c r="P1390" s="155"/>
      <c r="Q1390" s="155"/>
      <c r="R1390" s="155"/>
      <c r="S1390" s="155"/>
      <c r="T1390" s="155"/>
      <c r="U1390" s="155"/>
      <c r="V1390" s="155"/>
      <c r="W1390" s="155"/>
      <c r="X1390" s="155"/>
      <c r="Y1390" s="155"/>
      <c r="Z1390" s="155"/>
      <c r="AA1390" s="155"/>
      <c r="AB1390" s="155"/>
      <c r="AC1390" s="155"/>
      <c r="AD1390" s="155"/>
      <c r="AE1390" s="155"/>
      <c r="AF1390" s="155"/>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5"/>
      <c r="C1502" s="155"/>
      <c r="D1502" s="155"/>
      <c r="E1502" s="155"/>
      <c r="F1502" s="155"/>
      <c r="G1502" s="155"/>
      <c r="H1502" s="155"/>
      <c r="I1502" s="155"/>
      <c r="J1502" s="155"/>
      <c r="K1502" s="155"/>
      <c r="L1502" s="155"/>
      <c r="M1502" s="155"/>
      <c r="N1502" s="155"/>
      <c r="O1502" s="155"/>
      <c r="P1502" s="155"/>
      <c r="Q1502" s="155"/>
      <c r="R1502" s="155"/>
      <c r="S1502" s="155"/>
      <c r="T1502" s="155"/>
      <c r="U1502" s="155"/>
      <c r="V1502" s="155"/>
      <c r="W1502" s="155"/>
      <c r="X1502" s="155"/>
      <c r="Y1502" s="155"/>
      <c r="Z1502" s="155"/>
      <c r="AA1502" s="155"/>
      <c r="AB1502" s="155"/>
      <c r="AC1502" s="155"/>
      <c r="AD1502" s="155"/>
      <c r="AE1502" s="155"/>
      <c r="AF1502" s="155"/>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5"/>
      <c r="C1604" s="155"/>
      <c r="D1604" s="155"/>
      <c r="E1604" s="155"/>
      <c r="F1604" s="155"/>
      <c r="G1604" s="155"/>
      <c r="H1604" s="155"/>
      <c r="I1604" s="155"/>
      <c r="J1604" s="155"/>
      <c r="K1604" s="155"/>
      <c r="L1604" s="155"/>
      <c r="M1604" s="155"/>
      <c r="N1604" s="155"/>
      <c r="O1604" s="155"/>
      <c r="P1604" s="155"/>
      <c r="Q1604" s="155"/>
      <c r="R1604" s="155"/>
      <c r="S1604" s="155"/>
      <c r="T1604" s="155"/>
      <c r="U1604" s="155"/>
      <c r="V1604" s="155"/>
      <c r="W1604" s="155"/>
      <c r="X1604" s="155"/>
      <c r="Y1604" s="155"/>
      <c r="Z1604" s="155"/>
      <c r="AA1604" s="155"/>
      <c r="AB1604" s="155"/>
      <c r="AC1604" s="155"/>
      <c r="AD1604" s="155"/>
      <c r="AE1604" s="155"/>
      <c r="AF1604" s="155"/>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5"/>
      <c r="C1699" s="155"/>
      <c r="D1699" s="155"/>
      <c r="E1699" s="155"/>
      <c r="F1699" s="155"/>
      <c r="G1699" s="155"/>
      <c r="H1699" s="155"/>
      <c r="I1699" s="155"/>
      <c r="J1699" s="155"/>
      <c r="K1699" s="155"/>
      <c r="L1699" s="155"/>
      <c r="M1699" s="155"/>
      <c r="N1699" s="155"/>
      <c r="O1699" s="155"/>
      <c r="P1699" s="155"/>
      <c r="Q1699" s="155"/>
      <c r="R1699" s="155"/>
      <c r="S1699" s="155"/>
      <c r="T1699" s="155"/>
      <c r="U1699" s="155"/>
      <c r="V1699" s="155"/>
      <c r="W1699" s="155"/>
      <c r="X1699" s="155"/>
      <c r="Y1699" s="155"/>
      <c r="Z1699" s="155"/>
      <c r="AA1699" s="155"/>
      <c r="AB1699" s="155"/>
      <c r="AC1699" s="155"/>
      <c r="AD1699" s="155"/>
      <c r="AE1699" s="155"/>
      <c r="AF1699" s="155"/>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5"/>
      <c r="C1945" s="155"/>
      <c r="D1945" s="155"/>
      <c r="E1945" s="155"/>
      <c r="F1945" s="155"/>
      <c r="G1945" s="155"/>
      <c r="H1945" s="155"/>
      <c r="I1945" s="155"/>
      <c r="J1945" s="155"/>
      <c r="K1945" s="155"/>
      <c r="L1945" s="155"/>
      <c r="M1945" s="155"/>
      <c r="N1945" s="155"/>
      <c r="O1945" s="155"/>
      <c r="P1945" s="155"/>
      <c r="Q1945" s="155"/>
      <c r="R1945" s="155"/>
      <c r="S1945" s="155"/>
      <c r="T1945" s="155"/>
      <c r="U1945" s="155"/>
      <c r="V1945" s="155"/>
      <c r="W1945" s="155"/>
      <c r="X1945" s="155"/>
      <c r="Y1945" s="155"/>
      <c r="Z1945" s="155"/>
      <c r="AA1945" s="155"/>
      <c r="AB1945" s="155"/>
      <c r="AC1945" s="155"/>
      <c r="AD1945" s="155"/>
      <c r="AE1945" s="155"/>
      <c r="AF1945" s="155"/>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5"/>
      <c r="C2031" s="155"/>
      <c r="D2031" s="155"/>
      <c r="E2031" s="155"/>
      <c r="F2031" s="155"/>
      <c r="G2031" s="155"/>
      <c r="H2031" s="155"/>
      <c r="I2031" s="155"/>
      <c r="J2031" s="155"/>
      <c r="K2031" s="155"/>
      <c r="L2031" s="155"/>
      <c r="M2031" s="155"/>
      <c r="N2031" s="155"/>
      <c r="O2031" s="155"/>
      <c r="P2031" s="155"/>
      <c r="Q2031" s="155"/>
      <c r="R2031" s="155"/>
      <c r="S2031" s="155"/>
      <c r="T2031" s="155"/>
      <c r="U2031" s="155"/>
      <c r="V2031" s="155"/>
      <c r="W2031" s="155"/>
      <c r="X2031" s="155"/>
      <c r="Y2031" s="155"/>
      <c r="Z2031" s="155"/>
      <c r="AA2031" s="155"/>
      <c r="AB2031" s="155"/>
      <c r="AC2031" s="155"/>
      <c r="AD2031" s="155"/>
      <c r="AE2031" s="155"/>
      <c r="AF2031" s="155"/>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5"/>
      <c r="C2153" s="155"/>
      <c r="D2153" s="155"/>
      <c r="E2153" s="155"/>
      <c r="F2153" s="155"/>
      <c r="G2153" s="155"/>
      <c r="H2153" s="155"/>
      <c r="I2153" s="155"/>
      <c r="J2153" s="155"/>
      <c r="K2153" s="155"/>
      <c r="L2153" s="155"/>
      <c r="M2153" s="155"/>
      <c r="N2153" s="155"/>
      <c r="O2153" s="155"/>
      <c r="P2153" s="155"/>
      <c r="Q2153" s="155"/>
      <c r="R2153" s="155"/>
      <c r="S2153" s="155"/>
      <c r="T2153" s="155"/>
      <c r="U2153" s="155"/>
      <c r="V2153" s="155"/>
      <c r="W2153" s="155"/>
      <c r="X2153" s="155"/>
      <c r="Y2153" s="155"/>
      <c r="Z2153" s="155"/>
      <c r="AA2153" s="155"/>
      <c r="AB2153" s="155"/>
      <c r="AC2153" s="155"/>
      <c r="AD2153" s="155"/>
      <c r="AE2153" s="155"/>
      <c r="AF2153" s="155"/>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5"/>
      <c r="C2317" s="155"/>
      <c r="D2317" s="155"/>
      <c r="E2317" s="155"/>
      <c r="F2317" s="155"/>
      <c r="G2317" s="155"/>
      <c r="H2317" s="155"/>
      <c r="I2317" s="155"/>
      <c r="J2317" s="155"/>
      <c r="K2317" s="155"/>
      <c r="L2317" s="155"/>
      <c r="M2317" s="155"/>
      <c r="N2317" s="155"/>
      <c r="O2317" s="155"/>
      <c r="P2317" s="155"/>
      <c r="Q2317" s="155"/>
      <c r="R2317" s="155"/>
      <c r="S2317" s="155"/>
      <c r="T2317" s="155"/>
      <c r="U2317" s="155"/>
      <c r="V2317" s="155"/>
      <c r="W2317" s="155"/>
      <c r="X2317" s="155"/>
      <c r="Y2317" s="155"/>
      <c r="Z2317" s="155"/>
      <c r="AA2317" s="155"/>
      <c r="AB2317" s="155"/>
      <c r="AC2317" s="155"/>
      <c r="AD2317" s="155"/>
      <c r="AE2317" s="155"/>
      <c r="AF2317" s="155"/>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5"/>
      <c r="C2419" s="155"/>
      <c r="D2419" s="155"/>
      <c r="E2419" s="155"/>
      <c r="F2419" s="155"/>
      <c r="G2419" s="155"/>
      <c r="H2419" s="155"/>
      <c r="I2419" s="155"/>
      <c r="J2419" s="155"/>
      <c r="K2419" s="155"/>
      <c r="L2419" s="155"/>
      <c r="M2419" s="155"/>
      <c r="N2419" s="155"/>
      <c r="O2419" s="155"/>
      <c r="P2419" s="155"/>
      <c r="Q2419" s="155"/>
      <c r="R2419" s="155"/>
      <c r="S2419" s="155"/>
      <c r="T2419" s="155"/>
      <c r="U2419" s="155"/>
      <c r="V2419" s="155"/>
      <c r="W2419" s="155"/>
      <c r="X2419" s="155"/>
      <c r="Y2419" s="155"/>
      <c r="Z2419" s="155"/>
      <c r="AA2419" s="155"/>
      <c r="AB2419" s="155"/>
      <c r="AC2419" s="155"/>
      <c r="AD2419" s="155"/>
      <c r="AE2419" s="155"/>
      <c r="AF2419" s="155"/>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5"/>
      <c r="C2509" s="155"/>
      <c r="D2509" s="155"/>
      <c r="E2509" s="155"/>
      <c r="F2509" s="155"/>
      <c r="G2509" s="155"/>
      <c r="H2509" s="155"/>
      <c r="I2509" s="155"/>
      <c r="J2509" s="155"/>
      <c r="K2509" s="155"/>
      <c r="L2509" s="155"/>
      <c r="M2509" s="155"/>
      <c r="N2509" s="155"/>
      <c r="O2509" s="155"/>
      <c r="P2509" s="155"/>
      <c r="Q2509" s="155"/>
      <c r="R2509" s="155"/>
      <c r="S2509" s="155"/>
      <c r="T2509" s="155"/>
      <c r="U2509" s="155"/>
      <c r="V2509" s="155"/>
      <c r="W2509" s="155"/>
      <c r="X2509" s="155"/>
      <c r="Y2509" s="155"/>
      <c r="Z2509" s="155"/>
      <c r="AA2509" s="155"/>
      <c r="AB2509" s="155"/>
      <c r="AC2509" s="155"/>
      <c r="AD2509" s="155"/>
      <c r="AE2509" s="155"/>
      <c r="AF2509" s="155"/>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5"/>
      <c r="C2598" s="155"/>
      <c r="D2598" s="155"/>
      <c r="E2598" s="155"/>
      <c r="F2598" s="155"/>
      <c r="G2598" s="155"/>
      <c r="H2598" s="155"/>
      <c r="I2598" s="155"/>
      <c r="J2598" s="155"/>
      <c r="K2598" s="155"/>
      <c r="L2598" s="155"/>
      <c r="M2598" s="155"/>
      <c r="N2598" s="155"/>
      <c r="O2598" s="155"/>
      <c r="P2598" s="155"/>
      <c r="Q2598" s="155"/>
      <c r="R2598" s="155"/>
      <c r="S2598" s="155"/>
      <c r="T2598" s="155"/>
      <c r="U2598" s="155"/>
      <c r="V2598" s="155"/>
      <c r="W2598" s="155"/>
      <c r="X2598" s="155"/>
      <c r="Y2598" s="155"/>
      <c r="Z2598" s="155"/>
      <c r="AA2598" s="155"/>
      <c r="AB2598" s="155"/>
      <c r="AC2598" s="155"/>
      <c r="AD2598" s="155"/>
      <c r="AE2598" s="155"/>
      <c r="AF2598" s="155"/>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5"/>
      <c r="C2719" s="155"/>
      <c r="D2719" s="155"/>
      <c r="E2719" s="155"/>
      <c r="F2719" s="155"/>
      <c r="G2719" s="155"/>
      <c r="H2719" s="155"/>
      <c r="I2719" s="155"/>
      <c r="J2719" s="155"/>
      <c r="K2719" s="155"/>
      <c r="L2719" s="155"/>
      <c r="M2719" s="155"/>
      <c r="N2719" s="155"/>
      <c r="O2719" s="155"/>
      <c r="P2719" s="155"/>
      <c r="Q2719" s="155"/>
      <c r="R2719" s="155"/>
      <c r="S2719" s="155"/>
      <c r="T2719" s="155"/>
      <c r="U2719" s="155"/>
      <c r="V2719" s="155"/>
      <c r="W2719" s="155"/>
      <c r="X2719" s="155"/>
      <c r="Y2719" s="155"/>
      <c r="Z2719" s="155"/>
      <c r="AA2719" s="155"/>
      <c r="AB2719" s="155"/>
      <c r="AC2719" s="155"/>
      <c r="AD2719" s="155"/>
      <c r="AE2719" s="155"/>
      <c r="AF2719" s="155"/>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5"/>
      <c r="C2837" s="155"/>
      <c r="D2837" s="155"/>
      <c r="E2837" s="155"/>
      <c r="F2837" s="155"/>
      <c r="G2837" s="155"/>
      <c r="H2837" s="155"/>
      <c r="I2837" s="155"/>
      <c r="J2837" s="155"/>
      <c r="K2837" s="155"/>
      <c r="L2837" s="155"/>
      <c r="M2837" s="155"/>
      <c r="N2837" s="155"/>
      <c r="O2837" s="155"/>
      <c r="P2837" s="155"/>
      <c r="Q2837" s="155"/>
      <c r="R2837" s="155"/>
      <c r="S2837" s="155"/>
      <c r="T2837" s="155"/>
      <c r="U2837" s="155"/>
      <c r="V2837" s="155"/>
      <c r="W2837" s="155"/>
      <c r="X2837" s="155"/>
      <c r="Y2837" s="155"/>
      <c r="Z2837" s="155"/>
      <c r="AA2837" s="155"/>
      <c r="AB2837" s="155"/>
      <c r="AC2837" s="155"/>
      <c r="AD2837" s="155"/>
      <c r="AE2837" s="155"/>
      <c r="AF2837" s="155"/>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3045</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B2935"/>
  <sheetViews>
    <sheetView workbookViewId="0">
      <selection activeCell="B2" sqref="B2"/>
    </sheetView>
  </sheetViews>
  <sheetFormatPr defaultRowHeight="15"/>
  <cols>
    <col min="1" max="1" width="18.85546875" customWidth="1"/>
    <col min="5" max="5" width="15.140625" bestFit="1" customWidth="1"/>
    <col min="7" max="7" width="17" bestFit="1" customWidth="1"/>
    <col min="8" max="8" width="17" customWidth="1"/>
    <col min="9" max="9" width="21.140625" bestFit="1" customWidth="1"/>
    <col min="10" max="10" width="21.7109375" bestFit="1" customWidth="1"/>
    <col min="11" max="11" width="22.140625" bestFit="1" customWidth="1"/>
    <col min="12" max="12" width="26.28515625" bestFit="1" customWidth="1"/>
  </cols>
  <sheetData>
    <row r="1" spans="1:54" ht="45">
      <c r="A1" s="150" t="s">
        <v>6200</v>
      </c>
      <c r="B1" s="151">
        <f>SUMIF(C7:C2934,"2021",H7:H2934)</f>
        <v>26.744390217880003</v>
      </c>
    </row>
    <row r="2" spans="1:54">
      <c r="A2" s="150" t="s">
        <v>6195</v>
      </c>
      <c r="B2" s="151">
        <f>'psgr LDVs'!B131</f>
        <v>0.70762756533137905</v>
      </c>
    </row>
    <row r="7" spans="1:54">
      <c r="A7" t="s">
        <v>6135</v>
      </c>
      <c r="B7" t="s">
        <v>6136</v>
      </c>
      <c r="C7" t="s">
        <v>6137</v>
      </c>
      <c r="D7" t="s">
        <v>6138</v>
      </c>
      <c r="E7" t="s">
        <v>6139</v>
      </c>
      <c r="F7" t="s">
        <v>6140</v>
      </c>
      <c r="G7" t="s">
        <v>6141</v>
      </c>
      <c r="H7" t="s">
        <v>6196</v>
      </c>
      <c r="I7" t="s">
        <v>6142</v>
      </c>
      <c r="J7" t="s">
        <v>6143</v>
      </c>
      <c r="K7" t="s">
        <v>6144</v>
      </c>
      <c r="L7" t="s">
        <v>6145</v>
      </c>
      <c r="M7" t="s">
        <v>6146</v>
      </c>
      <c r="N7" t="s">
        <v>6147</v>
      </c>
      <c r="O7" t="s">
        <v>6148</v>
      </c>
      <c r="P7" t="s">
        <v>6149</v>
      </c>
      <c r="Q7" t="s">
        <v>6150</v>
      </c>
      <c r="R7" t="s">
        <v>6151</v>
      </c>
      <c r="S7" t="s">
        <v>6152</v>
      </c>
      <c r="T7" t="s">
        <v>6153</v>
      </c>
      <c r="U7" t="s">
        <v>6154</v>
      </c>
      <c r="V7" t="s">
        <v>6155</v>
      </c>
      <c r="W7" t="s">
        <v>6156</v>
      </c>
      <c r="X7" t="s">
        <v>6157</v>
      </c>
      <c r="Y7" t="s">
        <v>6158</v>
      </c>
      <c r="Z7" t="s">
        <v>6159</v>
      </c>
      <c r="AA7" t="s">
        <v>6160</v>
      </c>
      <c r="AB7" t="s">
        <v>6161</v>
      </c>
      <c r="AC7" t="s">
        <v>6162</v>
      </c>
      <c r="AD7" t="s">
        <v>6163</v>
      </c>
      <c r="AE7" t="s">
        <v>6164</v>
      </c>
      <c r="AF7" t="s">
        <v>6165</v>
      </c>
      <c r="AG7" t="s">
        <v>6166</v>
      </c>
      <c r="AH7" t="s">
        <v>6167</v>
      </c>
      <c r="AI7" t="s">
        <v>6168</v>
      </c>
      <c r="AJ7" t="s">
        <v>6169</v>
      </c>
      <c r="AK7" t="s">
        <v>6170</v>
      </c>
      <c r="AL7" t="s">
        <v>6171</v>
      </c>
      <c r="AM7" t="s">
        <v>6172</v>
      </c>
      <c r="AN7" t="s">
        <v>6173</v>
      </c>
      <c r="AO7" t="s">
        <v>6174</v>
      </c>
      <c r="AP7" t="s">
        <v>6175</v>
      </c>
      <c r="AQ7" t="s">
        <v>6176</v>
      </c>
      <c r="AR7" t="s">
        <v>6177</v>
      </c>
      <c r="AS7" t="s">
        <v>6178</v>
      </c>
      <c r="AT7" t="s">
        <v>6179</v>
      </c>
      <c r="AU7" t="s">
        <v>6180</v>
      </c>
      <c r="AV7" t="s">
        <v>6181</v>
      </c>
      <c r="AW7" t="s">
        <v>6182</v>
      </c>
      <c r="AX7" t="s">
        <v>6183</v>
      </c>
      <c r="AY7" t="s">
        <v>6184</v>
      </c>
      <c r="AZ7" t="s">
        <v>6185</v>
      </c>
      <c r="BA7" t="s">
        <v>6186</v>
      </c>
      <c r="BB7" t="s">
        <v>6187</v>
      </c>
    </row>
    <row r="8" spans="1:54">
      <c r="A8" t="s">
        <v>6188</v>
      </c>
      <c r="B8">
        <v>1750</v>
      </c>
      <c r="C8">
        <v>1975</v>
      </c>
      <c r="D8" t="s">
        <v>6189</v>
      </c>
      <c r="E8" t="s">
        <v>6189</v>
      </c>
      <c r="F8" t="s">
        <v>6189</v>
      </c>
      <c r="G8" t="s">
        <v>6189</v>
      </c>
      <c r="H8" t="str">
        <f>IFERROR(G8*E8,"")</f>
        <v/>
      </c>
      <c r="I8" t="s">
        <v>6189</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row>
    <row r="9" spans="1:54">
      <c r="A9" t="s">
        <v>6188</v>
      </c>
      <c r="B9">
        <v>1750</v>
      </c>
      <c r="C9">
        <v>1976</v>
      </c>
      <c r="D9" t="s">
        <v>6189</v>
      </c>
      <c r="E9" t="s">
        <v>6189</v>
      </c>
      <c r="F9" t="s">
        <v>6189</v>
      </c>
      <c r="G9" t="s">
        <v>6189</v>
      </c>
      <c r="H9" t="str">
        <f t="shared" ref="H9:H72" si="0">IFERROR(G9*E9,"")</f>
        <v/>
      </c>
      <c r="I9" t="s">
        <v>6189</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row>
    <row r="10" spans="1:54">
      <c r="A10" t="s">
        <v>6188</v>
      </c>
      <c r="B10">
        <v>1750</v>
      </c>
      <c r="C10">
        <v>1977</v>
      </c>
      <c r="D10" t="s">
        <v>6189</v>
      </c>
      <c r="E10" t="s">
        <v>6189</v>
      </c>
      <c r="F10" t="s">
        <v>6189</v>
      </c>
      <c r="G10" t="s">
        <v>6189</v>
      </c>
      <c r="H10" t="str">
        <f t="shared" si="0"/>
        <v/>
      </c>
      <c r="I10" t="s">
        <v>6189</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row>
    <row r="11" spans="1:54">
      <c r="A11" t="s">
        <v>6188</v>
      </c>
      <c r="B11">
        <v>1750</v>
      </c>
      <c r="C11">
        <v>1978</v>
      </c>
      <c r="D11" t="s">
        <v>6189</v>
      </c>
      <c r="E11" t="s">
        <v>6189</v>
      </c>
      <c r="F11" t="s">
        <v>6189</v>
      </c>
      <c r="G11" t="s">
        <v>6189</v>
      </c>
      <c r="H11" t="str">
        <f t="shared" si="0"/>
        <v/>
      </c>
      <c r="I11" t="s">
        <v>6189</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row>
    <row r="12" spans="1:54">
      <c r="A12" t="s">
        <v>6188</v>
      </c>
      <c r="B12">
        <v>1750</v>
      </c>
      <c r="C12">
        <v>1979</v>
      </c>
      <c r="D12" t="s">
        <v>6189</v>
      </c>
      <c r="E12" t="s">
        <v>6189</v>
      </c>
      <c r="F12" t="s">
        <v>6189</v>
      </c>
      <c r="G12" t="s">
        <v>6189</v>
      </c>
      <c r="H12" t="str">
        <f t="shared" si="0"/>
        <v/>
      </c>
      <c r="I12" t="s">
        <v>6189</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row>
    <row r="13" spans="1:54">
      <c r="A13" t="s">
        <v>6188</v>
      </c>
      <c r="B13">
        <v>1750</v>
      </c>
      <c r="C13">
        <v>1980</v>
      </c>
      <c r="D13" t="s">
        <v>6189</v>
      </c>
      <c r="E13" t="s">
        <v>6189</v>
      </c>
      <c r="F13" t="s">
        <v>6189</v>
      </c>
      <c r="G13" t="s">
        <v>6189</v>
      </c>
      <c r="H13" t="str">
        <f t="shared" si="0"/>
        <v/>
      </c>
      <c r="I13" t="s">
        <v>6189</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row>
    <row r="14" spans="1:54">
      <c r="A14" t="s">
        <v>6188</v>
      </c>
      <c r="B14">
        <v>1750</v>
      </c>
      <c r="C14">
        <v>1981</v>
      </c>
      <c r="D14" t="s">
        <v>6189</v>
      </c>
      <c r="E14" t="s">
        <v>6189</v>
      </c>
      <c r="F14" t="s">
        <v>6189</v>
      </c>
      <c r="G14" t="s">
        <v>6189</v>
      </c>
      <c r="H14" t="str">
        <f t="shared" si="0"/>
        <v/>
      </c>
      <c r="I14" t="s">
        <v>6189</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row>
    <row r="15" spans="1:54">
      <c r="A15" t="s">
        <v>6188</v>
      </c>
      <c r="B15">
        <v>1750</v>
      </c>
      <c r="C15">
        <v>1982</v>
      </c>
      <c r="D15" t="s">
        <v>6189</v>
      </c>
      <c r="E15" t="s">
        <v>6189</v>
      </c>
      <c r="F15" t="s">
        <v>6189</v>
      </c>
      <c r="G15" t="s">
        <v>6189</v>
      </c>
      <c r="H15" t="str">
        <f t="shared" si="0"/>
        <v/>
      </c>
      <c r="I15" t="s">
        <v>6189</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row>
    <row r="16" spans="1:54">
      <c r="A16" t="s">
        <v>6188</v>
      </c>
      <c r="B16">
        <v>1750</v>
      </c>
      <c r="C16">
        <v>1983</v>
      </c>
      <c r="D16" t="s">
        <v>6189</v>
      </c>
      <c r="E16" t="s">
        <v>6189</v>
      </c>
      <c r="F16" t="s">
        <v>6189</v>
      </c>
      <c r="G16" t="s">
        <v>6189</v>
      </c>
      <c r="H16" t="str">
        <f t="shared" si="0"/>
        <v/>
      </c>
      <c r="I16" t="s">
        <v>6189</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row>
    <row r="17" spans="1:54">
      <c r="A17" t="s">
        <v>6188</v>
      </c>
      <c r="B17">
        <v>1750</v>
      </c>
      <c r="C17">
        <v>1984</v>
      </c>
      <c r="D17" t="s">
        <v>6189</v>
      </c>
      <c r="E17" t="s">
        <v>6189</v>
      </c>
      <c r="F17" t="s">
        <v>6189</v>
      </c>
      <c r="G17" t="s">
        <v>6189</v>
      </c>
      <c r="H17" t="str">
        <f t="shared" si="0"/>
        <v/>
      </c>
      <c r="I17" t="s">
        <v>6189</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row>
    <row r="18" spans="1:54">
      <c r="A18" t="s">
        <v>6188</v>
      </c>
      <c r="B18">
        <v>1750</v>
      </c>
      <c r="C18">
        <v>1985</v>
      </c>
      <c r="D18">
        <v>37</v>
      </c>
      <c r="E18">
        <v>2.532E-3</v>
      </c>
      <c r="F18">
        <v>57.433810000000001</v>
      </c>
      <c r="G18">
        <v>48.754530000000003</v>
      </c>
      <c r="H18">
        <f t="shared" si="0"/>
        <v>0.12344646996</v>
      </c>
      <c r="I18">
        <v>46.695099999999996</v>
      </c>
      <c r="J18">
        <v>51.532380000000003</v>
      </c>
      <c r="K18">
        <v>182.28048999999999</v>
      </c>
      <c r="L18">
        <v>190.31977000000001</v>
      </c>
      <c r="M18">
        <v>172.45469</v>
      </c>
      <c r="N18" t="s">
        <v>6189</v>
      </c>
      <c r="O18">
        <v>61</v>
      </c>
      <c r="P18">
        <v>48</v>
      </c>
      <c r="Q18">
        <v>17.572099999999999</v>
      </c>
      <c r="R18">
        <v>0.78688499999999995</v>
      </c>
      <c r="S18">
        <v>2.7428999999999999E-2</v>
      </c>
      <c r="T18">
        <v>42.76923</v>
      </c>
      <c r="U18">
        <v>1</v>
      </c>
      <c r="V18" t="s">
        <v>6189</v>
      </c>
      <c r="W18" t="s">
        <v>6189</v>
      </c>
      <c r="X18">
        <v>0.90100000000000002</v>
      </c>
      <c r="Y18">
        <v>9.9000000000000005E-2</v>
      </c>
      <c r="Z18" t="s">
        <v>6189</v>
      </c>
      <c r="AA18" t="s">
        <v>6189</v>
      </c>
      <c r="AB18" t="s">
        <v>6189</v>
      </c>
      <c r="AC18">
        <v>1</v>
      </c>
      <c r="AD18" t="s">
        <v>6189</v>
      </c>
      <c r="AE18" t="s">
        <v>6189</v>
      </c>
      <c r="AF18" t="s">
        <v>6189</v>
      </c>
      <c r="AG18" t="s">
        <v>6189</v>
      </c>
      <c r="AH18" t="s">
        <v>6189</v>
      </c>
      <c r="AI18" t="s">
        <v>6189</v>
      </c>
      <c r="AJ18" t="s">
        <v>6189</v>
      </c>
      <c r="AK18" t="s">
        <v>6189</v>
      </c>
      <c r="AL18" t="s">
        <v>6189</v>
      </c>
      <c r="AM18" t="s">
        <v>6189</v>
      </c>
      <c r="AN18">
        <v>1</v>
      </c>
      <c r="AO18" t="s">
        <v>6189</v>
      </c>
      <c r="AP18" t="s">
        <v>6189</v>
      </c>
      <c r="AQ18" t="s">
        <v>6189</v>
      </c>
      <c r="AR18" t="s">
        <v>6189</v>
      </c>
      <c r="AS18" t="s">
        <v>6189</v>
      </c>
      <c r="AT18">
        <v>4.8</v>
      </c>
      <c r="AU18" t="s">
        <v>6189</v>
      </c>
      <c r="AV18">
        <v>3</v>
      </c>
      <c r="AW18">
        <v>9.9000000000000005E-2</v>
      </c>
      <c r="AX18">
        <v>0.90100000000000002</v>
      </c>
      <c r="AY18" t="s">
        <v>6189</v>
      </c>
      <c r="AZ18" t="s">
        <v>6189</v>
      </c>
      <c r="BA18" t="s">
        <v>6189</v>
      </c>
      <c r="BB18" t="s">
        <v>6189</v>
      </c>
    </row>
    <row r="19" spans="1:54">
      <c r="A19" t="s">
        <v>6188</v>
      </c>
      <c r="B19">
        <v>1750</v>
      </c>
      <c r="C19">
        <v>1986</v>
      </c>
      <c r="D19">
        <v>81</v>
      </c>
      <c r="E19">
        <v>5.267E-3</v>
      </c>
      <c r="F19">
        <v>55.924570000000003</v>
      </c>
      <c r="G19">
        <v>47.142240000000001</v>
      </c>
      <c r="H19">
        <f t="shared" si="0"/>
        <v>0.24829817808000001</v>
      </c>
      <c r="I19">
        <v>45.364040000000003</v>
      </c>
      <c r="J19">
        <v>49.424680000000002</v>
      </c>
      <c r="K19">
        <v>188.51458</v>
      </c>
      <c r="L19">
        <v>195.90407999999999</v>
      </c>
      <c r="M19">
        <v>179.80894000000001</v>
      </c>
      <c r="N19" t="s">
        <v>6189</v>
      </c>
      <c r="O19">
        <v>61</v>
      </c>
      <c r="P19">
        <v>46.271099999999997</v>
      </c>
      <c r="Q19">
        <v>17.788900000000002</v>
      </c>
      <c r="R19">
        <v>0.75854299999999997</v>
      </c>
      <c r="S19">
        <v>2.6440999999999999E-2</v>
      </c>
      <c r="T19">
        <v>41.974690000000002</v>
      </c>
      <c r="U19">
        <v>1</v>
      </c>
      <c r="V19" t="s">
        <v>6189</v>
      </c>
      <c r="W19" t="s">
        <v>6189</v>
      </c>
      <c r="X19">
        <v>0.64700000000000002</v>
      </c>
      <c r="Y19">
        <v>0.35299999999999998</v>
      </c>
      <c r="Z19" t="s">
        <v>6189</v>
      </c>
      <c r="AA19" t="s">
        <v>6189</v>
      </c>
      <c r="AB19" t="s">
        <v>6189</v>
      </c>
      <c r="AC19">
        <v>1</v>
      </c>
      <c r="AD19" t="s">
        <v>6189</v>
      </c>
      <c r="AE19" t="s">
        <v>6189</v>
      </c>
      <c r="AF19" t="s">
        <v>6189</v>
      </c>
      <c r="AG19" t="s">
        <v>6189</v>
      </c>
      <c r="AH19" t="s">
        <v>6189</v>
      </c>
      <c r="AI19" t="s">
        <v>6189</v>
      </c>
      <c r="AJ19" t="s">
        <v>6189</v>
      </c>
      <c r="AK19" t="s">
        <v>6189</v>
      </c>
      <c r="AL19" t="s">
        <v>6189</v>
      </c>
      <c r="AM19" t="s">
        <v>6189</v>
      </c>
      <c r="AN19">
        <v>1</v>
      </c>
      <c r="AO19" t="s">
        <v>6189</v>
      </c>
      <c r="AP19" t="s">
        <v>6189</v>
      </c>
      <c r="AQ19" t="s">
        <v>6189</v>
      </c>
      <c r="AR19" t="s">
        <v>6189</v>
      </c>
      <c r="AS19" t="s">
        <v>6189</v>
      </c>
      <c r="AT19">
        <v>4.3</v>
      </c>
      <c r="AU19" t="s">
        <v>6189</v>
      </c>
      <c r="AV19">
        <v>3</v>
      </c>
      <c r="AW19">
        <v>0.35299999999999998</v>
      </c>
      <c r="AX19">
        <v>0.64700000000000002</v>
      </c>
      <c r="AY19" t="s">
        <v>6189</v>
      </c>
      <c r="AZ19" t="s">
        <v>6189</v>
      </c>
      <c r="BA19" t="s">
        <v>6189</v>
      </c>
      <c r="BB19" t="s">
        <v>6189</v>
      </c>
    </row>
    <row r="20" spans="1:54">
      <c r="A20" t="s">
        <v>6188</v>
      </c>
      <c r="B20">
        <v>1750</v>
      </c>
      <c r="C20">
        <v>1987</v>
      </c>
      <c r="D20">
        <v>38</v>
      </c>
      <c r="E20">
        <v>2.5660000000000001E-3</v>
      </c>
      <c r="F20">
        <v>56.844349999999999</v>
      </c>
      <c r="G20">
        <v>47.629399999999997</v>
      </c>
      <c r="H20">
        <f t="shared" si="0"/>
        <v>0.1222170404</v>
      </c>
      <c r="I20">
        <v>45.390470000000001</v>
      </c>
      <c r="J20">
        <v>50.476109999999998</v>
      </c>
      <c r="K20">
        <v>186.58645000000001</v>
      </c>
      <c r="L20">
        <v>195.78998999999999</v>
      </c>
      <c r="M20">
        <v>176.06348</v>
      </c>
      <c r="N20" t="s">
        <v>6189</v>
      </c>
      <c r="O20">
        <v>61</v>
      </c>
      <c r="P20">
        <v>46.117100000000001</v>
      </c>
      <c r="Q20">
        <v>17.3462</v>
      </c>
      <c r="R20">
        <v>0.75601799999999997</v>
      </c>
      <c r="S20">
        <v>2.6353000000000001E-2</v>
      </c>
      <c r="T20">
        <v>41.955840000000002</v>
      </c>
      <c r="U20">
        <v>1</v>
      </c>
      <c r="V20" t="s">
        <v>6189</v>
      </c>
      <c r="W20" t="s">
        <v>6189</v>
      </c>
      <c r="X20">
        <v>1</v>
      </c>
      <c r="Y20" t="s">
        <v>6189</v>
      </c>
      <c r="Z20" t="s">
        <v>6189</v>
      </c>
      <c r="AA20" t="s">
        <v>6189</v>
      </c>
      <c r="AB20" t="s">
        <v>6189</v>
      </c>
      <c r="AC20">
        <v>1</v>
      </c>
      <c r="AD20" t="s">
        <v>6189</v>
      </c>
      <c r="AE20" t="s">
        <v>6189</v>
      </c>
      <c r="AF20" t="s">
        <v>6189</v>
      </c>
      <c r="AG20" t="s">
        <v>6189</v>
      </c>
      <c r="AH20" t="s">
        <v>6189</v>
      </c>
      <c r="AI20" t="s">
        <v>6189</v>
      </c>
      <c r="AJ20" t="s">
        <v>6189</v>
      </c>
      <c r="AK20" t="s">
        <v>6189</v>
      </c>
      <c r="AL20" t="s">
        <v>6189</v>
      </c>
      <c r="AM20" t="s">
        <v>6189</v>
      </c>
      <c r="AN20">
        <v>1</v>
      </c>
      <c r="AO20" t="s">
        <v>6189</v>
      </c>
      <c r="AP20" t="s">
        <v>6189</v>
      </c>
      <c r="AQ20" t="s">
        <v>6189</v>
      </c>
      <c r="AR20" t="s">
        <v>6189</v>
      </c>
      <c r="AS20" t="s">
        <v>6189</v>
      </c>
      <c r="AT20">
        <v>5</v>
      </c>
      <c r="AU20" t="s">
        <v>6189</v>
      </c>
      <c r="AV20">
        <v>3</v>
      </c>
      <c r="AW20" t="s">
        <v>6189</v>
      </c>
      <c r="AX20">
        <v>1</v>
      </c>
      <c r="AY20" t="s">
        <v>6189</v>
      </c>
      <c r="AZ20" t="s">
        <v>6189</v>
      </c>
      <c r="BA20" t="s">
        <v>6189</v>
      </c>
      <c r="BB20" t="s">
        <v>6189</v>
      </c>
    </row>
    <row r="21" spans="1:54">
      <c r="A21" t="s">
        <v>6188</v>
      </c>
      <c r="B21">
        <v>1750</v>
      </c>
      <c r="C21">
        <v>1988</v>
      </c>
      <c r="D21">
        <v>55</v>
      </c>
      <c r="E21">
        <v>3.604E-3</v>
      </c>
      <c r="F21">
        <v>51.625900000000001</v>
      </c>
      <c r="G21">
        <v>42.979889999999997</v>
      </c>
      <c r="H21">
        <f t="shared" si="0"/>
        <v>0.15489952356</v>
      </c>
      <c r="I21">
        <v>41.239400000000003</v>
      </c>
      <c r="J21">
        <v>45.075049999999997</v>
      </c>
      <c r="K21">
        <v>206.77112</v>
      </c>
      <c r="L21">
        <v>215.49779000000001</v>
      </c>
      <c r="M21">
        <v>197.16006999999999</v>
      </c>
      <c r="N21" t="s">
        <v>6189</v>
      </c>
      <c r="O21">
        <v>61</v>
      </c>
      <c r="P21">
        <v>46.738700000000001</v>
      </c>
      <c r="Q21">
        <v>18.327999999999999</v>
      </c>
      <c r="R21">
        <v>0.766208</v>
      </c>
      <c r="S21">
        <v>2.6707999999999999E-2</v>
      </c>
      <c r="T21">
        <v>38.277520000000003</v>
      </c>
      <c r="U21">
        <v>1</v>
      </c>
      <c r="V21" t="s">
        <v>6189</v>
      </c>
      <c r="W21" t="s">
        <v>6189</v>
      </c>
      <c r="X21">
        <v>0.59499999999999997</v>
      </c>
      <c r="Y21">
        <v>0.40500000000000003</v>
      </c>
      <c r="Z21" t="s">
        <v>6189</v>
      </c>
      <c r="AA21" t="s">
        <v>6189</v>
      </c>
      <c r="AB21" t="s">
        <v>6189</v>
      </c>
      <c r="AC21">
        <v>0.97199999999999998</v>
      </c>
      <c r="AD21" t="s">
        <v>6189</v>
      </c>
      <c r="AE21" t="s">
        <v>6189</v>
      </c>
      <c r="AF21">
        <v>2.8000000000000001E-2</v>
      </c>
      <c r="AG21" t="s">
        <v>6189</v>
      </c>
      <c r="AH21" t="s">
        <v>6189</v>
      </c>
      <c r="AI21" t="s">
        <v>6189</v>
      </c>
      <c r="AJ21" t="s">
        <v>6189</v>
      </c>
      <c r="AK21" t="s">
        <v>6189</v>
      </c>
      <c r="AL21" t="s">
        <v>6189</v>
      </c>
      <c r="AM21" t="s">
        <v>6189</v>
      </c>
      <c r="AN21">
        <v>1</v>
      </c>
      <c r="AO21" t="s">
        <v>6189</v>
      </c>
      <c r="AP21" t="s">
        <v>6189</v>
      </c>
      <c r="AQ21" t="s">
        <v>6189</v>
      </c>
      <c r="AR21" t="s">
        <v>6189</v>
      </c>
      <c r="AS21" t="s">
        <v>6189</v>
      </c>
      <c r="AT21">
        <v>4.2</v>
      </c>
      <c r="AU21" t="s">
        <v>6189</v>
      </c>
      <c r="AV21">
        <v>3</v>
      </c>
      <c r="AW21">
        <v>0.40500000000000003</v>
      </c>
      <c r="AX21">
        <v>0.59499999999999997</v>
      </c>
      <c r="AY21" t="s">
        <v>6189</v>
      </c>
      <c r="AZ21" t="s">
        <v>6189</v>
      </c>
      <c r="BA21" t="s">
        <v>6189</v>
      </c>
      <c r="BB21" t="s">
        <v>6189</v>
      </c>
    </row>
    <row r="22" spans="1:54">
      <c r="A22" t="s">
        <v>6188</v>
      </c>
      <c r="B22">
        <v>1750</v>
      </c>
      <c r="C22">
        <v>1989</v>
      </c>
      <c r="D22">
        <v>25</v>
      </c>
      <c r="E22">
        <v>1.738E-3</v>
      </c>
      <c r="F22">
        <v>59.376390000000001</v>
      </c>
      <c r="G22">
        <v>49.005780000000001</v>
      </c>
      <c r="H22">
        <f t="shared" si="0"/>
        <v>8.5172045639999999E-2</v>
      </c>
      <c r="I22">
        <v>46.917360000000002</v>
      </c>
      <c r="J22">
        <v>51.442340000000002</v>
      </c>
      <c r="K22">
        <v>181.34594000000001</v>
      </c>
      <c r="L22">
        <v>189.41813999999999</v>
      </c>
      <c r="M22">
        <v>172.75651999999999</v>
      </c>
      <c r="N22" t="s">
        <v>6189</v>
      </c>
      <c r="O22">
        <v>61</v>
      </c>
      <c r="P22">
        <v>49.1937</v>
      </c>
      <c r="Q22">
        <v>16.162199999999999</v>
      </c>
      <c r="R22">
        <v>0.806454</v>
      </c>
      <c r="S22">
        <v>2.8111000000000001E-2</v>
      </c>
      <c r="T22">
        <v>42.883690000000001</v>
      </c>
      <c r="U22">
        <v>1</v>
      </c>
      <c r="V22" t="s">
        <v>6189</v>
      </c>
      <c r="W22" t="s">
        <v>6189</v>
      </c>
      <c r="X22">
        <v>1</v>
      </c>
      <c r="Y22" t="s">
        <v>6189</v>
      </c>
      <c r="Z22" t="s">
        <v>6189</v>
      </c>
      <c r="AA22" t="s">
        <v>6189</v>
      </c>
      <c r="AB22" t="s">
        <v>6189</v>
      </c>
      <c r="AC22" t="s">
        <v>6189</v>
      </c>
      <c r="AD22" t="s">
        <v>6189</v>
      </c>
      <c r="AE22" t="s">
        <v>6189</v>
      </c>
      <c r="AF22">
        <v>1</v>
      </c>
      <c r="AG22" t="s">
        <v>6189</v>
      </c>
      <c r="AH22" t="s">
        <v>6189</v>
      </c>
      <c r="AI22" t="s">
        <v>6189</v>
      </c>
      <c r="AJ22" t="s">
        <v>6189</v>
      </c>
      <c r="AK22" t="s">
        <v>6189</v>
      </c>
      <c r="AL22" t="s">
        <v>6189</v>
      </c>
      <c r="AM22" t="s">
        <v>6189</v>
      </c>
      <c r="AN22">
        <v>1</v>
      </c>
      <c r="AO22" t="s">
        <v>6189</v>
      </c>
      <c r="AP22" t="s">
        <v>6189</v>
      </c>
      <c r="AQ22" t="s">
        <v>6189</v>
      </c>
      <c r="AR22" t="s">
        <v>6189</v>
      </c>
      <c r="AS22" t="s">
        <v>6189</v>
      </c>
      <c r="AT22">
        <v>5</v>
      </c>
      <c r="AU22" t="s">
        <v>6189</v>
      </c>
      <c r="AV22">
        <v>3</v>
      </c>
      <c r="AW22" t="s">
        <v>6189</v>
      </c>
      <c r="AX22">
        <v>1</v>
      </c>
      <c r="AY22" t="s">
        <v>6189</v>
      </c>
      <c r="AZ22" t="s">
        <v>6189</v>
      </c>
      <c r="BA22" t="s">
        <v>6189</v>
      </c>
      <c r="BB22" t="s">
        <v>6189</v>
      </c>
    </row>
    <row r="23" spans="1:54">
      <c r="A23" t="s">
        <v>6188</v>
      </c>
      <c r="B23">
        <v>1750</v>
      </c>
      <c r="C23">
        <v>1990</v>
      </c>
      <c r="D23">
        <v>4</v>
      </c>
      <c r="E23">
        <v>3.5100000000000002E-4</v>
      </c>
      <c r="F23">
        <v>65.260000000000005</v>
      </c>
      <c r="G23">
        <v>53.428179999999998</v>
      </c>
      <c r="H23">
        <f t="shared" si="0"/>
        <v>1.8753291179999999E-2</v>
      </c>
      <c r="I23">
        <v>50.652769999999997</v>
      </c>
      <c r="J23">
        <v>56.65878</v>
      </c>
      <c r="K23">
        <v>166.33544000000001</v>
      </c>
      <c r="L23">
        <v>175.44944000000001</v>
      </c>
      <c r="M23">
        <v>156.85123999999999</v>
      </c>
      <c r="N23" t="s">
        <v>6189</v>
      </c>
      <c r="O23">
        <v>61</v>
      </c>
      <c r="P23">
        <v>49</v>
      </c>
      <c r="Q23">
        <v>15.2094</v>
      </c>
      <c r="R23">
        <v>0.80327899999999997</v>
      </c>
      <c r="S23">
        <v>2.8000000000000001E-2</v>
      </c>
      <c r="T23">
        <v>46.749659999999999</v>
      </c>
      <c r="U23">
        <v>1</v>
      </c>
      <c r="V23" t="s">
        <v>6189</v>
      </c>
      <c r="W23" t="s">
        <v>6189</v>
      </c>
      <c r="X23">
        <v>1</v>
      </c>
      <c r="Y23" t="s">
        <v>6189</v>
      </c>
      <c r="Z23" t="s">
        <v>6189</v>
      </c>
      <c r="AA23" t="s">
        <v>6189</v>
      </c>
      <c r="AB23" t="s">
        <v>6189</v>
      </c>
      <c r="AC23" t="s">
        <v>6189</v>
      </c>
      <c r="AD23" t="s">
        <v>6189</v>
      </c>
      <c r="AE23" t="s">
        <v>6189</v>
      </c>
      <c r="AF23">
        <v>1</v>
      </c>
      <c r="AG23" t="s">
        <v>6189</v>
      </c>
      <c r="AH23" t="s">
        <v>6189</v>
      </c>
      <c r="AI23" t="s">
        <v>6189</v>
      </c>
      <c r="AJ23" t="s">
        <v>6189</v>
      </c>
      <c r="AK23" t="s">
        <v>6189</v>
      </c>
      <c r="AL23" t="s">
        <v>6189</v>
      </c>
      <c r="AM23" t="s">
        <v>6189</v>
      </c>
      <c r="AN23">
        <v>1</v>
      </c>
      <c r="AO23" t="s">
        <v>6189</v>
      </c>
      <c r="AP23" t="s">
        <v>6189</v>
      </c>
      <c r="AQ23" t="s">
        <v>6189</v>
      </c>
      <c r="AR23" t="s">
        <v>6189</v>
      </c>
      <c r="AS23" t="s">
        <v>6189</v>
      </c>
      <c r="AT23">
        <v>5</v>
      </c>
      <c r="AU23" t="s">
        <v>6189</v>
      </c>
      <c r="AV23">
        <v>3</v>
      </c>
      <c r="AW23" t="s">
        <v>6189</v>
      </c>
      <c r="AX23">
        <v>1</v>
      </c>
      <c r="AY23" t="s">
        <v>6189</v>
      </c>
      <c r="AZ23" t="s">
        <v>6189</v>
      </c>
      <c r="BA23" t="s">
        <v>6189</v>
      </c>
      <c r="BB23" t="s">
        <v>6189</v>
      </c>
    </row>
    <row r="24" spans="1:54">
      <c r="A24" t="s">
        <v>6188</v>
      </c>
      <c r="B24">
        <v>1750</v>
      </c>
      <c r="C24">
        <v>1991</v>
      </c>
      <c r="D24">
        <v>4</v>
      </c>
      <c r="E24">
        <v>3.3500000000000001E-4</v>
      </c>
      <c r="F24">
        <v>65.27</v>
      </c>
      <c r="G24">
        <v>53.030790000000003</v>
      </c>
      <c r="H24">
        <f t="shared" si="0"/>
        <v>1.7765314650000003E-2</v>
      </c>
      <c r="I24">
        <v>50.186210000000003</v>
      </c>
      <c r="J24">
        <v>56.255290000000002</v>
      </c>
      <c r="K24">
        <v>167.58189999999999</v>
      </c>
      <c r="L24">
        <v>177.0805</v>
      </c>
      <c r="M24">
        <v>157.97626</v>
      </c>
      <c r="N24" t="s">
        <v>6189</v>
      </c>
      <c r="O24">
        <v>61</v>
      </c>
      <c r="P24">
        <v>55</v>
      </c>
      <c r="Q24">
        <v>14.1341</v>
      </c>
      <c r="R24">
        <v>0.90163899999999997</v>
      </c>
      <c r="S24">
        <v>3.1428999999999999E-2</v>
      </c>
      <c r="T24">
        <v>46.401940000000003</v>
      </c>
      <c r="U24">
        <v>1</v>
      </c>
      <c r="V24" t="s">
        <v>6189</v>
      </c>
      <c r="W24" t="s">
        <v>6189</v>
      </c>
      <c r="X24">
        <v>1</v>
      </c>
      <c r="Y24" t="s">
        <v>6189</v>
      </c>
      <c r="Z24" t="s">
        <v>6189</v>
      </c>
      <c r="AA24" t="s">
        <v>6189</v>
      </c>
      <c r="AB24" t="s">
        <v>6189</v>
      </c>
      <c r="AC24" t="s">
        <v>6189</v>
      </c>
      <c r="AD24" t="s">
        <v>6189</v>
      </c>
      <c r="AE24" t="s">
        <v>6189</v>
      </c>
      <c r="AF24">
        <v>1</v>
      </c>
      <c r="AG24" t="s">
        <v>6189</v>
      </c>
      <c r="AH24" t="s">
        <v>6189</v>
      </c>
      <c r="AI24" t="s">
        <v>6189</v>
      </c>
      <c r="AJ24" t="s">
        <v>6189</v>
      </c>
      <c r="AK24" t="s">
        <v>6189</v>
      </c>
      <c r="AL24" t="s">
        <v>6189</v>
      </c>
      <c r="AM24" t="s">
        <v>6189</v>
      </c>
      <c r="AN24">
        <v>1</v>
      </c>
      <c r="AO24" t="s">
        <v>6189</v>
      </c>
      <c r="AP24" t="s">
        <v>6189</v>
      </c>
      <c r="AQ24" t="s">
        <v>6189</v>
      </c>
      <c r="AR24" t="s">
        <v>6189</v>
      </c>
      <c r="AS24" t="s">
        <v>6189</v>
      </c>
      <c r="AT24">
        <v>5</v>
      </c>
      <c r="AU24" t="s">
        <v>6189</v>
      </c>
      <c r="AV24">
        <v>3</v>
      </c>
      <c r="AW24" t="s">
        <v>6189</v>
      </c>
      <c r="AX24">
        <v>1</v>
      </c>
      <c r="AY24" t="s">
        <v>6189</v>
      </c>
      <c r="AZ24" t="s">
        <v>6189</v>
      </c>
      <c r="BA24" t="s">
        <v>6189</v>
      </c>
      <c r="BB24" t="s">
        <v>6189</v>
      </c>
    </row>
    <row r="25" spans="1:54">
      <c r="A25" t="s">
        <v>6188</v>
      </c>
      <c r="B25">
        <v>1750</v>
      </c>
      <c r="C25">
        <v>1992</v>
      </c>
      <c r="D25">
        <v>8</v>
      </c>
      <c r="E25">
        <v>6.4300000000000002E-4</v>
      </c>
      <c r="F25">
        <v>65.260000000000005</v>
      </c>
      <c r="G25">
        <v>52.642670000000003</v>
      </c>
      <c r="H25">
        <f t="shared" si="0"/>
        <v>3.3849236810000002E-2</v>
      </c>
      <c r="I25">
        <v>49.637880000000003</v>
      </c>
      <c r="J25">
        <v>55.984690000000001</v>
      </c>
      <c r="K25">
        <v>168.81741</v>
      </c>
      <c r="L25">
        <v>179.03666999999999</v>
      </c>
      <c r="M25">
        <v>158.73982000000001</v>
      </c>
      <c r="N25" t="s">
        <v>6189</v>
      </c>
      <c r="O25">
        <v>61</v>
      </c>
      <c r="P25">
        <v>55</v>
      </c>
      <c r="Q25">
        <v>13.8291</v>
      </c>
      <c r="R25">
        <v>0.90163899999999997</v>
      </c>
      <c r="S25">
        <v>3.1428999999999999E-2</v>
      </c>
      <c r="T25">
        <v>46.062339999999999</v>
      </c>
      <c r="U25">
        <v>1</v>
      </c>
      <c r="V25" t="s">
        <v>6189</v>
      </c>
      <c r="W25" t="s">
        <v>6189</v>
      </c>
      <c r="X25">
        <v>1</v>
      </c>
      <c r="Y25" t="s">
        <v>6189</v>
      </c>
      <c r="Z25" t="s">
        <v>6189</v>
      </c>
      <c r="AA25" t="s">
        <v>6189</v>
      </c>
      <c r="AB25" t="s">
        <v>6189</v>
      </c>
      <c r="AC25" t="s">
        <v>6189</v>
      </c>
      <c r="AD25" t="s">
        <v>6189</v>
      </c>
      <c r="AE25" t="s">
        <v>6189</v>
      </c>
      <c r="AF25">
        <v>1</v>
      </c>
      <c r="AG25" t="s">
        <v>6189</v>
      </c>
      <c r="AH25" t="s">
        <v>6189</v>
      </c>
      <c r="AI25" t="s">
        <v>6189</v>
      </c>
      <c r="AJ25" t="s">
        <v>6189</v>
      </c>
      <c r="AK25" t="s">
        <v>6189</v>
      </c>
      <c r="AL25" t="s">
        <v>6189</v>
      </c>
      <c r="AM25" t="s">
        <v>6189</v>
      </c>
      <c r="AN25">
        <v>1</v>
      </c>
      <c r="AO25" t="s">
        <v>6189</v>
      </c>
      <c r="AP25" t="s">
        <v>6189</v>
      </c>
      <c r="AQ25" t="s">
        <v>6189</v>
      </c>
      <c r="AR25" t="s">
        <v>6189</v>
      </c>
      <c r="AS25" t="s">
        <v>6189</v>
      </c>
      <c r="AT25">
        <v>5</v>
      </c>
      <c r="AU25" t="s">
        <v>6189</v>
      </c>
      <c r="AV25">
        <v>3</v>
      </c>
      <c r="AW25" t="s">
        <v>6189</v>
      </c>
      <c r="AX25">
        <v>1</v>
      </c>
      <c r="AY25" t="s">
        <v>6189</v>
      </c>
      <c r="AZ25" t="s">
        <v>6189</v>
      </c>
      <c r="BA25" t="s">
        <v>6189</v>
      </c>
      <c r="BB25" t="s">
        <v>6189</v>
      </c>
    </row>
    <row r="26" spans="1:54">
      <c r="A26" t="s">
        <v>6188</v>
      </c>
      <c r="B26">
        <v>1750</v>
      </c>
      <c r="C26">
        <v>1993</v>
      </c>
      <c r="D26">
        <v>10</v>
      </c>
      <c r="E26">
        <v>7.3099999999999999E-4</v>
      </c>
      <c r="F26">
        <v>65.260000000000005</v>
      </c>
      <c r="G26">
        <v>52.249920000000003</v>
      </c>
      <c r="H26">
        <f t="shared" si="0"/>
        <v>3.8194691520000004E-2</v>
      </c>
      <c r="I26">
        <v>49.130429999999997</v>
      </c>
      <c r="J26">
        <v>55.647649999999999</v>
      </c>
      <c r="K26">
        <v>170.08637999999999</v>
      </c>
      <c r="L26">
        <v>180.88585</v>
      </c>
      <c r="M26">
        <v>159.70126999999999</v>
      </c>
      <c r="N26" t="s">
        <v>6189</v>
      </c>
      <c r="O26">
        <v>61</v>
      </c>
      <c r="P26">
        <v>55</v>
      </c>
      <c r="Q26">
        <v>12.957100000000001</v>
      </c>
      <c r="R26">
        <v>0.90163899999999997</v>
      </c>
      <c r="S26">
        <v>3.1428999999999999E-2</v>
      </c>
      <c r="T26">
        <v>45.718679999999999</v>
      </c>
      <c r="U26">
        <v>1</v>
      </c>
      <c r="V26" t="s">
        <v>6189</v>
      </c>
      <c r="W26" t="s">
        <v>6189</v>
      </c>
      <c r="X26">
        <v>1</v>
      </c>
      <c r="Y26" t="s">
        <v>6189</v>
      </c>
      <c r="Z26" t="s">
        <v>6189</v>
      </c>
      <c r="AA26" t="s">
        <v>6189</v>
      </c>
      <c r="AB26" t="s">
        <v>6189</v>
      </c>
      <c r="AC26" t="s">
        <v>6189</v>
      </c>
      <c r="AD26" t="s">
        <v>6189</v>
      </c>
      <c r="AE26" t="s">
        <v>6189</v>
      </c>
      <c r="AF26">
        <v>1</v>
      </c>
      <c r="AG26" t="s">
        <v>6189</v>
      </c>
      <c r="AH26" t="s">
        <v>6189</v>
      </c>
      <c r="AI26" t="s">
        <v>6189</v>
      </c>
      <c r="AJ26" t="s">
        <v>6189</v>
      </c>
      <c r="AK26" t="s">
        <v>6189</v>
      </c>
      <c r="AL26" t="s">
        <v>6189</v>
      </c>
      <c r="AM26" t="s">
        <v>6189</v>
      </c>
      <c r="AN26">
        <v>1</v>
      </c>
      <c r="AO26" t="s">
        <v>6189</v>
      </c>
      <c r="AP26" t="s">
        <v>6189</v>
      </c>
      <c r="AQ26" t="s">
        <v>6189</v>
      </c>
      <c r="AR26" t="s">
        <v>6189</v>
      </c>
      <c r="AS26" t="s">
        <v>6189</v>
      </c>
      <c r="AT26">
        <v>5</v>
      </c>
      <c r="AU26" t="s">
        <v>6189</v>
      </c>
      <c r="AV26">
        <v>3</v>
      </c>
      <c r="AW26" t="s">
        <v>6189</v>
      </c>
      <c r="AX26">
        <v>1</v>
      </c>
      <c r="AY26" t="s">
        <v>6189</v>
      </c>
      <c r="AZ26" t="s">
        <v>6189</v>
      </c>
      <c r="BA26" t="s">
        <v>6189</v>
      </c>
      <c r="BB26" t="s">
        <v>6189</v>
      </c>
    </row>
    <row r="27" spans="1:54">
      <c r="A27" t="s">
        <v>6188</v>
      </c>
      <c r="B27">
        <v>1750</v>
      </c>
      <c r="C27">
        <v>1994</v>
      </c>
      <c r="D27">
        <v>8</v>
      </c>
      <c r="E27">
        <v>6.0099999999999997E-4</v>
      </c>
      <c r="F27">
        <v>65.819999999999993</v>
      </c>
      <c r="G27">
        <v>52.218800000000002</v>
      </c>
      <c r="H27">
        <f t="shared" si="0"/>
        <v>3.13834988E-2</v>
      </c>
      <c r="I27">
        <v>49.306010000000001</v>
      </c>
      <c r="J27">
        <v>55.253210000000003</v>
      </c>
      <c r="K27">
        <v>170.18774999999999</v>
      </c>
      <c r="L27">
        <v>180.24171000000001</v>
      </c>
      <c r="M27">
        <v>160.84134</v>
      </c>
      <c r="N27" t="s">
        <v>6189</v>
      </c>
      <c r="O27">
        <v>61</v>
      </c>
      <c r="P27">
        <v>55</v>
      </c>
      <c r="Q27">
        <v>12.8691</v>
      </c>
      <c r="R27">
        <v>0.90163899999999997</v>
      </c>
      <c r="S27">
        <v>3.1428999999999999E-2</v>
      </c>
      <c r="T27">
        <v>45.691450000000003</v>
      </c>
      <c r="U27">
        <v>1</v>
      </c>
      <c r="V27" t="s">
        <v>6189</v>
      </c>
      <c r="W27" t="s">
        <v>6189</v>
      </c>
      <c r="X27">
        <v>1</v>
      </c>
      <c r="Y27" t="s">
        <v>6189</v>
      </c>
      <c r="Z27" t="s">
        <v>6189</v>
      </c>
      <c r="AA27" t="s">
        <v>6189</v>
      </c>
      <c r="AB27" t="s">
        <v>6189</v>
      </c>
      <c r="AC27" t="s">
        <v>6189</v>
      </c>
      <c r="AD27" t="s">
        <v>6189</v>
      </c>
      <c r="AE27" t="s">
        <v>6189</v>
      </c>
      <c r="AF27">
        <v>1</v>
      </c>
      <c r="AG27" t="s">
        <v>6189</v>
      </c>
      <c r="AH27" t="s">
        <v>6189</v>
      </c>
      <c r="AI27" t="s">
        <v>6189</v>
      </c>
      <c r="AJ27" t="s">
        <v>6189</v>
      </c>
      <c r="AK27" t="s">
        <v>6189</v>
      </c>
      <c r="AL27" t="s">
        <v>6189</v>
      </c>
      <c r="AM27" t="s">
        <v>6189</v>
      </c>
      <c r="AN27">
        <v>1</v>
      </c>
      <c r="AO27" t="s">
        <v>6189</v>
      </c>
      <c r="AP27" t="s">
        <v>6189</v>
      </c>
      <c r="AQ27" t="s">
        <v>6189</v>
      </c>
      <c r="AR27" t="s">
        <v>6189</v>
      </c>
      <c r="AS27" t="s">
        <v>6189</v>
      </c>
      <c r="AT27">
        <v>5</v>
      </c>
      <c r="AU27" t="s">
        <v>6189</v>
      </c>
      <c r="AV27">
        <v>3</v>
      </c>
      <c r="AW27" t="s">
        <v>6189</v>
      </c>
      <c r="AX27">
        <v>1</v>
      </c>
      <c r="AY27" t="s">
        <v>6189</v>
      </c>
      <c r="AZ27" t="s">
        <v>6189</v>
      </c>
      <c r="BA27" t="s">
        <v>6189</v>
      </c>
      <c r="BB27" t="s">
        <v>6189</v>
      </c>
    </row>
    <row r="28" spans="1:54">
      <c r="A28" t="s">
        <v>6188</v>
      </c>
      <c r="B28">
        <v>1750</v>
      </c>
      <c r="C28">
        <v>1995</v>
      </c>
      <c r="D28" t="s">
        <v>6189</v>
      </c>
      <c r="E28" t="s">
        <v>6189</v>
      </c>
      <c r="F28" t="s">
        <v>6189</v>
      </c>
      <c r="G28" t="s">
        <v>6189</v>
      </c>
      <c r="H28" t="str">
        <f t="shared" si="0"/>
        <v/>
      </c>
      <c r="I28" t="s">
        <v>6189</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row>
    <row r="29" spans="1:54">
      <c r="A29" t="s">
        <v>6188</v>
      </c>
      <c r="B29">
        <v>1750</v>
      </c>
      <c r="C29">
        <v>1996</v>
      </c>
      <c r="D29" t="s">
        <v>6189</v>
      </c>
      <c r="E29" t="s">
        <v>6189</v>
      </c>
      <c r="F29" t="s">
        <v>6189</v>
      </c>
      <c r="G29" t="s">
        <v>6189</v>
      </c>
      <c r="H29" t="str">
        <f t="shared" si="0"/>
        <v/>
      </c>
      <c r="I29" t="s">
        <v>6189</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row>
    <row r="30" spans="1:54">
      <c r="A30" t="s">
        <v>6188</v>
      </c>
      <c r="B30">
        <v>1750</v>
      </c>
      <c r="C30">
        <v>1997</v>
      </c>
      <c r="D30" t="s">
        <v>6189</v>
      </c>
      <c r="E30" t="s">
        <v>6189</v>
      </c>
      <c r="F30" t="s">
        <v>6189</v>
      </c>
      <c r="G30" t="s">
        <v>6189</v>
      </c>
      <c r="H30" t="str">
        <f t="shared" si="0"/>
        <v/>
      </c>
      <c r="I30" t="s">
        <v>6189</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row>
    <row r="31" spans="1:54">
      <c r="A31" t="s">
        <v>6188</v>
      </c>
      <c r="B31">
        <v>1750</v>
      </c>
      <c r="C31">
        <v>1998</v>
      </c>
      <c r="D31" t="s">
        <v>6189</v>
      </c>
      <c r="E31" t="s">
        <v>6189</v>
      </c>
      <c r="F31" t="s">
        <v>6189</v>
      </c>
      <c r="G31" t="s">
        <v>6189</v>
      </c>
      <c r="H31" t="str">
        <f t="shared" si="0"/>
        <v/>
      </c>
      <c r="I31" t="s">
        <v>6189</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row>
    <row r="32" spans="1:54">
      <c r="A32" t="s">
        <v>6188</v>
      </c>
      <c r="B32">
        <v>1750</v>
      </c>
      <c r="C32">
        <v>1999</v>
      </c>
      <c r="D32" t="s">
        <v>6189</v>
      </c>
      <c r="E32" t="s">
        <v>6189</v>
      </c>
      <c r="F32" t="s">
        <v>6189</v>
      </c>
      <c r="G32" t="s">
        <v>6189</v>
      </c>
      <c r="H32" t="str">
        <f t="shared" si="0"/>
        <v/>
      </c>
      <c r="I32" t="s">
        <v>6189</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row>
    <row r="33" spans="1:54">
      <c r="A33" t="s">
        <v>6188</v>
      </c>
      <c r="B33">
        <v>1750</v>
      </c>
      <c r="C33">
        <v>2000</v>
      </c>
      <c r="D33" t="s">
        <v>6189</v>
      </c>
      <c r="E33" t="s">
        <v>6189</v>
      </c>
      <c r="F33" t="s">
        <v>6189</v>
      </c>
      <c r="G33" t="s">
        <v>6189</v>
      </c>
      <c r="H33" t="str">
        <f t="shared" si="0"/>
        <v/>
      </c>
      <c r="I33" t="s">
        <v>6189</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row>
    <row r="34" spans="1:54">
      <c r="A34" t="s">
        <v>6188</v>
      </c>
      <c r="B34">
        <v>1750</v>
      </c>
      <c r="C34">
        <v>2001</v>
      </c>
      <c r="D34" t="s">
        <v>6189</v>
      </c>
      <c r="E34" t="s">
        <v>6189</v>
      </c>
      <c r="F34" t="s">
        <v>6189</v>
      </c>
      <c r="G34" t="s">
        <v>6189</v>
      </c>
      <c r="H34" t="str">
        <f t="shared" si="0"/>
        <v/>
      </c>
      <c r="I34" t="s">
        <v>6189</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row>
    <row r="35" spans="1:54">
      <c r="A35" t="s">
        <v>6188</v>
      </c>
      <c r="B35">
        <v>1750</v>
      </c>
      <c r="C35">
        <v>2002</v>
      </c>
      <c r="D35" t="s">
        <v>6189</v>
      </c>
      <c r="E35" t="s">
        <v>6189</v>
      </c>
      <c r="F35" t="s">
        <v>6189</v>
      </c>
      <c r="G35" t="s">
        <v>6189</v>
      </c>
      <c r="H35" t="str">
        <f t="shared" si="0"/>
        <v/>
      </c>
      <c r="I35" t="s">
        <v>6189</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row>
    <row r="36" spans="1:54">
      <c r="A36" t="s">
        <v>6188</v>
      </c>
      <c r="B36">
        <v>1750</v>
      </c>
      <c r="C36">
        <v>2003</v>
      </c>
      <c r="D36" t="s">
        <v>6189</v>
      </c>
      <c r="E36" t="s">
        <v>6189</v>
      </c>
      <c r="F36" t="s">
        <v>6189</v>
      </c>
      <c r="G36" t="s">
        <v>6189</v>
      </c>
      <c r="H36" t="str">
        <f t="shared" si="0"/>
        <v/>
      </c>
      <c r="I36" t="s">
        <v>6189</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row>
    <row r="37" spans="1:54">
      <c r="A37" t="s">
        <v>6188</v>
      </c>
      <c r="B37">
        <v>1750</v>
      </c>
      <c r="C37">
        <v>2004</v>
      </c>
      <c r="D37" t="s">
        <v>6189</v>
      </c>
      <c r="E37" t="s">
        <v>6189</v>
      </c>
      <c r="F37" t="s">
        <v>6189</v>
      </c>
      <c r="G37" t="s">
        <v>6189</v>
      </c>
      <c r="H37" t="str">
        <f t="shared" si="0"/>
        <v/>
      </c>
      <c r="I37" t="s">
        <v>6189</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row>
    <row r="38" spans="1:54">
      <c r="A38" t="s">
        <v>6188</v>
      </c>
      <c r="B38">
        <v>1750</v>
      </c>
      <c r="C38">
        <v>2005</v>
      </c>
      <c r="D38" t="s">
        <v>6189</v>
      </c>
      <c r="E38" t="s">
        <v>6189</v>
      </c>
      <c r="F38" t="s">
        <v>6189</v>
      </c>
      <c r="G38" t="s">
        <v>6189</v>
      </c>
      <c r="H38" t="str">
        <f t="shared" si="0"/>
        <v/>
      </c>
      <c r="I38" t="s">
        <v>6189</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row>
    <row r="39" spans="1:54">
      <c r="A39" t="s">
        <v>6188</v>
      </c>
      <c r="B39">
        <v>1750</v>
      </c>
      <c r="C39">
        <v>2006</v>
      </c>
      <c r="D39" t="s">
        <v>6189</v>
      </c>
      <c r="E39" t="s">
        <v>6189</v>
      </c>
      <c r="F39" t="s">
        <v>6189</v>
      </c>
      <c r="G39" t="s">
        <v>6189</v>
      </c>
      <c r="H39" t="str">
        <f t="shared" si="0"/>
        <v/>
      </c>
      <c r="I39" t="s">
        <v>6189</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row>
    <row r="40" spans="1:54">
      <c r="A40" t="s">
        <v>6188</v>
      </c>
      <c r="B40">
        <v>1750</v>
      </c>
      <c r="C40">
        <v>2007</v>
      </c>
      <c r="D40" t="s">
        <v>6189</v>
      </c>
      <c r="E40" t="s">
        <v>6189</v>
      </c>
      <c r="F40" t="s">
        <v>6189</v>
      </c>
      <c r="G40" t="s">
        <v>6189</v>
      </c>
      <c r="H40" t="str">
        <f t="shared" si="0"/>
        <v/>
      </c>
      <c r="I40" t="s">
        <v>6189</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row>
    <row r="41" spans="1:54">
      <c r="A41" t="s">
        <v>6188</v>
      </c>
      <c r="B41">
        <v>1750</v>
      </c>
      <c r="C41">
        <v>2008</v>
      </c>
      <c r="D41" t="s">
        <v>6189</v>
      </c>
      <c r="E41" t="s">
        <v>6189</v>
      </c>
      <c r="F41" t="s">
        <v>6189</v>
      </c>
      <c r="G41" t="s">
        <v>6189</v>
      </c>
      <c r="H41" t="str">
        <f t="shared" si="0"/>
        <v/>
      </c>
      <c r="I41" t="s">
        <v>6189</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row>
    <row r="42" spans="1:54">
      <c r="A42" t="s">
        <v>6188</v>
      </c>
      <c r="B42">
        <v>1750</v>
      </c>
      <c r="C42">
        <v>2009</v>
      </c>
      <c r="D42" t="s">
        <v>6189</v>
      </c>
      <c r="E42" t="s">
        <v>6189</v>
      </c>
      <c r="F42" t="s">
        <v>6189</v>
      </c>
      <c r="G42" t="s">
        <v>6189</v>
      </c>
      <c r="H42" t="str">
        <f t="shared" si="0"/>
        <v/>
      </c>
      <c r="I42" t="s">
        <v>6189</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row>
    <row r="43" spans="1:54">
      <c r="A43" t="s">
        <v>6188</v>
      </c>
      <c r="B43">
        <v>1750</v>
      </c>
      <c r="C43">
        <v>2010</v>
      </c>
      <c r="D43" t="s">
        <v>6189</v>
      </c>
      <c r="E43" t="s">
        <v>6189</v>
      </c>
      <c r="F43" t="s">
        <v>6189</v>
      </c>
      <c r="G43" t="s">
        <v>6189</v>
      </c>
      <c r="H43" t="str">
        <f t="shared" si="0"/>
        <v/>
      </c>
      <c r="I43" t="s">
        <v>6189</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row>
    <row r="44" spans="1:54">
      <c r="A44" t="s">
        <v>6188</v>
      </c>
      <c r="B44">
        <v>1750</v>
      </c>
      <c r="C44">
        <v>2011</v>
      </c>
      <c r="D44" t="s">
        <v>6189</v>
      </c>
      <c r="E44" t="s">
        <v>6189</v>
      </c>
      <c r="F44" t="s">
        <v>6189</v>
      </c>
      <c r="G44" t="s">
        <v>6189</v>
      </c>
      <c r="H44" t="str">
        <f t="shared" si="0"/>
        <v/>
      </c>
      <c r="I44" t="s">
        <v>6189</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row>
    <row r="45" spans="1:54">
      <c r="A45" t="s">
        <v>6188</v>
      </c>
      <c r="B45">
        <v>1750</v>
      </c>
      <c r="C45">
        <v>2012</v>
      </c>
      <c r="D45" t="s">
        <v>6189</v>
      </c>
      <c r="E45" t="s">
        <v>6189</v>
      </c>
      <c r="F45" t="s">
        <v>6189</v>
      </c>
      <c r="G45" t="s">
        <v>6189</v>
      </c>
      <c r="H45" t="str">
        <f t="shared" si="0"/>
        <v/>
      </c>
      <c r="I45" t="s">
        <v>6189</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row>
    <row r="46" spans="1:54">
      <c r="A46" t="s">
        <v>6188</v>
      </c>
      <c r="B46">
        <v>1750</v>
      </c>
      <c r="C46">
        <v>2013</v>
      </c>
      <c r="D46" t="s">
        <v>6189</v>
      </c>
      <c r="E46" t="s">
        <v>6189</v>
      </c>
      <c r="F46" t="s">
        <v>6189</v>
      </c>
      <c r="G46" t="s">
        <v>6189</v>
      </c>
      <c r="H46" t="str">
        <f t="shared" si="0"/>
        <v/>
      </c>
      <c r="I46" t="s">
        <v>6189</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row>
    <row r="47" spans="1:54">
      <c r="A47" t="s">
        <v>6188</v>
      </c>
      <c r="B47">
        <v>1750</v>
      </c>
      <c r="C47">
        <v>2014</v>
      </c>
      <c r="D47" t="s">
        <v>6189</v>
      </c>
      <c r="E47" t="s">
        <v>6189</v>
      </c>
      <c r="F47" t="s">
        <v>6189</v>
      </c>
      <c r="G47" t="s">
        <v>6189</v>
      </c>
      <c r="H47" t="str">
        <f t="shared" si="0"/>
        <v/>
      </c>
      <c r="I47" t="s">
        <v>6189</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row>
    <row r="48" spans="1:54">
      <c r="A48" t="s">
        <v>6188</v>
      </c>
      <c r="B48">
        <v>1750</v>
      </c>
      <c r="C48">
        <v>2015</v>
      </c>
      <c r="D48" t="s">
        <v>6189</v>
      </c>
      <c r="E48" t="s">
        <v>6189</v>
      </c>
      <c r="F48" t="s">
        <v>6189</v>
      </c>
      <c r="G48" t="s">
        <v>6189</v>
      </c>
      <c r="H48" t="str">
        <f t="shared" si="0"/>
        <v/>
      </c>
      <c r="I48" t="s">
        <v>6189</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row>
    <row r="49" spans="1:54">
      <c r="A49" t="s">
        <v>6188</v>
      </c>
      <c r="B49">
        <v>1750</v>
      </c>
      <c r="C49">
        <v>2016</v>
      </c>
      <c r="D49" t="s">
        <v>6189</v>
      </c>
      <c r="E49" t="s">
        <v>6189</v>
      </c>
      <c r="F49" t="s">
        <v>6189</v>
      </c>
      <c r="G49" t="s">
        <v>6189</v>
      </c>
      <c r="H49" t="str">
        <f t="shared" si="0"/>
        <v/>
      </c>
      <c r="I49" t="s">
        <v>6189</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row>
    <row r="50" spans="1:54">
      <c r="A50" t="s">
        <v>6188</v>
      </c>
      <c r="B50">
        <v>1750</v>
      </c>
      <c r="C50">
        <v>2017</v>
      </c>
      <c r="D50" t="s">
        <v>6189</v>
      </c>
      <c r="E50" t="s">
        <v>6189</v>
      </c>
      <c r="F50" t="s">
        <v>6189</v>
      </c>
      <c r="G50" t="s">
        <v>6189</v>
      </c>
      <c r="H50" t="str">
        <f t="shared" si="0"/>
        <v/>
      </c>
      <c r="I50" t="s">
        <v>6189</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row>
    <row r="51" spans="1:54">
      <c r="A51" t="s">
        <v>6188</v>
      </c>
      <c r="B51">
        <v>1750</v>
      </c>
      <c r="C51">
        <v>2018</v>
      </c>
      <c r="D51" t="s">
        <v>6189</v>
      </c>
      <c r="E51" t="s">
        <v>6189</v>
      </c>
      <c r="F51" t="s">
        <v>6189</v>
      </c>
      <c r="G51" t="s">
        <v>6189</v>
      </c>
      <c r="H51" t="str">
        <f t="shared" si="0"/>
        <v/>
      </c>
      <c r="I51" t="s">
        <v>6189</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row>
    <row r="52" spans="1:54">
      <c r="A52" t="s">
        <v>6188</v>
      </c>
      <c r="B52">
        <v>1750</v>
      </c>
      <c r="C52">
        <v>2019</v>
      </c>
      <c r="D52" t="s">
        <v>6189</v>
      </c>
      <c r="E52" t="s">
        <v>6189</v>
      </c>
      <c r="F52" t="s">
        <v>6189</v>
      </c>
      <c r="G52" t="s">
        <v>6189</v>
      </c>
      <c r="H52" t="str">
        <f t="shared" si="0"/>
        <v/>
      </c>
      <c r="I52" t="s">
        <v>6189</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row>
    <row r="53" spans="1:54">
      <c r="A53" t="s">
        <v>6188</v>
      </c>
      <c r="B53">
        <v>1750</v>
      </c>
      <c r="C53">
        <v>2020</v>
      </c>
      <c r="D53" t="s">
        <v>6189</v>
      </c>
      <c r="E53" t="s">
        <v>6189</v>
      </c>
      <c r="F53" t="s">
        <v>6189</v>
      </c>
      <c r="G53" t="s">
        <v>6189</v>
      </c>
      <c r="H53" t="str">
        <f t="shared" si="0"/>
        <v/>
      </c>
      <c r="I53" t="s">
        <v>6189</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row>
    <row r="54" spans="1:54">
      <c r="A54" t="s">
        <v>6188</v>
      </c>
      <c r="B54">
        <v>1750</v>
      </c>
      <c r="C54">
        <v>2021</v>
      </c>
      <c r="D54" t="s">
        <v>6189</v>
      </c>
      <c r="E54" t="s">
        <v>6189</v>
      </c>
      <c r="F54" t="s">
        <v>6189</v>
      </c>
      <c r="G54" t="s">
        <v>6189</v>
      </c>
      <c r="H54" t="str">
        <f t="shared" si="0"/>
        <v/>
      </c>
      <c r="I54" t="s">
        <v>6189</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row>
    <row r="55" spans="1:54">
      <c r="A55" t="s">
        <v>6188</v>
      </c>
      <c r="B55">
        <v>1750</v>
      </c>
      <c r="C55" t="s">
        <v>6190</v>
      </c>
      <c r="D55" t="s">
        <v>6189</v>
      </c>
      <c r="E55" t="s">
        <v>6189</v>
      </c>
      <c r="F55" t="s">
        <v>6189</v>
      </c>
      <c r="G55" t="s">
        <v>6189</v>
      </c>
      <c r="H55" t="str">
        <f t="shared" si="0"/>
        <v/>
      </c>
      <c r="I55" t="s">
        <v>6189</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row>
    <row r="56" spans="1:54">
      <c r="A56" t="s">
        <v>6188</v>
      </c>
      <c r="B56">
        <v>2000</v>
      </c>
      <c r="C56">
        <v>1975</v>
      </c>
      <c r="D56">
        <v>105</v>
      </c>
      <c r="E56">
        <v>1.0246E-2</v>
      </c>
      <c r="F56">
        <v>31.38843</v>
      </c>
      <c r="G56">
        <v>26.742280000000001</v>
      </c>
      <c r="H56">
        <f t="shared" si="0"/>
        <v>0.27400140088000002</v>
      </c>
      <c r="I56">
        <v>24.524999999999999</v>
      </c>
      <c r="J56">
        <v>30.06439</v>
      </c>
      <c r="K56">
        <v>332.3202</v>
      </c>
      <c r="L56">
        <v>362.36488000000003</v>
      </c>
      <c r="M56">
        <v>295.59892000000002</v>
      </c>
      <c r="N56" t="s">
        <v>6189</v>
      </c>
      <c r="O56">
        <v>83.336699999999993</v>
      </c>
      <c r="P56">
        <v>54.313200000000002</v>
      </c>
      <c r="Q56" t="s">
        <v>6189</v>
      </c>
      <c r="R56">
        <v>0.65492600000000001</v>
      </c>
      <c r="S56">
        <v>2.7157000000000001E-2</v>
      </c>
      <c r="T56">
        <v>26.86121</v>
      </c>
      <c r="U56">
        <v>1</v>
      </c>
      <c r="V56" t="s">
        <v>6189</v>
      </c>
      <c r="W56" t="s">
        <v>6189</v>
      </c>
      <c r="X56">
        <v>0.88100000000000001</v>
      </c>
      <c r="Y56" t="s">
        <v>6189</v>
      </c>
      <c r="Z56">
        <v>0.11899999999999999</v>
      </c>
      <c r="AA56" t="s">
        <v>6189</v>
      </c>
      <c r="AB56" t="s">
        <v>6189</v>
      </c>
      <c r="AC56">
        <v>1</v>
      </c>
      <c r="AD56" t="s">
        <v>6189</v>
      </c>
      <c r="AE56" t="s">
        <v>6189</v>
      </c>
      <c r="AF56" t="s">
        <v>6189</v>
      </c>
      <c r="AG56" t="s">
        <v>6189</v>
      </c>
      <c r="AH56" t="s">
        <v>6189</v>
      </c>
      <c r="AI56" t="s">
        <v>6189</v>
      </c>
      <c r="AJ56" t="s">
        <v>6189</v>
      </c>
      <c r="AK56" t="s">
        <v>6189</v>
      </c>
      <c r="AL56" t="s">
        <v>6189</v>
      </c>
      <c r="AM56" t="s">
        <v>6189</v>
      </c>
      <c r="AN56">
        <v>1</v>
      </c>
      <c r="AO56" t="s">
        <v>6189</v>
      </c>
      <c r="AP56" t="s">
        <v>6189</v>
      </c>
      <c r="AQ56" t="s">
        <v>6189</v>
      </c>
      <c r="AR56" t="s">
        <v>6189</v>
      </c>
      <c r="AS56" t="s">
        <v>6189</v>
      </c>
      <c r="AT56" t="s">
        <v>6189</v>
      </c>
      <c r="AU56" t="s">
        <v>6189</v>
      </c>
      <c r="AV56">
        <v>4</v>
      </c>
      <c r="AW56">
        <v>0.66600000000000004</v>
      </c>
      <c r="AX56">
        <v>0.192</v>
      </c>
      <c r="AY56" t="s">
        <v>6189</v>
      </c>
      <c r="AZ56" t="s">
        <v>6189</v>
      </c>
      <c r="BA56" t="s">
        <v>6189</v>
      </c>
      <c r="BB56" t="s">
        <v>6189</v>
      </c>
    </row>
    <row r="57" spans="1:54">
      <c r="A57" t="s">
        <v>6188</v>
      </c>
      <c r="B57">
        <v>2000</v>
      </c>
      <c r="C57">
        <v>1976</v>
      </c>
      <c r="D57">
        <v>154</v>
      </c>
      <c r="E57">
        <v>1.2486000000000001E-2</v>
      </c>
      <c r="F57">
        <v>32.587829999999997</v>
      </c>
      <c r="G57">
        <v>27.756489999999999</v>
      </c>
      <c r="H57">
        <f t="shared" si="0"/>
        <v>0.34656753414000002</v>
      </c>
      <c r="I57">
        <v>25.548459999999999</v>
      </c>
      <c r="J57">
        <v>31.03471</v>
      </c>
      <c r="K57">
        <v>320.17738000000003</v>
      </c>
      <c r="L57">
        <v>347.84875</v>
      </c>
      <c r="M57">
        <v>286.35682000000003</v>
      </c>
      <c r="N57" t="s">
        <v>6189</v>
      </c>
      <c r="O57">
        <v>83.592399999999998</v>
      </c>
      <c r="P57">
        <v>55.860500000000002</v>
      </c>
      <c r="Q57" t="s">
        <v>6189</v>
      </c>
      <c r="R57">
        <v>0.66971800000000004</v>
      </c>
      <c r="S57">
        <v>2.793E-2</v>
      </c>
      <c r="T57">
        <v>27.98113</v>
      </c>
      <c r="U57">
        <v>0.92500000000000004</v>
      </c>
      <c r="V57" t="s">
        <v>6189</v>
      </c>
      <c r="W57">
        <v>7.4999999999999997E-2</v>
      </c>
      <c r="X57">
        <v>0.89700000000000002</v>
      </c>
      <c r="Y57">
        <v>0.10299999999999999</v>
      </c>
      <c r="Z57" t="s">
        <v>6189</v>
      </c>
      <c r="AA57" t="s">
        <v>6189</v>
      </c>
      <c r="AB57" t="s">
        <v>6189</v>
      </c>
      <c r="AC57">
        <v>1</v>
      </c>
      <c r="AD57" t="s">
        <v>6189</v>
      </c>
      <c r="AE57" t="s">
        <v>6189</v>
      </c>
      <c r="AF57" t="s">
        <v>6189</v>
      </c>
      <c r="AG57" t="s">
        <v>6189</v>
      </c>
      <c r="AH57" t="s">
        <v>6189</v>
      </c>
      <c r="AI57" t="s">
        <v>6189</v>
      </c>
      <c r="AJ57" t="s">
        <v>6189</v>
      </c>
      <c r="AK57" t="s">
        <v>6189</v>
      </c>
      <c r="AL57" t="s">
        <v>6189</v>
      </c>
      <c r="AM57" t="s">
        <v>6189</v>
      </c>
      <c r="AN57">
        <v>1</v>
      </c>
      <c r="AO57" t="s">
        <v>6189</v>
      </c>
      <c r="AP57" t="s">
        <v>6189</v>
      </c>
      <c r="AQ57" t="s">
        <v>6189</v>
      </c>
      <c r="AR57" t="s">
        <v>6189</v>
      </c>
      <c r="AS57" t="s">
        <v>6189</v>
      </c>
      <c r="AT57">
        <v>3</v>
      </c>
      <c r="AU57" t="s">
        <v>6189</v>
      </c>
      <c r="AV57">
        <v>4</v>
      </c>
      <c r="AW57">
        <v>1</v>
      </c>
      <c r="AX57" t="s">
        <v>6189</v>
      </c>
      <c r="AY57" t="s">
        <v>6189</v>
      </c>
      <c r="AZ57" t="s">
        <v>6189</v>
      </c>
      <c r="BA57" t="s">
        <v>6189</v>
      </c>
      <c r="BB57" t="s">
        <v>6189</v>
      </c>
    </row>
    <row r="58" spans="1:54">
      <c r="A58" t="s">
        <v>6188</v>
      </c>
      <c r="B58">
        <v>2000</v>
      </c>
      <c r="C58">
        <v>1977</v>
      </c>
      <c r="D58">
        <v>157</v>
      </c>
      <c r="E58">
        <v>1.1117999999999999E-2</v>
      </c>
      <c r="F58">
        <v>35.986989999999999</v>
      </c>
      <c r="G58">
        <v>30.654430000000001</v>
      </c>
      <c r="H58">
        <f t="shared" si="0"/>
        <v>0.34081595273999998</v>
      </c>
      <c r="I58">
        <v>28.18281</v>
      </c>
      <c r="J58">
        <v>34.33473</v>
      </c>
      <c r="K58">
        <v>289.90913999999998</v>
      </c>
      <c r="L58">
        <v>315.33411999999998</v>
      </c>
      <c r="M58">
        <v>258.83416</v>
      </c>
      <c r="N58" t="s">
        <v>6189</v>
      </c>
      <c r="O58">
        <v>84.061899999999994</v>
      </c>
      <c r="P58">
        <v>61.489899999999999</v>
      </c>
      <c r="Q58" t="s">
        <v>6189</v>
      </c>
      <c r="R58">
        <v>0.73891899999999999</v>
      </c>
      <c r="S58">
        <v>3.0745000000000001E-2</v>
      </c>
      <c r="T58">
        <v>31.36862</v>
      </c>
      <c r="U58">
        <v>1</v>
      </c>
      <c r="V58" t="s">
        <v>6189</v>
      </c>
      <c r="W58" t="s">
        <v>6189</v>
      </c>
      <c r="X58">
        <v>0.87</v>
      </c>
      <c r="Y58">
        <v>0.13</v>
      </c>
      <c r="Z58" t="s">
        <v>6189</v>
      </c>
      <c r="AA58" t="s">
        <v>6189</v>
      </c>
      <c r="AB58" t="s">
        <v>6189</v>
      </c>
      <c r="AC58">
        <v>1</v>
      </c>
      <c r="AD58" t="s">
        <v>6189</v>
      </c>
      <c r="AE58" t="s">
        <v>6189</v>
      </c>
      <c r="AF58" t="s">
        <v>6189</v>
      </c>
      <c r="AG58" t="s">
        <v>6189</v>
      </c>
      <c r="AH58" t="s">
        <v>6189</v>
      </c>
      <c r="AI58" t="s">
        <v>6189</v>
      </c>
      <c r="AJ58" t="s">
        <v>6189</v>
      </c>
      <c r="AK58" t="s">
        <v>6189</v>
      </c>
      <c r="AL58" t="s">
        <v>6189</v>
      </c>
      <c r="AM58" t="s">
        <v>6189</v>
      </c>
      <c r="AN58">
        <v>1</v>
      </c>
      <c r="AO58" t="s">
        <v>6189</v>
      </c>
      <c r="AP58" t="s">
        <v>6189</v>
      </c>
      <c r="AQ58" t="s">
        <v>6189</v>
      </c>
      <c r="AR58" t="s">
        <v>6189</v>
      </c>
      <c r="AS58" t="s">
        <v>6189</v>
      </c>
      <c r="AT58" t="s">
        <v>6189</v>
      </c>
      <c r="AU58" t="s">
        <v>6189</v>
      </c>
      <c r="AV58">
        <v>4</v>
      </c>
      <c r="AW58" t="s">
        <v>6189</v>
      </c>
      <c r="AX58" t="s">
        <v>6189</v>
      </c>
      <c r="AY58" t="s">
        <v>6189</v>
      </c>
      <c r="AZ58" t="s">
        <v>6189</v>
      </c>
      <c r="BA58" t="s">
        <v>6189</v>
      </c>
      <c r="BB58" t="s">
        <v>6189</v>
      </c>
    </row>
    <row r="59" spans="1:54">
      <c r="A59" t="s">
        <v>6188</v>
      </c>
      <c r="B59">
        <v>2000</v>
      </c>
      <c r="C59">
        <v>1978</v>
      </c>
      <c r="D59">
        <v>270</v>
      </c>
      <c r="E59">
        <v>1.8703000000000001E-2</v>
      </c>
      <c r="F59">
        <v>34.948920000000001</v>
      </c>
      <c r="G59">
        <v>29.728370000000002</v>
      </c>
      <c r="H59">
        <f t="shared" si="0"/>
        <v>0.55600970411000006</v>
      </c>
      <c r="I59">
        <v>27.790949999999999</v>
      </c>
      <c r="J59">
        <v>32.497340000000001</v>
      </c>
      <c r="K59">
        <v>298.94002999999998</v>
      </c>
      <c r="L59">
        <v>319.78032999999999</v>
      </c>
      <c r="M59">
        <v>273.46856000000002</v>
      </c>
      <c r="N59" t="s">
        <v>6189</v>
      </c>
      <c r="O59">
        <v>90.038200000000003</v>
      </c>
      <c r="P59">
        <v>62.364100000000001</v>
      </c>
      <c r="Q59">
        <v>14.262600000000001</v>
      </c>
      <c r="R59">
        <v>0.69506400000000002</v>
      </c>
      <c r="S59">
        <v>3.1182000000000001E-2</v>
      </c>
      <c r="T59">
        <v>30.032509999999998</v>
      </c>
      <c r="U59">
        <v>1</v>
      </c>
      <c r="V59" t="s">
        <v>6189</v>
      </c>
      <c r="W59" t="s">
        <v>6189</v>
      </c>
      <c r="X59">
        <v>0.93400000000000005</v>
      </c>
      <c r="Y59" t="s">
        <v>6189</v>
      </c>
      <c r="Z59">
        <v>6.6000000000000003E-2</v>
      </c>
      <c r="AA59" t="s">
        <v>6189</v>
      </c>
      <c r="AB59" t="s">
        <v>6189</v>
      </c>
      <c r="AC59">
        <v>1</v>
      </c>
      <c r="AD59" t="s">
        <v>6189</v>
      </c>
      <c r="AE59" t="s">
        <v>6189</v>
      </c>
      <c r="AF59" t="s">
        <v>6189</v>
      </c>
      <c r="AG59" t="s">
        <v>6189</v>
      </c>
      <c r="AH59" t="s">
        <v>6189</v>
      </c>
      <c r="AI59" t="s">
        <v>6189</v>
      </c>
      <c r="AJ59" t="s">
        <v>6189</v>
      </c>
      <c r="AK59" t="s">
        <v>6189</v>
      </c>
      <c r="AL59" t="s">
        <v>6189</v>
      </c>
      <c r="AM59" t="s">
        <v>6189</v>
      </c>
      <c r="AN59">
        <v>1</v>
      </c>
      <c r="AO59" t="s">
        <v>6189</v>
      </c>
      <c r="AP59" t="s">
        <v>6189</v>
      </c>
      <c r="AQ59" t="s">
        <v>6189</v>
      </c>
      <c r="AR59" t="s">
        <v>6189</v>
      </c>
      <c r="AS59" t="s">
        <v>6189</v>
      </c>
      <c r="AT59">
        <v>4.0999999999999996</v>
      </c>
      <c r="AU59" t="s">
        <v>6189</v>
      </c>
      <c r="AV59">
        <v>4</v>
      </c>
      <c r="AW59">
        <v>0.80300000000000005</v>
      </c>
      <c r="AX59">
        <v>0.19700000000000001</v>
      </c>
      <c r="AY59" t="s">
        <v>6189</v>
      </c>
      <c r="AZ59" t="s">
        <v>6189</v>
      </c>
      <c r="BA59" t="s">
        <v>6189</v>
      </c>
      <c r="BB59" t="s">
        <v>6189</v>
      </c>
    </row>
    <row r="60" spans="1:54">
      <c r="A60" t="s">
        <v>6188</v>
      </c>
      <c r="B60">
        <v>2000</v>
      </c>
      <c r="C60">
        <v>1979</v>
      </c>
      <c r="D60">
        <v>234</v>
      </c>
      <c r="E60">
        <v>1.6857E-2</v>
      </c>
      <c r="F60">
        <v>32.021180000000001</v>
      </c>
      <c r="G60">
        <v>27.243040000000001</v>
      </c>
      <c r="H60">
        <f t="shared" si="0"/>
        <v>0.45923592528000001</v>
      </c>
      <c r="I60">
        <v>25.391449999999999</v>
      </c>
      <c r="J60">
        <v>29.908719999999999</v>
      </c>
      <c r="K60">
        <v>326.21172000000001</v>
      </c>
      <c r="L60">
        <v>349.99975000000001</v>
      </c>
      <c r="M60">
        <v>297.13745999999998</v>
      </c>
      <c r="N60" t="s">
        <v>6189</v>
      </c>
      <c r="O60">
        <v>87.7667</v>
      </c>
      <c r="P60">
        <v>62.306199999999997</v>
      </c>
      <c r="Q60">
        <v>16.355399999999999</v>
      </c>
      <c r="R60">
        <v>0.71239699999999995</v>
      </c>
      <c r="S60">
        <v>3.1153E-2</v>
      </c>
      <c r="T60">
        <v>27.474969999999999</v>
      </c>
      <c r="U60">
        <v>1</v>
      </c>
      <c r="V60" t="s">
        <v>6189</v>
      </c>
      <c r="W60" t="s">
        <v>6189</v>
      </c>
      <c r="X60">
        <v>0.78800000000000003</v>
      </c>
      <c r="Y60" t="s">
        <v>6189</v>
      </c>
      <c r="Z60">
        <v>0.10299999999999999</v>
      </c>
      <c r="AA60" t="s">
        <v>6189</v>
      </c>
      <c r="AB60">
        <v>0.108</v>
      </c>
      <c r="AC60">
        <v>1</v>
      </c>
      <c r="AD60" t="s">
        <v>6189</v>
      </c>
      <c r="AE60" t="s">
        <v>6189</v>
      </c>
      <c r="AF60" t="s">
        <v>6189</v>
      </c>
      <c r="AG60" t="s">
        <v>6189</v>
      </c>
      <c r="AH60" t="s">
        <v>6189</v>
      </c>
      <c r="AI60" t="s">
        <v>6189</v>
      </c>
      <c r="AJ60" t="s">
        <v>6189</v>
      </c>
      <c r="AK60" t="s">
        <v>6189</v>
      </c>
      <c r="AL60" t="s">
        <v>6189</v>
      </c>
      <c r="AM60" t="s">
        <v>6189</v>
      </c>
      <c r="AN60">
        <v>1</v>
      </c>
      <c r="AO60" t="s">
        <v>6189</v>
      </c>
      <c r="AP60" t="s">
        <v>6189</v>
      </c>
      <c r="AQ60" t="s">
        <v>6189</v>
      </c>
      <c r="AR60" t="s">
        <v>6189</v>
      </c>
      <c r="AS60" t="s">
        <v>6189</v>
      </c>
      <c r="AT60">
        <v>3.8</v>
      </c>
      <c r="AU60" t="s">
        <v>6189</v>
      </c>
      <c r="AV60">
        <v>4</v>
      </c>
      <c r="AW60">
        <v>0.94799999999999995</v>
      </c>
      <c r="AX60">
        <v>5.1999999999999998E-2</v>
      </c>
      <c r="AY60" t="s">
        <v>6189</v>
      </c>
      <c r="AZ60" t="s">
        <v>6189</v>
      </c>
      <c r="BA60" t="s">
        <v>6189</v>
      </c>
      <c r="BB60" t="s">
        <v>6189</v>
      </c>
    </row>
    <row r="61" spans="1:54">
      <c r="A61" t="s">
        <v>6188</v>
      </c>
      <c r="B61">
        <v>2000</v>
      </c>
      <c r="C61">
        <v>1980</v>
      </c>
      <c r="D61">
        <v>280</v>
      </c>
      <c r="E61">
        <v>2.4802999999999999E-2</v>
      </c>
      <c r="F61">
        <v>32.951270000000001</v>
      </c>
      <c r="G61">
        <v>28.04213</v>
      </c>
      <c r="H61">
        <f t="shared" si="0"/>
        <v>0.69552895038999996</v>
      </c>
      <c r="I61">
        <v>26.07704</v>
      </c>
      <c r="J61">
        <v>30.88692</v>
      </c>
      <c r="K61">
        <v>316.91601000000003</v>
      </c>
      <c r="L61">
        <v>340.79793000000001</v>
      </c>
      <c r="M61">
        <v>287.72699</v>
      </c>
      <c r="N61" t="s">
        <v>6189</v>
      </c>
      <c r="O61">
        <v>90.275899999999993</v>
      </c>
      <c r="P61">
        <v>62.846699999999998</v>
      </c>
      <c r="Q61">
        <v>16.722999999999999</v>
      </c>
      <c r="R61">
        <v>0.69648399999999999</v>
      </c>
      <c r="S61">
        <v>3.1423E-2</v>
      </c>
      <c r="T61">
        <v>28.396599999999999</v>
      </c>
      <c r="U61">
        <v>1</v>
      </c>
      <c r="V61" t="s">
        <v>6189</v>
      </c>
      <c r="W61" t="s">
        <v>6189</v>
      </c>
      <c r="X61">
        <v>0.68500000000000005</v>
      </c>
      <c r="Y61">
        <v>0.161</v>
      </c>
      <c r="Z61">
        <v>0.08</v>
      </c>
      <c r="AA61" t="s">
        <v>6189</v>
      </c>
      <c r="AB61">
        <v>7.3999999999999996E-2</v>
      </c>
      <c r="AC61">
        <v>1</v>
      </c>
      <c r="AD61" t="s">
        <v>6189</v>
      </c>
      <c r="AE61" t="s">
        <v>6189</v>
      </c>
      <c r="AF61" t="s">
        <v>6189</v>
      </c>
      <c r="AG61" t="s">
        <v>6189</v>
      </c>
      <c r="AH61" t="s">
        <v>6189</v>
      </c>
      <c r="AI61" t="s">
        <v>6189</v>
      </c>
      <c r="AJ61" t="s">
        <v>6189</v>
      </c>
      <c r="AK61" t="s">
        <v>6189</v>
      </c>
      <c r="AL61" t="s">
        <v>6189</v>
      </c>
      <c r="AM61" t="s">
        <v>6189</v>
      </c>
      <c r="AN61">
        <v>1</v>
      </c>
      <c r="AO61" t="s">
        <v>6189</v>
      </c>
      <c r="AP61" t="s">
        <v>6189</v>
      </c>
      <c r="AQ61" t="s">
        <v>6189</v>
      </c>
      <c r="AR61" t="s">
        <v>6189</v>
      </c>
      <c r="AS61" t="s">
        <v>6189</v>
      </c>
      <c r="AT61">
        <v>3.8</v>
      </c>
      <c r="AU61" t="s">
        <v>6189</v>
      </c>
      <c r="AV61">
        <v>4</v>
      </c>
      <c r="AW61">
        <v>0.879</v>
      </c>
      <c r="AX61">
        <v>0.121</v>
      </c>
      <c r="AY61" t="s">
        <v>6189</v>
      </c>
      <c r="AZ61" t="s">
        <v>6189</v>
      </c>
      <c r="BA61" t="s">
        <v>6189</v>
      </c>
      <c r="BB61" t="s">
        <v>6189</v>
      </c>
    </row>
    <row r="62" spans="1:54">
      <c r="A62" t="s">
        <v>6188</v>
      </c>
      <c r="B62">
        <v>2000</v>
      </c>
      <c r="C62">
        <v>1981</v>
      </c>
      <c r="D62">
        <v>209</v>
      </c>
      <c r="E62">
        <v>1.9768000000000001E-2</v>
      </c>
      <c r="F62">
        <v>38.353870000000001</v>
      </c>
      <c r="G62">
        <v>32.593690000000002</v>
      </c>
      <c r="H62">
        <f t="shared" si="0"/>
        <v>0.64431206392000007</v>
      </c>
      <c r="I62">
        <v>30.828679999999999</v>
      </c>
      <c r="J62">
        <v>35.046039999999998</v>
      </c>
      <c r="K62">
        <v>272.66012000000001</v>
      </c>
      <c r="L62">
        <v>288.27055999999999</v>
      </c>
      <c r="M62">
        <v>253.58070000000001</v>
      </c>
      <c r="N62" t="s">
        <v>6189</v>
      </c>
      <c r="O62">
        <v>86.144599999999997</v>
      </c>
      <c r="P62">
        <v>64.119500000000002</v>
      </c>
      <c r="Q62">
        <v>15.928900000000001</v>
      </c>
      <c r="R62">
        <v>0.74415399999999998</v>
      </c>
      <c r="S62">
        <v>3.2059999999999998E-2</v>
      </c>
      <c r="T62">
        <v>32.95646</v>
      </c>
      <c r="U62">
        <v>0.82699999999999996</v>
      </c>
      <c r="V62" t="s">
        <v>6189</v>
      </c>
      <c r="W62">
        <v>0.17299999999999999</v>
      </c>
      <c r="X62">
        <v>0.90600000000000003</v>
      </c>
      <c r="Y62">
        <v>9.4E-2</v>
      </c>
      <c r="Z62" t="s">
        <v>6189</v>
      </c>
      <c r="AA62" t="s">
        <v>6189</v>
      </c>
      <c r="AB62" t="s">
        <v>6189</v>
      </c>
      <c r="AC62">
        <v>1</v>
      </c>
      <c r="AD62" t="s">
        <v>6189</v>
      </c>
      <c r="AE62" t="s">
        <v>6189</v>
      </c>
      <c r="AF62" t="s">
        <v>6189</v>
      </c>
      <c r="AG62" t="s">
        <v>6189</v>
      </c>
      <c r="AH62" t="s">
        <v>6189</v>
      </c>
      <c r="AI62" t="s">
        <v>6189</v>
      </c>
      <c r="AJ62" t="s">
        <v>6189</v>
      </c>
      <c r="AK62" t="s">
        <v>6189</v>
      </c>
      <c r="AL62" t="s">
        <v>6189</v>
      </c>
      <c r="AM62" t="s">
        <v>6189</v>
      </c>
      <c r="AN62">
        <v>1</v>
      </c>
      <c r="AO62" t="s">
        <v>6189</v>
      </c>
      <c r="AP62" t="s">
        <v>6189</v>
      </c>
      <c r="AQ62" t="s">
        <v>6189</v>
      </c>
      <c r="AR62" t="s">
        <v>6189</v>
      </c>
      <c r="AS62" t="s">
        <v>6189</v>
      </c>
      <c r="AT62">
        <v>4.5</v>
      </c>
      <c r="AU62" t="s">
        <v>6189</v>
      </c>
      <c r="AV62">
        <v>4</v>
      </c>
      <c r="AW62">
        <v>0.42</v>
      </c>
      <c r="AX62">
        <v>0.57999999999999996</v>
      </c>
      <c r="AY62" t="s">
        <v>6189</v>
      </c>
      <c r="AZ62" t="s">
        <v>6189</v>
      </c>
      <c r="BA62" t="s">
        <v>6189</v>
      </c>
      <c r="BB62" t="s">
        <v>6189</v>
      </c>
    </row>
    <row r="63" spans="1:54">
      <c r="A63" t="s">
        <v>6188</v>
      </c>
      <c r="B63">
        <v>2000</v>
      </c>
      <c r="C63">
        <v>1982</v>
      </c>
      <c r="D63">
        <v>157</v>
      </c>
      <c r="E63">
        <v>1.6114E-2</v>
      </c>
      <c r="F63">
        <v>40.291870000000003</v>
      </c>
      <c r="G63">
        <v>34.243659999999998</v>
      </c>
      <c r="H63">
        <f t="shared" si="0"/>
        <v>0.55180233723999994</v>
      </c>
      <c r="I63">
        <v>32.348179999999999</v>
      </c>
      <c r="J63">
        <v>36.885300000000001</v>
      </c>
      <c r="K63">
        <v>259.52249</v>
      </c>
      <c r="L63">
        <v>274.72951999999998</v>
      </c>
      <c r="M63">
        <v>240.93611999999999</v>
      </c>
      <c r="N63" t="s">
        <v>6189</v>
      </c>
      <c r="O63">
        <v>85.942999999999998</v>
      </c>
      <c r="P63">
        <v>61.507399999999997</v>
      </c>
      <c r="Q63">
        <v>17.501999999999999</v>
      </c>
      <c r="R63">
        <v>0.71544600000000003</v>
      </c>
      <c r="S63">
        <v>3.0754E-2</v>
      </c>
      <c r="T63">
        <v>34.594940000000001</v>
      </c>
      <c r="U63">
        <v>0.85099999999999998</v>
      </c>
      <c r="V63" t="s">
        <v>6189</v>
      </c>
      <c r="W63">
        <v>0.14899999999999999</v>
      </c>
      <c r="X63">
        <v>0.88300000000000001</v>
      </c>
      <c r="Y63">
        <v>4.4999999999999998E-2</v>
      </c>
      <c r="Z63">
        <v>2.5000000000000001E-2</v>
      </c>
      <c r="AA63" t="s">
        <v>6189</v>
      </c>
      <c r="AB63">
        <v>4.7E-2</v>
      </c>
      <c r="AC63">
        <v>1</v>
      </c>
      <c r="AD63" t="s">
        <v>6189</v>
      </c>
      <c r="AE63" t="s">
        <v>6189</v>
      </c>
      <c r="AF63" t="s">
        <v>6189</v>
      </c>
      <c r="AG63" t="s">
        <v>6189</v>
      </c>
      <c r="AH63" t="s">
        <v>6189</v>
      </c>
      <c r="AI63" t="s">
        <v>6189</v>
      </c>
      <c r="AJ63" t="s">
        <v>6189</v>
      </c>
      <c r="AK63" t="s">
        <v>6189</v>
      </c>
      <c r="AL63" t="s">
        <v>6189</v>
      </c>
      <c r="AM63" t="s">
        <v>6189</v>
      </c>
      <c r="AN63">
        <v>1</v>
      </c>
      <c r="AO63" t="s">
        <v>6189</v>
      </c>
      <c r="AP63" t="s">
        <v>6189</v>
      </c>
      <c r="AQ63" t="s">
        <v>6189</v>
      </c>
      <c r="AR63" t="s">
        <v>6189</v>
      </c>
      <c r="AS63" t="s">
        <v>6189</v>
      </c>
      <c r="AT63">
        <v>4.5</v>
      </c>
      <c r="AU63" t="s">
        <v>6189</v>
      </c>
      <c r="AV63">
        <v>4</v>
      </c>
      <c r="AW63">
        <v>0.44400000000000001</v>
      </c>
      <c r="AX63">
        <v>0.55600000000000005</v>
      </c>
      <c r="AY63" t="s">
        <v>6189</v>
      </c>
      <c r="AZ63" t="s">
        <v>6189</v>
      </c>
      <c r="BA63" t="s">
        <v>6189</v>
      </c>
      <c r="BB63" t="s">
        <v>6189</v>
      </c>
    </row>
    <row r="64" spans="1:54">
      <c r="A64" t="s">
        <v>6188</v>
      </c>
      <c r="B64">
        <v>2000</v>
      </c>
      <c r="C64">
        <v>1983</v>
      </c>
      <c r="D64">
        <v>94</v>
      </c>
      <c r="E64">
        <v>9.1649999999999995E-3</v>
      </c>
      <c r="F64">
        <v>43.621200000000002</v>
      </c>
      <c r="G64">
        <v>37.08661</v>
      </c>
      <c r="H64">
        <f t="shared" si="0"/>
        <v>0.33989878065000001</v>
      </c>
      <c r="I64">
        <v>34.861539999999998</v>
      </c>
      <c r="J64">
        <v>40.224510000000002</v>
      </c>
      <c r="K64">
        <v>239.62824000000001</v>
      </c>
      <c r="L64">
        <v>254.92277999999999</v>
      </c>
      <c r="M64">
        <v>220.93492000000001</v>
      </c>
      <c r="N64" t="s">
        <v>6189</v>
      </c>
      <c r="O64">
        <v>84.452500000000001</v>
      </c>
      <c r="P64">
        <v>61.503799999999998</v>
      </c>
      <c r="Q64">
        <v>16.087499999999999</v>
      </c>
      <c r="R64">
        <v>0.72837399999999997</v>
      </c>
      <c r="S64">
        <v>3.0752000000000002E-2</v>
      </c>
      <c r="T64">
        <v>37.374020000000002</v>
      </c>
      <c r="U64">
        <v>0.91900000000000004</v>
      </c>
      <c r="V64" t="s">
        <v>6189</v>
      </c>
      <c r="W64">
        <v>8.1000000000000003E-2</v>
      </c>
      <c r="X64">
        <v>0.93400000000000005</v>
      </c>
      <c r="Y64" t="s">
        <v>6189</v>
      </c>
      <c r="Z64" t="s">
        <v>6189</v>
      </c>
      <c r="AA64" t="s">
        <v>6189</v>
      </c>
      <c r="AB64">
        <v>6.6000000000000003E-2</v>
      </c>
      <c r="AC64">
        <v>0.91900000000000004</v>
      </c>
      <c r="AD64" t="s">
        <v>6189</v>
      </c>
      <c r="AE64">
        <v>8.1000000000000003E-2</v>
      </c>
      <c r="AF64" t="s">
        <v>6189</v>
      </c>
      <c r="AG64" t="s">
        <v>6189</v>
      </c>
      <c r="AH64" t="s">
        <v>6189</v>
      </c>
      <c r="AI64" t="s">
        <v>6189</v>
      </c>
      <c r="AJ64" t="s">
        <v>6189</v>
      </c>
      <c r="AK64" t="s">
        <v>6189</v>
      </c>
      <c r="AL64" t="s">
        <v>6189</v>
      </c>
      <c r="AM64" t="s">
        <v>6189</v>
      </c>
      <c r="AN64">
        <v>1</v>
      </c>
      <c r="AO64" t="s">
        <v>6189</v>
      </c>
      <c r="AP64" t="s">
        <v>6189</v>
      </c>
      <c r="AQ64" t="s">
        <v>6189</v>
      </c>
      <c r="AR64" t="s">
        <v>6189</v>
      </c>
      <c r="AS64" t="s">
        <v>6189</v>
      </c>
      <c r="AT64">
        <v>4.3</v>
      </c>
      <c r="AU64" t="s">
        <v>6189</v>
      </c>
      <c r="AV64">
        <v>4</v>
      </c>
      <c r="AW64">
        <v>0.70799999999999996</v>
      </c>
      <c r="AX64">
        <v>0.29199999999999998</v>
      </c>
      <c r="AY64" t="s">
        <v>6189</v>
      </c>
      <c r="AZ64" t="s">
        <v>6189</v>
      </c>
      <c r="BA64" t="s">
        <v>6189</v>
      </c>
      <c r="BB64" t="s">
        <v>6189</v>
      </c>
    </row>
    <row r="65" spans="1:54">
      <c r="A65" t="s">
        <v>6188</v>
      </c>
      <c r="B65">
        <v>2000</v>
      </c>
      <c r="C65">
        <v>1984</v>
      </c>
      <c r="D65">
        <v>92</v>
      </c>
      <c r="E65">
        <v>6.5599999999999999E-3</v>
      </c>
      <c r="F65">
        <v>44.323590000000003</v>
      </c>
      <c r="G65">
        <v>37.682079999999999</v>
      </c>
      <c r="H65">
        <f t="shared" si="0"/>
        <v>0.2471944448</v>
      </c>
      <c r="I65">
        <v>35.444560000000003</v>
      </c>
      <c r="J65">
        <v>40.832520000000002</v>
      </c>
      <c r="K65">
        <v>235.84156999999999</v>
      </c>
      <c r="L65">
        <v>250.72957</v>
      </c>
      <c r="M65">
        <v>217.64512999999999</v>
      </c>
      <c r="N65" t="s">
        <v>6189</v>
      </c>
      <c r="O65">
        <v>86.183300000000003</v>
      </c>
      <c r="P65">
        <v>67.034999999999997</v>
      </c>
      <c r="Q65">
        <v>14.9457</v>
      </c>
      <c r="R65">
        <v>0.77580700000000002</v>
      </c>
      <c r="S65">
        <v>3.3517999999999999E-2</v>
      </c>
      <c r="T65">
        <v>38.244019999999999</v>
      </c>
      <c r="U65">
        <v>0.98699999999999999</v>
      </c>
      <c r="V65" t="s">
        <v>6189</v>
      </c>
      <c r="W65">
        <v>1.2999999999999999E-2</v>
      </c>
      <c r="X65">
        <v>0.96699999999999997</v>
      </c>
      <c r="Y65" t="s">
        <v>6189</v>
      </c>
      <c r="Z65">
        <v>3.1E-2</v>
      </c>
      <c r="AA65" t="s">
        <v>6189</v>
      </c>
      <c r="AB65">
        <v>2E-3</v>
      </c>
      <c r="AC65">
        <v>0.98699999999999999</v>
      </c>
      <c r="AD65" t="s">
        <v>6189</v>
      </c>
      <c r="AE65">
        <v>1.2999999999999999E-2</v>
      </c>
      <c r="AF65" t="s">
        <v>6189</v>
      </c>
      <c r="AG65" t="s">
        <v>6189</v>
      </c>
      <c r="AH65" t="s">
        <v>6189</v>
      </c>
      <c r="AI65" t="s">
        <v>6189</v>
      </c>
      <c r="AJ65" t="s">
        <v>6189</v>
      </c>
      <c r="AK65" t="s">
        <v>6189</v>
      </c>
      <c r="AL65" t="s">
        <v>6189</v>
      </c>
      <c r="AM65" t="s">
        <v>6189</v>
      </c>
      <c r="AN65">
        <v>1</v>
      </c>
      <c r="AO65" t="s">
        <v>6189</v>
      </c>
      <c r="AP65" t="s">
        <v>6189</v>
      </c>
      <c r="AQ65" t="s">
        <v>6189</v>
      </c>
      <c r="AR65" t="s">
        <v>6189</v>
      </c>
      <c r="AS65" t="s">
        <v>6189</v>
      </c>
      <c r="AT65">
        <v>4.5</v>
      </c>
      <c r="AU65" t="s">
        <v>6189</v>
      </c>
      <c r="AV65">
        <v>4</v>
      </c>
      <c r="AW65">
        <v>0.51600000000000001</v>
      </c>
      <c r="AX65">
        <v>0.48399999999999999</v>
      </c>
      <c r="AY65" t="s">
        <v>6189</v>
      </c>
      <c r="AZ65" t="s">
        <v>6189</v>
      </c>
      <c r="BA65" t="s">
        <v>6189</v>
      </c>
      <c r="BB65" t="s">
        <v>6189</v>
      </c>
    </row>
    <row r="66" spans="1:54">
      <c r="A66" t="s">
        <v>6188</v>
      </c>
      <c r="B66">
        <v>2000</v>
      </c>
      <c r="C66">
        <v>1985</v>
      </c>
      <c r="D66">
        <v>62</v>
      </c>
      <c r="E66">
        <v>4.3020000000000003E-3</v>
      </c>
      <c r="F66">
        <v>44.385429999999999</v>
      </c>
      <c r="G66">
        <v>37.735720000000001</v>
      </c>
      <c r="H66">
        <f t="shared" si="0"/>
        <v>0.16233906744000001</v>
      </c>
      <c r="I66">
        <v>35.508929999999999</v>
      </c>
      <c r="J66">
        <v>40.868119999999998</v>
      </c>
      <c r="K66">
        <v>235.50628</v>
      </c>
      <c r="L66">
        <v>250.27503999999999</v>
      </c>
      <c r="M66">
        <v>217.45558</v>
      </c>
      <c r="N66" t="s">
        <v>6189</v>
      </c>
      <c r="O66">
        <v>88.726500000000001</v>
      </c>
      <c r="P66">
        <v>69.539100000000005</v>
      </c>
      <c r="Q66">
        <v>14.4115</v>
      </c>
      <c r="R66">
        <v>0.78244599999999997</v>
      </c>
      <c r="S66">
        <v>3.4770000000000002E-2</v>
      </c>
      <c r="T66">
        <v>38.666980000000002</v>
      </c>
      <c r="U66">
        <v>1</v>
      </c>
      <c r="V66" t="s">
        <v>6189</v>
      </c>
      <c r="W66" t="s">
        <v>6189</v>
      </c>
      <c r="X66">
        <v>0.94699999999999995</v>
      </c>
      <c r="Y66" t="s">
        <v>6189</v>
      </c>
      <c r="Z66">
        <v>5.2999999999999999E-2</v>
      </c>
      <c r="AA66" t="s">
        <v>6189</v>
      </c>
      <c r="AB66" t="s">
        <v>6189</v>
      </c>
      <c r="AC66">
        <v>0.88100000000000001</v>
      </c>
      <c r="AD66" t="s">
        <v>6189</v>
      </c>
      <c r="AE66">
        <v>0.11899999999999999</v>
      </c>
      <c r="AF66" t="s">
        <v>6189</v>
      </c>
      <c r="AG66" t="s">
        <v>6189</v>
      </c>
      <c r="AH66" t="s">
        <v>6189</v>
      </c>
      <c r="AI66" t="s">
        <v>6189</v>
      </c>
      <c r="AJ66" t="s">
        <v>6189</v>
      </c>
      <c r="AK66" t="s">
        <v>6189</v>
      </c>
      <c r="AL66" t="s">
        <v>6189</v>
      </c>
      <c r="AM66" t="s">
        <v>6189</v>
      </c>
      <c r="AN66">
        <v>1</v>
      </c>
      <c r="AO66" t="s">
        <v>6189</v>
      </c>
      <c r="AP66" t="s">
        <v>6189</v>
      </c>
      <c r="AQ66" t="s">
        <v>6189</v>
      </c>
      <c r="AR66" t="s">
        <v>6189</v>
      </c>
      <c r="AS66" t="s">
        <v>6189</v>
      </c>
      <c r="AT66">
        <v>4.5999999999999996</v>
      </c>
      <c r="AU66" t="s">
        <v>6189</v>
      </c>
      <c r="AV66">
        <v>4</v>
      </c>
      <c r="AW66">
        <v>0.30599999999999999</v>
      </c>
      <c r="AX66">
        <v>0.69399999999999995</v>
      </c>
      <c r="AY66" t="s">
        <v>6189</v>
      </c>
      <c r="AZ66" t="s">
        <v>6189</v>
      </c>
      <c r="BA66" t="s">
        <v>6189</v>
      </c>
      <c r="BB66" t="s">
        <v>6189</v>
      </c>
    </row>
    <row r="67" spans="1:54">
      <c r="A67" t="s">
        <v>6188</v>
      </c>
      <c r="B67">
        <v>2000</v>
      </c>
      <c r="C67">
        <v>1986</v>
      </c>
      <c r="D67">
        <v>58</v>
      </c>
      <c r="E67">
        <v>3.7910000000000001E-3</v>
      </c>
      <c r="F67">
        <v>36.574339999999999</v>
      </c>
      <c r="G67">
        <v>31.026540000000001</v>
      </c>
      <c r="H67">
        <f t="shared" si="0"/>
        <v>0.11762161314000001</v>
      </c>
      <c r="I67">
        <v>28.354230000000001</v>
      </c>
      <c r="J67">
        <v>34.946019999999997</v>
      </c>
      <c r="K67">
        <v>286.43218999999999</v>
      </c>
      <c r="L67">
        <v>313.42768000000001</v>
      </c>
      <c r="M67">
        <v>254.30649</v>
      </c>
      <c r="N67" t="s">
        <v>6189</v>
      </c>
      <c r="O67">
        <v>76.304400000000001</v>
      </c>
      <c r="P67">
        <v>56.1631</v>
      </c>
      <c r="Q67">
        <v>16.046199999999999</v>
      </c>
      <c r="R67">
        <v>0.74974300000000005</v>
      </c>
      <c r="S67">
        <v>2.8081999999999999E-2</v>
      </c>
      <c r="T67">
        <v>32.985909999999997</v>
      </c>
      <c r="U67">
        <v>1</v>
      </c>
      <c r="V67" t="s">
        <v>6189</v>
      </c>
      <c r="W67" t="s">
        <v>6189</v>
      </c>
      <c r="X67">
        <v>1</v>
      </c>
      <c r="Y67" t="s">
        <v>6189</v>
      </c>
      <c r="Z67" t="s">
        <v>6189</v>
      </c>
      <c r="AA67" t="s">
        <v>6189</v>
      </c>
      <c r="AB67" t="s">
        <v>6189</v>
      </c>
      <c r="AC67">
        <v>1</v>
      </c>
      <c r="AD67" t="s">
        <v>6189</v>
      </c>
      <c r="AE67" t="s">
        <v>6189</v>
      </c>
      <c r="AF67" t="s">
        <v>6189</v>
      </c>
      <c r="AG67" t="s">
        <v>6189</v>
      </c>
      <c r="AH67" t="s">
        <v>6189</v>
      </c>
      <c r="AI67" t="s">
        <v>6189</v>
      </c>
      <c r="AJ67" t="s">
        <v>6189</v>
      </c>
      <c r="AK67" t="s">
        <v>6189</v>
      </c>
      <c r="AL67" t="s">
        <v>6189</v>
      </c>
      <c r="AM67" t="s">
        <v>6189</v>
      </c>
      <c r="AN67">
        <v>1</v>
      </c>
      <c r="AO67" t="s">
        <v>6189</v>
      </c>
      <c r="AP67" t="s">
        <v>6189</v>
      </c>
      <c r="AQ67" t="s">
        <v>6189</v>
      </c>
      <c r="AR67" t="s">
        <v>6189</v>
      </c>
      <c r="AS67" t="s">
        <v>6189</v>
      </c>
      <c r="AT67">
        <v>4.4000000000000004</v>
      </c>
      <c r="AU67" t="s">
        <v>6189</v>
      </c>
      <c r="AV67">
        <v>4</v>
      </c>
      <c r="AW67">
        <v>0.61199999999999999</v>
      </c>
      <c r="AX67">
        <v>0.38800000000000001</v>
      </c>
      <c r="AY67" t="s">
        <v>6189</v>
      </c>
      <c r="AZ67" t="s">
        <v>6189</v>
      </c>
      <c r="BA67" t="s">
        <v>6189</v>
      </c>
      <c r="BB67" t="s">
        <v>6189</v>
      </c>
    </row>
    <row r="68" spans="1:54">
      <c r="A68" t="s">
        <v>6188</v>
      </c>
      <c r="B68">
        <v>2000</v>
      </c>
      <c r="C68">
        <v>1987</v>
      </c>
      <c r="D68">
        <v>106</v>
      </c>
      <c r="E68">
        <v>7.1440000000000002E-3</v>
      </c>
      <c r="F68">
        <v>39.977370000000001</v>
      </c>
      <c r="G68">
        <v>33.626220000000004</v>
      </c>
      <c r="H68">
        <f t="shared" si="0"/>
        <v>0.24022571568000003</v>
      </c>
      <c r="I68">
        <v>31.683260000000001</v>
      </c>
      <c r="J68">
        <v>36.182000000000002</v>
      </c>
      <c r="K68">
        <v>264.28782999999999</v>
      </c>
      <c r="L68">
        <v>280.49515000000002</v>
      </c>
      <c r="M68">
        <v>245.61933999999999</v>
      </c>
      <c r="N68" t="s">
        <v>6189</v>
      </c>
      <c r="O68">
        <v>69.896199999999993</v>
      </c>
      <c r="P68">
        <v>55.2057</v>
      </c>
      <c r="Q68">
        <v>17.098500000000001</v>
      </c>
      <c r="R68">
        <v>0.79922000000000004</v>
      </c>
      <c r="S68">
        <v>2.7602999999999999E-2</v>
      </c>
      <c r="T68">
        <v>35.042909999999999</v>
      </c>
      <c r="U68">
        <v>1</v>
      </c>
      <c r="V68" t="s">
        <v>6189</v>
      </c>
      <c r="W68" t="s">
        <v>6189</v>
      </c>
      <c r="X68">
        <v>0.80500000000000005</v>
      </c>
      <c r="Y68">
        <v>0.19500000000000001</v>
      </c>
      <c r="Z68" t="s">
        <v>6189</v>
      </c>
      <c r="AA68" t="s">
        <v>6189</v>
      </c>
      <c r="AB68" t="s">
        <v>6189</v>
      </c>
      <c r="AC68">
        <v>0.93700000000000006</v>
      </c>
      <c r="AD68" t="s">
        <v>6189</v>
      </c>
      <c r="AE68">
        <v>6.3E-2</v>
      </c>
      <c r="AF68" t="s">
        <v>6189</v>
      </c>
      <c r="AG68" t="s">
        <v>6189</v>
      </c>
      <c r="AH68" t="s">
        <v>6189</v>
      </c>
      <c r="AI68" t="s">
        <v>6189</v>
      </c>
      <c r="AJ68" t="s">
        <v>6189</v>
      </c>
      <c r="AK68" t="s">
        <v>6189</v>
      </c>
      <c r="AL68" t="s">
        <v>6189</v>
      </c>
      <c r="AM68" t="s">
        <v>6189</v>
      </c>
      <c r="AN68">
        <v>1</v>
      </c>
      <c r="AO68" t="s">
        <v>6189</v>
      </c>
      <c r="AP68" t="s">
        <v>6189</v>
      </c>
      <c r="AQ68" t="s">
        <v>6189</v>
      </c>
      <c r="AR68">
        <v>0.26400000000000001</v>
      </c>
      <c r="AS68" t="s">
        <v>6189</v>
      </c>
      <c r="AT68">
        <v>4.2</v>
      </c>
      <c r="AU68" t="s">
        <v>6189</v>
      </c>
      <c r="AV68">
        <v>3.6</v>
      </c>
      <c r="AW68">
        <v>0.65400000000000003</v>
      </c>
      <c r="AX68">
        <v>0.34599999999999997</v>
      </c>
      <c r="AY68" t="s">
        <v>6189</v>
      </c>
      <c r="AZ68" t="s">
        <v>6189</v>
      </c>
      <c r="BA68" t="s">
        <v>6189</v>
      </c>
      <c r="BB68" t="s">
        <v>6189</v>
      </c>
    </row>
    <row r="69" spans="1:54">
      <c r="A69" t="s">
        <v>6188</v>
      </c>
      <c r="B69">
        <v>2000</v>
      </c>
      <c r="C69">
        <v>1988</v>
      </c>
      <c r="D69">
        <v>186</v>
      </c>
      <c r="E69">
        <v>1.2137E-2</v>
      </c>
      <c r="F69">
        <v>43.606900000000003</v>
      </c>
      <c r="G69">
        <v>36.373330000000003</v>
      </c>
      <c r="H69">
        <f t="shared" si="0"/>
        <v>0.44146310621000007</v>
      </c>
      <c r="I69">
        <v>34.777630000000002</v>
      </c>
      <c r="J69">
        <v>38.321289999999998</v>
      </c>
      <c r="K69">
        <v>244.32737</v>
      </c>
      <c r="L69">
        <v>255.53779</v>
      </c>
      <c r="M69">
        <v>231.90765999999999</v>
      </c>
      <c r="N69" t="s">
        <v>6189</v>
      </c>
      <c r="O69">
        <v>76.688900000000004</v>
      </c>
      <c r="P69">
        <v>58.608699999999999</v>
      </c>
      <c r="Q69">
        <v>16.019400000000001</v>
      </c>
      <c r="R69">
        <v>0.77000199999999996</v>
      </c>
      <c r="S69">
        <v>2.9304E-2</v>
      </c>
      <c r="T69">
        <v>37.031610000000001</v>
      </c>
      <c r="U69">
        <v>0.93899999999999995</v>
      </c>
      <c r="V69">
        <v>6.0999999999999999E-2</v>
      </c>
      <c r="W69" t="s">
        <v>6189</v>
      </c>
      <c r="X69">
        <v>0.99</v>
      </c>
      <c r="Y69">
        <v>0.01</v>
      </c>
      <c r="Z69" t="s">
        <v>6189</v>
      </c>
      <c r="AA69" t="s">
        <v>6189</v>
      </c>
      <c r="AB69" t="s">
        <v>6189</v>
      </c>
      <c r="AC69">
        <v>0.86</v>
      </c>
      <c r="AD69" t="s">
        <v>6189</v>
      </c>
      <c r="AE69">
        <v>0.14000000000000001</v>
      </c>
      <c r="AF69">
        <v>0</v>
      </c>
      <c r="AG69" t="s">
        <v>6189</v>
      </c>
      <c r="AH69" t="s">
        <v>6189</v>
      </c>
      <c r="AI69" t="s">
        <v>6189</v>
      </c>
      <c r="AJ69" t="s">
        <v>6189</v>
      </c>
      <c r="AK69" t="s">
        <v>6189</v>
      </c>
      <c r="AL69" t="s">
        <v>6189</v>
      </c>
      <c r="AM69" t="s">
        <v>6189</v>
      </c>
      <c r="AN69">
        <v>1</v>
      </c>
      <c r="AO69" t="s">
        <v>6189</v>
      </c>
      <c r="AP69" t="s">
        <v>6189</v>
      </c>
      <c r="AQ69" t="s">
        <v>6189</v>
      </c>
      <c r="AR69">
        <v>0.17499999999999999</v>
      </c>
      <c r="AS69" t="s">
        <v>6189</v>
      </c>
      <c r="AT69">
        <v>4.5</v>
      </c>
      <c r="AU69" t="s">
        <v>6189</v>
      </c>
      <c r="AV69">
        <v>3.7</v>
      </c>
      <c r="AW69">
        <v>0.51200000000000001</v>
      </c>
      <c r="AX69">
        <v>0.48799999999999999</v>
      </c>
      <c r="AY69" t="s">
        <v>6189</v>
      </c>
      <c r="AZ69" t="s">
        <v>6189</v>
      </c>
      <c r="BA69" t="s">
        <v>6189</v>
      </c>
      <c r="BB69" t="s">
        <v>6189</v>
      </c>
    </row>
    <row r="70" spans="1:54">
      <c r="A70" t="s">
        <v>6188</v>
      </c>
      <c r="B70">
        <v>2000</v>
      </c>
      <c r="C70">
        <v>1989</v>
      </c>
      <c r="D70">
        <v>135</v>
      </c>
      <c r="E70">
        <v>9.3229999999999997E-3</v>
      </c>
      <c r="F70">
        <v>43.508719999999997</v>
      </c>
      <c r="G70">
        <v>36.057130000000001</v>
      </c>
      <c r="H70">
        <f t="shared" si="0"/>
        <v>0.33616062298999999</v>
      </c>
      <c r="I70">
        <v>34.730629999999998</v>
      </c>
      <c r="J70">
        <v>37.583480000000002</v>
      </c>
      <c r="K70">
        <v>246.46994000000001</v>
      </c>
      <c r="L70">
        <v>255.8836</v>
      </c>
      <c r="M70">
        <v>236.46026000000001</v>
      </c>
      <c r="N70" t="s">
        <v>6189</v>
      </c>
      <c r="O70">
        <v>75.735500000000002</v>
      </c>
      <c r="P70">
        <v>58.865900000000003</v>
      </c>
      <c r="Q70">
        <v>16.063199999999998</v>
      </c>
      <c r="R70">
        <v>0.782281</v>
      </c>
      <c r="S70">
        <v>2.9433000000000001E-2</v>
      </c>
      <c r="T70">
        <v>36.826659999999997</v>
      </c>
      <c r="U70">
        <v>1</v>
      </c>
      <c r="V70" t="s">
        <v>6189</v>
      </c>
      <c r="W70" t="s">
        <v>6189</v>
      </c>
      <c r="X70">
        <v>0.65</v>
      </c>
      <c r="Y70">
        <v>0.35</v>
      </c>
      <c r="Z70" t="s">
        <v>6189</v>
      </c>
      <c r="AA70" t="s">
        <v>6189</v>
      </c>
      <c r="AB70" t="s">
        <v>6189</v>
      </c>
      <c r="AC70">
        <v>0.42799999999999999</v>
      </c>
      <c r="AD70" t="s">
        <v>6189</v>
      </c>
      <c r="AE70">
        <v>0.379</v>
      </c>
      <c r="AF70">
        <v>0.193</v>
      </c>
      <c r="AG70" t="s">
        <v>6189</v>
      </c>
      <c r="AH70" t="s">
        <v>6189</v>
      </c>
      <c r="AI70" t="s">
        <v>6189</v>
      </c>
      <c r="AJ70" t="s">
        <v>6189</v>
      </c>
      <c r="AK70" t="s">
        <v>6189</v>
      </c>
      <c r="AL70" t="s">
        <v>6189</v>
      </c>
      <c r="AM70" t="s">
        <v>6189</v>
      </c>
      <c r="AN70">
        <v>1</v>
      </c>
      <c r="AO70" t="s">
        <v>6189</v>
      </c>
      <c r="AP70" t="s">
        <v>6189</v>
      </c>
      <c r="AQ70" t="s">
        <v>6189</v>
      </c>
      <c r="AR70">
        <v>8.3000000000000004E-2</v>
      </c>
      <c r="AS70" t="s">
        <v>6189</v>
      </c>
      <c r="AT70">
        <v>4</v>
      </c>
      <c r="AU70" t="s">
        <v>6189</v>
      </c>
      <c r="AV70">
        <v>3.7</v>
      </c>
      <c r="AW70">
        <v>0.69299999999999995</v>
      </c>
      <c r="AX70">
        <v>0.307</v>
      </c>
      <c r="AY70" t="s">
        <v>6189</v>
      </c>
      <c r="AZ70" t="s">
        <v>6189</v>
      </c>
      <c r="BA70" t="s">
        <v>6189</v>
      </c>
      <c r="BB70" t="s">
        <v>6189</v>
      </c>
    </row>
    <row r="71" spans="1:54">
      <c r="A71" t="s">
        <v>6188</v>
      </c>
      <c r="B71">
        <v>2000</v>
      </c>
      <c r="C71">
        <v>1990</v>
      </c>
      <c r="D71">
        <v>71</v>
      </c>
      <c r="E71">
        <v>5.6670000000000002E-3</v>
      </c>
      <c r="F71">
        <v>47.52937</v>
      </c>
      <c r="G71">
        <v>39.227490000000003</v>
      </c>
      <c r="H71">
        <f t="shared" si="0"/>
        <v>0.22230218583000003</v>
      </c>
      <c r="I71">
        <v>36.80048</v>
      </c>
      <c r="J71">
        <v>42.16433</v>
      </c>
      <c r="K71">
        <v>226.55028999999999</v>
      </c>
      <c r="L71">
        <v>241.49143000000001</v>
      </c>
      <c r="M71">
        <v>210.77054999999999</v>
      </c>
      <c r="N71" t="s">
        <v>6189</v>
      </c>
      <c r="O71">
        <v>71.635599999999997</v>
      </c>
      <c r="P71">
        <v>58.076900000000002</v>
      </c>
      <c r="Q71">
        <v>14.725899999999999</v>
      </c>
      <c r="R71">
        <v>0.81278099999999998</v>
      </c>
      <c r="S71">
        <v>2.9038000000000001E-2</v>
      </c>
      <c r="T71">
        <v>39.627139999999997</v>
      </c>
      <c r="U71">
        <v>1</v>
      </c>
      <c r="V71" t="s">
        <v>6189</v>
      </c>
      <c r="W71" t="s">
        <v>6189</v>
      </c>
      <c r="X71">
        <v>0.89800000000000002</v>
      </c>
      <c r="Y71">
        <v>0.10199999999999999</v>
      </c>
      <c r="Z71" t="s">
        <v>6189</v>
      </c>
      <c r="AA71" t="s">
        <v>6189</v>
      </c>
      <c r="AB71" t="s">
        <v>6189</v>
      </c>
      <c r="AC71">
        <v>2.5999999999999999E-2</v>
      </c>
      <c r="AD71" t="s">
        <v>6189</v>
      </c>
      <c r="AE71">
        <v>0.505</v>
      </c>
      <c r="AF71">
        <v>0.46899999999999997</v>
      </c>
      <c r="AG71" t="s">
        <v>6189</v>
      </c>
      <c r="AH71" t="s">
        <v>6189</v>
      </c>
      <c r="AI71" t="s">
        <v>6189</v>
      </c>
      <c r="AJ71" t="s">
        <v>6189</v>
      </c>
      <c r="AK71" t="s">
        <v>6189</v>
      </c>
      <c r="AL71" t="s">
        <v>6189</v>
      </c>
      <c r="AM71" t="s">
        <v>6189</v>
      </c>
      <c r="AN71">
        <v>1</v>
      </c>
      <c r="AO71" t="s">
        <v>6189</v>
      </c>
      <c r="AP71" t="s">
        <v>6189</v>
      </c>
      <c r="AQ71" t="s">
        <v>6189</v>
      </c>
      <c r="AR71">
        <v>0.03</v>
      </c>
      <c r="AS71" t="s">
        <v>6189</v>
      </c>
      <c r="AT71">
        <v>4.8</v>
      </c>
      <c r="AU71" t="s">
        <v>6189</v>
      </c>
      <c r="AV71">
        <v>3.5</v>
      </c>
      <c r="AW71">
        <v>0.10199999999999999</v>
      </c>
      <c r="AX71">
        <v>0.89800000000000002</v>
      </c>
      <c r="AY71" t="s">
        <v>6189</v>
      </c>
      <c r="AZ71" t="s">
        <v>6189</v>
      </c>
      <c r="BA71" t="s">
        <v>6189</v>
      </c>
      <c r="BB71" t="s">
        <v>6189</v>
      </c>
    </row>
    <row r="72" spans="1:54">
      <c r="A72" t="s">
        <v>6188</v>
      </c>
      <c r="B72">
        <v>2000</v>
      </c>
      <c r="C72">
        <v>1991</v>
      </c>
      <c r="D72">
        <v>142</v>
      </c>
      <c r="E72">
        <v>1.1310000000000001E-2</v>
      </c>
      <c r="F72">
        <v>47.086489999999998</v>
      </c>
      <c r="G72">
        <v>38.627200000000002</v>
      </c>
      <c r="H72">
        <f t="shared" si="0"/>
        <v>0.43687363200000007</v>
      </c>
      <c r="I72">
        <v>36.245399999999997</v>
      </c>
      <c r="J72">
        <v>41.422539999999998</v>
      </c>
      <c r="K72">
        <v>230.07105999999999</v>
      </c>
      <c r="L72">
        <v>245.18969999999999</v>
      </c>
      <c r="M72">
        <v>214.54501999999999</v>
      </c>
      <c r="N72" t="s">
        <v>6189</v>
      </c>
      <c r="O72">
        <v>67.073300000000003</v>
      </c>
      <c r="P72">
        <v>57.643999999999998</v>
      </c>
      <c r="Q72">
        <v>15.2766</v>
      </c>
      <c r="R72">
        <v>0.86647799999999997</v>
      </c>
      <c r="S72">
        <v>2.8822E-2</v>
      </c>
      <c r="T72">
        <v>39.145139999999998</v>
      </c>
      <c r="U72">
        <v>1</v>
      </c>
      <c r="V72" t="s">
        <v>6189</v>
      </c>
      <c r="W72" t="s">
        <v>6189</v>
      </c>
      <c r="X72">
        <v>0.68400000000000005</v>
      </c>
      <c r="Y72">
        <v>0.316</v>
      </c>
      <c r="Z72" t="s">
        <v>6189</v>
      </c>
      <c r="AA72" t="s">
        <v>6189</v>
      </c>
      <c r="AB72" t="s">
        <v>6189</v>
      </c>
      <c r="AC72">
        <v>1.7000000000000001E-2</v>
      </c>
      <c r="AD72" t="s">
        <v>6189</v>
      </c>
      <c r="AE72">
        <v>0.29099999999999998</v>
      </c>
      <c r="AF72">
        <v>0.69199999999999995</v>
      </c>
      <c r="AG72" t="s">
        <v>6189</v>
      </c>
      <c r="AH72" t="s">
        <v>6189</v>
      </c>
      <c r="AI72" t="s">
        <v>6189</v>
      </c>
      <c r="AJ72" t="s">
        <v>6189</v>
      </c>
      <c r="AK72" t="s">
        <v>6189</v>
      </c>
      <c r="AL72" t="s">
        <v>6189</v>
      </c>
      <c r="AM72" t="s">
        <v>6189</v>
      </c>
      <c r="AN72">
        <v>1</v>
      </c>
      <c r="AO72" t="s">
        <v>6189</v>
      </c>
      <c r="AP72" t="s">
        <v>6189</v>
      </c>
      <c r="AQ72" t="s">
        <v>6189</v>
      </c>
      <c r="AR72">
        <v>1.2999999999999999E-2</v>
      </c>
      <c r="AS72" t="s">
        <v>6189</v>
      </c>
      <c r="AT72">
        <v>4.4000000000000004</v>
      </c>
      <c r="AU72" t="s">
        <v>6189</v>
      </c>
      <c r="AV72">
        <v>3.3</v>
      </c>
      <c r="AW72">
        <v>0.32</v>
      </c>
      <c r="AX72">
        <v>0.68</v>
      </c>
      <c r="AY72" t="s">
        <v>6189</v>
      </c>
      <c r="AZ72" t="s">
        <v>6189</v>
      </c>
      <c r="BA72" t="s">
        <v>6189</v>
      </c>
      <c r="BB72" t="s">
        <v>6189</v>
      </c>
    </row>
    <row r="73" spans="1:54">
      <c r="A73" t="s">
        <v>6188</v>
      </c>
      <c r="B73">
        <v>2000</v>
      </c>
      <c r="C73">
        <v>1992</v>
      </c>
      <c r="D73">
        <v>120</v>
      </c>
      <c r="E73">
        <v>9.8490000000000001E-3</v>
      </c>
      <c r="F73">
        <v>47.280479999999997</v>
      </c>
      <c r="G73">
        <v>38.53613</v>
      </c>
      <c r="H73">
        <f t="shared" ref="H73:H136" si="1">IFERROR(G73*E73,"")</f>
        <v>0.37954234437000001</v>
      </c>
      <c r="I73">
        <v>36.167909999999999</v>
      </c>
      <c r="J73">
        <v>41.231940000000002</v>
      </c>
      <c r="K73">
        <v>230.61474999999999</v>
      </c>
      <c r="L73">
        <v>245.71503000000001</v>
      </c>
      <c r="M73">
        <v>215.5368</v>
      </c>
      <c r="N73" t="s">
        <v>6189</v>
      </c>
      <c r="O73">
        <v>63.910499999999999</v>
      </c>
      <c r="P73">
        <v>56.386899999999997</v>
      </c>
      <c r="Q73">
        <v>15.482699999999999</v>
      </c>
      <c r="R73">
        <v>0.88624999999999998</v>
      </c>
      <c r="S73">
        <v>2.8192999999999999E-2</v>
      </c>
      <c r="T73">
        <v>38.960470000000001</v>
      </c>
      <c r="U73">
        <v>1</v>
      </c>
      <c r="V73" t="s">
        <v>6189</v>
      </c>
      <c r="W73" t="s">
        <v>6189</v>
      </c>
      <c r="X73">
        <v>0.53400000000000003</v>
      </c>
      <c r="Y73">
        <v>0.46600000000000003</v>
      </c>
      <c r="Z73" t="s">
        <v>6189</v>
      </c>
      <c r="AA73" t="s">
        <v>6189</v>
      </c>
      <c r="AB73" t="s">
        <v>6189</v>
      </c>
      <c r="AC73">
        <v>4.0000000000000001E-3</v>
      </c>
      <c r="AD73" t="s">
        <v>6189</v>
      </c>
      <c r="AE73">
        <v>0.13</v>
      </c>
      <c r="AF73">
        <v>0.86599999999999999</v>
      </c>
      <c r="AG73" t="s">
        <v>6189</v>
      </c>
      <c r="AH73" t="s">
        <v>6189</v>
      </c>
      <c r="AI73" t="s">
        <v>6189</v>
      </c>
      <c r="AJ73" t="s">
        <v>6189</v>
      </c>
      <c r="AK73" t="s">
        <v>6189</v>
      </c>
      <c r="AL73" t="s">
        <v>6189</v>
      </c>
      <c r="AM73" t="s">
        <v>6189</v>
      </c>
      <c r="AN73">
        <v>1</v>
      </c>
      <c r="AO73" t="s">
        <v>6189</v>
      </c>
      <c r="AP73" t="s">
        <v>6189</v>
      </c>
      <c r="AQ73" t="s">
        <v>6189</v>
      </c>
      <c r="AR73">
        <v>4.0000000000000001E-3</v>
      </c>
      <c r="AS73" t="s">
        <v>6189</v>
      </c>
      <c r="AT73">
        <v>4.0999999999999996</v>
      </c>
      <c r="AU73" t="s">
        <v>6189</v>
      </c>
      <c r="AV73">
        <v>3.1</v>
      </c>
      <c r="AW73">
        <v>0.46600000000000003</v>
      </c>
      <c r="AX73">
        <v>0.53400000000000003</v>
      </c>
      <c r="AY73" t="s">
        <v>6189</v>
      </c>
      <c r="AZ73" t="s">
        <v>6189</v>
      </c>
      <c r="BA73" t="s">
        <v>6189</v>
      </c>
      <c r="BB73" t="s">
        <v>6189</v>
      </c>
    </row>
    <row r="74" spans="1:54">
      <c r="A74" t="s">
        <v>6188</v>
      </c>
      <c r="B74">
        <v>2000</v>
      </c>
      <c r="C74">
        <v>1993</v>
      </c>
      <c r="D74">
        <v>111</v>
      </c>
      <c r="E74">
        <v>8.397E-3</v>
      </c>
      <c r="F74">
        <v>48.595379999999999</v>
      </c>
      <c r="G74">
        <v>39.363520000000001</v>
      </c>
      <c r="H74">
        <f t="shared" si="1"/>
        <v>0.33053547744</v>
      </c>
      <c r="I74">
        <v>36.73057</v>
      </c>
      <c r="J74">
        <v>42.323480000000004</v>
      </c>
      <c r="K74">
        <v>225.76742999999999</v>
      </c>
      <c r="L74">
        <v>241.95106999999999</v>
      </c>
      <c r="M74">
        <v>209.97799000000001</v>
      </c>
      <c r="N74" t="s">
        <v>6189</v>
      </c>
      <c r="O74">
        <v>67.349299999999999</v>
      </c>
      <c r="P74">
        <v>58.11</v>
      </c>
      <c r="Q74">
        <v>13.807600000000001</v>
      </c>
      <c r="R74">
        <v>0.86951900000000004</v>
      </c>
      <c r="S74">
        <v>2.9055000000000001E-2</v>
      </c>
      <c r="T74">
        <v>39.827060000000003</v>
      </c>
      <c r="U74">
        <v>1</v>
      </c>
      <c r="V74" t="s">
        <v>6189</v>
      </c>
      <c r="W74" t="s">
        <v>6189</v>
      </c>
      <c r="X74">
        <v>0.76200000000000001</v>
      </c>
      <c r="Y74">
        <v>0.23799999999999999</v>
      </c>
      <c r="Z74" t="s">
        <v>6189</v>
      </c>
      <c r="AA74" t="s">
        <v>6189</v>
      </c>
      <c r="AB74" t="s">
        <v>6189</v>
      </c>
      <c r="AC74" t="s">
        <v>6189</v>
      </c>
      <c r="AD74" t="s">
        <v>6189</v>
      </c>
      <c r="AE74">
        <v>0.28699999999999998</v>
      </c>
      <c r="AF74">
        <v>0.71299999999999997</v>
      </c>
      <c r="AG74" t="s">
        <v>6189</v>
      </c>
      <c r="AH74" t="s">
        <v>6189</v>
      </c>
      <c r="AI74" t="s">
        <v>6189</v>
      </c>
      <c r="AJ74" t="s">
        <v>6189</v>
      </c>
      <c r="AK74" t="s">
        <v>6189</v>
      </c>
      <c r="AL74" t="s">
        <v>6189</v>
      </c>
      <c r="AM74" t="s">
        <v>6189</v>
      </c>
      <c r="AN74">
        <v>1</v>
      </c>
      <c r="AO74" t="s">
        <v>6189</v>
      </c>
      <c r="AP74" t="s">
        <v>6189</v>
      </c>
      <c r="AQ74" t="s">
        <v>6189</v>
      </c>
      <c r="AR74">
        <v>1.7999999999999999E-2</v>
      </c>
      <c r="AS74" t="s">
        <v>6189</v>
      </c>
      <c r="AT74">
        <v>4.5</v>
      </c>
      <c r="AU74" t="s">
        <v>6189</v>
      </c>
      <c r="AV74">
        <v>3.3</v>
      </c>
      <c r="AW74">
        <v>0.23799999999999999</v>
      </c>
      <c r="AX74">
        <v>0.76200000000000001</v>
      </c>
      <c r="AY74" t="s">
        <v>6189</v>
      </c>
      <c r="AZ74" t="s">
        <v>6189</v>
      </c>
      <c r="BA74" t="s">
        <v>6189</v>
      </c>
      <c r="BB74" t="s">
        <v>6189</v>
      </c>
    </row>
    <row r="75" spans="1:54">
      <c r="A75" t="s">
        <v>6188</v>
      </c>
      <c r="B75">
        <v>2000</v>
      </c>
      <c r="C75">
        <v>1994</v>
      </c>
      <c r="D75">
        <v>97</v>
      </c>
      <c r="E75">
        <v>6.8799999999999998E-3</v>
      </c>
      <c r="F75">
        <v>48.918729999999996</v>
      </c>
      <c r="G75">
        <v>39.312579999999997</v>
      </c>
      <c r="H75">
        <f t="shared" si="1"/>
        <v>0.27047055039999995</v>
      </c>
      <c r="I75">
        <v>36.923229999999997</v>
      </c>
      <c r="J75">
        <v>41.871690000000001</v>
      </c>
      <c r="K75">
        <v>226.05993000000001</v>
      </c>
      <c r="L75">
        <v>240.68858</v>
      </c>
      <c r="M75">
        <v>212.24363</v>
      </c>
      <c r="N75" t="s">
        <v>6189</v>
      </c>
      <c r="O75">
        <v>62.313499999999998</v>
      </c>
      <c r="P75">
        <v>56.217700000000001</v>
      </c>
      <c r="Q75">
        <v>14.4885</v>
      </c>
      <c r="R75">
        <v>0.90217800000000004</v>
      </c>
      <c r="S75">
        <v>2.8108999999999999E-2</v>
      </c>
      <c r="T75">
        <v>39.815840000000001</v>
      </c>
      <c r="U75">
        <v>1</v>
      </c>
      <c r="V75" t="s">
        <v>6189</v>
      </c>
      <c r="W75" t="s">
        <v>6189</v>
      </c>
      <c r="X75">
        <v>0.52300000000000002</v>
      </c>
      <c r="Y75">
        <v>0.47699999999999998</v>
      </c>
      <c r="Z75" t="s">
        <v>6189</v>
      </c>
      <c r="AA75" t="s">
        <v>6189</v>
      </c>
      <c r="AB75" t="s">
        <v>6189</v>
      </c>
      <c r="AC75" t="s">
        <v>6189</v>
      </c>
      <c r="AD75" t="s">
        <v>6189</v>
      </c>
      <c r="AE75">
        <v>1.4999999999999999E-2</v>
      </c>
      <c r="AF75">
        <v>0.98499999999999999</v>
      </c>
      <c r="AG75" t="s">
        <v>6189</v>
      </c>
      <c r="AH75" t="s">
        <v>6189</v>
      </c>
      <c r="AI75" t="s">
        <v>6189</v>
      </c>
      <c r="AJ75" t="s">
        <v>6189</v>
      </c>
      <c r="AK75" t="s">
        <v>6189</v>
      </c>
      <c r="AL75" t="s">
        <v>6189</v>
      </c>
      <c r="AM75" t="s">
        <v>6189</v>
      </c>
      <c r="AN75">
        <v>1</v>
      </c>
      <c r="AO75" t="s">
        <v>6189</v>
      </c>
      <c r="AP75" t="s">
        <v>6189</v>
      </c>
      <c r="AQ75" t="s">
        <v>6189</v>
      </c>
      <c r="AR75">
        <v>1.4999999999999999E-2</v>
      </c>
      <c r="AS75" t="s">
        <v>6189</v>
      </c>
      <c r="AT75">
        <v>4</v>
      </c>
      <c r="AU75" t="s">
        <v>6189</v>
      </c>
      <c r="AV75">
        <v>3.1</v>
      </c>
      <c r="AW75">
        <v>0.47699999999999998</v>
      </c>
      <c r="AX75">
        <v>0.52300000000000002</v>
      </c>
      <c r="AY75" t="s">
        <v>6189</v>
      </c>
      <c r="AZ75" t="s">
        <v>6189</v>
      </c>
      <c r="BA75" t="s">
        <v>6189</v>
      </c>
      <c r="BB75" t="s">
        <v>6189</v>
      </c>
    </row>
    <row r="76" spans="1:54">
      <c r="A76" t="s">
        <v>6188</v>
      </c>
      <c r="B76">
        <v>2000</v>
      </c>
      <c r="C76">
        <v>1995</v>
      </c>
      <c r="D76">
        <v>33</v>
      </c>
      <c r="E76">
        <v>2.1779999999999998E-3</v>
      </c>
      <c r="F76">
        <v>53.6691</v>
      </c>
      <c r="G76">
        <v>42.756140000000002</v>
      </c>
      <c r="H76">
        <f t="shared" si="1"/>
        <v>9.3122872920000002E-2</v>
      </c>
      <c r="I76">
        <v>39.720640000000003</v>
      </c>
      <c r="J76">
        <v>46.017899999999997</v>
      </c>
      <c r="K76">
        <v>207.85317000000001</v>
      </c>
      <c r="L76">
        <v>223.73758000000001</v>
      </c>
      <c r="M76">
        <v>193.12048999999999</v>
      </c>
      <c r="N76" t="s">
        <v>6189</v>
      </c>
      <c r="O76">
        <v>63.090400000000002</v>
      </c>
      <c r="P76">
        <v>56.741999999999997</v>
      </c>
      <c r="Q76">
        <v>13.9284</v>
      </c>
      <c r="R76">
        <v>0.89983199999999997</v>
      </c>
      <c r="S76">
        <v>2.8371E-2</v>
      </c>
      <c r="T76">
        <v>42.82244</v>
      </c>
      <c r="U76">
        <v>1</v>
      </c>
      <c r="V76" t="s">
        <v>6189</v>
      </c>
      <c r="W76" t="s">
        <v>6189</v>
      </c>
      <c r="X76">
        <v>1</v>
      </c>
      <c r="Y76" t="s">
        <v>6189</v>
      </c>
      <c r="Z76" t="s">
        <v>6189</v>
      </c>
      <c r="AA76" t="s">
        <v>6189</v>
      </c>
      <c r="AB76" t="s">
        <v>6189</v>
      </c>
      <c r="AC76" t="s">
        <v>6189</v>
      </c>
      <c r="AD76" t="s">
        <v>6189</v>
      </c>
      <c r="AE76" t="s">
        <v>6189</v>
      </c>
      <c r="AF76">
        <v>1</v>
      </c>
      <c r="AG76" t="s">
        <v>6189</v>
      </c>
      <c r="AH76" t="s">
        <v>6189</v>
      </c>
      <c r="AI76" t="s">
        <v>6189</v>
      </c>
      <c r="AJ76" t="s">
        <v>6189</v>
      </c>
      <c r="AK76" t="s">
        <v>6189</v>
      </c>
      <c r="AL76" t="s">
        <v>6189</v>
      </c>
      <c r="AM76" t="s">
        <v>6189</v>
      </c>
      <c r="AN76">
        <v>1</v>
      </c>
      <c r="AO76" t="s">
        <v>6189</v>
      </c>
      <c r="AP76" t="s">
        <v>6189</v>
      </c>
      <c r="AQ76" t="s">
        <v>6189</v>
      </c>
      <c r="AR76" t="s">
        <v>6189</v>
      </c>
      <c r="AS76" t="s">
        <v>6189</v>
      </c>
      <c r="AT76">
        <v>5</v>
      </c>
      <c r="AU76" t="s">
        <v>6189</v>
      </c>
      <c r="AV76">
        <v>3.1</v>
      </c>
      <c r="AW76" t="s">
        <v>6189</v>
      </c>
      <c r="AX76">
        <v>1</v>
      </c>
      <c r="AY76" t="s">
        <v>6189</v>
      </c>
      <c r="AZ76" t="s">
        <v>6189</v>
      </c>
      <c r="BA76" t="s">
        <v>6189</v>
      </c>
      <c r="BB76" t="s">
        <v>6189</v>
      </c>
    </row>
    <row r="77" spans="1:54">
      <c r="A77" t="s">
        <v>6188</v>
      </c>
      <c r="B77">
        <v>2000</v>
      </c>
      <c r="C77">
        <v>1996</v>
      </c>
      <c r="D77">
        <v>37</v>
      </c>
      <c r="E77">
        <v>2.797E-3</v>
      </c>
      <c r="F77">
        <v>52.332169999999998</v>
      </c>
      <c r="G77">
        <v>41.42304</v>
      </c>
      <c r="H77">
        <f t="shared" si="1"/>
        <v>0.11586024288000001</v>
      </c>
      <c r="I77">
        <v>38.59986</v>
      </c>
      <c r="J77">
        <v>44.35087</v>
      </c>
      <c r="K77">
        <v>214.54246000000001</v>
      </c>
      <c r="L77">
        <v>230.23400000000001</v>
      </c>
      <c r="M77">
        <v>200.37936999999999</v>
      </c>
      <c r="N77" t="s">
        <v>6189</v>
      </c>
      <c r="O77">
        <v>72.1524</v>
      </c>
      <c r="P77">
        <v>59.646799999999999</v>
      </c>
      <c r="Q77">
        <v>13.9962</v>
      </c>
      <c r="R77">
        <v>0.84588099999999999</v>
      </c>
      <c r="S77">
        <v>2.9822999999999999E-2</v>
      </c>
      <c r="T77">
        <v>41.586849999999998</v>
      </c>
      <c r="U77">
        <v>1</v>
      </c>
      <c r="V77" t="s">
        <v>6189</v>
      </c>
      <c r="W77" t="s">
        <v>6189</v>
      </c>
      <c r="X77">
        <v>1</v>
      </c>
      <c r="Y77" t="s">
        <v>6189</v>
      </c>
      <c r="Z77" t="s">
        <v>6189</v>
      </c>
      <c r="AA77" t="s">
        <v>6189</v>
      </c>
      <c r="AB77" t="s">
        <v>6189</v>
      </c>
      <c r="AC77" t="s">
        <v>6189</v>
      </c>
      <c r="AD77" t="s">
        <v>6189</v>
      </c>
      <c r="AE77" t="s">
        <v>6189</v>
      </c>
      <c r="AF77">
        <v>1</v>
      </c>
      <c r="AG77" t="s">
        <v>6189</v>
      </c>
      <c r="AH77" t="s">
        <v>6189</v>
      </c>
      <c r="AI77" t="s">
        <v>6189</v>
      </c>
      <c r="AJ77" t="s">
        <v>6189</v>
      </c>
      <c r="AK77" t="s">
        <v>6189</v>
      </c>
      <c r="AL77" t="s">
        <v>6189</v>
      </c>
      <c r="AM77" t="s">
        <v>6189</v>
      </c>
      <c r="AN77">
        <v>1</v>
      </c>
      <c r="AO77" t="s">
        <v>6189</v>
      </c>
      <c r="AP77" t="s">
        <v>6189</v>
      </c>
      <c r="AQ77" t="s">
        <v>6189</v>
      </c>
      <c r="AR77" t="s">
        <v>6189</v>
      </c>
      <c r="AS77" t="s">
        <v>6189</v>
      </c>
      <c r="AT77">
        <v>5</v>
      </c>
      <c r="AU77" t="s">
        <v>6189</v>
      </c>
      <c r="AV77">
        <v>3.3</v>
      </c>
      <c r="AW77" t="s">
        <v>6189</v>
      </c>
      <c r="AX77">
        <v>1</v>
      </c>
      <c r="AY77" t="s">
        <v>6189</v>
      </c>
      <c r="AZ77" t="s">
        <v>6189</v>
      </c>
      <c r="BA77" t="s">
        <v>6189</v>
      </c>
      <c r="BB77" t="s">
        <v>6189</v>
      </c>
    </row>
    <row r="78" spans="1:54">
      <c r="A78" t="s">
        <v>6188</v>
      </c>
      <c r="B78">
        <v>2000</v>
      </c>
      <c r="C78">
        <v>1997</v>
      </c>
      <c r="D78">
        <v>13</v>
      </c>
      <c r="E78">
        <v>8.9400000000000005E-4</v>
      </c>
      <c r="F78">
        <v>54.448500000000003</v>
      </c>
      <c r="G78">
        <v>42.776490000000003</v>
      </c>
      <c r="H78">
        <f t="shared" si="1"/>
        <v>3.8242182060000005E-2</v>
      </c>
      <c r="I78">
        <v>39.520209999999999</v>
      </c>
      <c r="J78">
        <v>46.145499999999998</v>
      </c>
      <c r="K78">
        <v>207.75429</v>
      </c>
      <c r="L78">
        <v>224.87226999999999</v>
      </c>
      <c r="M78">
        <v>192.58647999999999</v>
      </c>
      <c r="N78" t="s">
        <v>6189</v>
      </c>
      <c r="O78">
        <v>61</v>
      </c>
      <c r="P78">
        <v>55</v>
      </c>
      <c r="Q78">
        <v>14.8024</v>
      </c>
      <c r="R78">
        <v>0.90163899999999997</v>
      </c>
      <c r="S78">
        <v>2.75E-2</v>
      </c>
      <c r="T78">
        <v>42.776490000000003</v>
      </c>
      <c r="U78">
        <v>1</v>
      </c>
      <c r="V78" t="s">
        <v>6189</v>
      </c>
      <c r="W78" t="s">
        <v>6189</v>
      </c>
      <c r="X78">
        <v>1</v>
      </c>
      <c r="Y78" t="s">
        <v>6189</v>
      </c>
      <c r="Z78" t="s">
        <v>6189</v>
      </c>
      <c r="AA78" t="s">
        <v>6189</v>
      </c>
      <c r="AB78" t="s">
        <v>6189</v>
      </c>
      <c r="AC78" t="s">
        <v>6189</v>
      </c>
      <c r="AD78" t="s">
        <v>6189</v>
      </c>
      <c r="AE78" t="s">
        <v>6189</v>
      </c>
      <c r="AF78">
        <v>1</v>
      </c>
      <c r="AG78" t="s">
        <v>6189</v>
      </c>
      <c r="AH78" t="s">
        <v>6189</v>
      </c>
      <c r="AI78" t="s">
        <v>6189</v>
      </c>
      <c r="AJ78" t="s">
        <v>6189</v>
      </c>
      <c r="AK78" t="s">
        <v>6189</v>
      </c>
      <c r="AL78" t="s">
        <v>6189</v>
      </c>
      <c r="AM78" t="s">
        <v>6189</v>
      </c>
      <c r="AN78">
        <v>1</v>
      </c>
      <c r="AO78" t="s">
        <v>6189</v>
      </c>
      <c r="AP78" t="s">
        <v>6189</v>
      </c>
      <c r="AQ78" t="s">
        <v>6189</v>
      </c>
      <c r="AR78" t="s">
        <v>6189</v>
      </c>
      <c r="AS78" t="s">
        <v>6189</v>
      </c>
      <c r="AT78">
        <v>5</v>
      </c>
      <c r="AU78" t="s">
        <v>6189</v>
      </c>
      <c r="AV78">
        <v>3</v>
      </c>
      <c r="AW78" t="s">
        <v>6189</v>
      </c>
      <c r="AX78">
        <v>1</v>
      </c>
      <c r="AY78" t="s">
        <v>6189</v>
      </c>
      <c r="AZ78" t="s">
        <v>6189</v>
      </c>
      <c r="BA78" t="s">
        <v>6189</v>
      </c>
      <c r="BB78" t="s">
        <v>6189</v>
      </c>
    </row>
    <row r="79" spans="1:54">
      <c r="A79" t="s">
        <v>6188</v>
      </c>
      <c r="B79">
        <v>2000</v>
      </c>
      <c r="C79">
        <v>1998</v>
      </c>
      <c r="D79">
        <v>12</v>
      </c>
      <c r="E79">
        <v>7.9900000000000001E-4</v>
      </c>
      <c r="F79">
        <v>53.574599999999997</v>
      </c>
      <c r="G79">
        <v>41.986440000000002</v>
      </c>
      <c r="H79">
        <f t="shared" si="1"/>
        <v>3.3547165560000002E-2</v>
      </c>
      <c r="I79">
        <v>38.084600000000002</v>
      </c>
      <c r="J79">
        <v>46.119109999999999</v>
      </c>
      <c r="K79">
        <v>211.6636</v>
      </c>
      <c r="L79">
        <v>233.34889999999999</v>
      </c>
      <c r="M79">
        <v>192.69671</v>
      </c>
      <c r="N79" t="s">
        <v>6189</v>
      </c>
      <c r="O79">
        <v>60</v>
      </c>
      <c r="P79">
        <v>55</v>
      </c>
      <c r="Q79">
        <v>15.252800000000001</v>
      </c>
      <c r="R79">
        <v>0.91666700000000001</v>
      </c>
      <c r="S79">
        <v>2.75E-2</v>
      </c>
      <c r="T79">
        <v>41.986440000000002</v>
      </c>
      <c r="U79">
        <v>1</v>
      </c>
      <c r="V79" t="s">
        <v>6189</v>
      </c>
      <c r="W79" t="s">
        <v>6189</v>
      </c>
      <c r="X79">
        <v>1</v>
      </c>
      <c r="Y79" t="s">
        <v>6189</v>
      </c>
      <c r="Z79" t="s">
        <v>6189</v>
      </c>
      <c r="AA79" t="s">
        <v>6189</v>
      </c>
      <c r="AB79" t="s">
        <v>6189</v>
      </c>
      <c r="AC79" t="s">
        <v>6189</v>
      </c>
      <c r="AD79" t="s">
        <v>6189</v>
      </c>
      <c r="AE79" t="s">
        <v>6189</v>
      </c>
      <c r="AF79">
        <v>1</v>
      </c>
      <c r="AG79" t="s">
        <v>6189</v>
      </c>
      <c r="AH79" t="s">
        <v>6189</v>
      </c>
      <c r="AI79" t="s">
        <v>6189</v>
      </c>
      <c r="AJ79" t="s">
        <v>6189</v>
      </c>
      <c r="AK79" t="s">
        <v>6189</v>
      </c>
      <c r="AL79" t="s">
        <v>6189</v>
      </c>
      <c r="AM79" t="s">
        <v>6189</v>
      </c>
      <c r="AN79">
        <v>1</v>
      </c>
      <c r="AO79" t="s">
        <v>6189</v>
      </c>
      <c r="AP79" t="s">
        <v>6189</v>
      </c>
      <c r="AQ79" t="s">
        <v>6189</v>
      </c>
      <c r="AR79" t="s">
        <v>6189</v>
      </c>
      <c r="AS79" t="s">
        <v>6189</v>
      </c>
      <c r="AT79">
        <v>5</v>
      </c>
      <c r="AU79" t="s">
        <v>6189</v>
      </c>
      <c r="AV79">
        <v>3</v>
      </c>
      <c r="AW79" t="s">
        <v>6189</v>
      </c>
      <c r="AX79">
        <v>1</v>
      </c>
      <c r="AY79" t="s">
        <v>6189</v>
      </c>
      <c r="AZ79" t="s">
        <v>6189</v>
      </c>
      <c r="BA79" t="s">
        <v>6189</v>
      </c>
      <c r="BB79" t="s">
        <v>6189</v>
      </c>
    </row>
    <row r="80" spans="1:54">
      <c r="A80" t="s">
        <v>6188</v>
      </c>
      <c r="B80">
        <v>2000</v>
      </c>
      <c r="C80">
        <v>1999</v>
      </c>
      <c r="D80">
        <v>8</v>
      </c>
      <c r="E80">
        <v>5.1500000000000005E-4</v>
      </c>
      <c r="F80">
        <v>50.267000000000003</v>
      </c>
      <c r="G80">
        <v>39.342590000000001</v>
      </c>
      <c r="H80">
        <f t="shared" si="1"/>
        <v>2.0261433850000003E-2</v>
      </c>
      <c r="I80">
        <v>35.374339999999997</v>
      </c>
      <c r="J80">
        <v>43.532690000000002</v>
      </c>
      <c r="K80">
        <v>225.88749999999999</v>
      </c>
      <c r="L80">
        <v>251.22731999999999</v>
      </c>
      <c r="M80">
        <v>204.14542</v>
      </c>
      <c r="N80" t="s">
        <v>6189</v>
      </c>
      <c r="O80">
        <v>61</v>
      </c>
      <c r="P80">
        <v>55</v>
      </c>
      <c r="Q80">
        <v>15.182399999999999</v>
      </c>
      <c r="R80">
        <v>0.90163899999999997</v>
      </c>
      <c r="S80">
        <v>2.75E-2</v>
      </c>
      <c r="T80">
        <v>39.342590000000001</v>
      </c>
      <c r="U80">
        <v>1</v>
      </c>
      <c r="V80" t="s">
        <v>6189</v>
      </c>
      <c r="W80" t="s">
        <v>6189</v>
      </c>
      <c r="X80">
        <v>1</v>
      </c>
      <c r="Y80" t="s">
        <v>6189</v>
      </c>
      <c r="Z80" t="s">
        <v>6189</v>
      </c>
      <c r="AA80" t="s">
        <v>6189</v>
      </c>
      <c r="AB80" t="s">
        <v>6189</v>
      </c>
      <c r="AC80" t="s">
        <v>6189</v>
      </c>
      <c r="AD80" t="s">
        <v>6189</v>
      </c>
      <c r="AE80" t="s">
        <v>6189</v>
      </c>
      <c r="AF80">
        <v>1</v>
      </c>
      <c r="AG80" t="s">
        <v>6189</v>
      </c>
      <c r="AH80" t="s">
        <v>6189</v>
      </c>
      <c r="AI80" t="s">
        <v>6189</v>
      </c>
      <c r="AJ80" t="s">
        <v>6189</v>
      </c>
      <c r="AK80" t="s">
        <v>6189</v>
      </c>
      <c r="AL80" t="s">
        <v>6189</v>
      </c>
      <c r="AM80" t="s">
        <v>6189</v>
      </c>
      <c r="AN80">
        <v>1</v>
      </c>
      <c r="AO80" t="s">
        <v>6189</v>
      </c>
      <c r="AP80" t="s">
        <v>6189</v>
      </c>
      <c r="AQ80" t="s">
        <v>6189</v>
      </c>
      <c r="AR80" t="s">
        <v>6189</v>
      </c>
      <c r="AS80" t="s">
        <v>6189</v>
      </c>
      <c r="AT80">
        <v>5</v>
      </c>
      <c r="AU80" t="s">
        <v>6189</v>
      </c>
      <c r="AV80">
        <v>4</v>
      </c>
      <c r="AW80" t="s">
        <v>6189</v>
      </c>
      <c r="AX80">
        <v>1</v>
      </c>
      <c r="AY80" t="s">
        <v>6189</v>
      </c>
      <c r="AZ80" t="s">
        <v>6189</v>
      </c>
      <c r="BA80" t="s">
        <v>6189</v>
      </c>
      <c r="BB80" t="s">
        <v>6189</v>
      </c>
    </row>
    <row r="81" spans="1:54">
      <c r="A81" t="s">
        <v>6188</v>
      </c>
      <c r="B81">
        <v>2000</v>
      </c>
      <c r="C81">
        <v>2000</v>
      </c>
      <c r="D81">
        <v>11</v>
      </c>
      <c r="E81">
        <v>6.4599999999999998E-4</v>
      </c>
      <c r="F81">
        <v>61.610819999999997</v>
      </c>
      <c r="G81">
        <v>47.121940000000002</v>
      </c>
      <c r="H81">
        <f t="shared" si="1"/>
        <v>3.044077324E-2</v>
      </c>
      <c r="I81">
        <v>42.705530000000003</v>
      </c>
      <c r="J81">
        <v>51.569789999999998</v>
      </c>
      <c r="K81">
        <v>188.5958</v>
      </c>
      <c r="L81">
        <v>208.09952999999999</v>
      </c>
      <c r="M81">
        <v>172.32956999999999</v>
      </c>
      <c r="N81" t="s">
        <v>6189</v>
      </c>
      <c r="O81">
        <v>61</v>
      </c>
      <c r="P81">
        <v>61.282600000000002</v>
      </c>
      <c r="Q81">
        <v>12.7202</v>
      </c>
      <c r="R81">
        <v>1.004632</v>
      </c>
      <c r="S81">
        <v>3.0641000000000002E-2</v>
      </c>
      <c r="T81">
        <v>48.813949999999998</v>
      </c>
      <c r="U81">
        <v>0.52400000000000002</v>
      </c>
      <c r="V81" t="s">
        <v>6189</v>
      </c>
      <c r="W81">
        <v>0.47599999999999998</v>
      </c>
      <c r="X81">
        <v>1</v>
      </c>
      <c r="Y81" t="s">
        <v>6189</v>
      </c>
      <c r="Z81" t="s">
        <v>6189</v>
      </c>
      <c r="AA81" t="s">
        <v>6189</v>
      </c>
      <c r="AB81" t="s">
        <v>6189</v>
      </c>
      <c r="AC81" t="s">
        <v>6189</v>
      </c>
      <c r="AD81" t="s">
        <v>6189</v>
      </c>
      <c r="AE81">
        <v>0.52400000000000002</v>
      </c>
      <c r="AF81">
        <v>0.47599999999999998</v>
      </c>
      <c r="AG81" t="s">
        <v>6189</v>
      </c>
      <c r="AH81" t="s">
        <v>6189</v>
      </c>
      <c r="AI81" t="s">
        <v>6189</v>
      </c>
      <c r="AJ81" t="s">
        <v>6189</v>
      </c>
      <c r="AK81" t="s">
        <v>6189</v>
      </c>
      <c r="AL81" t="s">
        <v>6189</v>
      </c>
      <c r="AM81">
        <v>0.52400000000000002</v>
      </c>
      <c r="AN81">
        <v>0.47599999999999998</v>
      </c>
      <c r="AO81" t="s">
        <v>6189</v>
      </c>
      <c r="AP81" t="s">
        <v>6189</v>
      </c>
      <c r="AQ81" t="s">
        <v>6189</v>
      </c>
      <c r="AR81">
        <v>0.52400000000000002</v>
      </c>
      <c r="AS81">
        <v>0.52400000000000002</v>
      </c>
      <c r="AT81">
        <v>5</v>
      </c>
      <c r="AU81" t="s">
        <v>6189</v>
      </c>
      <c r="AV81">
        <v>3</v>
      </c>
      <c r="AW81" t="s">
        <v>6189</v>
      </c>
      <c r="AX81">
        <v>1</v>
      </c>
      <c r="AY81" t="s">
        <v>6189</v>
      </c>
      <c r="AZ81" t="s">
        <v>6189</v>
      </c>
      <c r="BA81" t="s">
        <v>6189</v>
      </c>
      <c r="BB81" t="s">
        <v>6189</v>
      </c>
    </row>
    <row r="82" spans="1:54">
      <c r="A82" t="s">
        <v>6188</v>
      </c>
      <c r="B82">
        <v>2000</v>
      </c>
      <c r="C82">
        <v>2001</v>
      </c>
      <c r="D82">
        <v>2</v>
      </c>
      <c r="E82">
        <v>1.22E-4</v>
      </c>
      <c r="F82">
        <v>75.589699999999993</v>
      </c>
      <c r="G82">
        <v>56.33896</v>
      </c>
      <c r="H82">
        <f t="shared" si="1"/>
        <v>6.87335312E-3</v>
      </c>
      <c r="I82">
        <v>50.847670000000001</v>
      </c>
      <c r="J82">
        <v>61.774639999999998</v>
      </c>
      <c r="K82">
        <v>157.74163999999999</v>
      </c>
      <c r="L82">
        <v>174.77695</v>
      </c>
      <c r="M82">
        <v>143.86162999999999</v>
      </c>
      <c r="N82" t="s">
        <v>6189</v>
      </c>
      <c r="O82">
        <v>61</v>
      </c>
      <c r="P82">
        <v>67</v>
      </c>
      <c r="Q82">
        <v>11</v>
      </c>
      <c r="R82">
        <v>1.0983609999999999</v>
      </c>
      <c r="S82">
        <v>3.3500000000000002E-2</v>
      </c>
      <c r="T82">
        <v>56.33896</v>
      </c>
      <c r="U82">
        <v>1</v>
      </c>
      <c r="V82" t="s">
        <v>6189</v>
      </c>
      <c r="W82" t="s">
        <v>6189</v>
      </c>
      <c r="X82">
        <v>1</v>
      </c>
      <c r="Y82" t="s">
        <v>6189</v>
      </c>
      <c r="Z82" t="s">
        <v>6189</v>
      </c>
      <c r="AA82" t="s">
        <v>6189</v>
      </c>
      <c r="AB82" t="s">
        <v>6189</v>
      </c>
      <c r="AC82" t="s">
        <v>6189</v>
      </c>
      <c r="AD82" t="s">
        <v>6189</v>
      </c>
      <c r="AE82">
        <v>1</v>
      </c>
      <c r="AF82" t="s">
        <v>6189</v>
      </c>
      <c r="AG82" t="s">
        <v>6189</v>
      </c>
      <c r="AH82" t="s">
        <v>6189</v>
      </c>
      <c r="AI82" t="s">
        <v>6189</v>
      </c>
      <c r="AJ82" t="s">
        <v>6189</v>
      </c>
      <c r="AK82" t="s">
        <v>6189</v>
      </c>
      <c r="AL82" t="s">
        <v>6189</v>
      </c>
      <c r="AM82">
        <v>1</v>
      </c>
      <c r="AN82" t="s">
        <v>6189</v>
      </c>
      <c r="AO82" t="s">
        <v>6189</v>
      </c>
      <c r="AP82" t="s">
        <v>6189</v>
      </c>
      <c r="AQ82" t="s">
        <v>6189</v>
      </c>
      <c r="AR82">
        <v>1</v>
      </c>
      <c r="AS82">
        <v>1</v>
      </c>
      <c r="AT82">
        <v>5</v>
      </c>
      <c r="AU82" t="s">
        <v>6189</v>
      </c>
      <c r="AV82">
        <v>3</v>
      </c>
      <c r="AW82" t="s">
        <v>6189</v>
      </c>
      <c r="AX82">
        <v>1</v>
      </c>
      <c r="AY82" t="s">
        <v>6189</v>
      </c>
      <c r="AZ82" t="s">
        <v>6189</v>
      </c>
      <c r="BA82" t="s">
        <v>6189</v>
      </c>
      <c r="BB82" t="s">
        <v>6189</v>
      </c>
    </row>
    <row r="83" spans="1:54">
      <c r="A83" t="s">
        <v>6188</v>
      </c>
      <c r="B83">
        <v>2000</v>
      </c>
      <c r="C83">
        <v>2002</v>
      </c>
      <c r="D83">
        <v>1</v>
      </c>
      <c r="E83">
        <v>4.0000000000000003E-5</v>
      </c>
      <c r="F83">
        <v>75.2547</v>
      </c>
      <c r="G83">
        <v>55.55932</v>
      </c>
      <c r="H83">
        <f t="shared" si="1"/>
        <v>2.2223728000000001E-3</v>
      </c>
      <c r="I83">
        <v>50.189889999999998</v>
      </c>
      <c r="J83">
        <v>60.742739999999998</v>
      </c>
      <c r="K83">
        <v>159.95516000000001</v>
      </c>
      <c r="L83">
        <v>177.06752</v>
      </c>
      <c r="M83">
        <v>146.30556000000001</v>
      </c>
      <c r="N83" t="s">
        <v>6189</v>
      </c>
      <c r="O83">
        <v>61</v>
      </c>
      <c r="P83">
        <v>67</v>
      </c>
      <c r="Q83">
        <v>11</v>
      </c>
      <c r="R83">
        <v>1.0983609999999999</v>
      </c>
      <c r="S83">
        <v>3.3500000000000002E-2</v>
      </c>
      <c r="T83">
        <v>55.55932</v>
      </c>
      <c r="U83">
        <v>1</v>
      </c>
      <c r="V83" t="s">
        <v>6189</v>
      </c>
      <c r="W83" t="s">
        <v>6189</v>
      </c>
      <c r="X83">
        <v>1</v>
      </c>
      <c r="Y83" t="s">
        <v>6189</v>
      </c>
      <c r="Z83" t="s">
        <v>6189</v>
      </c>
      <c r="AA83" t="s">
        <v>6189</v>
      </c>
      <c r="AB83" t="s">
        <v>6189</v>
      </c>
      <c r="AC83" t="s">
        <v>6189</v>
      </c>
      <c r="AD83" t="s">
        <v>6189</v>
      </c>
      <c r="AE83">
        <v>1</v>
      </c>
      <c r="AF83" t="s">
        <v>6189</v>
      </c>
      <c r="AG83" t="s">
        <v>6189</v>
      </c>
      <c r="AH83" t="s">
        <v>6189</v>
      </c>
      <c r="AI83" t="s">
        <v>6189</v>
      </c>
      <c r="AJ83" t="s">
        <v>6189</v>
      </c>
      <c r="AK83" t="s">
        <v>6189</v>
      </c>
      <c r="AL83" t="s">
        <v>6189</v>
      </c>
      <c r="AM83">
        <v>1</v>
      </c>
      <c r="AN83" t="s">
        <v>6189</v>
      </c>
      <c r="AO83" t="s">
        <v>6189</v>
      </c>
      <c r="AP83" t="s">
        <v>6189</v>
      </c>
      <c r="AQ83" t="s">
        <v>6189</v>
      </c>
      <c r="AR83">
        <v>1</v>
      </c>
      <c r="AS83">
        <v>1</v>
      </c>
      <c r="AT83">
        <v>5</v>
      </c>
      <c r="AU83" t="s">
        <v>6189</v>
      </c>
      <c r="AV83">
        <v>4</v>
      </c>
      <c r="AW83" t="s">
        <v>6189</v>
      </c>
      <c r="AX83">
        <v>1</v>
      </c>
      <c r="AY83" t="s">
        <v>6189</v>
      </c>
      <c r="AZ83" t="s">
        <v>6189</v>
      </c>
      <c r="BA83" t="s">
        <v>6189</v>
      </c>
      <c r="BB83" t="s">
        <v>6189</v>
      </c>
    </row>
    <row r="84" spans="1:54">
      <c r="A84" t="s">
        <v>6188</v>
      </c>
      <c r="B84">
        <v>2000</v>
      </c>
      <c r="C84">
        <v>2003</v>
      </c>
      <c r="D84">
        <v>0</v>
      </c>
      <c r="E84">
        <v>2.0999999999999999E-5</v>
      </c>
      <c r="F84">
        <v>75.069699999999997</v>
      </c>
      <c r="G84">
        <v>54.975940000000001</v>
      </c>
      <c r="H84">
        <f t="shared" si="1"/>
        <v>1.1544947399999999E-3</v>
      </c>
      <c r="I84">
        <v>49.382959999999997</v>
      </c>
      <c r="J84">
        <v>60.325780000000002</v>
      </c>
      <c r="K84">
        <v>161.65253000000001</v>
      </c>
      <c r="L84">
        <v>179.96084999999999</v>
      </c>
      <c r="M84">
        <v>147.31679</v>
      </c>
      <c r="N84" t="s">
        <v>6189</v>
      </c>
      <c r="O84">
        <v>61</v>
      </c>
      <c r="P84">
        <v>67</v>
      </c>
      <c r="Q84">
        <v>11</v>
      </c>
      <c r="R84">
        <v>1.0983609999999999</v>
      </c>
      <c r="S84">
        <v>3.3500000000000002E-2</v>
      </c>
      <c r="T84">
        <v>54.975940000000001</v>
      </c>
      <c r="U84">
        <v>1</v>
      </c>
      <c r="V84" t="s">
        <v>6189</v>
      </c>
      <c r="W84" t="s">
        <v>6189</v>
      </c>
      <c r="X84">
        <v>1</v>
      </c>
      <c r="Y84" t="s">
        <v>6189</v>
      </c>
      <c r="Z84" t="s">
        <v>6189</v>
      </c>
      <c r="AA84" t="s">
        <v>6189</v>
      </c>
      <c r="AB84" t="s">
        <v>6189</v>
      </c>
      <c r="AC84" t="s">
        <v>6189</v>
      </c>
      <c r="AD84" t="s">
        <v>6189</v>
      </c>
      <c r="AE84">
        <v>1</v>
      </c>
      <c r="AF84" t="s">
        <v>6189</v>
      </c>
      <c r="AG84" t="s">
        <v>6189</v>
      </c>
      <c r="AH84" t="s">
        <v>6189</v>
      </c>
      <c r="AI84" t="s">
        <v>6189</v>
      </c>
      <c r="AJ84" t="s">
        <v>6189</v>
      </c>
      <c r="AK84" t="s">
        <v>6189</v>
      </c>
      <c r="AL84" t="s">
        <v>6189</v>
      </c>
      <c r="AM84">
        <v>1</v>
      </c>
      <c r="AN84" t="s">
        <v>6189</v>
      </c>
      <c r="AO84" t="s">
        <v>6189</v>
      </c>
      <c r="AP84" t="s">
        <v>6189</v>
      </c>
      <c r="AQ84" t="s">
        <v>6189</v>
      </c>
      <c r="AR84">
        <v>1</v>
      </c>
      <c r="AS84">
        <v>1</v>
      </c>
      <c r="AT84">
        <v>5</v>
      </c>
      <c r="AU84" t="s">
        <v>6189</v>
      </c>
      <c r="AV84">
        <v>3</v>
      </c>
      <c r="AW84" t="s">
        <v>6189</v>
      </c>
      <c r="AX84">
        <v>1</v>
      </c>
      <c r="AY84" t="s">
        <v>6189</v>
      </c>
      <c r="AZ84" t="s">
        <v>6189</v>
      </c>
      <c r="BA84" t="s">
        <v>6189</v>
      </c>
      <c r="BB84" t="s">
        <v>6189</v>
      </c>
    </row>
    <row r="85" spans="1:54">
      <c r="A85" t="s">
        <v>6188</v>
      </c>
      <c r="B85">
        <v>2000</v>
      </c>
      <c r="C85">
        <v>2004</v>
      </c>
      <c r="D85">
        <v>0</v>
      </c>
      <c r="E85">
        <v>1.0000000000000001E-5</v>
      </c>
      <c r="F85">
        <v>73.814400000000006</v>
      </c>
      <c r="G85">
        <v>53.455779999999997</v>
      </c>
      <c r="H85">
        <f t="shared" si="1"/>
        <v>5.3455780000000001E-4</v>
      </c>
      <c r="I85">
        <v>48.578360000000004</v>
      </c>
      <c r="J85">
        <v>57.915619999999997</v>
      </c>
      <c r="K85">
        <v>166.24956</v>
      </c>
      <c r="L85">
        <v>182.94153</v>
      </c>
      <c r="M85">
        <v>153.44737000000001</v>
      </c>
      <c r="N85" t="s">
        <v>6189</v>
      </c>
      <c r="O85">
        <v>61</v>
      </c>
      <c r="P85">
        <v>67</v>
      </c>
      <c r="Q85">
        <v>11</v>
      </c>
      <c r="R85">
        <v>1.0983609999999999</v>
      </c>
      <c r="S85">
        <v>3.3500000000000002E-2</v>
      </c>
      <c r="T85">
        <v>53.455779999999997</v>
      </c>
      <c r="U85">
        <v>1</v>
      </c>
      <c r="V85" t="s">
        <v>6189</v>
      </c>
      <c r="W85" t="s">
        <v>6189</v>
      </c>
      <c r="X85">
        <v>1</v>
      </c>
      <c r="Y85" t="s">
        <v>6189</v>
      </c>
      <c r="Z85" t="s">
        <v>6189</v>
      </c>
      <c r="AA85" t="s">
        <v>6189</v>
      </c>
      <c r="AB85" t="s">
        <v>6189</v>
      </c>
      <c r="AC85" t="s">
        <v>6189</v>
      </c>
      <c r="AD85" t="s">
        <v>6189</v>
      </c>
      <c r="AE85">
        <v>1</v>
      </c>
      <c r="AF85" t="s">
        <v>6189</v>
      </c>
      <c r="AG85" t="s">
        <v>6189</v>
      </c>
      <c r="AH85" t="s">
        <v>6189</v>
      </c>
      <c r="AI85" t="s">
        <v>6189</v>
      </c>
      <c r="AJ85" t="s">
        <v>6189</v>
      </c>
      <c r="AK85" t="s">
        <v>6189</v>
      </c>
      <c r="AL85" t="s">
        <v>6189</v>
      </c>
      <c r="AM85">
        <v>1</v>
      </c>
      <c r="AN85" t="s">
        <v>6189</v>
      </c>
      <c r="AO85" t="s">
        <v>6189</v>
      </c>
      <c r="AP85" t="s">
        <v>6189</v>
      </c>
      <c r="AQ85" t="s">
        <v>6189</v>
      </c>
      <c r="AR85">
        <v>1</v>
      </c>
      <c r="AS85">
        <v>1</v>
      </c>
      <c r="AT85">
        <v>5</v>
      </c>
      <c r="AU85" t="s">
        <v>6189</v>
      </c>
      <c r="AV85">
        <v>3</v>
      </c>
      <c r="AW85" t="s">
        <v>6189</v>
      </c>
      <c r="AX85">
        <v>1</v>
      </c>
      <c r="AY85" t="s">
        <v>6189</v>
      </c>
      <c r="AZ85" t="s">
        <v>6189</v>
      </c>
      <c r="BA85" t="s">
        <v>6189</v>
      </c>
      <c r="BB85" t="s">
        <v>6189</v>
      </c>
    </row>
    <row r="86" spans="1:54">
      <c r="A86" t="s">
        <v>6188</v>
      </c>
      <c r="B86">
        <v>2000</v>
      </c>
      <c r="C86">
        <v>2005</v>
      </c>
      <c r="D86">
        <v>0</v>
      </c>
      <c r="E86">
        <v>1.5999999999999999E-5</v>
      </c>
      <c r="F86">
        <v>74.3172</v>
      </c>
      <c r="G86">
        <v>53.253720000000001</v>
      </c>
      <c r="H86">
        <f t="shared" si="1"/>
        <v>8.5205951999999994E-4</v>
      </c>
      <c r="I86">
        <v>48.317999999999998</v>
      </c>
      <c r="J86">
        <v>57.700150000000001</v>
      </c>
      <c r="K86">
        <v>166.88037</v>
      </c>
      <c r="L86">
        <v>183.92733000000001</v>
      </c>
      <c r="M86">
        <v>154.02038999999999</v>
      </c>
      <c r="N86" t="s">
        <v>6189</v>
      </c>
      <c r="O86">
        <v>61</v>
      </c>
      <c r="P86">
        <v>73</v>
      </c>
      <c r="Q86">
        <v>11.2</v>
      </c>
      <c r="R86">
        <v>1.1967209999999999</v>
      </c>
      <c r="S86">
        <v>3.6499999999999998E-2</v>
      </c>
      <c r="T86">
        <v>53.253720000000001</v>
      </c>
      <c r="U86">
        <v>1</v>
      </c>
      <c r="V86" t="s">
        <v>6189</v>
      </c>
      <c r="W86" t="s">
        <v>6189</v>
      </c>
      <c r="X86">
        <v>1</v>
      </c>
      <c r="Y86" t="s">
        <v>6189</v>
      </c>
      <c r="Z86" t="s">
        <v>6189</v>
      </c>
      <c r="AA86" t="s">
        <v>6189</v>
      </c>
      <c r="AB86" t="s">
        <v>6189</v>
      </c>
      <c r="AC86" t="s">
        <v>6189</v>
      </c>
      <c r="AD86" t="s">
        <v>6189</v>
      </c>
      <c r="AE86">
        <v>1</v>
      </c>
      <c r="AF86" t="s">
        <v>6189</v>
      </c>
      <c r="AG86" t="s">
        <v>6189</v>
      </c>
      <c r="AH86" t="s">
        <v>6189</v>
      </c>
      <c r="AI86" t="s">
        <v>6189</v>
      </c>
      <c r="AJ86" t="s">
        <v>6189</v>
      </c>
      <c r="AK86" t="s">
        <v>6189</v>
      </c>
      <c r="AL86" t="s">
        <v>6189</v>
      </c>
      <c r="AM86">
        <v>1</v>
      </c>
      <c r="AN86" t="s">
        <v>6189</v>
      </c>
      <c r="AO86" t="s">
        <v>6189</v>
      </c>
      <c r="AP86" t="s">
        <v>6189</v>
      </c>
      <c r="AQ86" t="s">
        <v>6189</v>
      </c>
      <c r="AR86">
        <v>1</v>
      </c>
      <c r="AS86">
        <v>1</v>
      </c>
      <c r="AT86">
        <v>5</v>
      </c>
      <c r="AU86" t="s">
        <v>6189</v>
      </c>
      <c r="AV86">
        <v>3</v>
      </c>
      <c r="AW86" t="s">
        <v>6189</v>
      </c>
      <c r="AX86">
        <v>1</v>
      </c>
      <c r="AY86" t="s">
        <v>6189</v>
      </c>
      <c r="AZ86" t="s">
        <v>6189</v>
      </c>
      <c r="BA86" t="s">
        <v>6189</v>
      </c>
      <c r="BB86" t="s">
        <v>6189</v>
      </c>
    </row>
    <row r="87" spans="1:54">
      <c r="A87" t="s">
        <v>6188</v>
      </c>
      <c r="B87">
        <v>2000</v>
      </c>
      <c r="C87">
        <v>2006</v>
      </c>
      <c r="D87">
        <v>0</v>
      </c>
      <c r="E87">
        <v>3.0000000000000001E-5</v>
      </c>
      <c r="F87">
        <v>73.782399999999996</v>
      </c>
      <c r="G87">
        <v>52.971789999999999</v>
      </c>
      <c r="H87">
        <f t="shared" si="1"/>
        <v>1.5891537000000001E-3</v>
      </c>
      <c r="I87">
        <v>47.896380000000001</v>
      </c>
      <c r="J87">
        <v>57.574260000000002</v>
      </c>
      <c r="K87">
        <v>167.76853</v>
      </c>
      <c r="L87">
        <v>185.54637</v>
      </c>
      <c r="M87">
        <v>154.35718</v>
      </c>
      <c r="N87" t="s">
        <v>6189</v>
      </c>
      <c r="O87">
        <v>61</v>
      </c>
      <c r="P87">
        <v>73</v>
      </c>
      <c r="Q87">
        <v>11</v>
      </c>
      <c r="R87">
        <v>1.1967209999999999</v>
      </c>
      <c r="S87">
        <v>3.6499999999999998E-2</v>
      </c>
      <c r="T87">
        <v>52.971789999999999</v>
      </c>
      <c r="U87">
        <v>1</v>
      </c>
      <c r="V87" t="s">
        <v>6189</v>
      </c>
      <c r="W87" t="s">
        <v>6189</v>
      </c>
      <c r="X87">
        <v>1</v>
      </c>
      <c r="Y87" t="s">
        <v>6189</v>
      </c>
      <c r="Z87" t="s">
        <v>6189</v>
      </c>
      <c r="AA87" t="s">
        <v>6189</v>
      </c>
      <c r="AB87" t="s">
        <v>6189</v>
      </c>
      <c r="AC87" t="s">
        <v>6189</v>
      </c>
      <c r="AD87" t="s">
        <v>6189</v>
      </c>
      <c r="AE87">
        <v>1</v>
      </c>
      <c r="AF87" t="s">
        <v>6189</v>
      </c>
      <c r="AG87" t="s">
        <v>6189</v>
      </c>
      <c r="AH87" t="s">
        <v>6189</v>
      </c>
      <c r="AI87" t="s">
        <v>6189</v>
      </c>
      <c r="AJ87" t="s">
        <v>6189</v>
      </c>
      <c r="AK87" t="s">
        <v>6189</v>
      </c>
      <c r="AL87" t="s">
        <v>6189</v>
      </c>
      <c r="AM87">
        <v>1</v>
      </c>
      <c r="AN87" t="s">
        <v>6189</v>
      </c>
      <c r="AO87" t="s">
        <v>6189</v>
      </c>
      <c r="AP87" t="s">
        <v>6189</v>
      </c>
      <c r="AQ87" t="s">
        <v>6189</v>
      </c>
      <c r="AR87">
        <v>1</v>
      </c>
      <c r="AS87">
        <v>1</v>
      </c>
      <c r="AT87">
        <v>5</v>
      </c>
      <c r="AU87" t="s">
        <v>6189</v>
      </c>
      <c r="AV87">
        <v>3</v>
      </c>
      <c r="AW87" t="s">
        <v>6189</v>
      </c>
      <c r="AX87">
        <v>1</v>
      </c>
      <c r="AY87" t="s">
        <v>6189</v>
      </c>
      <c r="AZ87" t="s">
        <v>6189</v>
      </c>
      <c r="BA87" t="s">
        <v>6189</v>
      </c>
      <c r="BB87" t="s">
        <v>6189</v>
      </c>
    </row>
    <row r="88" spans="1:54">
      <c r="A88" t="s">
        <v>6188</v>
      </c>
      <c r="B88">
        <v>2000</v>
      </c>
      <c r="C88">
        <v>2007</v>
      </c>
      <c r="D88" t="s">
        <v>6189</v>
      </c>
      <c r="E88" t="s">
        <v>6189</v>
      </c>
      <c r="F88" t="s">
        <v>6189</v>
      </c>
      <c r="G88" t="s">
        <v>6189</v>
      </c>
      <c r="H88" t="str">
        <f t="shared" si="1"/>
        <v/>
      </c>
      <c r="I88" t="s">
        <v>6189</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row>
    <row r="89" spans="1:54">
      <c r="A89" t="s">
        <v>6188</v>
      </c>
      <c r="B89">
        <v>2000</v>
      </c>
      <c r="C89">
        <v>2008</v>
      </c>
      <c r="D89">
        <v>22</v>
      </c>
      <c r="E89">
        <v>1.5560000000000001E-3</v>
      </c>
      <c r="F89">
        <v>49.502899999999997</v>
      </c>
      <c r="G89">
        <v>37.141739999999999</v>
      </c>
      <c r="H89">
        <f t="shared" si="1"/>
        <v>5.7792547440000001E-2</v>
      </c>
      <c r="I89">
        <v>33.437150000000003</v>
      </c>
      <c r="J89">
        <v>40.529179999999997</v>
      </c>
      <c r="K89">
        <v>239.27259000000001</v>
      </c>
      <c r="L89">
        <v>265.78222</v>
      </c>
      <c r="M89">
        <v>219.27409</v>
      </c>
      <c r="N89">
        <v>26.8</v>
      </c>
      <c r="O89">
        <v>61</v>
      </c>
      <c r="P89">
        <v>70</v>
      </c>
      <c r="Q89">
        <v>13.163600000000001</v>
      </c>
      <c r="R89">
        <v>1.1475409999999999</v>
      </c>
      <c r="S89">
        <v>3.5000000000000003E-2</v>
      </c>
      <c r="T89">
        <v>37.141739999999999</v>
      </c>
      <c r="U89" t="s">
        <v>6189</v>
      </c>
      <c r="V89" t="s">
        <v>6189</v>
      </c>
      <c r="W89">
        <v>1</v>
      </c>
      <c r="X89" t="s">
        <v>6189</v>
      </c>
      <c r="Y89">
        <v>1</v>
      </c>
      <c r="Z89" t="s">
        <v>6189</v>
      </c>
      <c r="AA89" t="s">
        <v>6189</v>
      </c>
      <c r="AB89" t="s">
        <v>6189</v>
      </c>
      <c r="AC89" t="s">
        <v>6189</v>
      </c>
      <c r="AD89" t="s">
        <v>6189</v>
      </c>
      <c r="AE89">
        <v>1</v>
      </c>
      <c r="AF89" t="s">
        <v>6189</v>
      </c>
      <c r="AG89" t="s">
        <v>6189</v>
      </c>
      <c r="AH89" t="s">
        <v>6189</v>
      </c>
      <c r="AI89" t="s">
        <v>6189</v>
      </c>
      <c r="AJ89" t="s">
        <v>6189</v>
      </c>
      <c r="AK89" t="s">
        <v>6189</v>
      </c>
      <c r="AL89" t="s">
        <v>6189</v>
      </c>
      <c r="AM89" t="s">
        <v>6189</v>
      </c>
      <c r="AN89">
        <v>1</v>
      </c>
      <c r="AO89" t="s">
        <v>6189</v>
      </c>
      <c r="AP89" t="s">
        <v>6189</v>
      </c>
      <c r="AQ89" t="s">
        <v>6189</v>
      </c>
      <c r="AR89">
        <v>1</v>
      </c>
      <c r="AS89">
        <v>1</v>
      </c>
      <c r="AT89">
        <v>5</v>
      </c>
      <c r="AU89" t="s">
        <v>6189</v>
      </c>
      <c r="AV89">
        <v>3</v>
      </c>
      <c r="AW89" t="s">
        <v>6189</v>
      </c>
      <c r="AX89">
        <v>1</v>
      </c>
      <c r="AY89" t="s">
        <v>6189</v>
      </c>
      <c r="AZ89" t="s">
        <v>6189</v>
      </c>
      <c r="BA89" t="s">
        <v>6189</v>
      </c>
      <c r="BB89" t="s">
        <v>6189</v>
      </c>
    </row>
    <row r="90" spans="1:54">
      <c r="A90" t="s">
        <v>6188</v>
      </c>
      <c r="B90">
        <v>2000</v>
      </c>
      <c r="C90">
        <v>2009</v>
      </c>
      <c r="D90">
        <v>14</v>
      </c>
      <c r="E90">
        <v>1.521E-3</v>
      </c>
      <c r="F90">
        <v>49.502899999999997</v>
      </c>
      <c r="G90">
        <v>37.141739999999999</v>
      </c>
      <c r="H90">
        <f t="shared" si="1"/>
        <v>5.649258654E-2</v>
      </c>
      <c r="I90">
        <v>33.437150000000003</v>
      </c>
      <c r="J90">
        <v>40.529179999999997</v>
      </c>
      <c r="K90">
        <v>239.27259000000001</v>
      </c>
      <c r="L90">
        <v>265.78222</v>
      </c>
      <c r="M90">
        <v>219.27409</v>
      </c>
      <c r="N90">
        <v>26.8</v>
      </c>
      <c r="O90">
        <v>61</v>
      </c>
      <c r="P90">
        <v>70</v>
      </c>
      <c r="Q90">
        <v>12.867699999999999</v>
      </c>
      <c r="R90">
        <v>1.1475409999999999</v>
      </c>
      <c r="S90">
        <v>3.5000000000000003E-2</v>
      </c>
      <c r="T90">
        <v>37.141739999999999</v>
      </c>
      <c r="U90" t="s">
        <v>6189</v>
      </c>
      <c r="V90" t="s">
        <v>6189</v>
      </c>
      <c r="W90">
        <v>1</v>
      </c>
      <c r="X90" t="s">
        <v>6189</v>
      </c>
      <c r="Y90">
        <v>1</v>
      </c>
      <c r="Z90" t="s">
        <v>6189</v>
      </c>
      <c r="AA90" t="s">
        <v>6189</v>
      </c>
      <c r="AB90" t="s">
        <v>6189</v>
      </c>
      <c r="AC90" t="s">
        <v>6189</v>
      </c>
      <c r="AD90" t="s">
        <v>6189</v>
      </c>
      <c r="AE90">
        <v>1</v>
      </c>
      <c r="AF90" t="s">
        <v>6189</v>
      </c>
      <c r="AG90" t="s">
        <v>6189</v>
      </c>
      <c r="AH90" t="s">
        <v>6189</v>
      </c>
      <c r="AI90" t="s">
        <v>6189</v>
      </c>
      <c r="AJ90" t="s">
        <v>6189</v>
      </c>
      <c r="AK90" t="s">
        <v>6189</v>
      </c>
      <c r="AL90" t="s">
        <v>6189</v>
      </c>
      <c r="AM90" t="s">
        <v>6189</v>
      </c>
      <c r="AN90">
        <v>1</v>
      </c>
      <c r="AO90" t="s">
        <v>6189</v>
      </c>
      <c r="AP90" t="s">
        <v>6189</v>
      </c>
      <c r="AQ90" t="s">
        <v>6189</v>
      </c>
      <c r="AR90">
        <v>1</v>
      </c>
      <c r="AS90">
        <v>1</v>
      </c>
      <c r="AT90">
        <v>5</v>
      </c>
      <c r="AU90" t="s">
        <v>6189</v>
      </c>
      <c r="AV90">
        <v>3</v>
      </c>
      <c r="AW90" t="s">
        <v>6189</v>
      </c>
      <c r="AX90">
        <v>1</v>
      </c>
      <c r="AY90" t="s">
        <v>6189</v>
      </c>
      <c r="AZ90" t="s">
        <v>6189</v>
      </c>
      <c r="BA90" t="s">
        <v>6189</v>
      </c>
      <c r="BB90" t="s">
        <v>6189</v>
      </c>
    </row>
    <row r="91" spans="1:54">
      <c r="A91" t="s">
        <v>6188</v>
      </c>
      <c r="B91">
        <v>2000</v>
      </c>
      <c r="C91">
        <v>2010</v>
      </c>
      <c r="D91">
        <v>3</v>
      </c>
      <c r="E91">
        <v>2.9300000000000002E-4</v>
      </c>
      <c r="F91">
        <v>49.106699999999996</v>
      </c>
      <c r="G91">
        <v>36.826180000000001</v>
      </c>
      <c r="H91">
        <f t="shared" si="1"/>
        <v>1.0790070740000001E-2</v>
      </c>
      <c r="I91">
        <v>33.292740000000002</v>
      </c>
      <c r="J91">
        <v>40.031269999999999</v>
      </c>
      <c r="K91">
        <v>241.32291000000001</v>
      </c>
      <c r="L91">
        <v>266.93509</v>
      </c>
      <c r="M91">
        <v>222.00144</v>
      </c>
      <c r="N91">
        <v>26.8</v>
      </c>
      <c r="O91">
        <v>61</v>
      </c>
      <c r="P91">
        <v>70</v>
      </c>
      <c r="Q91">
        <v>13.0097</v>
      </c>
      <c r="R91">
        <v>1.1475409999999999</v>
      </c>
      <c r="S91">
        <v>3.5000000000000003E-2</v>
      </c>
      <c r="T91">
        <v>36.826189999999997</v>
      </c>
      <c r="U91" t="s">
        <v>6189</v>
      </c>
      <c r="V91" t="s">
        <v>6189</v>
      </c>
      <c r="W91">
        <v>1</v>
      </c>
      <c r="X91" t="s">
        <v>6189</v>
      </c>
      <c r="Y91">
        <v>1</v>
      </c>
      <c r="Z91" t="s">
        <v>6189</v>
      </c>
      <c r="AA91" t="s">
        <v>6189</v>
      </c>
      <c r="AB91" t="s">
        <v>6189</v>
      </c>
      <c r="AC91" t="s">
        <v>6189</v>
      </c>
      <c r="AD91" t="s">
        <v>6189</v>
      </c>
      <c r="AE91">
        <v>1</v>
      </c>
      <c r="AF91" t="s">
        <v>6189</v>
      </c>
      <c r="AG91" t="s">
        <v>6189</v>
      </c>
      <c r="AH91" t="s">
        <v>6189</v>
      </c>
      <c r="AI91" t="s">
        <v>6189</v>
      </c>
      <c r="AJ91" t="s">
        <v>6189</v>
      </c>
      <c r="AK91" t="s">
        <v>6189</v>
      </c>
      <c r="AL91" t="s">
        <v>6189</v>
      </c>
      <c r="AM91" t="s">
        <v>6189</v>
      </c>
      <c r="AN91">
        <v>1</v>
      </c>
      <c r="AO91" t="s">
        <v>6189</v>
      </c>
      <c r="AP91" t="s">
        <v>6189</v>
      </c>
      <c r="AQ91" t="s">
        <v>6189</v>
      </c>
      <c r="AR91">
        <v>1</v>
      </c>
      <c r="AS91">
        <v>1</v>
      </c>
      <c r="AT91">
        <v>5</v>
      </c>
      <c r="AU91" t="s">
        <v>6189</v>
      </c>
      <c r="AV91">
        <v>3</v>
      </c>
      <c r="AW91" t="s">
        <v>6189</v>
      </c>
      <c r="AX91">
        <v>1</v>
      </c>
      <c r="AY91" t="s">
        <v>6189</v>
      </c>
      <c r="AZ91" t="s">
        <v>6189</v>
      </c>
      <c r="BA91" t="s">
        <v>6189</v>
      </c>
      <c r="BB91" t="s">
        <v>6189</v>
      </c>
    </row>
    <row r="92" spans="1:54">
      <c r="A92" t="s">
        <v>6188</v>
      </c>
      <c r="B92">
        <v>2000</v>
      </c>
      <c r="C92">
        <v>2011</v>
      </c>
      <c r="D92">
        <v>4</v>
      </c>
      <c r="E92">
        <v>2.9500000000000001E-4</v>
      </c>
      <c r="F92">
        <v>53.227739999999997</v>
      </c>
      <c r="G92">
        <v>38.838430000000002</v>
      </c>
      <c r="H92">
        <f t="shared" si="1"/>
        <v>1.1457336850000001E-2</v>
      </c>
      <c r="I92">
        <v>36.081850000000003</v>
      </c>
      <c r="J92">
        <v>41.213720000000002</v>
      </c>
      <c r="K92">
        <v>213.97028</v>
      </c>
      <c r="L92">
        <v>232.90183999999999</v>
      </c>
      <c r="M92">
        <v>199.68858</v>
      </c>
      <c r="N92">
        <v>26.8</v>
      </c>
      <c r="O92">
        <v>61</v>
      </c>
      <c r="P92">
        <v>65.748199999999997</v>
      </c>
      <c r="Q92">
        <v>13.164300000000001</v>
      </c>
      <c r="R92">
        <v>1.1475409999999999</v>
      </c>
      <c r="S92">
        <v>3.2874E-2</v>
      </c>
      <c r="T92">
        <v>42.61647</v>
      </c>
      <c r="U92" t="s">
        <v>6189</v>
      </c>
      <c r="V92" t="s">
        <v>6189</v>
      </c>
      <c r="W92">
        <v>1</v>
      </c>
      <c r="X92" t="s">
        <v>6189</v>
      </c>
      <c r="Y92">
        <v>1</v>
      </c>
      <c r="Z92" t="s">
        <v>6189</v>
      </c>
      <c r="AA92" t="s">
        <v>6189</v>
      </c>
      <c r="AB92" t="s">
        <v>6189</v>
      </c>
      <c r="AC92" t="s">
        <v>6189</v>
      </c>
      <c r="AD92" t="s">
        <v>6189</v>
      </c>
      <c r="AE92">
        <v>0.85799999999999998</v>
      </c>
      <c r="AF92" t="s">
        <v>6189</v>
      </c>
      <c r="AG92">
        <v>0.14199999999999999</v>
      </c>
      <c r="AH92" t="s">
        <v>6189</v>
      </c>
      <c r="AI92">
        <v>0.14199999999999999</v>
      </c>
      <c r="AJ92" t="s">
        <v>6189</v>
      </c>
      <c r="AK92" t="s">
        <v>6189</v>
      </c>
      <c r="AL92" t="s">
        <v>6189</v>
      </c>
      <c r="AM92" t="s">
        <v>6189</v>
      </c>
      <c r="AN92">
        <v>0.85799999999999998</v>
      </c>
      <c r="AO92" t="s">
        <v>6189</v>
      </c>
      <c r="AP92" t="s">
        <v>6189</v>
      </c>
      <c r="AQ92" t="s">
        <v>6189</v>
      </c>
      <c r="AR92">
        <v>0.85799999999999998</v>
      </c>
      <c r="AS92">
        <v>0.85799999999999998</v>
      </c>
      <c r="AT92">
        <v>4.4000000000000004</v>
      </c>
      <c r="AU92" t="s">
        <v>6189</v>
      </c>
      <c r="AV92">
        <v>3</v>
      </c>
      <c r="AW92">
        <v>0.14199999999999999</v>
      </c>
      <c r="AX92">
        <v>0.85799999999999998</v>
      </c>
      <c r="AY92" t="s">
        <v>6189</v>
      </c>
      <c r="AZ92" t="s">
        <v>6189</v>
      </c>
      <c r="BA92" t="s">
        <v>6189</v>
      </c>
      <c r="BB92" t="s">
        <v>6189</v>
      </c>
    </row>
    <row r="93" spans="1:54">
      <c r="A93" t="s">
        <v>6188</v>
      </c>
      <c r="B93">
        <v>2000</v>
      </c>
      <c r="C93">
        <v>2012</v>
      </c>
      <c r="D93">
        <v>5</v>
      </c>
      <c r="E93">
        <v>3.7399999999999998E-4</v>
      </c>
      <c r="F93">
        <v>49.502899999999997</v>
      </c>
      <c r="G93">
        <v>35.927210000000002</v>
      </c>
      <c r="H93">
        <f t="shared" si="1"/>
        <v>1.3436776540000001E-2</v>
      </c>
      <c r="I93">
        <v>33.831099999999999</v>
      </c>
      <c r="J93">
        <v>37.688800000000001</v>
      </c>
      <c r="K93">
        <v>247.36125000000001</v>
      </c>
      <c r="L93">
        <v>262.68729000000002</v>
      </c>
      <c r="M93">
        <v>235.79949999999999</v>
      </c>
      <c r="N93">
        <v>26.8</v>
      </c>
      <c r="O93">
        <v>60.962699999999998</v>
      </c>
      <c r="P93">
        <v>70</v>
      </c>
      <c r="Q93">
        <v>13.010300000000001</v>
      </c>
      <c r="R93">
        <v>1.148244</v>
      </c>
      <c r="S93">
        <v>3.5000000000000003E-2</v>
      </c>
      <c r="T93">
        <v>35.927210000000002</v>
      </c>
      <c r="U93" t="s">
        <v>6189</v>
      </c>
      <c r="V93" t="s">
        <v>6189</v>
      </c>
      <c r="W93">
        <v>1</v>
      </c>
      <c r="X93" t="s">
        <v>6189</v>
      </c>
      <c r="Y93">
        <v>1</v>
      </c>
      <c r="Z93" t="s">
        <v>6189</v>
      </c>
      <c r="AA93" t="s">
        <v>6189</v>
      </c>
      <c r="AB93" t="s">
        <v>6189</v>
      </c>
      <c r="AC93" t="s">
        <v>6189</v>
      </c>
      <c r="AD93" t="s">
        <v>6189</v>
      </c>
      <c r="AE93">
        <v>1</v>
      </c>
      <c r="AF93" t="s">
        <v>6189</v>
      </c>
      <c r="AG93" t="s">
        <v>6189</v>
      </c>
      <c r="AH93" t="s">
        <v>6189</v>
      </c>
      <c r="AI93" t="s">
        <v>6189</v>
      </c>
      <c r="AJ93" t="s">
        <v>6189</v>
      </c>
      <c r="AK93" t="s">
        <v>6189</v>
      </c>
      <c r="AL93" t="s">
        <v>6189</v>
      </c>
      <c r="AM93" t="s">
        <v>6189</v>
      </c>
      <c r="AN93">
        <v>1</v>
      </c>
      <c r="AO93" t="s">
        <v>6189</v>
      </c>
      <c r="AP93" t="s">
        <v>6189</v>
      </c>
      <c r="AQ93" t="s">
        <v>6189</v>
      </c>
      <c r="AR93">
        <v>1</v>
      </c>
      <c r="AS93">
        <v>1</v>
      </c>
      <c r="AT93">
        <v>5</v>
      </c>
      <c r="AU93" t="s">
        <v>6189</v>
      </c>
      <c r="AV93">
        <v>3</v>
      </c>
      <c r="AW93" t="s">
        <v>6189</v>
      </c>
      <c r="AX93">
        <v>1</v>
      </c>
      <c r="AY93" t="s">
        <v>6189</v>
      </c>
      <c r="AZ93" t="s">
        <v>6189</v>
      </c>
      <c r="BA93" t="s">
        <v>6189</v>
      </c>
      <c r="BB93" t="s">
        <v>6189</v>
      </c>
    </row>
    <row r="94" spans="1:54">
      <c r="A94" t="s">
        <v>6188</v>
      </c>
      <c r="B94">
        <v>2000</v>
      </c>
      <c r="C94">
        <v>2013</v>
      </c>
      <c r="D94">
        <v>13</v>
      </c>
      <c r="E94">
        <v>8.7500000000000002E-4</v>
      </c>
      <c r="F94">
        <v>49.829430000000002</v>
      </c>
      <c r="G94">
        <v>36.151490000000003</v>
      </c>
      <c r="H94">
        <f t="shared" si="1"/>
        <v>3.163255375E-2</v>
      </c>
      <c r="I94">
        <v>34.09552</v>
      </c>
      <c r="J94">
        <v>37.874380000000002</v>
      </c>
      <c r="K94">
        <v>245.82667000000001</v>
      </c>
      <c r="L94">
        <v>260.65006</v>
      </c>
      <c r="M94">
        <v>234.64410000000001</v>
      </c>
      <c r="N94">
        <v>26.8</v>
      </c>
      <c r="O94">
        <v>60.962699999999998</v>
      </c>
      <c r="P94">
        <v>70</v>
      </c>
      <c r="Q94">
        <v>13.010300000000001</v>
      </c>
      <c r="R94">
        <v>1.148244</v>
      </c>
      <c r="S94">
        <v>3.5000000000000003E-2</v>
      </c>
      <c r="T94">
        <v>36.151490000000003</v>
      </c>
      <c r="U94" t="s">
        <v>6189</v>
      </c>
      <c r="V94" t="s">
        <v>6189</v>
      </c>
      <c r="W94">
        <v>1</v>
      </c>
      <c r="X94" t="s">
        <v>6189</v>
      </c>
      <c r="Y94">
        <v>1</v>
      </c>
      <c r="Z94" t="s">
        <v>6189</v>
      </c>
      <c r="AA94" t="s">
        <v>6189</v>
      </c>
      <c r="AB94" t="s">
        <v>6189</v>
      </c>
      <c r="AC94" t="s">
        <v>6189</v>
      </c>
      <c r="AD94" t="s">
        <v>6189</v>
      </c>
      <c r="AE94">
        <v>1</v>
      </c>
      <c r="AF94" t="s">
        <v>6189</v>
      </c>
      <c r="AG94" t="s">
        <v>6189</v>
      </c>
      <c r="AH94" t="s">
        <v>6189</v>
      </c>
      <c r="AI94" t="s">
        <v>6189</v>
      </c>
      <c r="AJ94" t="s">
        <v>6189</v>
      </c>
      <c r="AK94" t="s">
        <v>6189</v>
      </c>
      <c r="AL94" t="s">
        <v>6189</v>
      </c>
      <c r="AM94" t="s">
        <v>6189</v>
      </c>
      <c r="AN94">
        <v>1</v>
      </c>
      <c r="AO94" t="s">
        <v>6189</v>
      </c>
      <c r="AP94" t="s">
        <v>6189</v>
      </c>
      <c r="AQ94" t="s">
        <v>6189</v>
      </c>
      <c r="AR94">
        <v>1</v>
      </c>
      <c r="AS94">
        <v>1</v>
      </c>
      <c r="AT94">
        <v>5</v>
      </c>
      <c r="AU94" t="s">
        <v>6189</v>
      </c>
      <c r="AV94">
        <v>3</v>
      </c>
      <c r="AW94" t="s">
        <v>6189</v>
      </c>
      <c r="AX94">
        <v>1</v>
      </c>
      <c r="AY94" t="s">
        <v>6189</v>
      </c>
      <c r="AZ94" t="s">
        <v>6189</v>
      </c>
      <c r="BA94" t="s">
        <v>6189</v>
      </c>
      <c r="BB94" t="s">
        <v>6189</v>
      </c>
    </row>
    <row r="95" spans="1:54">
      <c r="A95" t="s">
        <v>6188</v>
      </c>
      <c r="B95">
        <v>2000</v>
      </c>
      <c r="C95">
        <v>2014</v>
      </c>
      <c r="D95">
        <v>5</v>
      </c>
      <c r="E95">
        <v>3.48E-4</v>
      </c>
      <c r="F95">
        <v>49.740699999999997</v>
      </c>
      <c r="G95">
        <v>36.111789999999999</v>
      </c>
      <c r="H95">
        <f t="shared" si="1"/>
        <v>1.2566902919999999E-2</v>
      </c>
      <c r="I95">
        <v>34.037860000000002</v>
      </c>
      <c r="J95">
        <v>37.85163</v>
      </c>
      <c r="K95">
        <v>246.09692999999999</v>
      </c>
      <c r="L95">
        <v>261.09163999999998</v>
      </c>
      <c r="M95">
        <v>234.78513000000001</v>
      </c>
      <c r="N95">
        <v>26.8</v>
      </c>
      <c r="O95">
        <v>60.962699999999998</v>
      </c>
      <c r="P95">
        <v>70</v>
      </c>
      <c r="Q95">
        <v>13.010300000000001</v>
      </c>
      <c r="R95">
        <v>1.148244</v>
      </c>
      <c r="S95">
        <v>3.5000000000000003E-2</v>
      </c>
      <c r="T95">
        <v>36.111789999999999</v>
      </c>
      <c r="U95" t="s">
        <v>6189</v>
      </c>
      <c r="V95" t="s">
        <v>6189</v>
      </c>
      <c r="W95">
        <v>1</v>
      </c>
      <c r="X95" t="s">
        <v>6189</v>
      </c>
      <c r="Y95">
        <v>1</v>
      </c>
      <c r="Z95" t="s">
        <v>6189</v>
      </c>
      <c r="AA95" t="s">
        <v>6189</v>
      </c>
      <c r="AB95" t="s">
        <v>6189</v>
      </c>
      <c r="AC95" t="s">
        <v>6189</v>
      </c>
      <c r="AD95" t="s">
        <v>6189</v>
      </c>
      <c r="AE95">
        <v>1</v>
      </c>
      <c r="AF95" t="s">
        <v>6189</v>
      </c>
      <c r="AG95" t="s">
        <v>6189</v>
      </c>
      <c r="AH95" t="s">
        <v>6189</v>
      </c>
      <c r="AI95" t="s">
        <v>6189</v>
      </c>
      <c r="AJ95" t="s">
        <v>6189</v>
      </c>
      <c r="AK95" t="s">
        <v>6189</v>
      </c>
      <c r="AL95" t="s">
        <v>6189</v>
      </c>
      <c r="AM95" t="s">
        <v>6189</v>
      </c>
      <c r="AN95">
        <v>1</v>
      </c>
      <c r="AO95" t="s">
        <v>6189</v>
      </c>
      <c r="AP95" t="s">
        <v>6189</v>
      </c>
      <c r="AQ95" t="s">
        <v>6189</v>
      </c>
      <c r="AR95">
        <v>1</v>
      </c>
      <c r="AS95">
        <v>1</v>
      </c>
      <c r="AT95">
        <v>5</v>
      </c>
      <c r="AU95" t="s">
        <v>6189</v>
      </c>
      <c r="AV95">
        <v>3</v>
      </c>
      <c r="AW95" t="s">
        <v>6189</v>
      </c>
      <c r="AX95">
        <v>1</v>
      </c>
      <c r="AY95" t="s">
        <v>6189</v>
      </c>
      <c r="AZ95" t="s">
        <v>6189</v>
      </c>
      <c r="BA95" t="s">
        <v>6189</v>
      </c>
      <c r="BB95" t="s">
        <v>6189</v>
      </c>
    </row>
    <row r="96" spans="1:54">
      <c r="A96" t="s">
        <v>6188</v>
      </c>
      <c r="B96">
        <v>2000</v>
      </c>
      <c r="C96">
        <v>2015</v>
      </c>
      <c r="D96">
        <v>8</v>
      </c>
      <c r="E96">
        <v>4.6500000000000003E-4</v>
      </c>
      <c r="F96">
        <v>49.702660000000002</v>
      </c>
      <c r="G96">
        <v>36.075189999999999</v>
      </c>
      <c r="H96">
        <f t="shared" si="1"/>
        <v>1.6774963350000002E-2</v>
      </c>
      <c r="I96">
        <v>34.032319999999999</v>
      </c>
      <c r="J96">
        <v>37.786290000000001</v>
      </c>
      <c r="K96">
        <v>246.34661</v>
      </c>
      <c r="L96">
        <v>261.13416000000001</v>
      </c>
      <c r="M96">
        <v>235.19110000000001</v>
      </c>
      <c r="N96">
        <v>26.78623</v>
      </c>
      <c r="O96">
        <v>60.962699999999998</v>
      </c>
      <c r="P96">
        <v>70</v>
      </c>
      <c r="Q96">
        <v>13.010300000000001</v>
      </c>
      <c r="R96">
        <v>1.148244</v>
      </c>
      <c r="S96">
        <v>3.5000000000000003E-2</v>
      </c>
      <c r="T96">
        <v>36.075189999999999</v>
      </c>
      <c r="U96" t="s">
        <v>6189</v>
      </c>
      <c r="V96" t="s">
        <v>6189</v>
      </c>
      <c r="W96">
        <v>1</v>
      </c>
      <c r="X96" t="s">
        <v>6189</v>
      </c>
      <c r="Y96">
        <v>1</v>
      </c>
      <c r="Z96" t="s">
        <v>6189</v>
      </c>
      <c r="AA96" t="s">
        <v>6189</v>
      </c>
      <c r="AB96" t="s">
        <v>6189</v>
      </c>
      <c r="AC96" t="s">
        <v>6189</v>
      </c>
      <c r="AD96" t="s">
        <v>6189</v>
      </c>
      <c r="AE96">
        <v>1</v>
      </c>
      <c r="AF96" t="s">
        <v>6189</v>
      </c>
      <c r="AG96" t="s">
        <v>6189</v>
      </c>
      <c r="AH96" t="s">
        <v>6189</v>
      </c>
      <c r="AI96" t="s">
        <v>6189</v>
      </c>
      <c r="AJ96" t="s">
        <v>6189</v>
      </c>
      <c r="AK96" t="s">
        <v>6189</v>
      </c>
      <c r="AL96" t="s">
        <v>6189</v>
      </c>
      <c r="AM96" t="s">
        <v>6189</v>
      </c>
      <c r="AN96">
        <v>1</v>
      </c>
      <c r="AO96" t="s">
        <v>6189</v>
      </c>
      <c r="AP96" t="s">
        <v>6189</v>
      </c>
      <c r="AQ96" t="s">
        <v>6189</v>
      </c>
      <c r="AR96">
        <v>1</v>
      </c>
      <c r="AS96">
        <v>1</v>
      </c>
      <c r="AT96">
        <v>5</v>
      </c>
      <c r="AU96" t="s">
        <v>6189</v>
      </c>
      <c r="AV96">
        <v>3</v>
      </c>
      <c r="AW96" t="s">
        <v>6189</v>
      </c>
      <c r="AX96">
        <v>1</v>
      </c>
      <c r="AY96" t="s">
        <v>6189</v>
      </c>
      <c r="AZ96" t="s">
        <v>6189</v>
      </c>
      <c r="BA96" t="s">
        <v>6189</v>
      </c>
      <c r="BB96" t="s">
        <v>6189</v>
      </c>
    </row>
    <row r="97" spans="1:54">
      <c r="A97" t="s">
        <v>6188</v>
      </c>
      <c r="B97">
        <v>2000</v>
      </c>
      <c r="C97">
        <v>2016</v>
      </c>
      <c r="D97" t="s">
        <v>6189</v>
      </c>
      <c r="E97" t="s">
        <v>6189</v>
      </c>
      <c r="F97" t="s">
        <v>6189</v>
      </c>
      <c r="G97" t="s">
        <v>6189</v>
      </c>
      <c r="H97" t="str">
        <f t="shared" si="1"/>
        <v/>
      </c>
      <c r="I97" t="s">
        <v>6189</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row>
    <row r="98" spans="1:54">
      <c r="A98" t="s">
        <v>6188</v>
      </c>
      <c r="B98">
        <v>2000</v>
      </c>
      <c r="C98">
        <v>2017</v>
      </c>
      <c r="D98" t="s">
        <v>6189</v>
      </c>
      <c r="E98" t="s">
        <v>6189</v>
      </c>
      <c r="F98" t="s">
        <v>6189</v>
      </c>
      <c r="G98" t="s">
        <v>6189</v>
      </c>
      <c r="H98" t="str">
        <f t="shared" si="1"/>
        <v/>
      </c>
      <c r="I98" t="s">
        <v>6189</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row>
    <row r="99" spans="1:54">
      <c r="A99" t="s">
        <v>6188</v>
      </c>
      <c r="B99">
        <v>2000</v>
      </c>
      <c r="C99">
        <v>2018</v>
      </c>
      <c r="D99" t="s">
        <v>6189</v>
      </c>
      <c r="E99" t="s">
        <v>6189</v>
      </c>
      <c r="F99" t="s">
        <v>6189</v>
      </c>
      <c r="G99" t="s">
        <v>6189</v>
      </c>
      <c r="H99" t="str">
        <f t="shared" si="1"/>
        <v/>
      </c>
      <c r="I99" t="s">
        <v>6189</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row>
    <row r="100" spans="1:54">
      <c r="A100" t="s">
        <v>6188</v>
      </c>
      <c r="B100">
        <v>2000</v>
      </c>
      <c r="C100">
        <v>2019</v>
      </c>
      <c r="D100" t="s">
        <v>6189</v>
      </c>
      <c r="E100" t="s">
        <v>6189</v>
      </c>
      <c r="F100" t="s">
        <v>6189</v>
      </c>
      <c r="G100" t="s">
        <v>6189</v>
      </c>
      <c r="H100" t="str">
        <f t="shared" si="1"/>
        <v/>
      </c>
      <c r="I100" t="s">
        <v>6189</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row>
    <row r="101" spans="1:54">
      <c r="A101" t="s">
        <v>6188</v>
      </c>
      <c r="B101">
        <v>2000</v>
      </c>
      <c r="C101">
        <v>2020</v>
      </c>
      <c r="D101" t="s">
        <v>6189</v>
      </c>
      <c r="E101" t="s">
        <v>6189</v>
      </c>
      <c r="F101" t="s">
        <v>6189</v>
      </c>
      <c r="G101" t="s">
        <v>6189</v>
      </c>
      <c r="H101" t="str">
        <f t="shared" si="1"/>
        <v/>
      </c>
      <c r="I101" t="s">
        <v>6189</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row>
    <row r="102" spans="1:54">
      <c r="A102" t="s">
        <v>6188</v>
      </c>
      <c r="B102">
        <v>2000</v>
      </c>
      <c r="C102">
        <v>2021</v>
      </c>
      <c r="D102" t="s">
        <v>6189</v>
      </c>
      <c r="E102" t="s">
        <v>6189</v>
      </c>
      <c r="F102" t="s">
        <v>6189</v>
      </c>
      <c r="G102" t="s">
        <v>6189</v>
      </c>
      <c r="H102" t="str">
        <f t="shared" si="1"/>
        <v/>
      </c>
      <c r="I102" t="s">
        <v>6189</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row>
    <row r="103" spans="1:54">
      <c r="A103" t="s">
        <v>6188</v>
      </c>
      <c r="B103">
        <v>2000</v>
      </c>
      <c r="C103" t="s">
        <v>6190</v>
      </c>
      <c r="D103" t="s">
        <v>6189</v>
      </c>
      <c r="E103" t="s">
        <v>6189</v>
      </c>
      <c r="F103" t="s">
        <v>6189</v>
      </c>
      <c r="G103" t="s">
        <v>6189</v>
      </c>
      <c r="H103" t="str">
        <f t="shared" si="1"/>
        <v/>
      </c>
      <c r="I103" t="s">
        <v>6189</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row>
    <row r="104" spans="1:54">
      <c r="A104" t="s">
        <v>6191</v>
      </c>
      <c r="B104">
        <v>2000</v>
      </c>
      <c r="C104">
        <v>1975</v>
      </c>
      <c r="D104" t="s">
        <v>6189</v>
      </c>
      <c r="E104" t="s">
        <v>6189</v>
      </c>
      <c r="F104" t="s">
        <v>6189</v>
      </c>
      <c r="G104" t="s">
        <v>6189</v>
      </c>
      <c r="H104" t="str">
        <f t="shared" si="1"/>
        <v/>
      </c>
      <c r="I104" t="s">
        <v>6189</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row>
    <row r="105" spans="1:54">
      <c r="A105" t="s">
        <v>6191</v>
      </c>
      <c r="B105">
        <v>2000</v>
      </c>
      <c r="C105">
        <v>1976</v>
      </c>
      <c r="D105" t="s">
        <v>6189</v>
      </c>
      <c r="E105" t="s">
        <v>6189</v>
      </c>
      <c r="F105" t="s">
        <v>6189</v>
      </c>
      <c r="G105" t="s">
        <v>6189</v>
      </c>
      <c r="H105" t="str">
        <f t="shared" si="1"/>
        <v/>
      </c>
      <c r="I105" t="s">
        <v>6189</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row>
    <row r="106" spans="1:54">
      <c r="A106" t="s">
        <v>6191</v>
      </c>
      <c r="B106">
        <v>2000</v>
      </c>
      <c r="C106">
        <v>1977</v>
      </c>
      <c r="D106" t="s">
        <v>6189</v>
      </c>
      <c r="E106" t="s">
        <v>6189</v>
      </c>
      <c r="F106" t="s">
        <v>6189</v>
      </c>
      <c r="G106" t="s">
        <v>6189</v>
      </c>
      <c r="H106" t="str">
        <f t="shared" si="1"/>
        <v/>
      </c>
      <c r="I106" t="s">
        <v>6189</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row>
    <row r="107" spans="1:54">
      <c r="A107" t="s">
        <v>6191</v>
      </c>
      <c r="B107">
        <v>2000</v>
      </c>
      <c r="C107">
        <v>1978</v>
      </c>
      <c r="D107" t="s">
        <v>6189</v>
      </c>
      <c r="E107" t="s">
        <v>6189</v>
      </c>
      <c r="F107" t="s">
        <v>6189</v>
      </c>
      <c r="G107" t="s">
        <v>6189</v>
      </c>
      <c r="H107" t="str">
        <f t="shared" si="1"/>
        <v/>
      </c>
      <c r="I107" t="s">
        <v>6189</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row>
    <row r="108" spans="1:54">
      <c r="A108" t="s">
        <v>6191</v>
      </c>
      <c r="B108">
        <v>2000</v>
      </c>
      <c r="C108">
        <v>1979</v>
      </c>
      <c r="D108">
        <v>1</v>
      </c>
      <c r="E108">
        <v>6.0999999999999999E-5</v>
      </c>
      <c r="F108">
        <v>25.67</v>
      </c>
      <c r="G108">
        <v>21.787579999999998</v>
      </c>
      <c r="H108">
        <f t="shared" si="1"/>
        <v>1.3290423799999999E-3</v>
      </c>
      <c r="I108">
        <v>20.88</v>
      </c>
      <c r="J108">
        <v>23.01</v>
      </c>
      <c r="K108">
        <v>407.89294999999998</v>
      </c>
      <c r="L108">
        <v>425.62261000000001</v>
      </c>
      <c r="M108">
        <v>386.22338000000002</v>
      </c>
      <c r="N108" t="s">
        <v>6189</v>
      </c>
      <c r="O108">
        <v>49</v>
      </c>
      <c r="P108">
        <v>41</v>
      </c>
      <c r="Q108">
        <v>23.972300000000001</v>
      </c>
      <c r="R108">
        <v>0.83673500000000001</v>
      </c>
      <c r="S108">
        <v>2.0500000000000001E-2</v>
      </c>
      <c r="T108">
        <v>21.787579999999998</v>
      </c>
      <c r="U108" t="s">
        <v>6189</v>
      </c>
      <c r="V108">
        <v>1</v>
      </c>
      <c r="W108" t="s">
        <v>6189</v>
      </c>
      <c r="X108">
        <v>1</v>
      </c>
      <c r="Y108" t="s">
        <v>6189</v>
      </c>
      <c r="Z108" t="s">
        <v>6189</v>
      </c>
      <c r="AA108" t="s">
        <v>6189</v>
      </c>
      <c r="AB108" t="s">
        <v>6189</v>
      </c>
      <c r="AC108">
        <v>1</v>
      </c>
      <c r="AD108" t="s">
        <v>6189</v>
      </c>
      <c r="AE108" t="s">
        <v>6189</v>
      </c>
      <c r="AF108" t="s">
        <v>6189</v>
      </c>
      <c r="AG108" t="s">
        <v>6189</v>
      </c>
      <c r="AH108" t="s">
        <v>6189</v>
      </c>
      <c r="AI108" t="s">
        <v>6189</v>
      </c>
      <c r="AJ108" t="s">
        <v>6189</v>
      </c>
      <c r="AK108" t="s">
        <v>6189</v>
      </c>
      <c r="AL108" t="s">
        <v>6189</v>
      </c>
      <c r="AM108" t="s">
        <v>6189</v>
      </c>
      <c r="AN108">
        <v>1</v>
      </c>
      <c r="AO108" t="s">
        <v>6189</v>
      </c>
      <c r="AP108" t="s">
        <v>6189</v>
      </c>
      <c r="AQ108" t="s">
        <v>6189</v>
      </c>
      <c r="AR108" t="s">
        <v>6189</v>
      </c>
      <c r="AS108" t="s">
        <v>6189</v>
      </c>
      <c r="AT108">
        <v>4</v>
      </c>
      <c r="AU108" t="s">
        <v>6189</v>
      </c>
      <c r="AV108">
        <v>4</v>
      </c>
      <c r="AW108">
        <v>1</v>
      </c>
      <c r="AX108" t="s">
        <v>6189</v>
      </c>
      <c r="AY108" t="s">
        <v>6189</v>
      </c>
      <c r="AZ108" t="s">
        <v>6189</v>
      </c>
      <c r="BA108" t="s">
        <v>6189</v>
      </c>
      <c r="BB108" t="s">
        <v>6189</v>
      </c>
    </row>
    <row r="109" spans="1:54">
      <c r="A109" t="s">
        <v>6191</v>
      </c>
      <c r="B109">
        <v>2000</v>
      </c>
      <c r="C109">
        <v>1980</v>
      </c>
      <c r="D109">
        <v>3</v>
      </c>
      <c r="E109">
        <v>2.72E-4</v>
      </c>
      <c r="F109">
        <v>25.16</v>
      </c>
      <c r="G109">
        <v>21.374949999999998</v>
      </c>
      <c r="H109">
        <f t="shared" si="1"/>
        <v>5.8139863999999994E-3</v>
      </c>
      <c r="I109">
        <v>20.25</v>
      </c>
      <c r="J109">
        <v>22.931999999999999</v>
      </c>
      <c r="K109">
        <v>415.76699000000002</v>
      </c>
      <c r="L109">
        <v>438.86419999999998</v>
      </c>
      <c r="M109">
        <v>387.53707000000003</v>
      </c>
      <c r="N109" t="s">
        <v>6189</v>
      </c>
      <c r="O109">
        <v>49</v>
      </c>
      <c r="P109">
        <v>41</v>
      </c>
      <c r="Q109">
        <v>24.473500000000001</v>
      </c>
      <c r="R109">
        <v>0.83673500000000001</v>
      </c>
      <c r="S109">
        <v>2.0500000000000001E-2</v>
      </c>
      <c r="T109">
        <v>21.374949999999998</v>
      </c>
      <c r="U109" t="s">
        <v>6189</v>
      </c>
      <c r="V109">
        <v>1</v>
      </c>
      <c r="W109" t="s">
        <v>6189</v>
      </c>
      <c r="X109">
        <v>1</v>
      </c>
      <c r="Y109" t="s">
        <v>6189</v>
      </c>
      <c r="Z109" t="s">
        <v>6189</v>
      </c>
      <c r="AA109" t="s">
        <v>6189</v>
      </c>
      <c r="AB109" t="s">
        <v>6189</v>
      </c>
      <c r="AC109">
        <v>1</v>
      </c>
      <c r="AD109" t="s">
        <v>6189</v>
      </c>
      <c r="AE109" t="s">
        <v>6189</v>
      </c>
      <c r="AF109" t="s">
        <v>6189</v>
      </c>
      <c r="AG109" t="s">
        <v>6189</v>
      </c>
      <c r="AH109" t="s">
        <v>6189</v>
      </c>
      <c r="AI109" t="s">
        <v>6189</v>
      </c>
      <c r="AJ109" t="s">
        <v>6189</v>
      </c>
      <c r="AK109" t="s">
        <v>6189</v>
      </c>
      <c r="AL109" t="s">
        <v>6189</v>
      </c>
      <c r="AM109" t="s">
        <v>6189</v>
      </c>
      <c r="AN109">
        <v>1</v>
      </c>
      <c r="AO109" t="s">
        <v>6189</v>
      </c>
      <c r="AP109" t="s">
        <v>6189</v>
      </c>
      <c r="AQ109" t="s">
        <v>6189</v>
      </c>
      <c r="AR109" t="s">
        <v>6189</v>
      </c>
      <c r="AS109" t="s">
        <v>6189</v>
      </c>
      <c r="AT109">
        <v>4</v>
      </c>
      <c r="AU109" t="s">
        <v>6189</v>
      </c>
      <c r="AV109">
        <v>4</v>
      </c>
      <c r="AW109">
        <v>1</v>
      </c>
      <c r="AX109" t="s">
        <v>6189</v>
      </c>
      <c r="AY109" t="s">
        <v>6189</v>
      </c>
      <c r="AZ109" t="s">
        <v>6189</v>
      </c>
      <c r="BA109" t="s">
        <v>6189</v>
      </c>
      <c r="BB109" t="s">
        <v>6189</v>
      </c>
    </row>
    <row r="110" spans="1:54">
      <c r="A110" t="s">
        <v>6191</v>
      </c>
      <c r="B110">
        <v>2000</v>
      </c>
      <c r="C110">
        <v>1981</v>
      </c>
      <c r="D110">
        <v>1</v>
      </c>
      <c r="E110">
        <v>7.4999999999999993E-5</v>
      </c>
      <c r="F110">
        <v>25.16</v>
      </c>
      <c r="G110">
        <v>21.374949999999998</v>
      </c>
      <c r="H110">
        <f t="shared" si="1"/>
        <v>1.6031212499999998E-3</v>
      </c>
      <c r="I110">
        <v>20.25</v>
      </c>
      <c r="J110">
        <v>22.931999999999999</v>
      </c>
      <c r="K110">
        <v>415.76699000000002</v>
      </c>
      <c r="L110">
        <v>438.86419999999998</v>
      </c>
      <c r="M110">
        <v>387.53707000000003</v>
      </c>
      <c r="N110" t="s">
        <v>6189</v>
      </c>
      <c r="O110">
        <v>49</v>
      </c>
      <c r="P110">
        <v>41</v>
      </c>
      <c r="Q110">
        <v>24.4068</v>
      </c>
      <c r="R110">
        <v>0.83673500000000001</v>
      </c>
      <c r="S110">
        <v>2.0500000000000001E-2</v>
      </c>
      <c r="T110">
        <v>21.374949999999998</v>
      </c>
      <c r="U110" t="s">
        <v>6189</v>
      </c>
      <c r="V110">
        <v>1</v>
      </c>
      <c r="W110" t="s">
        <v>6189</v>
      </c>
      <c r="X110">
        <v>1</v>
      </c>
      <c r="Y110" t="s">
        <v>6189</v>
      </c>
      <c r="Z110" t="s">
        <v>6189</v>
      </c>
      <c r="AA110" t="s">
        <v>6189</v>
      </c>
      <c r="AB110" t="s">
        <v>6189</v>
      </c>
      <c r="AC110">
        <v>1</v>
      </c>
      <c r="AD110" t="s">
        <v>6189</v>
      </c>
      <c r="AE110" t="s">
        <v>6189</v>
      </c>
      <c r="AF110" t="s">
        <v>6189</v>
      </c>
      <c r="AG110" t="s">
        <v>6189</v>
      </c>
      <c r="AH110" t="s">
        <v>6189</v>
      </c>
      <c r="AI110" t="s">
        <v>6189</v>
      </c>
      <c r="AJ110" t="s">
        <v>6189</v>
      </c>
      <c r="AK110" t="s">
        <v>6189</v>
      </c>
      <c r="AL110" t="s">
        <v>6189</v>
      </c>
      <c r="AM110" t="s">
        <v>6189</v>
      </c>
      <c r="AN110">
        <v>1</v>
      </c>
      <c r="AO110" t="s">
        <v>6189</v>
      </c>
      <c r="AP110" t="s">
        <v>6189</v>
      </c>
      <c r="AQ110" t="s">
        <v>6189</v>
      </c>
      <c r="AR110" t="s">
        <v>6189</v>
      </c>
      <c r="AS110" t="s">
        <v>6189</v>
      </c>
      <c r="AT110">
        <v>4</v>
      </c>
      <c r="AU110" t="s">
        <v>6189</v>
      </c>
      <c r="AV110">
        <v>4</v>
      </c>
      <c r="AW110">
        <v>1</v>
      </c>
      <c r="AX110" t="s">
        <v>6189</v>
      </c>
      <c r="AY110" t="s">
        <v>6189</v>
      </c>
      <c r="AZ110" t="s">
        <v>6189</v>
      </c>
      <c r="BA110" t="s">
        <v>6189</v>
      </c>
      <c r="BB110" t="s">
        <v>6189</v>
      </c>
    </row>
    <row r="111" spans="1:54">
      <c r="A111" t="s">
        <v>6191</v>
      </c>
      <c r="B111">
        <v>2000</v>
      </c>
      <c r="C111">
        <v>1982</v>
      </c>
      <c r="D111">
        <v>1</v>
      </c>
      <c r="E111">
        <v>1.08E-4</v>
      </c>
      <c r="F111">
        <v>25.2</v>
      </c>
      <c r="G111">
        <v>21.313780000000001</v>
      </c>
      <c r="H111">
        <f t="shared" si="1"/>
        <v>2.3018882400000001E-3</v>
      </c>
      <c r="I111">
        <v>21.33</v>
      </c>
      <c r="J111">
        <v>21.294</v>
      </c>
      <c r="K111">
        <v>416.96019999999999</v>
      </c>
      <c r="L111">
        <v>416.64323000000002</v>
      </c>
      <c r="M111">
        <v>417.34760999999997</v>
      </c>
      <c r="N111" t="s">
        <v>6189</v>
      </c>
      <c r="O111">
        <v>59</v>
      </c>
      <c r="P111">
        <v>45</v>
      </c>
      <c r="Q111">
        <v>23.9879</v>
      </c>
      <c r="R111">
        <v>0.76271199999999995</v>
      </c>
      <c r="S111">
        <v>2.2499999999999999E-2</v>
      </c>
      <c r="T111">
        <v>21.313780000000001</v>
      </c>
      <c r="U111" t="s">
        <v>6189</v>
      </c>
      <c r="V111">
        <v>1</v>
      </c>
      <c r="W111" t="s">
        <v>6189</v>
      </c>
      <c r="X111">
        <v>1</v>
      </c>
      <c r="Y111" t="s">
        <v>6189</v>
      </c>
      <c r="Z111" t="s">
        <v>6189</v>
      </c>
      <c r="AA111" t="s">
        <v>6189</v>
      </c>
      <c r="AB111" t="s">
        <v>6189</v>
      </c>
      <c r="AC111">
        <v>1</v>
      </c>
      <c r="AD111" t="s">
        <v>6189</v>
      </c>
      <c r="AE111" t="s">
        <v>6189</v>
      </c>
      <c r="AF111" t="s">
        <v>6189</v>
      </c>
      <c r="AG111" t="s">
        <v>6189</v>
      </c>
      <c r="AH111" t="s">
        <v>6189</v>
      </c>
      <c r="AI111" t="s">
        <v>6189</v>
      </c>
      <c r="AJ111" t="s">
        <v>6189</v>
      </c>
      <c r="AK111" t="s">
        <v>6189</v>
      </c>
      <c r="AL111" t="s">
        <v>6189</v>
      </c>
      <c r="AM111" t="s">
        <v>6189</v>
      </c>
      <c r="AN111">
        <v>1</v>
      </c>
      <c r="AO111" t="s">
        <v>6189</v>
      </c>
      <c r="AP111" t="s">
        <v>6189</v>
      </c>
      <c r="AQ111" t="s">
        <v>6189</v>
      </c>
      <c r="AR111" t="s">
        <v>6189</v>
      </c>
      <c r="AS111" t="s">
        <v>6189</v>
      </c>
      <c r="AT111">
        <v>4</v>
      </c>
      <c r="AU111" t="s">
        <v>6189</v>
      </c>
      <c r="AV111">
        <v>4</v>
      </c>
      <c r="AW111">
        <v>1</v>
      </c>
      <c r="AX111" t="s">
        <v>6189</v>
      </c>
      <c r="AY111" t="s">
        <v>6189</v>
      </c>
      <c r="AZ111" t="s">
        <v>6189</v>
      </c>
      <c r="BA111" t="s">
        <v>6189</v>
      </c>
      <c r="BB111" t="s">
        <v>6189</v>
      </c>
    </row>
    <row r="112" spans="1:54">
      <c r="A112" t="s">
        <v>6191</v>
      </c>
      <c r="B112">
        <v>2000</v>
      </c>
      <c r="C112">
        <v>1983</v>
      </c>
      <c r="D112">
        <v>1</v>
      </c>
      <c r="E112">
        <v>1.4100000000000001E-4</v>
      </c>
      <c r="F112">
        <v>25.2</v>
      </c>
      <c r="G112">
        <v>21.313780000000001</v>
      </c>
      <c r="H112">
        <f t="shared" si="1"/>
        <v>3.0052429800000004E-3</v>
      </c>
      <c r="I112">
        <v>21.33</v>
      </c>
      <c r="J112">
        <v>21.294</v>
      </c>
      <c r="K112">
        <v>416.96019999999999</v>
      </c>
      <c r="L112">
        <v>416.64323000000002</v>
      </c>
      <c r="M112">
        <v>417.34760999999997</v>
      </c>
      <c r="N112" t="s">
        <v>6189</v>
      </c>
      <c r="O112">
        <v>59</v>
      </c>
      <c r="P112">
        <v>45</v>
      </c>
      <c r="Q112">
        <v>21.976800000000001</v>
      </c>
      <c r="R112">
        <v>0.76271199999999995</v>
      </c>
      <c r="S112">
        <v>2.2499999999999999E-2</v>
      </c>
      <c r="T112">
        <v>21.313780000000001</v>
      </c>
      <c r="U112" t="s">
        <v>6189</v>
      </c>
      <c r="V112">
        <v>1</v>
      </c>
      <c r="W112" t="s">
        <v>6189</v>
      </c>
      <c r="X112">
        <v>1</v>
      </c>
      <c r="Y112" t="s">
        <v>6189</v>
      </c>
      <c r="Z112" t="s">
        <v>6189</v>
      </c>
      <c r="AA112" t="s">
        <v>6189</v>
      </c>
      <c r="AB112" t="s">
        <v>6189</v>
      </c>
      <c r="AC112">
        <v>1</v>
      </c>
      <c r="AD112" t="s">
        <v>6189</v>
      </c>
      <c r="AE112" t="s">
        <v>6189</v>
      </c>
      <c r="AF112" t="s">
        <v>6189</v>
      </c>
      <c r="AG112" t="s">
        <v>6189</v>
      </c>
      <c r="AH112" t="s">
        <v>6189</v>
      </c>
      <c r="AI112" t="s">
        <v>6189</v>
      </c>
      <c r="AJ112" t="s">
        <v>6189</v>
      </c>
      <c r="AK112" t="s">
        <v>6189</v>
      </c>
      <c r="AL112" t="s">
        <v>6189</v>
      </c>
      <c r="AM112" t="s">
        <v>6189</v>
      </c>
      <c r="AN112">
        <v>1</v>
      </c>
      <c r="AO112" t="s">
        <v>6189</v>
      </c>
      <c r="AP112" t="s">
        <v>6189</v>
      </c>
      <c r="AQ112" t="s">
        <v>6189</v>
      </c>
      <c r="AR112" t="s">
        <v>6189</v>
      </c>
      <c r="AS112" t="s">
        <v>6189</v>
      </c>
      <c r="AT112">
        <v>4</v>
      </c>
      <c r="AU112" t="s">
        <v>6189</v>
      </c>
      <c r="AV112">
        <v>4</v>
      </c>
      <c r="AW112">
        <v>1</v>
      </c>
      <c r="AX112" t="s">
        <v>6189</v>
      </c>
      <c r="AY112" t="s">
        <v>6189</v>
      </c>
      <c r="AZ112" t="s">
        <v>6189</v>
      </c>
      <c r="BA112" t="s">
        <v>6189</v>
      </c>
      <c r="BB112" t="s">
        <v>6189</v>
      </c>
    </row>
    <row r="113" spans="1:54">
      <c r="A113" t="s">
        <v>6191</v>
      </c>
      <c r="B113">
        <v>2000</v>
      </c>
      <c r="C113">
        <v>1984</v>
      </c>
      <c r="D113" t="s">
        <v>6189</v>
      </c>
      <c r="E113" t="s">
        <v>6189</v>
      </c>
      <c r="F113" t="s">
        <v>6189</v>
      </c>
      <c r="G113" t="s">
        <v>6189</v>
      </c>
      <c r="H113" t="str">
        <f t="shared" si="1"/>
        <v/>
      </c>
      <c r="I113" t="s">
        <v>6189</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row>
    <row r="114" spans="1:54">
      <c r="A114" t="s">
        <v>6191</v>
      </c>
      <c r="B114">
        <v>2000</v>
      </c>
      <c r="C114">
        <v>1985</v>
      </c>
      <c r="D114" t="s">
        <v>6189</v>
      </c>
      <c r="E114" t="s">
        <v>6189</v>
      </c>
      <c r="F114" t="s">
        <v>6189</v>
      </c>
      <c r="G114" t="s">
        <v>6189</v>
      </c>
      <c r="H114" t="str">
        <f t="shared" si="1"/>
        <v/>
      </c>
      <c r="I114" t="s">
        <v>6189</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row>
    <row r="115" spans="1:54">
      <c r="A115" t="s">
        <v>6191</v>
      </c>
      <c r="B115">
        <v>2000</v>
      </c>
      <c r="C115">
        <v>1986</v>
      </c>
      <c r="D115" t="s">
        <v>6189</v>
      </c>
      <c r="E115" t="s">
        <v>6189</v>
      </c>
      <c r="F115" t="s">
        <v>6189</v>
      </c>
      <c r="G115" t="s">
        <v>6189</v>
      </c>
      <c r="H115" t="str">
        <f t="shared" si="1"/>
        <v/>
      </c>
      <c r="I115" t="s">
        <v>6189</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row>
    <row r="116" spans="1:54">
      <c r="A116" t="s">
        <v>6191</v>
      </c>
      <c r="B116">
        <v>2000</v>
      </c>
      <c r="C116">
        <v>1987</v>
      </c>
      <c r="D116" t="s">
        <v>6189</v>
      </c>
      <c r="E116" t="s">
        <v>6189</v>
      </c>
      <c r="F116" t="s">
        <v>6189</v>
      </c>
      <c r="G116" t="s">
        <v>6189</v>
      </c>
      <c r="H116" t="str">
        <f t="shared" si="1"/>
        <v/>
      </c>
      <c r="I116" t="s">
        <v>6189</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row>
    <row r="117" spans="1:54">
      <c r="A117" t="s">
        <v>6191</v>
      </c>
      <c r="B117">
        <v>2000</v>
      </c>
      <c r="C117">
        <v>1988</v>
      </c>
      <c r="D117" t="s">
        <v>6189</v>
      </c>
      <c r="E117" t="s">
        <v>6189</v>
      </c>
      <c r="F117" t="s">
        <v>6189</v>
      </c>
      <c r="G117" t="s">
        <v>6189</v>
      </c>
      <c r="H117" t="str">
        <f t="shared" si="1"/>
        <v/>
      </c>
      <c r="I117" t="s">
        <v>6189</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row>
    <row r="118" spans="1:54">
      <c r="A118" t="s">
        <v>6191</v>
      </c>
      <c r="B118">
        <v>2000</v>
      </c>
      <c r="C118">
        <v>1989</v>
      </c>
      <c r="D118" t="s">
        <v>6189</v>
      </c>
      <c r="E118" t="s">
        <v>6189</v>
      </c>
      <c r="F118" t="s">
        <v>6189</v>
      </c>
      <c r="G118" t="s">
        <v>6189</v>
      </c>
      <c r="H118" t="str">
        <f t="shared" si="1"/>
        <v/>
      </c>
      <c r="I118" t="s">
        <v>6189</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row>
    <row r="119" spans="1:54">
      <c r="A119" t="s">
        <v>6191</v>
      </c>
      <c r="B119">
        <v>2000</v>
      </c>
      <c r="C119">
        <v>1990</v>
      </c>
      <c r="D119" t="s">
        <v>6189</v>
      </c>
      <c r="E119" t="s">
        <v>6189</v>
      </c>
      <c r="F119" t="s">
        <v>6189</v>
      </c>
      <c r="G119" t="s">
        <v>6189</v>
      </c>
      <c r="H119" t="str">
        <f t="shared" si="1"/>
        <v/>
      </c>
      <c r="I119" t="s">
        <v>6189</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row>
    <row r="120" spans="1:54">
      <c r="A120" t="s">
        <v>6191</v>
      </c>
      <c r="B120">
        <v>2000</v>
      </c>
      <c r="C120">
        <v>1991</v>
      </c>
      <c r="D120" t="s">
        <v>6189</v>
      </c>
      <c r="E120" t="s">
        <v>6189</v>
      </c>
      <c r="F120" t="s">
        <v>6189</v>
      </c>
      <c r="G120" t="s">
        <v>6189</v>
      </c>
      <c r="H120" t="str">
        <f t="shared" si="1"/>
        <v/>
      </c>
      <c r="I120" t="s">
        <v>6189</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row>
    <row r="121" spans="1:54">
      <c r="A121" t="s">
        <v>6191</v>
      </c>
      <c r="B121">
        <v>2000</v>
      </c>
      <c r="C121">
        <v>1992</v>
      </c>
      <c r="D121" t="s">
        <v>6189</v>
      </c>
      <c r="E121" t="s">
        <v>6189</v>
      </c>
      <c r="F121" t="s">
        <v>6189</v>
      </c>
      <c r="G121" t="s">
        <v>6189</v>
      </c>
      <c r="H121" t="str">
        <f t="shared" si="1"/>
        <v/>
      </c>
      <c r="I121" t="s">
        <v>6189</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row>
    <row r="122" spans="1:54">
      <c r="A122" t="s">
        <v>6191</v>
      </c>
      <c r="B122">
        <v>2000</v>
      </c>
      <c r="C122">
        <v>1993</v>
      </c>
      <c r="D122" t="s">
        <v>6189</v>
      </c>
      <c r="E122" t="s">
        <v>6189</v>
      </c>
      <c r="F122" t="s">
        <v>6189</v>
      </c>
      <c r="G122" t="s">
        <v>6189</v>
      </c>
      <c r="H122" t="str">
        <f t="shared" si="1"/>
        <v/>
      </c>
      <c r="I122" t="s">
        <v>6189</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row>
    <row r="123" spans="1:54">
      <c r="A123" t="s">
        <v>6191</v>
      </c>
      <c r="B123">
        <v>2000</v>
      </c>
      <c r="C123">
        <v>1994</v>
      </c>
      <c r="D123" t="s">
        <v>6189</v>
      </c>
      <c r="E123" t="s">
        <v>6189</v>
      </c>
      <c r="F123" t="s">
        <v>6189</v>
      </c>
      <c r="G123" t="s">
        <v>6189</v>
      </c>
      <c r="H123" t="str">
        <f t="shared" si="1"/>
        <v/>
      </c>
      <c r="I123" t="s">
        <v>6189</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row>
    <row r="124" spans="1:54">
      <c r="A124" t="s">
        <v>6191</v>
      </c>
      <c r="B124">
        <v>2000</v>
      </c>
      <c r="C124">
        <v>1995</v>
      </c>
      <c r="D124" t="s">
        <v>6189</v>
      </c>
      <c r="E124" t="s">
        <v>6189</v>
      </c>
      <c r="F124" t="s">
        <v>6189</v>
      </c>
      <c r="G124" t="s">
        <v>6189</v>
      </c>
      <c r="H124" t="str">
        <f t="shared" si="1"/>
        <v/>
      </c>
      <c r="I124" t="s">
        <v>6189</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row>
    <row r="125" spans="1:54">
      <c r="A125" t="s">
        <v>6191</v>
      </c>
      <c r="B125">
        <v>2000</v>
      </c>
      <c r="C125">
        <v>1996</v>
      </c>
      <c r="D125" t="s">
        <v>6189</v>
      </c>
      <c r="E125" t="s">
        <v>6189</v>
      </c>
      <c r="F125" t="s">
        <v>6189</v>
      </c>
      <c r="G125" t="s">
        <v>6189</v>
      </c>
      <c r="H125" t="str">
        <f t="shared" si="1"/>
        <v/>
      </c>
      <c r="I125" t="s">
        <v>6189</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row>
    <row r="126" spans="1:54">
      <c r="A126" t="s">
        <v>6191</v>
      </c>
      <c r="B126">
        <v>2000</v>
      </c>
      <c r="C126">
        <v>1997</v>
      </c>
      <c r="D126" t="s">
        <v>6189</v>
      </c>
      <c r="E126" t="s">
        <v>6189</v>
      </c>
      <c r="F126" t="s">
        <v>6189</v>
      </c>
      <c r="G126" t="s">
        <v>6189</v>
      </c>
      <c r="H126" t="str">
        <f t="shared" si="1"/>
        <v/>
      </c>
      <c r="I126" t="s">
        <v>6189</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row>
    <row r="127" spans="1:54">
      <c r="A127" t="s">
        <v>6191</v>
      </c>
      <c r="B127">
        <v>2000</v>
      </c>
      <c r="C127">
        <v>1998</v>
      </c>
      <c r="D127" t="s">
        <v>6189</v>
      </c>
      <c r="E127" t="s">
        <v>6189</v>
      </c>
      <c r="F127" t="s">
        <v>6189</v>
      </c>
      <c r="G127" t="s">
        <v>6189</v>
      </c>
      <c r="H127" t="str">
        <f t="shared" si="1"/>
        <v/>
      </c>
      <c r="I127" t="s">
        <v>6189</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row>
    <row r="128" spans="1:54">
      <c r="A128" t="s">
        <v>6191</v>
      </c>
      <c r="B128">
        <v>2000</v>
      </c>
      <c r="C128">
        <v>1999</v>
      </c>
      <c r="D128" t="s">
        <v>6189</v>
      </c>
      <c r="E128" t="s">
        <v>6189</v>
      </c>
      <c r="F128" t="s">
        <v>6189</v>
      </c>
      <c r="G128" t="s">
        <v>6189</v>
      </c>
      <c r="H128" t="str">
        <f t="shared" si="1"/>
        <v/>
      </c>
      <c r="I128" t="s">
        <v>6189</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row>
    <row r="129" spans="1:54">
      <c r="A129" t="s">
        <v>6191</v>
      </c>
      <c r="B129">
        <v>2000</v>
      </c>
      <c r="C129">
        <v>2000</v>
      </c>
      <c r="D129" t="s">
        <v>6189</v>
      </c>
      <c r="E129" t="s">
        <v>6189</v>
      </c>
      <c r="F129" t="s">
        <v>6189</v>
      </c>
      <c r="G129" t="s">
        <v>6189</v>
      </c>
      <c r="H129" t="str">
        <f t="shared" si="1"/>
        <v/>
      </c>
      <c r="I129" t="s">
        <v>6189</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row>
    <row r="130" spans="1:54">
      <c r="A130" t="s">
        <v>6191</v>
      </c>
      <c r="B130">
        <v>2000</v>
      </c>
      <c r="C130">
        <v>2001</v>
      </c>
      <c r="D130" t="s">
        <v>6189</v>
      </c>
      <c r="E130" t="s">
        <v>6189</v>
      </c>
      <c r="F130" t="s">
        <v>6189</v>
      </c>
      <c r="G130" t="s">
        <v>6189</v>
      </c>
      <c r="H130" t="str">
        <f t="shared" si="1"/>
        <v/>
      </c>
      <c r="I130" t="s">
        <v>6189</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row>
    <row r="131" spans="1:54">
      <c r="A131" t="s">
        <v>6191</v>
      </c>
      <c r="B131">
        <v>2000</v>
      </c>
      <c r="C131">
        <v>2002</v>
      </c>
      <c r="D131" t="s">
        <v>6189</v>
      </c>
      <c r="E131" t="s">
        <v>6189</v>
      </c>
      <c r="F131" t="s">
        <v>6189</v>
      </c>
      <c r="G131" t="s">
        <v>6189</v>
      </c>
      <c r="H131" t="str">
        <f t="shared" si="1"/>
        <v/>
      </c>
      <c r="I131" t="s">
        <v>6189</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row>
    <row r="132" spans="1:54">
      <c r="A132" t="s">
        <v>6191</v>
      </c>
      <c r="B132">
        <v>2000</v>
      </c>
      <c r="C132">
        <v>2003</v>
      </c>
      <c r="D132" t="s">
        <v>6189</v>
      </c>
      <c r="E132" t="s">
        <v>6189</v>
      </c>
      <c r="F132" t="s">
        <v>6189</v>
      </c>
      <c r="G132" t="s">
        <v>6189</v>
      </c>
      <c r="H132" t="str">
        <f t="shared" si="1"/>
        <v/>
      </c>
      <c r="I132" t="s">
        <v>6189</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row>
    <row r="133" spans="1:54">
      <c r="A133" t="s">
        <v>6191</v>
      </c>
      <c r="B133">
        <v>2000</v>
      </c>
      <c r="C133">
        <v>2004</v>
      </c>
      <c r="D133" t="s">
        <v>6189</v>
      </c>
      <c r="E133" t="s">
        <v>6189</v>
      </c>
      <c r="F133" t="s">
        <v>6189</v>
      </c>
      <c r="G133" t="s">
        <v>6189</v>
      </c>
      <c r="H133" t="str">
        <f t="shared" si="1"/>
        <v/>
      </c>
      <c r="I133" t="s">
        <v>6189</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row>
    <row r="134" spans="1:54">
      <c r="A134" t="s">
        <v>6191</v>
      </c>
      <c r="B134">
        <v>2000</v>
      </c>
      <c r="C134">
        <v>2005</v>
      </c>
      <c r="D134" t="s">
        <v>6189</v>
      </c>
      <c r="E134" t="s">
        <v>6189</v>
      </c>
      <c r="F134" t="s">
        <v>6189</v>
      </c>
      <c r="G134" t="s">
        <v>6189</v>
      </c>
      <c r="H134" t="str">
        <f t="shared" si="1"/>
        <v/>
      </c>
      <c r="I134" t="s">
        <v>6189</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row>
    <row r="135" spans="1:54">
      <c r="A135" t="s">
        <v>6191</v>
      </c>
      <c r="B135">
        <v>2000</v>
      </c>
      <c r="C135">
        <v>2006</v>
      </c>
      <c r="D135" t="s">
        <v>6189</v>
      </c>
      <c r="E135" t="s">
        <v>6189</v>
      </c>
      <c r="F135" t="s">
        <v>6189</v>
      </c>
      <c r="G135" t="s">
        <v>6189</v>
      </c>
      <c r="H135" t="str">
        <f t="shared" si="1"/>
        <v/>
      </c>
      <c r="I135" t="s">
        <v>6189</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row>
    <row r="136" spans="1:54">
      <c r="A136" t="s">
        <v>6191</v>
      </c>
      <c r="B136">
        <v>2000</v>
      </c>
      <c r="C136">
        <v>2007</v>
      </c>
      <c r="D136" t="s">
        <v>6189</v>
      </c>
      <c r="E136" t="s">
        <v>6189</v>
      </c>
      <c r="F136" t="s">
        <v>6189</v>
      </c>
      <c r="G136" t="s">
        <v>6189</v>
      </c>
      <c r="H136" t="str">
        <f t="shared" si="1"/>
        <v/>
      </c>
      <c r="I136" t="s">
        <v>6189</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row>
    <row r="137" spans="1:54">
      <c r="A137" t="s">
        <v>6191</v>
      </c>
      <c r="B137">
        <v>2000</v>
      </c>
      <c r="C137">
        <v>2008</v>
      </c>
      <c r="D137" t="s">
        <v>6189</v>
      </c>
      <c r="E137" t="s">
        <v>6189</v>
      </c>
      <c r="F137" t="s">
        <v>6189</v>
      </c>
      <c r="G137" t="s">
        <v>6189</v>
      </c>
      <c r="H137" t="str">
        <f t="shared" ref="H137:H200" si="2">IFERROR(G137*E137,"")</f>
        <v/>
      </c>
      <c r="I137" t="s">
        <v>6189</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row>
    <row r="138" spans="1:54">
      <c r="A138" t="s">
        <v>6191</v>
      </c>
      <c r="B138">
        <v>2000</v>
      </c>
      <c r="C138">
        <v>2009</v>
      </c>
      <c r="D138" t="s">
        <v>6189</v>
      </c>
      <c r="E138" t="s">
        <v>6189</v>
      </c>
      <c r="F138" t="s">
        <v>6189</v>
      </c>
      <c r="G138" t="s">
        <v>6189</v>
      </c>
      <c r="H138" t="str">
        <f t="shared" si="2"/>
        <v/>
      </c>
      <c r="I138" t="s">
        <v>6189</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row>
    <row r="139" spans="1:54">
      <c r="A139" t="s">
        <v>6191</v>
      </c>
      <c r="B139">
        <v>2000</v>
      </c>
      <c r="C139">
        <v>2010</v>
      </c>
      <c r="D139" t="s">
        <v>6189</v>
      </c>
      <c r="E139" t="s">
        <v>6189</v>
      </c>
      <c r="F139" t="s">
        <v>6189</v>
      </c>
      <c r="G139" t="s">
        <v>6189</v>
      </c>
      <c r="H139" t="str">
        <f t="shared" si="2"/>
        <v/>
      </c>
      <c r="I139" t="s">
        <v>6189</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row>
    <row r="140" spans="1:54">
      <c r="A140" t="s">
        <v>6191</v>
      </c>
      <c r="B140">
        <v>2000</v>
      </c>
      <c r="C140">
        <v>2011</v>
      </c>
      <c r="D140" t="s">
        <v>6189</v>
      </c>
      <c r="E140" t="s">
        <v>6189</v>
      </c>
      <c r="F140" t="s">
        <v>6189</v>
      </c>
      <c r="G140" t="s">
        <v>6189</v>
      </c>
      <c r="H140" t="str">
        <f t="shared" si="2"/>
        <v/>
      </c>
      <c r="I140" t="s">
        <v>6189</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row>
    <row r="141" spans="1:54">
      <c r="A141" t="s">
        <v>6191</v>
      </c>
      <c r="B141">
        <v>2000</v>
      </c>
      <c r="C141">
        <v>2012</v>
      </c>
      <c r="D141" t="s">
        <v>6189</v>
      </c>
      <c r="E141" t="s">
        <v>6189</v>
      </c>
      <c r="F141" t="s">
        <v>6189</v>
      </c>
      <c r="G141" t="s">
        <v>6189</v>
      </c>
      <c r="H141" t="str">
        <f t="shared" si="2"/>
        <v/>
      </c>
      <c r="I141" t="s">
        <v>6189</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row>
    <row r="142" spans="1:54">
      <c r="A142" t="s">
        <v>6191</v>
      </c>
      <c r="B142">
        <v>2000</v>
      </c>
      <c r="C142">
        <v>2013</v>
      </c>
      <c r="D142" t="s">
        <v>6189</v>
      </c>
      <c r="E142" t="s">
        <v>6189</v>
      </c>
      <c r="F142" t="s">
        <v>6189</v>
      </c>
      <c r="G142" t="s">
        <v>6189</v>
      </c>
      <c r="H142" t="str">
        <f t="shared" si="2"/>
        <v/>
      </c>
      <c r="I142" t="s">
        <v>6189</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row>
    <row r="143" spans="1:54">
      <c r="A143" t="s">
        <v>6191</v>
      </c>
      <c r="B143">
        <v>2000</v>
      </c>
      <c r="C143">
        <v>2014</v>
      </c>
      <c r="D143" t="s">
        <v>6189</v>
      </c>
      <c r="E143" t="s">
        <v>6189</v>
      </c>
      <c r="F143" t="s">
        <v>6189</v>
      </c>
      <c r="G143" t="s">
        <v>6189</v>
      </c>
      <c r="H143" t="str">
        <f t="shared" si="2"/>
        <v/>
      </c>
      <c r="I143" t="s">
        <v>6189</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row>
    <row r="144" spans="1:54">
      <c r="A144" t="s">
        <v>6191</v>
      </c>
      <c r="B144">
        <v>2000</v>
      </c>
      <c r="C144">
        <v>2015</v>
      </c>
      <c r="D144" t="s">
        <v>6189</v>
      </c>
      <c r="E144" t="s">
        <v>6189</v>
      </c>
      <c r="F144" t="s">
        <v>6189</v>
      </c>
      <c r="G144" t="s">
        <v>6189</v>
      </c>
      <c r="H144" t="str">
        <f t="shared" si="2"/>
        <v/>
      </c>
      <c r="I144" t="s">
        <v>6189</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row>
    <row r="145" spans="1:54">
      <c r="A145" t="s">
        <v>6191</v>
      </c>
      <c r="B145">
        <v>2000</v>
      </c>
      <c r="C145">
        <v>2016</v>
      </c>
      <c r="D145" t="s">
        <v>6189</v>
      </c>
      <c r="E145" t="s">
        <v>6189</v>
      </c>
      <c r="F145" t="s">
        <v>6189</v>
      </c>
      <c r="G145" t="s">
        <v>6189</v>
      </c>
      <c r="H145" t="str">
        <f t="shared" si="2"/>
        <v/>
      </c>
      <c r="I145" t="s">
        <v>6189</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row>
    <row r="146" spans="1:54">
      <c r="A146" t="s">
        <v>6191</v>
      </c>
      <c r="B146">
        <v>2000</v>
      </c>
      <c r="C146">
        <v>2017</v>
      </c>
      <c r="D146" t="s">
        <v>6189</v>
      </c>
      <c r="E146" t="s">
        <v>6189</v>
      </c>
      <c r="F146" t="s">
        <v>6189</v>
      </c>
      <c r="G146" t="s">
        <v>6189</v>
      </c>
      <c r="H146" t="str">
        <f t="shared" si="2"/>
        <v/>
      </c>
      <c r="I146" t="s">
        <v>6189</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row>
    <row r="147" spans="1:54">
      <c r="A147" t="s">
        <v>6191</v>
      </c>
      <c r="B147">
        <v>2000</v>
      </c>
      <c r="C147">
        <v>2018</v>
      </c>
      <c r="D147" t="s">
        <v>6189</v>
      </c>
      <c r="E147" t="s">
        <v>6189</v>
      </c>
      <c r="F147" t="s">
        <v>6189</v>
      </c>
      <c r="G147" t="s">
        <v>6189</v>
      </c>
      <c r="H147" t="str">
        <f t="shared" si="2"/>
        <v/>
      </c>
      <c r="I147" t="s">
        <v>6189</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row>
    <row r="148" spans="1:54">
      <c r="A148" t="s">
        <v>6191</v>
      </c>
      <c r="B148">
        <v>2000</v>
      </c>
      <c r="C148">
        <v>2019</v>
      </c>
      <c r="D148" t="s">
        <v>6189</v>
      </c>
      <c r="E148" t="s">
        <v>6189</v>
      </c>
      <c r="F148" t="s">
        <v>6189</v>
      </c>
      <c r="G148" t="s">
        <v>6189</v>
      </c>
      <c r="H148" t="str">
        <f t="shared" si="2"/>
        <v/>
      </c>
      <c r="I148" t="s">
        <v>6189</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row>
    <row r="149" spans="1:54">
      <c r="A149" t="s">
        <v>6191</v>
      </c>
      <c r="B149">
        <v>2000</v>
      </c>
      <c r="C149">
        <v>2020</v>
      </c>
      <c r="D149" t="s">
        <v>6189</v>
      </c>
      <c r="E149" t="s">
        <v>6189</v>
      </c>
      <c r="F149" t="s">
        <v>6189</v>
      </c>
      <c r="G149" t="s">
        <v>6189</v>
      </c>
      <c r="H149" t="str">
        <f t="shared" si="2"/>
        <v/>
      </c>
      <c r="I149" t="s">
        <v>6189</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row>
    <row r="150" spans="1:54">
      <c r="A150" t="s">
        <v>6191</v>
      </c>
      <c r="B150">
        <v>2000</v>
      </c>
      <c r="C150">
        <v>2021</v>
      </c>
      <c r="D150" t="s">
        <v>6189</v>
      </c>
      <c r="E150" t="s">
        <v>6189</v>
      </c>
      <c r="F150" t="s">
        <v>6189</v>
      </c>
      <c r="G150" t="s">
        <v>6189</v>
      </c>
      <c r="H150" t="str">
        <f t="shared" si="2"/>
        <v/>
      </c>
      <c r="I150" t="s">
        <v>6189</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row>
    <row r="151" spans="1:54">
      <c r="A151" t="s">
        <v>6191</v>
      </c>
      <c r="B151">
        <v>2000</v>
      </c>
      <c r="C151" t="s">
        <v>6190</v>
      </c>
      <c r="D151" t="s">
        <v>6189</v>
      </c>
      <c r="E151" t="s">
        <v>6189</v>
      </c>
      <c r="F151" t="s">
        <v>6189</v>
      </c>
      <c r="G151" t="s">
        <v>6189</v>
      </c>
      <c r="H151" t="str">
        <f t="shared" si="2"/>
        <v/>
      </c>
      <c r="I151" t="s">
        <v>6189</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row>
    <row r="152" spans="1:54">
      <c r="A152" t="s">
        <v>6192</v>
      </c>
      <c r="B152">
        <v>2000</v>
      </c>
      <c r="C152">
        <v>1975</v>
      </c>
      <c r="D152" t="s">
        <v>6189</v>
      </c>
      <c r="E152" t="s">
        <v>6189</v>
      </c>
      <c r="F152" t="s">
        <v>6189</v>
      </c>
      <c r="G152" t="s">
        <v>6189</v>
      </c>
      <c r="H152" t="str">
        <f t="shared" si="2"/>
        <v/>
      </c>
      <c r="I152" t="s">
        <v>6189</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row>
    <row r="153" spans="1:54">
      <c r="A153" t="s">
        <v>6192</v>
      </c>
      <c r="B153">
        <v>2000</v>
      </c>
      <c r="C153">
        <v>1976</v>
      </c>
      <c r="D153" t="s">
        <v>6189</v>
      </c>
      <c r="E153" t="s">
        <v>6189</v>
      </c>
      <c r="F153" t="s">
        <v>6189</v>
      </c>
      <c r="G153" t="s">
        <v>6189</v>
      </c>
      <c r="H153" t="str">
        <f t="shared" si="2"/>
        <v/>
      </c>
      <c r="I153" t="s">
        <v>6189</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row>
    <row r="154" spans="1:54">
      <c r="A154" t="s">
        <v>6192</v>
      </c>
      <c r="B154">
        <v>2000</v>
      </c>
      <c r="C154">
        <v>1977</v>
      </c>
      <c r="D154" t="s">
        <v>6189</v>
      </c>
      <c r="E154" t="s">
        <v>6189</v>
      </c>
      <c r="F154" t="s">
        <v>6189</v>
      </c>
      <c r="G154" t="s">
        <v>6189</v>
      </c>
      <c r="H154" t="str">
        <f t="shared" si="2"/>
        <v/>
      </c>
      <c r="I154" t="s">
        <v>6189</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row>
    <row r="155" spans="1:54">
      <c r="A155" t="s">
        <v>6192</v>
      </c>
      <c r="B155">
        <v>2000</v>
      </c>
      <c r="C155">
        <v>1978</v>
      </c>
      <c r="D155" t="s">
        <v>6189</v>
      </c>
      <c r="E155" t="s">
        <v>6189</v>
      </c>
      <c r="F155" t="s">
        <v>6189</v>
      </c>
      <c r="G155" t="s">
        <v>6189</v>
      </c>
      <c r="H155" t="str">
        <f t="shared" si="2"/>
        <v/>
      </c>
      <c r="I155" t="s">
        <v>6189</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row>
    <row r="156" spans="1:54">
      <c r="A156" t="s">
        <v>6192</v>
      </c>
      <c r="B156">
        <v>2000</v>
      </c>
      <c r="C156">
        <v>1979</v>
      </c>
      <c r="D156" t="s">
        <v>6189</v>
      </c>
      <c r="E156" t="s">
        <v>6189</v>
      </c>
      <c r="F156" t="s">
        <v>6189</v>
      </c>
      <c r="G156" t="s">
        <v>6189</v>
      </c>
      <c r="H156" t="str">
        <f t="shared" si="2"/>
        <v/>
      </c>
      <c r="I156" t="s">
        <v>6189</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row>
    <row r="157" spans="1:54">
      <c r="A157" t="s">
        <v>6192</v>
      </c>
      <c r="B157">
        <v>2000</v>
      </c>
      <c r="C157">
        <v>1980</v>
      </c>
      <c r="D157">
        <v>0</v>
      </c>
      <c r="E157">
        <v>7.9999999999999996E-6</v>
      </c>
      <c r="F157">
        <v>25.16</v>
      </c>
      <c r="G157">
        <v>21.374949999999998</v>
      </c>
      <c r="H157">
        <f t="shared" si="2"/>
        <v>1.7099959999999998E-4</v>
      </c>
      <c r="I157">
        <v>20.25</v>
      </c>
      <c r="J157">
        <v>22.931999999999999</v>
      </c>
      <c r="K157">
        <v>415.76699000000002</v>
      </c>
      <c r="L157">
        <v>438.86419999999998</v>
      </c>
      <c r="M157">
        <v>387.53707000000003</v>
      </c>
      <c r="N157" t="s">
        <v>6189</v>
      </c>
      <c r="O157">
        <v>49</v>
      </c>
      <c r="P157">
        <v>41</v>
      </c>
      <c r="Q157">
        <v>24.623999999999999</v>
      </c>
      <c r="R157">
        <v>0.83673500000000001</v>
      </c>
      <c r="S157">
        <v>2.0500000000000001E-2</v>
      </c>
      <c r="T157">
        <v>21.374949999999998</v>
      </c>
      <c r="U157" t="s">
        <v>6189</v>
      </c>
      <c r="V157">
        <v>1</v>
      </c>
      <c r="W157" t="s">
        <v>6189</v>
      </c>
      <c r="X157">
        <v>1</v>
      </c>
      <c r="Y157" t="s">
        <v>6189</v>
      </c>
      <c r="Z157" t="s">
        <v>6189</v>
      </c>
      <c r="AA157" t="s">
        <v>6189</v>
      </c>
      <c r="AB157" t="s">
        <v>6189</v>
      </c>
      <c r="AC157">
        <v>1</v>
      </c>
      <c r="AD157" t="s">
        <v>6189</v>
      </c>
      <c r="AE157" t="s">
        <v>6189</v>
      </c>
      <c r="AF157" t="s">
        <v>6189</v>
      </c>
      <c r="AG157" t="s">
        <v>6189</v>
      </c>
      <c r="AH157" t="s">
        <v>6189</v>
      </c>
      <c r="AI157" t="s">
        <v>6189</v>
      </c>
      <c r="AJ157" t="s">
        <v>6189</v>
      </c>
      <c r="AK157" t="s">
        <v>6189</v>
      </c>
      <c r="AL157" t="s">
        <v>6189</v>
      </c>
      <c r="AM157" t="s">
        <v>6189</v>
      </c>
      <c r="AN157">
        <v>1</v>
      </c>
      <c r="AO157" t="s">
        <v>6189</v>
      </c>
      <c r="AP157" t="s">
        <v>6189</v>
      </c>
      <c r="AQ157" t="s">
        <v>6189</v>
      </c>
      <c r="AR157" t="s">
        <v>6189</v>
      </c>
      <c r="AS157" t="s">
        <v>6189</v>
      </c>
      <c r="AT157">
        <v>4</v>
      </c>
      <c r="AU157" t="s">
        <v>6189</v>
      </c>
      <c r="AV157">
        <v>4</v>
      </c>
      <c r="AW157">
        <v>1</v>
      </c>
      <c r="AX157" t="s">
        <v>6189</v>
      </c>
      <c r="AY157" t="s">
        <v>6189</v>
      </c>
      <c r="AZ157" t="s">
        <v>6189</v>
      </c>
      <c r="BA157" t="s">
        <v>6189</v>
      </c>
      <c r="BB157" t="s">
        <v>6189</v>
      </c>
    </row>
    <row r="158" spans="1:54">
      <c r="A158" t="s">
        <v>6192</v>
      </c>
      <c r="B158">
        <v>2000</v>
      </c>
      <c r="C158">
        <v>1981</v>
      </c>
      <c r="D158">
        <v>0</v>
      </c>
      <c r="E158">
        <v>1.9999999999999999E-6</v>
      </c>
      <c r="F158">
        <v>25.16</v>
      </c>
      <c r="G158">
        <v>21.374949999999998</v>
      </c>
      <c r="H158">
        <f t="shared" si="2"/>
        <v>4.2749899999999995E-5</v>
      </c>
      <c r="I158">
        <v>20.25</v>
      </c>
      <c r="J158">
        <v>22.931999999999999</v>
      </c>
      <c r="K158">
        <v>415.76699000000002</v>
      </c>
      <c r="L158">
        <v>438.86419999999998</v>
      </c>
      <c r="M158">
        <v>387.53707000000003</v>
      </c>
      <c r="N158" t="s">
        <v>6189</v>
      </c>
      <c r="O158">
        <v>49</v>
      </c>
      <c r="P158">
        <v>41</v>
      </c>
      <c r="Q158">
        <v>24.556899999999999</v>
      </c>
      <c r="R158">
        <v>0.83673500000000001</v>
      </c>
      <c r="S158">
        <v>2.0500000000000001E-2</v>
      </c>
      <c r="T158">
        <v>21.374949999999998</v>
      </c>
      <c r="U158" t="s">
        <v>6189</v>
      </c>
      <c r="V158">
        <v>1</v>
      </c>
      <c r="W158" t="s">
        <v>6189</v>
      </c>
      <c r="X158">
        <v>1</v>
      </c>
      <c r="Y158" t="s">
        <v>6189</v>
      </c>
      <c r="Z158" t="s">
        <v>6189</v>
      </c>
      <c r="AA158" t="s">
        <v>6189</v>
      </c>
      <c r="AB158" t="s">
        <v>6189</v>
      </c>
      <c r="AC158">
        <v>1</v>
      </c>
      <c r="AD158" t="s">
        <v>6189</v>
      </c>
      <c r="AE158" t="s">
        <v>6189</v>
      </c>
      <c r="AF158" t="s">
        <v>6189</v>
      </c>
      <c r="AG158" t="s">
        <v>6189</v>
      </c>
      <c r="AH158" t="s">
        <v>6189</v>
      </c>
      <c r="AI158" t="s">
        <v>6189</v>
      </c>
      <c r="AJ158" t="s">
        <v>6189</v>
      </c>
      <c r="AK158" t="s">
        <v>6189</v>
      </c>
      <c r="AL158" t="s">
        <v>6189</v>
      </c>
      <c r="AM158" t="s">
        <v>6189</v>
      </c>
      <c r="AN158">
        <v>1</v>
      </c>
      <c r="AO158" t="s">
        <v>6189</v>
      </c>
      <c r="AP158" t="s">
        <v>6189</v>
      </c>
      <c r="AQ158" t="s">
        <v>6189</v>
      </c>
      <c r="AR158" t="s">
        <v>6189</v>
      </c>
      <c r="AS158" t="s">
        <v>6189</v>
      </c>
      <c r="AT158">
        <v>4</v>
      </c>
      <c r="AU158" t="s">
        <v>6189</v>
      </c>
      <c r="AV158">
        <v>4</v>
      </c>
      <c r="AW158">
        <v>1</v>
      </c>
      <c r="AX158" t="s">
        <v>6189</v>
      </c>
      <c r="AY158" t="s">
        <v>6189</v>
      </c>
      <c r="AZ158" t="s">
        <v>6189</v>
      </c>
      <c r="BA158" t="s">
        <v>6189</v>
      </c>
      <c r="BB158" t="s">
        <v>6189</v>
      </c>
    </row>
    <row r="159" spans="1:54">
      <c r="A159" t="s">
        <v>6192</v>
      </c>
      <c r="B159">
        <v>2000</v>
      </c>
      <c r="C159">
        <v>1982</v>
      </c>
      <c r="D159" t="s">
        <v>6189</v>
      </c>
      <c r="E159" t="s">
        <v>6189</v>
      </c>
      <c r="F159" t="s">
        <v>6189</v>
      </c>
      <c r="G159" t="s">
        <v>6189</v>
      </c>
      <c r="H159" t="str">
        <f t="shared" si="2"/>
        <v/>
      </c>
      <c r="I159" t="s">
        <v>6189</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row>
    <row r="160" spans="1:54">
      <c r="A160" t="s">
        <v>6192</v>
      </c>
      <c r="B160">
        <v>2000</v>
      </c>
      <c r="C160">
        <v>1983</v>
      </c>
      <c r="D160" t="s">
        <v>6189</v>
      </c>
      <c r="E160" t="s">
        <v>6189</v>
      </c>
      <c r="F160" t="s">
        <v>6189</v>
      </c>
      <c r="G160" t="s">
        <v>6189</v>
      </c>
      <c r="H160" t="str">
        <f t="shared" si="2"/>
        <v/>
      </c>
      <c r="I160" t="s">
        <v>6189</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row>
    <row r="161" spans="1:54">
      <c r="A161" t="s">
        <v>6192</v>
      </c>
      <c r="B161">
        <v>2000</v>
      </c>
      <c r="C161">
        <v>1984</v>
      </c>
      <c r="D161" t="s">
        <v>6189</v>
      </c>
      <c r="E161" t="s">
        <v>6189</v>
      </c>
      <c r="F161" t="s">
        <v>6189</v>
      </c>
      <c r="G161" t="s">
        <v>6189</v>
      </c>
      <c r="H161" t="str">
        <f t="shared" si="2"/>
        <v/>
      </c>
      <c r="I161" t="s">
        <v>6189</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row>
    <row r="162" spans="1:54">
      <c r="A162" t="s">
        <v>6192</v>
      </c>
      <c r="B162">
        <v>2000</v>
      </c>
      <c r="C162">
        <v>1985</v>
      </c>
      <c r="D162" t="s">
        <v>6189</v>
      </c>
      <c r="E162" t="s">
        <v>6189</v>
      </c>
      <c r="F162" t="s">
        <v>6189</v>
      </c>
      <c r="G162" t="s">
        <v>6189</v>
      </c>
      <c r="H162" t="str">
        <f t="shared" si="2"/>
        <v/>
      </c>
      <c r="I162" t="s">
        <v>6189</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row>
    <row r="163" spans="1:54">
      <c r="A163" t="s">
        <v>6192</v>
      </c>
      <c r="B163">
        <v>2000</v>
      </c>
      <c r="C163">
        <v>1986</v>
      </c>
      <c r="D163" t="s">
        <v>6189</v>
      </c>
      <c r="E163" t="s">
        <v>6189</v>
      </c>
      <c r="F163" t="s">
        <v>6189</v>
      </c>
      <c r="G163" t="s">
        <v>6189</v>
      </c>
      <c r="H163" t="str">
        <f t="shared" si="2"/>
        <v/>
      </c>
      <c r="I163" t="s">
        <v>6189</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row>
    <row r="164" spans="1:54">
      <c r="A164" t="s">
        <v>6192</v>
      </c>
      <c r="B164">
        <v>2000</v>
      </c>
      <c r="C164">
        <v>1987</v>
      </c>
      <c r="D164" t="s">
        <v>6189</v>
      </c>
      <c r="E164" t="s">
        <v>6189</v>
      </c>
      <c r="F164" t="s">
        <v>6189</v>
      </c>
      <c r="G164" t="s">
        <v>6189</v>
      </c>
      <c r="H164" t="str">
        <f t="shared" si="2"/>
        <v/>
      </c>
      <c r="I164" t="s">
        <v>6189</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row>
    <row r="165" spans="1:54">
      <c r="A165" t="s">
        <v>6192</v>
      </c>
      <c r="B165">
        <v>2000</v>
      </c>
      <c r="C165">
        <v>1988</v>
      </c>
      <c r="D165" t="s">
        <v>6189</v>
      </c>
      <c r="E165" t="s">
        <v>6189</v>
      </c>
      <c r="F165" t="s">
        <v>6189</v>
      </c>
      <c r="G165" t="s">
        <v>6189</v>
      </c>
      <c r="H165" t="str">
        <f t="shared" si="2"/>
        <v/>
      </c>
      <c r="I165" t="s">
        <v>6189</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row>
    <row r="166" spans="1:54">
      <c r="A166" t="s">
        <v>6192</v>
      </c>
      <c r="B166">
        <v>2000</v>
      </c>
      <c r="C166">
        <v>1989</v>
      </c>
      <c r="D166" t="s">
        <v>6189</v>
      </c>
      <c r="E166" t="s">
        <v>6189</v>
      </c>
      <c r="F166" t="s">
        <v>6189</v>
      </c>
      <c r="G166" t="s">
        <v>6189</v>
      </c>
      <c r="H166" t="str">
        <f t="shared" si="2"/>
        <v/>
      </c>
      <c r="I166" t="s">
        <v>6189</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row>
    <row r="167" spans="1:54">
      <c r="A167" t="s">
        <v>6192</v>
      </c>
      <c r="B167">
        <v>2000</v>
      </c>
      <c r="C167">
        <v>1990</v>
      </c>
      <c r="D167" t="s">
        <v>6189</v>
      </c>
      <c r="E167" t="s">
        <v>6189</v>
      </c>
      <c r="F167" t="s">
        <v>6189</v>
      </c>
      <c r="G167" t="s">
        <v>6189</v>
      </c>
      <c r="H167" t="str">
        <f t="shared" si="2"/>
        <v/>
      </c>
      <c r="I167" t="s">
        <v>6189</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row>
    <row r="168" spans="1:54">
      <c r="A168" t="s">
        <v>6192</v>
      </c>
      <c r="B168">
        <v>2000</v>
      </c>
      <c r="C168">
        <v>1991</v>
      </c>
      <c r="D168" t="s">
        <v>6189</v>
      </c>
      <c r="E168" t="s">
        <v>6189</v>
      </c>
      <c r="F168" t="s">
        <v>6189</v>
      </c>
      <c r="G168" t="s">
        <v>6189</v>
      </c>
      <c r="H168" t="str">
        <f t="shared" si="2"/>
        <v/>
      </c>
      <c r="I168" t="s">
        <v>6189</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row>
    <row r="169" spans="1:54">
      <c r="A169" t="s">
        <v>6192</v>
      </c>
      <c r="B169">
        <v>2000</v>
      </c>
      <c r="C169">
        <v>1992</v>
      </c>
      <c r="D169" t="s">
        <v>6189</v>
      </c>
      <c r="E169" t="s">
        <v>6189</v>
      </c>
      <c r="F169" t="s">
        <v>6189</v>
      </c>
      <c r="G169" t="s">
        <v>6189</v>
      </c>
      <c r="H169" t="str">
        <f t="shared" si="2"/>
        <v/>
      </c>
      <c r="I169" t="s">
        <v>6189</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row>
    <row r="170" spans="1:54">
      <c r="A170" t="s">
        <v>6192</v>
      </c>
      <c r="B170">
        <v>2000</v>
      </c>
      <c r="C170">
        <v>1993</v>
      </c>
      <c r="D170" t="s">
        <v>6189</v>
      </c>
      <c r="E170" t="s">
        <v>6189</v>
      </c>
      <c r="F170" t="s">
        <v>6189</v>
      </c>
      <c r="G170" t="s">
        <v>6189</v>
      </c>
      <c r="H170" t="str">
        <f t="shared" si="2"/>
        <v/>
      </c>
      <c r="I170" t="s">
        <v>6189</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row>
    <row r="171" spans="1:54">
      <c r="A171" t="s">
        <v>6192</v>
      </c>
      <c r="B171">
        <v>2000</v>
      </c>
      <c r="C171">
        <v>1994</v>
      </c>
      <c r="D171" t="s">
        <v>6189</v>
      </c>
      <c r="E171" t="s">
        <v>6189</v>
      </c>
      <c r="F171" t="s">
        <v>6189</v>
      </c>
      <c r="G171" t="s">
        <v>6189</v>
      </c>
      <c r="H171" t="str">
        <f t="shared" si="2"/>
        <v/>
      </c>
      <c r="I171" t="s">
        <v>6189</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row>
    <row r="172" spans="1:54">
      <c r="A172" t="s">
        <v>6192</v>
      </c>
      <c r="B172">
        <v>2000</v>
      </c>
      <c r="C172">
        <v>1995</v>
      </c>
      <c r="D172" t="s">
        <v>6189</v>
      </c>
      <c r="E172" t="s">
        <v>6189</v>
      </c>
      <c r="F172" t="s">
        <v>6189</v>
      </c>
      <c r="G172" t="s">
        <v>6189</v>
      </c>
      <c r="H172" t="str">
        <f t="shared" si="2"/>
        <v/>
      </c>
      <c r="I172" t="s">
        <v>6189</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row>
    <row r="173" spans="1:54">
      <c r="A173" t="s">
        <v>6192</v>
      </c>
      <c r="B173">
        <v>2000</v>
      </c>
      <c r="C173">
        <v>1996</v>
      </c>
      <c r="D173" t="s">
        <v>6189</v>
      </c>
      <c r="E173" t="s">
        <v>6189</v>
      </c>
      <c r="F173" t="s">
        <v>6189</v>
      </c>
      <c r="G173" t="s">
        <v>6189</v>
      </c>
      <c r="H173" t="str">
        <f t="shared" si="2"/>
        <v/>
      </c>
      <c r="I173" t="s">
        <v>6189</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row>
    <row r="174" spans="1:54">
      <c r="A174" t="s">
        <v>6192</v>
      </c>
      <c r="B174">
        <v>2000</v>
      </c>
      <c r="C174">
        <v>1997</v>
      </c>
      <c r="D174" t="s">
        <v>6189</v>
      </c>
      <c r="E174" t="s">
        <v>6189</v>
      </c>
      <c r="F174" t="s">
        <v>6189</v>
      </c>
      <c r="G174" t="s">
        <v>6189</v>
      </c>
      <c r="H174" t="str">
        <f t="shared" si="2"/>
        <v/>
      </c>
      <c r="I174" t="s">
        <v>6189</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row>
    <row r="175" spans="1:54">
      <c r="A175" t="s">
        <v>6192</v>
      </c>
      <c r="B175">
        <v>2000</v>
      </c>
      <c r="C175">
        <v>1998</v>
      </c>
      <c r="D175" t="s">
        <v>6189</v>
      </c>
      <c r="E175" t="s">
        <v>6189</v>
      </c>
      <c r="F175" t="s">
        <v>6189</v>
      </c>
      <c r="G175" t="s">
        <v>6189</v>
      </c>
      <c r="H175" t="str">
        <f t="shared" si="2"/>
        <v/>
      </c>
      <c r="I175" t="s">
        <v>6189</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row>
    <row r="176" spans="1:54">
      <c r="A176" t="s">
        <v>6192</v>
      </c>
      <c r="B176">
        <v>2000</v>
      </c>
      <c r="C176">
        <v>1999</v>
      </c>
      <c r="D176" t="s">
        <v>6189</v>
      </c>
      <c r="E176" t="s">
        <v>6189</v>
      </c>
      <c r="F176" t="s">
        <v>6189</v>
      </c>
      <c r="G176" t="s">
        <v>6189</v>
      </c>
      <c r="H176" t="str">
        <f t="shared" si="2"/>
        <v/>
      </c>
      <c r="I176" t="s">
        <v>6189</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row>
    <row r="177" spans="1:54">
      <c r="A177" t="s">
        <v>6192</v>
      </c>
      <c r="B177">
        <v>2000</v>
      </c>
      <c r="C177">
        <v>2000</v>
      </c>
      <c r="D177" t="s">
        <v>6189</v>
      </c>
      <c r="E177" t="s">
        <v>6189</v>
      </c>
      <c r="F177" t="s">
        <v>6189</v>
      </c>
      <c r="G177" t="s">
        <v>6189</v>
      </c>
      <c r="H177" t="str">
        <f t="shared" si="2"/>
        <v/>
      </c>
      <c r="I177" t="s">
        <v>6189</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row>
    <row r="178" spans="1:54">
      <c r="A178" t="s">
        <v>6192</v>
      </c>
      <c r="B178">
        <v>2000</v>
      </c>
      <c r="C178">
        <v>2001</v>
      </c>
      <c r="D178" t="s">
        <v>6189</v>
      </c>
      <c r="E178" t="s">
        <v>6189</v>
      </c>
      <c r="F178" t="s">
        <v>6189</v>
      </c>
      <c r="G178" t="s">
        <v>6189</v>
      </c>
      <c r="H178" t="str">
        <f t="shared" si="2"/>
        <v/>
      </c>
      <c r="I178" t="s">
        <v>6189</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row>
    <row r="179" spans="1:54">
      <c r="A179" t="s">
        <v>6192</v>
      </c>
      <c r="B179">
        <v>2000</v>
      </c>
      <c r="C179">
        <v>2002</v>
      </c>
      <c r="D179" t="s">
        <v>6189</v>
      </c>
      <c r="E179" t="s">
        <v>6189</v>
      </c>
      <c r="F179" t="s">
        <v>6189</v>
      </c>
      <c r="G179" t="s">
        <v>6189</v>
      </c>
      <c r="H179" t="str">
        <f t="shared" si="2"/>
        <v/>
      </c>
      <c r="I179" t="s">
        <v>6189</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row>
    <row r="180" spans="1:54">
      <c r="A180" t="s">
        <v>6192</v>
      </c>
      <c r="B180">
        <v>2000</v>
      </c>
      <c r="C180">
        <v>2003</v>
      </c>
      <c r="D180" t="s">
        <v>6189</v>
      </c>
      <c r="E180" t="s">
        <v>6189</v>
      </c>
      <c r="F180" t="s">
        <v>6189</v>
      </c>
      <c r="G180" t="s">
        <v>6189</v>
      </c>
      <c r="H180" t="str">
        <f t="shared" si="2"/>
        <v/>
      </c>
      <c r="I180" t="s">
        <v>6189</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row>
    <row r="181" spans="1:54">
      <c r="A181" t="s">
        <v>6192</v>
      </c>
      <c r="B181">
        <v>2000</v>
      </c>
      <c r="C181">
        <v>2004</v>
      </c>
      <c r="D181" t="s">
        <v>6189</v>
      </c>
      <c r="E181" t="s">
        <v>6189</v>
      </c>
      <c r="F181" t="s">
        <v>6189</v>
      </c>
      <c r="G181" t="s">
        <v>6189</v>
      </c>
      <c r="H181" t="str">
        <f t="shared" si="2"/>
        <v/>
      </c>
      <c r="I181" t="s">
        <v>6189</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row>
    <row r="182" spans="1:54">
      <c r="A182" t="s">
        <v>6192</v>
      </c>
      <c r="B182">
        <v>2000</v>
      </c>
      <c r="C182">
        <v>2005</v>
      </c>
      <c r="D182" t="s">
        <v>6189</v>
      </c>
      <c r="E182" t="s">
        <v>6189</v>
      </c>
      <c r="F182" t="s">
        <v>6189</v>
      </c>
      <c r="G182" t="s">
        <v>6189</v>
      </c>
      <c r="H182" t="str">
        <f t="shared" si="2"/>
        <v/>
      </c>
      <c r="I182" t="s">
        <v>6189</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row>
    <row r="183" spans="1:54">
      <c r="A183" t="s">
        <v>6192</v>
      </c>
      <c r="B183">
        <v>2000</v>
      </c>
      <c r="C183">
        <v>2006</v>
      </c>
      <c r="D183" t="s">
        <v>6189</v>
      </c>
      <c r="E183" t="s">
        <v>6189</v>
      </c>
      <c r="F183" t="s">
        <v>6189</v>
      </c>
      <c r="G183" t="s">
        <v>6189</v>
      </c>
      <c r="H183" t="str">
        <f t="shared" si="2"/>
        <v/>
      </c>
      <c r="I183" t="s">
        <v>6189</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row>
    <row r="184" spans="1:54">
      <c r="A184" t="s">
        <v>6192</v>
      </c>
      <c r="B184">
        <v>2000</v>
      </c>
      <c r="C184">
        <v>2007</v>
      </c>
      <c r="D184" t="s">
        <v>6189</v>
      </c>
      <c r="E184" t="s">
        <v>6189</v>
      </c>
      <c r="F184" t="s">
        <v>6189</v>
      </c>
      <c r="G184" t="s">
        <v>6189</v>
      </c>
      <c r="H184" t="str">
        <f t="shared" si="2"/>
        <v/>
      </c>
      <c r="I184" t="s">
        <v>6189</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row>
    <row r="185" spans="1:54">
      <c r="A185" t="s">
        <v>6192</v>
      </c>
      <c r="B185">
        <v>2000</v>
      </c>
      <c r="C185">
        <v>2008</v>
      </c>
      <c r="D185" t="s">
        <v>6189</v>
      </c>
      <c r="E185" t="s">
        <v>6189</v>
      </c>
      <c r="F185" t="s">
        <v>6189</v>
      </c>
      <c r="G185" t="s">
        <v>6189</v>
      </c>
      <c r="H185" t="str">
        <f t="shared" si="2"/>
        <v/>
      </c>
      <c r="I185" t="s">
        <v>6189</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row>
    <row r="186" spans="1:54">
      <c r="A186" t="s">
        <v>6192</v>
      </c>
      <c r="B186">
        <v>2000</v>
      </c>
      <c r="C186">
        <v>2009</v>
      </c>
      <c r="D186" t="s">
        <v>6189</v>
      </c>
      <c r="E186" t="s">
        <v>6189</v>
      </c>
      <c r="F186" t="s">
        <v>6189</v>
      </c>
      <c r="G186" t="s">
        <v>6189</v>
      </c>
      <c r="H186" t="str">
        <f t="shared" si="2"/>
        <v/>
      </c>
      <c r="I186" t="s">
        <v>6189</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row>
    <row r="187" spans="1:54">
      <c r="A187" t="s">
        <v>6192</v>
      </c>
      <c r="B187">
        <v>2000</v>
      </c>
      <c r="C187">
        <v>2010</v>
      </c>
      <c r="D187" t="s">
        <v>6189</v>
      </c>
      <c r="E187" t="s">
        <v>6189</v>
      </c>
      <c r="F187" t="s">
        <v>6189</v>
      </c>
      <c r="G187" t="s">
        <v>6189</v>
      </c>
      <c r="H187" t="str">
        <f t="shared" si="2"/>
        <v/>
      </c>
      <c r="I187" t="s">
        <v>6189</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row>
    <row r="188" spans="1:54">
      <c r="A188" t="s">
        <v>6192</v>
      </c>
      <c r="B188">
        <v>2000</v>
      </c>
      <c r="C188">
        <v>2011</v>
      </c>
      <c r="D188" t="s">
        <v>6189</v>
      </c>
      <c r="E188" t="s">
        <v>6189</v>
      </c>
      <c r="F188" t="s">
        <v>6189</v>
      </c>
      <c r="G188" t="s">
        <v>6189</v>
      </c>
      <c r="H188" t="str">
        <f t="shared" si="2"/>
        <v/>
      </c>
      <c r="I188" t="s">
        <v>6189</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row>
    <row r="189" spans="1:54">
      <c r="A189" t="s">
        <v>6192</v>
      </c>
      <c r="B189">
        <v>2000</v>
      </c>
      <c r="C189">
        <v>2012</v>
      </c>
      <c r="D189" t="s">
        <v>6189</v>
      </c>
      <c r="E189" t="s">
        <v>6189</v>
      </c>
      <c r="F189" t="s">
        <v>6189</v>
      </c>
      <c r="G189" t="s">
        <v>6189</v>
      </c>
      <c r="H189" t="str">
        <f t="shared" si="2"/>
        <v/>
      </c>
      <c r="I189" t="s">
        <v>6189</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row>
    <row r="190" spans="1:54">
      <c r="A190" t="s">
        <v>6192</v>
      </c>
      <c r="B190">
        <v>2000</v>
      </c>
      <c r="C190">
        <v>2013</v>
      </c>
      <c r="D190" t="s">
        <v>6189</v>
      </c>
      <c r="E190" t="s">
        <v>6189</v>
      </c>
      <c r="F190" t="s">
        <v>6189</v>
      </c>
      <c r="G190" t="s">
        <v>6189</v>
      </c>
      <c r="H190" t="str">
        <f t="shared" si="2"/>
        <v/>
      </c>
      <c r="I190" t="s">
        <v>6189</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row>
    <row r="191" spans="1:54">
      <c r="A191" t="s">
        <v>6192</v>
      </c>
      <c r="B191">
        <v>2000</v>
      </c>
      <c r="C191">
        <v>2014</v>
      </c>
      <c r="D191" t="s">
        <v>6189</v>
      </c>
      <c r="E191" t="s">
        <v>6189</v>
      </c>
      <c r="F191" t="s">
        <v>6189</v>
      </c>
      <c r="G191" t="s">
        <v>6189</v>
      </c>
      <c r="H191" t="str">
        <f t="shared" si="2"/>
        <v/>
      </c>
      <c r="I191" t="s">
        <v>6189</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row>
    <row r="192" spans="1:54">
      <c r="A192" t="s">
        <v>6192</v>
      </c>
      <c r="B192">
        <v>2000</v>
      </c>
      <c r="C192">
        <v>2015</v>
      </c>
      <c r="D192" t="s">
        <v>6189</v>
      </c>
      <c r="E192" t="s">
        <v>6189</v>
      </c>
      <c r="F192" t="s">
        <v>6189</v>
      </c>
      <c r="G192" t="s">
        <v>6189</v>
      </c>
      <c r="H192" t="str">
        <f t="shared" si="2"/>
        <v/>
      </c>
      <c r="I192" t="s">
        <v>6189</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row>
    <row r="193" spans="1:54">
      <c r="A193" t="s">
        <v>6192</v>
      </c>
      <c r="B193">
        <v>2000</v>
      </c>
      <c r="C193">
        <v>2016</v>
      </c>
      <c r="D193" t="s">
        <v>6189</v>
      </c>
      <c r="E193" t="s">
        <v>6189</v>
      </c>
      <c r="F193" t="s">
        <v>6189</v>
      </c>
      <c r="G193" t="s">
        <v>6189</v>
      </c>
      <c r="H193" t="str">
        <f t="shared" si="2"/>
        <v/>
      </c>
      <c r="I193" t="s">
        <v>6189</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row>
    <row r="194" spans="1:54">
      <c r="A194" t="s">
        <v>6192</v>
      </c>
      <c r="B194">
        <v>2000</v>
      </c>
      <c r="C194">
        <v>2017</v>
      </c>
      <c r="D194" t="s">
        <v>6189</v>
      </c>
      <c r="E194" t="s">
        <v>6189</v>
      </c>
      <c r="F194" t="s">
        <v>6189</v>
      </c>
      <c r="G194" t="s">
        <v>6189</v>
      </c>
      <c r="H194" t="str">
        <f t="shared" si="2"/>
        <v/>
      </c>
      <c r="I194" t="s">
        <v>6189</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row>
    <row r="195" spans="1:54">
      <c r="A195" t="s">
        <v>6192</v>
      </c>
      <c r="B195">
        <v>2000</v>
      </c>
      <c r="C195">
        <v>2018</v>
      </c>
      <c r="D195" t="s">
        <v>6189</v>
      </c>
      <c r="E195" t="s">
        <v>6189</v>
      </c>
      <c r="F195" t="s">
        <v>6189</v>
      </c>
      <c r="G195" t="s">
        <v>6189</v>
      </c>
      <c r="H195" t="str">
        <f t="shared" si="2"/>
        <v/>
      </c>
      <c r="I195" t="s">
        <v>6189</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row>
    <row r="196" spans="1:54">
      <c r="A196" t="s">
        <v>6192</v>
      </c>
      <c r="B196">
        <v>7000</v>
      </c>
      <c r="C196">
        <v>2011</v>
      </c>
      <c r="D196" t="s">
        <v>6189</v>
      </c>
      <c r="E196" t="s">
        <v>6189</v>
      </c>
      <c r="F196" t="s">
        <v>6189</v>
      </c>
      <c r="G196" t="s">
        <v>6189</v>
      </c>
      <c r="H196" t="str">
        <f t="shared" si="2"/>
        <v/>
      </c>
      <c r="I196" t="s">
        <v>6189</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row>
    <row r="197" spans="1:54">
      <c r="A197" t="s">
        <v>6192</v>
      </c>
      <c r="B197">
        <v>7000</v>
      </c>
      <c r="C197">
        <v>2012</v>
      </c>
      <c r="D197" t="s">
        <v>6189</v>
      </c>
      <c r="E197" t="s">
        <v>6189</v>
      </c>
      <c r="F197" t="s">
        <v>6189</v>
      </c>
      <c r="G197" t="s">
        <v>6189</v>
      </c>
      <c r="H197" t="str">
        <f t="shared" si="2"/>
        <v/>
      </c>
      <c r="I197" t="s">
        <v>6189</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row>
    <row r="198" spans="1:54">
      <c r="A198" t="s">
        <v>6192</v>
      </c>
      <c r="B198">
        <v>7000</v>
      </c>
      <c r="C198">
        <v>2013</v>
      </c>
      <c r="D198" t="s">
        <v>6189</v>
      </c>
      <c r="E198" t="s">
        <v>6189</v>
      </c>
      <c r="F198" t="s">
        <v>6189</v>
      </c>
      <c r="G198" t="s">
        <v>6189</v>
      </c>
      <c r="H198" t="str">
        <f t="shared" si="2"/>
        <v/>
      </c>
      <c r="I198" t="s">
        <v>6189</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row>
    <row r="199" spans="1:54">
      <c r="A199" t="s">
        <v>6192</v>
      </c>
      <c r="B199">
        <v>7000</v>
      </c>
      <c r="C199">
        <v>2014</v>
      </c>
      <c r="D199" t="s">
        <v>6189</v>
      </c>
      <c r="E199" t="s">
        <v>6189</v>
      </c>
      <c r="F199" t="s">
        <v>6189</v>
      </c>
      <c r="G199" t="s">
        <v>6189</v>
      </c>
      <c r="H199" t="str">
        <f t="shared" si="2"/>
        <v/>
      </c>
      <c r="I199" t="s">
        <v>6189</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row>
    <row r="200" spans="1:54">
      <c r="A200" t="s">
        <v>6192</v>
      </c>
      <c r="B200">
        <v>7000</v>
      </c>
      <c r="C200">
        <v>2015</v>
      </c>
      <c r="D200" t="s">
        <v>6189</v>
      </c>
      <c r="E200" t="s">
        <v>6189</v>
      </c>
      <c r="F200" t="s">
        <v>6189</v>
      </c>
      <c r="G200" t="s">
        <v>6189</v>
      </c>
      <c r="H200" t="str">
        <f t="shared" si="2"/>
        <v/>
      </c>
      <c r="I200" t="s">
        <v>6189</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row>
    <row r="201" spans="1:54">
      <c r="A201" t="s">
        <v>6192</v>
      </c>
      <c r="B201">
        <v>7000</v>
      </c>
      <c r="C201">
        <v>2016</v>
      </c>
      <c r="D201" t="s">
        <v>6189</v>
      </c>
      <c r="E201" t="s">
        <v>6189</v>
      </c>
      <c r="F201" t="s">
        <v>6189</v>
      </c>
      <c r="G201" t="s">
        <v>6189</v>
      </c>
      <c r="H201" t="str">
        <f t="shared" ref="H201:H264" si="3">IFERROR(G201*E201,"")</f>
        <v/>
      </c>
      <c r="I201" t="s">
        <v>6189</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row>
    <row r="202" spans="1:54">
      <c r="A202" t="s">
        <v>6192</v>
      </c>
      <c r="B202">
        <v>7000</v>
      </c>
      <c r="C202">
        <v>2017</v>
      </c>
      <c r="D202" t="s">
        <v>6189</v>
      </c>
      <c r="E202" t="s">
        <v>6189</v>
      </c>
      <c r="F202" t="s">
        <v>6189</v>
      </c>
      <c r="G202" t="s">
        <v>6189</v>
      </c>
      <c r="H202" t="str">
        <f t="shared" si="3"/>
        <v/>
      </c>
      <c r="I202" t="s">
        <v>6189</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row>
    <row r="203" spans="1:54">
      <c r="A203" t="s">
        <v>6192</v>
      </c>
      <c r="B203">
        <v>7000</v>
      </c>
      <c r="C203">
        <v>2018</v>
      </c>
      <c r="D203" t="s">
        <v>6189</v>
      </c>
      <c r="E203" t="s">
        <v>6189</v>
      </c>
      <c r="F203" t="s">
        <v>6189</v>
      </c>
      <c r="G203" t="s">
        <v>6189</v>
      </c>
      <c r="H203" t="str">
        <f t="shared" si="3"/>
        <v/>
      </c>
      <c r="I203" t="s">
        <v>6189</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row>
    <row r="204" spans="1:54">
      <c r="A204" t="s">
        <v>6192</v>
      </c>
      <c r="B204">
        <v>7000</v>
      </c>
      <c r="C204">
        <v>2019</v>
      </c>
      <c r="D204" t="s">
        <v>6189</v>
      </c>
      <c r="E204" t="s">
        <v>6189</v>
      </c>
      <c r="F204" t="s">
        <v>6189</v>
      </c>
      <c r="G204" t="s">
        <v>6189</v>
      </c>
      <c r="H204" t="str">
        <f t="shared" si="3"/>
        <v/>
      </c>
      <c r="I204" t="s">
        <v>6189</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row>
    <row r="205" spans="1:54">
      <c r="A205" t="s">
        <v>6192</v>
      </c>
      <c r="B205">
        <v>7000</v>
      </c>
      <c r="C205">
        <v>2020</v>
      </c>
      <c r="D205" t="s">
        <v>6189</v>
      </c>
      <c r="E205" t="s">
        <v>6189</v>
      </c>
      <c r="F205" t="s">
        <v>6189</v>
      </c>
      <c r="G205" t="s">
        <v>6189</v>
      </c>
      <c r="H205" t="str">
        <f t="shared" si="3"/>
        <v/>
      </c>
      <c r="I205" t="s">
        <v>6189</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row>
    <row r="206" spans="1:54">
      <c r="A206" t="s">
        <v>6192</v>
      </c>
      <c r="B206">
        <v>7000</v>
      </c>
      <c r="C206">
        <v>2021</v>
      </c>
      <c r="D206">
        <v>14</v>
      </c>
      <c r="E206">
        <v>9.8799999999999995E-4</v>
      </c>
      <c r="F206">
        <v>15.0098</v>
      </c>
      <c r="G206">
        <v>12.20622</v>
      </c>
      <c r="H206">
        <f t="shared" si="3"/>
        <v>1.2059745359999999E-2</v>
      </c>
      <c r="I206">
        <v>10.393739999999999</v>
      </c>
      <c r="J206">
        <v>14.055199999999999</v>
      </c>
      <c r="K206">
        <v>728.07127000000003</v>
      </c>
      <c r="L206">
        <v>855.03386999999998</v>
      </c>
      <c r="M206">
        <v>632.29246000000001</v>
      </c>
      <c r="N206">
        <v>71.599999999999994</v>
      </c>
      <c r="O206">
        <v>378.34690000000001</v>
      </c>
      <c r="P206">
        <v>707</v>
      </c>
      <c r="Q206">
        <v>5.0586000000000002</v>
      </c>
      <c r="R206">
        <v>1.868655</v>
      </c>
      <c r="S206">
        <v>0.10100000000000001</v>
      </c>
      <c r="T206">
        <v>42.721780000000003</v>
      </c>
      <c r="U206" t="s">
        <v>6189</v>
      </c>
      <c r="V206">
        <v>1</v>
      </c>
      <c r="W206" t="s">
        <v>6189</v>
      </c>
      <c r="X206" t="s">
        <v>6189</v>
      </c>
      <c r="Y206" t="s">
        <v>6189</v>
      </c>
      <c r="Z206">
        <v>1</v>
      </c>
      <c r="AA206" t="s">
        <v>6189</v>
      </c>
      <c r="AB206" t="s">
        <v>6189</v>
      </c>
      <c r="AC206" t="s">
        <v>6189</v>
      </c>
      <c r="AD206" t="s">
        <v>6189</v>
      </c>
      <c r="AE206">
        <v>1</v>
      </c>
      <c r="AF206" t="s">
        <v>6189</v>
      </c>
      <c r="AG206" t="s">
        <v>6189</v>
      </c>
      <c r="AH206" t="s">
        <v>6189</v>
      </c>
      <c r="AI206" t="s">
        <v>6189</v>
      </c>
      <c r="AJ206" t="s">
        <v>6189</v>
      </c>
      <c r="AK206" t="s">
        <v>6189</v>
      </c>
      <c r="AL206" t="s">
        <v>6189</v>
      </c>
      <c r="AM206" t="s">
        <v>6189</v>
      </c>
      <c r="AN206">
        <v>1</v>
      </c>
      <c r="AO206" t="s">
        <v>6189</v>
      </c>
      <c r="AP206" t="s">
        <v>6189</v>
      </c>
      <c r="AQ206" t="s">
        <v>6189</v>
      </c>
      <c r="AR206" t="s">
        <v>6189</v>
      </c>
      <c r="AS206">
        <v>1</v>
      </c>
      <c r="AT206">
        <v>8</v>
      </c>
      <c r="AU206" t="s">
        <v>6189</v>
      </c>
      <c r="AV206">
        <v>8</v>
      </c>
      <c r="AW206" t="s">
        <v>6189</v>
      </c>
      <c r="AX206" t="s">
        <v>6189</v>
      </c>
      <c r="AY206" t="s">
        <v>6189</v>
      </c>
      <c r="AZ206" t="s">
        <v>6189</v>
      </c>
      <c r="BA206">
        <v>1</v>
      </c>
      <c r="BB206" t="s">
        <v>6189</v>
      </c>
    </row>
    <row r="207" spans="1:54">
      <c r="A207" t="s">
        <v>6192</v>
      </c>
      <c r="B207">
        <v>7000</v>
      </c>
      <c r="C207" t="s">
        <v>6190</v>
      </c>
      <c r="D207" t="s">
        <v>6189</v>
      </c>
      <c r="E207">
        <v>4.3829999999999997E-3</v>
      </c>
      <c r="F207">
        <v>35.38814</v>
      </c>
      <c r="G207">
        <v>27.926400000000001</v>
      </c>
      <c r="H207">
        <f t="shared" si="3"/>
        <v>0.12240141119999999</v>
      </c>
      <c r="I207">
        <v>25.255400000000002</v>
      </c>
      <c r="J207">
        <v>30.347660000000001</v>
      </c>
      <c r="K207">
        <v>230.30443</v>
      </c>
      <c r="L207">
        <v>271.05837000000002</v>
      </c>
      <c r="M207">
        <v>199.56022999999999</v>
      </c>
      <c r="N207">
        <v>67.037850000000006</v>
      </c>
      <c r="O207">
        <v>378.34690000000001</v>
      </c>
      <c r="P207">
        <v>499.03120000000001</v>
      </c>
      <c r="Q207">
        <v>3.9403000000000001</v>
      </c>
      <c r="R207">
        <v>1.868655</v>
      </c>
      <c r="S207">
        <v>7.1290000000000006E-2</v>
      </c>
      <c r="T207">
        <v>177.60243</v>
      </c>
      <c r="U207" t="s">
        <v>6189</v>
      </c>
      <c r="V207">
        <v>1</v>
      </c>
      <c r="W207" t="s">
        <v>6189</v>
      </c>
      <c r="X207" t="s">
        <v>6189</v>
      </c>
      <c r="Y207">
        <v>0.68</v>
      </c>
      <c r="Z207">
        <v>0.32</v>
      </c>
      <c r="AA207" t="s">
        <v>6189</v>
      </c>
      <c r="AB207" t="s">
        <v>6189</v>
      </c>
      <c r="AC207" t="s">
        <v>6189</v>
      </c>
      <c r="AD207" t="s">
        <v>6189</v>
      </c>
      <c r="AE207">
        <v>0.32</v>
      </c>
      <c r="AF207" t="s">
        <v>6189</v>
      </c>
      <c r="AG207">
        <v>0.68</v>
      </c>
      <c r="AH207" t="s">
        <v>6189</v>
      </c>
      <c r="AI207">
        <v>0.68</v>
      </c>
      <c r="AJ207" t="s">
        <v>6189</v>
      </c>
      <c r="AK207" t="s">
        <v>6189</v>
      </c>
      <c r="AL207" t="s">
        <v>6189</v>
      </c>
      <c r="AM207" t="s">
        <v>6189</v>
      </c>
      <c r="AN207">
        <v>0.32</v>
      </c>
      <c r="AO207" t="s">
        <v>6189</v>
      </c>
      <c r="AP207" t="s">
        <v>6189</v>
      </c>
      <c r="AQ207" t="s">
        <v>6189</v>
      </c>
      <c r="AR207" t="s">
        <v>6189</v>
      </c>
      <c r="AS207">
        <v>0.32</v>
      </c>
      <c r="AT207">
        <v>3.2</v>
      </c>
      <c r="AU207" t="s">
        <v>6189</v>
      </c>
      <c r="AV207">
        <v>8</v>
      </c>
      <c r="AW207">
        <v>0.68</v>
      </c>
      <c r="AX207" t="s">
        <v>6189</v>
      </c>
      <c r="AY207" t="s">
        <v>6189</v>
      </c>
      <c r="AZ207" t="s">
        <v>6189</v>
      </c>
      <c r="BA207">
        <v>0.32</v>
      </c>
      <c r="BB207" t="s">
        <v>6189</v>
      </c>
    </row>
    <row r="208" spans="1:54">
      <c r="A208" t="s">
        <v>6193</v>
      </c>
      <c r="B208">
        <v>8000</v>
      </c>
      <c r="C208">
        <v>1975</v>
      </c>
      <c r="D208" t="s">
        <v>6189</v>
      </c>
      <c r="E208" t="s">
        <v>6189</v>
      </c>
      <c r="F208" t="s">
        <v>6189</v>
      </c>
      <c r="G208" t="s">
        <v>6189</v>
      </c>
      <c r="H208" t="str">
        <f t="shared" si="3"/>
        <v/>
      </c>
      <c r="I208" t="s">
        <v>6189</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row>
    <row r="209" spans="1:54">
      <c r="A209" t="s">
        <v>6193</v>
      </c>
      <c r="B209">
        <v>8000</v>
      </c>
      <c r="C209">
        <v>1976</v>
      </c>
      <c r="D209" t="s">
        <v>6189</v>
      </c>
      <c r="E209" t="s">
        <v>6189</v>
      </c>
      <c r="F209" t="s">
        <v>6189</v>
      </c>
      <c r="G209" t="s">
        <v>6189</v>
      </c>
      <c r="H209" t="str">
        <f t="shared" si="3"/>
        <v/>
      </c>
      <c r="I209" t="s">
        <v>6189</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row>
    <row r="210" spans="1:54">
      <c r="A210" t="s">
        <v>6193</v>
      </c>
      <c r="B210">
        <v>8000</v>
      </c>
      <c r="C210">
        <v>1977</v>
      </c>
      <c r="D210" t="s">
        <v>6189</v>
      </c>
      <c r="E210" t="s">
        <v>6189</v>
      </c>
      <c r="F210" t="s">
        <v>6189</v>
      </c>
      <c r="G210" t="s">
        <v>6189</v>
      </c>
      <c r="H210" t="str">
        <f t="shared" si="3"/>
        <v/>
      </c>
      <c r="I210" t="s">
        <v>6189</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row>
    <row r="211" spans="1:54">
      <c r="A211" t="s">
        <v>6193</v>
      </c>
      <c r="B211">
        <v>8000</v>
      </c>
      <c r="C211">
        <v>1978</v>
      </c>
      <c r="D211" t="s">
        <v>6189</v>
      </c>
      <c r="E211" t="s">
        <v>6189</v>
      </c>
      <c r="F211" t="s">
        <v>6189</v>
      </c>
      <c r="G211" t="s">
        <v>6189</v>
      </c>
      <c r="H211" t="str">
        <f t="shared" si="3"/>
        <v/>
      </c>
      <c r="I211" t="s">
        <v>6189</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row>
    <row r="212" spans="1:54">
      <c r="A212" t="s">
        <v>6193</v>
      </c>
      <c r="B212">
        <v>8000</v>
      </c>
      <c r="C212">
        <v>1979</v>
      </c>
      <c r="D212" t="s">
        <v>6189</v>
      </c>
      <c r="E212" t="s">
        <v>6189</v>
      </c>
      <c r="F212" t="s">
        <v>6189</v>
      </c>
      <c r="G212" t="s">
        <v>6189</v>
      </c>
      <c r="H212" t="str">
        <f t="shared" si="3"/>
        <v/>
      </c>
      <c r="I212" t="s">
        <v>6189</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row>
    <row r="213" spans="1:54">
      <c r="A213" t="s">
        <v>6193</v>
      </c>
      <c r="B213">
        <v>8000</v>
      </c>
      <c r="C213">
        <v>1980</v>
      </c>
      <c r="D213" t="s">
        <v>6189</v>
      </c>
      <c r="E213" t="s">
        <v>6189</v>
      </c>
      <c r="F213" t="s">
        <v>6189</v>
      </c>
      <c r="G213" t="s">
        <v>6189</v>
      </c>
      <c r="H213" t="str">
        <f t="shared" si="3"/>
        <v/>
      </c>
      <c r="I213" t="s">
        <v>6189</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row>
    <row r="214" spans="1:54">
      <c r="A214" t="s">
        <v>6193</v>
      </c>
      <c r="B214">
        <v>8000</v>
      </c>
      <c r="C214">
        <v>1981</v>
      </c>
      <c r="D214" t="s">
        <v>6189</v>
      </c>
      <c r="E214" t="s">
        <v>6189</v>
      </c>
      <c r="F214" t="s">
        <v>6189</v>
      </c>
      <c r="G214" t="s">
        <v>6189</v>
      </c>
      <c r="H214" t="str">
        <f t="shared" si="3"/>
        <v/>
      </c>
      <c r="I214" t="s">
        <v>6189</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row>
    <row r="215" spans="1:54">
      <c r="A215" t="s">
        <v>6193</v>
      </c>
      <c r="B215">
        <v>8000</v>
      </c>
      <c r="C215">
        <v>1982</v>
      </c>
      <c r="D215" t="s">
        <v>6189</v>
      </c>
      <c r="E215" t="s">
        <v>6189</v>
      </c>
      <c r="F215" t="s">
        <v>6189</v>
      </c>
      <c r="G215" t="s">
        <v>6189</v>
      </c>
      <c r="H215" t="str">
        <f t="shared" si="3"/>
        <v/>
      </c>
      <c r="I215" t="s">
        <v>6189</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row>
    <row r="216" spans="1:54">
      <c r="A216" t="s">
        <v>6193</v>
      </c>
      <c r="B216">
        <v>8000</v>
      </c>
      <c r="C216">
        <v>1983</v>
      </c>
      <c r="D216" t="s">
        <v>6189</v>
      </c>
      <c r="E216" t="s">
        <v>6189</v>
      </c>
      <c r="F216" t="s">
        <v>6189</v>
      </c>
      <c r="G216" t="s">
        <v>6189</v>
      </c>
      <c r="H216" t="str">
        <f t="shared" si="3"/>
        <v/>
      </c>
      <c r="I216" t="s">
        <v>6189</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row>
    <row r="217" spans="1:54">
      <c r="A217" t="s">
        <v>6193</v>
      </c>
      <c r="B217">
        <v>8000</v>
      </c>
      <c r="C217">
        <v>1984</v>
      </c>
      <c r="D217" t="s">
        <v>6189</v>
      </c>
      <c r="E217" t="s">
        <v>6189</v>
      </c>
      <c r="F217" t="s">
        <v>6189</v>
      </c>
      <c r="G217" t="s">
        <v>6189</v>
      </c>
      <c r="H217" t="str">
        <f t="shared" si="3"/>
        <v/>
      </c>
      <c r="I217" t="s">
        <v>6189</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row>
    <row r="218" spans="1:54">
      <c r="A218" t="s">
        <v>6193</v>
      </c>
      <c r="B218">
        <v>8000</v>
      </c>
      <c r="C218">
        <v>1985</v>
      </c>
      <c r="D218" t="s">
        <v>6189</v>
      </c>
      <c r="E218" t="s">
        <v>6189</v>
      </c>
      <c r="F218" t="s">
        <v>6189</v>
      </c>
      <c r="G218" t="s">
        <v>6189</v>
      </c>
      <c r="H218" t="str">
        <f t="shared" si="3"/>
        <v/>
      </c>
      <c r="I218" t="s">
        <v>6189</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row>
    <row r="219" spans="1:54">
      <c r="A219" t="s">
        <v>6193</v>
      </c>
      <c r="B219">
        <v>8000</v>
      </c>
      <c r="C219">
        <v>1986</v>
      </c>
      <c r="D219" t="s">
        <v>6189</v>
      </c>
      <c r="E219" t="s">
        <v>6189</v>
      </c>
      <c r="F219" t="s">
        <v>6189</v>
      </c>
      <c r="G219" t="s">
        <v>6189</v>
      </c>
      <c r="H219" t="str">
        <f t="shared" si="3"/>
        <v/>
      </c>
      <c r="I219" t="s">
        <v>6189</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row>
    <row r="220" spans="1:54">
      <c r="A220" t="s">
        <v>6193</v>
      </c>
      <c r="B220">
        <v>8000</v>
      </c>
      <c r="C220">
        <v>1987</v>
      </c>
      <c r="D220" t="s">
        <v>6189</v>
      </c>
      <c r="E220" t="s">
        <v>6189</v>
      </c>
      <c r="F220" t="s">
        <v>6189</v>
      </c>
      <c r="G220" t="s">
        <v>6189</v>
      </c>
      <c r="H220" t="str">
        <f t="shared" si="3"/>
        <v/>
      </c>
      <c r="I220" t="s">
        <v>6189</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row>
    <row r="221" spans="1:54">
      <c r="A221" t="s">
        <v>6193</v>
      </c>
      <c r="B221">
        <v>8000</v>
      </c>
      <c r="C221">
        <v>1988</v>
      </c>
      <c r="D221" t="s">
        <v>6189</v>
      </c>
      <c r="E221" t="s">
        <v>6189</v>
      </c>
      <c r="F221" t="s">
        <v>6189</v>
      </c>
      <c r="G221" t="s">
        <v>6189</v>
      </c>
      <c r="H221" t="str">
        <f t="shared" si="3"/>
        <v/>
      </c>
      <c r="I221" t="s">
        <v>6189</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row>
    <row r="222" spans="1:54">
      <c r="A222" t="s">
        <v>6193</v>
      </c>
      <c r="B222">
        <v>8000</v>
      </c>
      <c r="C222">
        <v>1989</v>
      </c>
      <c r="D222" t="s">
        <v>6189</v>
      </c>
      <c r="E222" t="s">
        <v>6189</v>
      </c>
      <c r="F222" t="s">
        <v>6189</v>
      </c>
      <c r="G222" t="s">
        <v>6189</v>
      </c>
      <c r="H222" t="str">
        <f t="shared" si="3"/>
        <v/>
      </c>
      <c r="I222" t="s">
        <v>6189</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row>
    <row r="223" spans="1:54">
      <c r="A223" t="s">
        <v>6193</v>
      </c>
      <c r="B223">
        <v>8000</v>
      </c>
      <c r="C223">
        <v>1990</v>
      </c>
      <c r="D223" t="s">
        <v>6189</v>
      </c>
      <c r="E223" t="s">
        <v>6189</v>
      </c>
      <c r="F223" t="s">
        <v>6189</v>
      </c>
      <c r="G223" t="s">
        <v>6189</v>
      </c>
      <c r="H223" t="str">
        <f t="shared" si="3"/>
        <v/>
      </c>
      <c r="I223" t="s">
        <v>6189</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row>
    <row r="224" spans="1:54">
      <c r="A224" t="s">
        <v>6193</v>
      </c>
      <c r="B224">
        <v>8000</v>
      </c>
      <c r="C224">
        <v>1991</v>
      </c>
      <c r="D224" t="s">
        <v>6189</v>
      </c>
      <c r="E224" t="s">
        <v>6189</v>
      </c>
      <c r="F224" t="s">
        <v>6189</v>
      </c>
      <c r="G224" t="s">
        <v>6189</v>
      </c>
      <c r="H224" t="str">
        <f t="shared" si="3"/>
        <v/>
      </c>
      <c r="I224" t="s">
        <v>6189</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row>
    <row r="225" spans="1:54">
      <c r="A225" t="s">
        <v>6193</v>
      </c>
      <c r="B225">
        <v>8000</v>
      </c>
      <c r="C225">
        <v>1992</v>
      </c>
      <c r="D225" t="s">
        <v>6189</v>
      </c>
      <c r="E225" t="s">
        <v>6189</v>
      </c>
      <c r="F225" t="s">
        <v>6189</v>
      </c>
      <c r="G225" t="s">
        <v>6189</v>
      </c>
      <c r="H225" t="str">
        <f t="shared" si="3"/>
        <v/>
      </c>
      <c r="I225" t="s">
        <v>6189</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row>
    <row r="226" spans="1:54">
      <c r="A226" t="s">
        <v>6193</v>
      </c>
      <c r="B226">
        <v>8000</v>
      </c>
      <c r="C226">
        <v>1993</v>
      </c>
      <c r="D226" t="s">
        <v>6189</v>
      </c>
      <c r="E226" t="s">
        <v>6189</v>
      </c>
      <c r="F226" t="s">
        <v>6189</v>
      </c>
      <c r="G226" t="s">
        <v>6189</v>
      </c>
      <c r="H226" t="str">
        <f t="shared" si="3"/>
        <v/>
      </c>
      <c r="I226" t="s">
        <v>6189</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row>
    <row r="227" spans="1:54">
      <c r="A227" t="s">
        <v>6193</v>
      </c>
      <c r="B227">
        <v>8000</v>
      </c>
      <c r="C227">
        <v>1994</v>
      </c>
      <c r="D227" t="s">
        <v>6189</v>
      </c>
      <c r="E227" t="s">
        <v>6189</v>
      </c>
      <c r="F227" t="s">
        <v>6189</v>
      </c>
      <c r="G227" t="s">
        <v>6189</v>
      </c>
      <c r="H227" t="str">
        <f t="shared" si="3"/>
        <v/>
      </c>
      <c r="I227" t="s">
        <v>6189</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row>
    <row r="228" spans="1:54">
      <c r="A228" t="s">
        <v>6193</v>
      </c>
      <c r="B228">
        <v>8000</v>
      </c>
      <c r="C228">
        <v>1995</v>
      </c>
      <c r="D228" t="s">
        <v>6189</v>
      </c>
      <c r="E228" t="s">
        <v>6189</v>
      </c>
      <c r="F228" t="s">
        <v>6189</v>
      </c>
      <c r="G228" t="s">
        <v>6189</v>
      </c>
      <c r="H228" t="str">
        <f t="shared" si="3"/>
        <v/>
      </c>
      <c r="I228" t="s">
        <v>6189</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row>
    <row r="229" spans="1:54">
      <c r="A229" t="s">
        <v>6193</v>
      </c>
      <c r="B229">
        <v>8000</v>
      </c>
      <c r="C229">
        <v>1996</v>
      </c>
      <c r="D229" t="s">
        <v>6189</v>
      </c>
      <c r="E229" t="s">
        <v>6189</v>
      </c>
      <c r="F229" t="s">
        <v>6189</v>
      </c>
      <c r="G229" t="s">
        <v>6189</v>
      </c>
      <c r="H229" t="str">
        <f t="shared" si="3"/>
        <v/>
      </c>
      <c r="I229" t="s">
        <v>6189</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row>
    <row r="230" spans="1:54">
      <c r="A230" t="s">
        <v>6193</v>
      </c>
      <c r="B230">
        <v>8000</v>
      </c>
      <c r="C230">
        <v>1997</v>
      </c>
      <c r="D230" t="s">
        <v>6189</v>
      </c>
      <c r="E230" t="s">
        <v>6189</v>
      </c>
      <c r="F230" t="s">
        <v>6189</v>
      </c>
      <c r="G230" t="s">
        <v>6189</v>
      </c>
      <c r="H230" t="str">
        <f t="shared" si="3"/>
        <v/>
      </c>
      <c r="I230" t="s">
        <v>6189</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row>
    <row r="231" spans="1:54">
      <c r="A231" t="s">
        <v>6193</v>
      </c>
      <c r="B231">
        <v>8000</v>
      </c>
      <c r="C231">
        <v>1998</v>
      </c>
      <c r="D231" t="s">
        <v>6189</v>
      </c>
      <c r="E231" t="s">
        <v>6189</v>
      </c>
      <c r="F231" t="s">
        <v>6189</v>
      </c>
      <c r="G231" t="s">
        <v>6189</v>
      </c>
      <c r="H231" t="str">
        <f t="shared" si="3"/>
        <v/>
      </c>
      <c r="I231" t="s">
        <v>6189</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row>
    <row r="232" spans="1:54">
      <c r="A232" t="s">
        <v>6193</v>
      </c>
      <c r="B232">
        <v>8000</v>
      </c>
      <c r="C232">
        <v>1999</v>
      </c>
      <c r="D232" t="s">
        <v>6189</v>
      </c>
      <c r="E232" t="s">
        <v>6189</v>
      </c>
      <c r="F232" t="s">
        <v>6189</v>
      </c>
      <c r="G232" t="s">
        <v>6189</v>
      </c>
      <c r="H232" t="str">
        <f t="shared" si="3"/>
        <v/>
      </c>
      <c r="I232" t="s">
        <v>6189</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row>
    <row r="233" spans="1:54">
      <c r="A233" t="s">
        <v>6193</v>
      </c>
      <c r="B233">
        <v>8000</v>
      </c>
      <c r="C233">
        <v>2000</v>
      </c>
      <c r="D233" t="s">
        <v>6189</v>
      </c>
      <c r="E233" t="s">
        <v>6189</v>
      </c>
      <c r="F233" t="s">
        <v>6189</v>
      </c>
      <c r="G233" t="s">
        <v>6189</v>
      </c>
      <c r="H233" t="str">
        <f t="shared" si="3"/>
        <v/>
      </c>
      <c r="I233" t="s">
        <v>6189</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row>
    <row r="234" spans="1:54">
      <c r="A234" t="s">
        <v>6193</v>
      </c>
      <c r="B234">
        <v>8000</v>
      </c>
      <c r="C234">
        <v>2001</v>
      </c>
      <c r="D234" t="s">
        <v>6189</v>
      </c>
      <c r="E234" t="s">
        <v>6189</v>
      </c>
      <c r="F234" t="s">
        <v>6189</v>
      </c>
      <c r="G234" t="s">
        <v>6189</v>
      </c>
      <c r="H234" t="str">
        <f t="shared" si="3"/>
        <v/>
      </c>
      <c r="I234" t="s">
        <v>6189</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row>
    <row r="235" spans="1:54">
      <c r="A235" t="s">
        <v>6193</v>
      </c>
      <c r="B235">
        <v>8000</v>
      </c>
      <c r="C235">
        <v>2002</v>
      </c>
      <c r="D235" t="s">
        <v>6189</v>
      </c>
      <c r="E235" t="s">
        <v>6189</v>
      </c>
      <c r="F235" t="s">
        <v>6189</v>
      </c>
      <c r="G235" t="s">
        <v>6189</v>
      </c>
      <c r="H235" t="str">
        <f t="shared" si="3"/>
        <v/>
      </c>
      <c r="I235" t="s">
        <v>6189</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row>
    <row r="236" spans="1:54">
      <c r="A236" t="s">
        <v>6193</v>
      </c>
      <c r="B236">
        <v>8000</v>
      </c>
      <c r="C236">
        <v>2003</v>
      </c>
      <c r="D236" t="s">
        <v>6189</v>
      </c>
      <c r="E236" t="s">
        <v>6189</v>
      </c>
      <c r="F236" t="s">
        <v>6189</v>
      </c>
      <c r="G236" t="s">
        <v>6189</v>
      </c>
      <c r="H236" t="str">
        <f t="shared" si="3"/>
        <v/>
      </c>
      <c r="I236" t="s">
        <v>6189</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row>
    <row r="237" spans="1:54">
      <c r="A237" t="s">
        <v>6193</v>
      </c>
      <c r="B237">
        <v>8000</v>
      </c>
      <c r="C237">
        <v>2004</v>
      </c>
      <c r="D237" t="s">
        <v>6189</v>
      </c>
      <c r="E237" t="s">
        <v>6189</v>
      </c>
      <c r="F237" t="s">
        <v>6189</v>
      </c>
      <c r="G237" t="s">
        <v>6189</v>
      </c>
      <c r="H237" t="str">
        <f t="shared" si="3"/>
        <v/>
      </c>
      <c r="I237" t="s">
        <v>6189</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row>
    <row r="238" spans="1:54">
      <c r="A238" t="s">
        <v>6193</v>
      </c>
      <c r="B238">
        <v>8000</v>
      </c>
      <c r="C238">
        <v>2005</v>
      </c>
      <c r="D238" t="s">
        <v>6189</v>
      </c>
      <c r="E238" t="s">
        <v>6189</v>
      </c>
      <c r="F238" t="s">
        <v>6189</v>
      </c>
      <c r="G238" t="s">
        <v>6189</v>
      </c>
      <c r="H238" t="str">
        <f t="shared" si="3"/>
        <v/>
      </c>
      <c r="I238" t="s">
        <v>6189</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row>
    <row r="239" spans="1:54">
      <c r="A239" t="s">
        <v>6193</v>
      </c>
      <c r="B239">
        <v>8000</v>
      </c>
      <c r="C239">
        <v>2006</v>
      </c>
      <c r="D239" t="s">
        <v>6189</v>
      </c>
      <c r="E239" t="s">
        <v>6189</v>
      </c>
      <c r="F239" t="s">
        <v>6189</v>
      </c>
      <c r="G239" t="s">
        <v>6189</v>
      </c>
      <c r="H239" t="str">
        <f t="shared" si="3"/>
        <v/>
      </c>
      <c r="I239" t="s">
        <v>6189</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row>
    <row r="240" spans="1:54">
      <c r="A240" t="s">
        <v>6193</v>
      </c>
      <c r="B240">
        <v>8000</v>
      </c>
      <c r="C240">
        <v>2007</v>
      </c>
      <c r="D240" t="s">
        <v>6189</v>
      </c>
      <c r="E240" t="s">
        <v>6189</v>
      </c>
      <c r="F240" t="s">
        <v>6189</v>
      </c>
      <c r="G240" t="s">
        <v>6189</v>
      </c>
      <c r="H240" t="str">
        <f t="shared" si="3"/>
        <v/>
      </c>
      <c r="I240" t="s">
        <v>6189</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row>
    <row r="241" spans="1:54">
      <c r="A241" t="s">
        <v>6193</v>
      </c>
      <c r="B241">
        <v>8000</v>
      </c>
      <c r="C241">
        <v>2008</v>
      </c>
      <c r="D241" t="s">
        <v>6189</v>
      </c>
      <c r="E241" t="s">
        <v>6189</v>
      </c>
      <c r="F241" t="s">
        <v>6189</v>
      </c>
      <c r="G241" t="s">
        <v>6189</v>
      </c>
      <c r="H241" t="str">
        <f t="shared" si="3"/>
        <v/>
      </c>
      <c r="I241" t="s">
        <v>6189</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row>
    <row r="242" spans="1:54">
      <c r="A242" t="s">
        <v>6193</v>
      </c>
      <c r="B242">
        <v>8000</v>
      </c>
      <c r="C242">
        <v>2009</v>
      </c>
      <c r="D242" t="s">
        <v>6189</v>
      </c>
      <c r="E242" t="s">
        <v>6189</v>
      </c>
      <c r="F242" t="s">
        <v>6189</v>
      </c>
      <c r="G242" t="s">
        <v>6189</v>
      </c>
      <c r="H242" t="str">
        <f t="shared" si="3"/>
        <v/>
      </c>
      <c r="I242" t="s">
        <v>6189</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row>
    <row r="243" spans="1:54">
      <c r="A243" t="s">
        <v>6193</v>
      </c>
      <c r="B243">
        <v>8000</v>
      </c>
      <c r="C243">
        <v>2010</v>
      </c>
      <c r="D243" t="s">
        <v>6189</v>
      </c>
      <c r="E243" t="s">
        <v>6189</v>
      </c>
      <c r="F243" t="s">
        <v>6189</v>
      </c>
      <c r="G243" t="s">
        <v>6189</v>
      </c>
      <c r="H243" t="str">
        <f t="shared" si="3"/>
        <v/>
      </c>
      <c r="I243" t="s">
        <v>6189</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row>
    <row r="244" spans="1:54">
      <c r="A244" t="s">
        <v>6193</v>
      </c>
      <c r="B244">
        <v>8000</v>
      </c>
      <c r="C244">
        <v>2011</v>
      </c>
      <c r="D244" t="s">
        <v>6189</v>
      </c>
      <c r="E244" t="s">
        <v>6189</v>
      </c>
      <c r="F244" t="s">
        <v>6189</v>
      </c>
      <c r="G244" t="s">
        <v>6189</v>
      </c>
      <c r="H244" t="str">
        <f t="shared" si="3"/>
        <v/>
      </c>
      <c r="I244" t="s">
        <v>6189</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row>
    <row r="245" spans="1:54">
      <c r="A245" t="s">
        <v>6193</v>
      </c>
      <c r="B245">
        <v>8000</v>
      </c>
      <c r="C245">
        <v>2012</v>
      </c>
      <c r="D245">
        <v>0</v>
      </c>
      <c r="E245">
        <v>9.9999999999999995E-7</v>
      </c>
      <c r="F245">
        <v>14.5365</v>
      </c>
      <c r="G245">
        <v>12.078139999999999</v>
      </c>
      <c r="H245">
        <f t="shared" si="3"/>
        <v>1.2078139999999998E-5</v>
      </c>
      <c r="I245">
        <v>9.9239999999999995</v>
      </c>
      <c r="J245">
        <v>14.443199999999999</v>
      </c>
      <c r="K245">
        <v>735.79241999999999</v>
      </c>
      <c r="L245">
        <v>895.50584000000003</v>
      </c>
      <c r="M245">
        <v>615.30686000000003</v>
      </c>
      <c r="N245">
        <v>66.606250000000003</v>
      </c>
      <c r="O245">
        <v>366.1422</v>
      </c>
      <c r="P245">
        <v>324</v>
      </c>
      <c r="Q245">
        <v>9.5558999999999994</v>
      </c>
      <c r="R245">
        <v>0.88490199999999997</v>
      </c>
      <c r="S245">
        <v>4.0500000000000001E-2</v>
      </c>
      <c r="T245">
        <v>48.312539999999998</v>
      </c>
      <c r="U245" t="s">
        <v>6189</v>
      </c>
      <c r="V245" t="s">
        <v>6189</v>
      </c>
      <c r="W245">
        <v>1</v>
      </c>
      <c r="X245" t="s">
        <v>6189</v>
      </c>
      <c r="Y245" t="s">
        <v>6189</v>
      </c>
      <c r="Z245">
        <v>1</v>
      </c>
      <c r="AA245" t="s">
        <v>6189</v>
      </c>
      <c r="AB245" t="s">
        <v>6189</v>
      </c>
      <c r="AC245" t="s">
        <v>6189</v>
      </c>
      <c r="AD245" t="s">
        <v>6189</v>
      </c>
      <c r="AE245">
        <v>1</v>
      </c>
      <c r="AF245" t="s">
        <v>6189</v>
      </c>
      <c r="AG245" t="s">
        <v>6189</v>
      </c>
      <c r="AH245" t="s">
        <v>6189</v>
      </c>
      <c r="AI245" t="s">
        <v>6189</v>
      </c>
      <c r="AJ245" t="s">
        <v>6189</v>
      </c>
      <c r="AK245" t="s">
        <v>6189</v>
      </c>
      <c r="AL245" t="s">
        <v>6189</v>
      </c>
      <c r="AM245" t="s">
        <v>6189</v>
      </c>
      <c r="AN245">
        <v>1</v>
      </c>
      <c r="AO245" t="s">
        <v>6189</v>
      </c>
      <c r="AP245" t="s">
        <v>6189</v>
      </c>
      <c r="AQ245" t="s">
        <v>6189</v>
      </c>
      <c r="AR245" t="s">
        <v>6189</v>
      </c>
      <c r="AS245">
        <v>1</v>
      </c>
      <c r="AT245">
        <v>6</v>
      </c>
      <c r="AU245" t="s">
        <v>6189</v>
      </c>
      <c r="AV245">
        <v>8</v>
      </c>
      <c r="AW245" t="s">
        <v>6189</v>
      </c>
      <c r="AX245" t="s">
        <v>6189</v>
      </c>
      <c r="AY245">
        <v>1</v>
      </c>
      <c r="AZ245" t="s">
        <v>6189</v>
      </c>
      <c r="BA245" t="s">
        <v>6189</v>
      </c>
      <c r="BB245" t="s">
        <v>6189</v>
      </c>
    </row>
    <row r="246" spans="1:54">
      <c r="A246" t="s">
        <v>6193</v>
      </c>
      <c r="B246">
        <v>8000</v>
      </c>
      <c r="C246">
        <v>2013</v>
      </c>
      <c r="D246" t="s">
        <v>6189</v>
      </c>
      <c r="E246" t="s">
        <v>6189</v>
      </c>
      <c r="F246" t="s">
        <v>6189</v>
      </c>
      <c r="G246" t="s">
        <v>6189</v>
      </c>
      <c r="H246" t="str">
        <f t="shared" si="3"/>
        <v/>
      </c>
      <c r="I246" t="s">
        <v>6189</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row>
    <row r="247" spans="1:54">
      <c r="A247" t="s">
        <v>6193</v>
      </c>
      <c r="B247">
        <v>8000</v>
      </c>
      <c r="C247">
        <v>2014</v>
      </c>
      <c r="D247" t="s">
        <v>6189</v>
      </c>
      <c r="E247" t="s">
        <v>6189</v>
      </c>
      <c r="F247" t="s">
        <v>6189</v>
      </c>
      <c r="G247" t="s">
        <v>6189</v>
      </c>
      <c r="H247" t="str">
        <f t="shared" si="3"/>
        <v/>
      </c>
      <c r="I247" t="s">
        <v>6189</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row>
    <row r="248" spans="1:54">
      <c r="A248" t="s">
        <v>6193</v>
      </c>
      <c r="B248">
        <v>8000</v>
      </c>
      <c r="C248">
        <v>2015</v>
      </c>
      <c r="D248" t="s">
        <v>6189</v>
      </c>
      <c r="E248" t="s">
        <v>6189</v>
      </c>
      <c r="F248" t="s">
        <v>6189</v>
      </c>
      <c r="G248" t="s">
        <v>6189</v>
      </c>
      <c r="H248" t="str">
        <f t="shared" si="3"/>
        <v/>
      </c>
      <c r="I248" t="s">
        <v>6189</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row>
    <row r="249" spans="1:54">
      <c r="A249" t="s">
        <v>6193</v>
      </c>
      <c r="B249">
        <v>8000</v>
      </c>
      <c r="C249">
        <v>2016</v>
      </c>
      <c r="D249" t="s">
        <v>6189</v>
      </c>
      <c r="E249" t="s">
        <v>6189</v>
      </c>
      <c r="F249" t="s">
        <v>6189</v>
      </c>
      <c r="G249" t="s">
        <v>6189</v>
      </c>
      <c r="H249" t="str">
        <f t="shared" si="3"/>
        <v/>
      </c>
      <c r="I249" t="s">
        <v>6189</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row>
    <row r="250" spans="1:54">
      <c r="A250" t="s">
        <v>6193</v>
      </c>
      <c r="B250">
        <v>8000</v>
      </c>
      <c r="C250">
        <v>2017</v>
      </c>
      <c r="D250" t="s">
        <v>6189</v>
      </c>
      <c r="E250" t="s">
        <v>6189</v>
      </c>
      <c r="F250" t="s">
        <v>6189</v>
      </c>
      <c r="G250" t="s">
        <v>6189</v>
      </c>
      <c r="H250" t="str">
        <f t="shared" si="3"/>
        <v/>
      </c>
      <c r="I250" t="s">
        <v>6189</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row>
    <row r="251" spans="1:54">
      <c r="A251" t="s">
        <v>6193</v>
      </c>
      <c r="B251">
        <v>8000</v>
      </c>
      <c r="C251">
        <v>2018</v>
      </c>
      <c r="D251" t="s">
        <v>6189</v>
      </c>
      <c r="E251" t="s">
        <v>6189</v>
      </c>
      <c r="F251" t="s">
        <v>6189</v>
      </c>
      <c r="G251" t="s">
        <v>6189</v>
      </c>
      <c r="H251" t="str">
        <f t="shared" si="3"/>
        <v/>
      </c>
      <c r="I251" t="s">
        <v>6189</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row>
    <row r="252" spans="1:54">
      <c r="A252" t="s">
        <v>6193</v>
      </c>
      <c r="B252">
        <v>8000</v>
      </c>
      <c r="C252">
        <v>2019</v>
      </c>
      <c r="D252" t="s">
        <v>6189</v>
      </c>
      <c r="E252" t="s">
        <v>6189</v>
      </c>
      <c r="F252" t="s">
        <v>6189</v>
      </c>
      <c r="G252" t="s">
        <v>6189</v>
      </c>
      <c r="H252" t="str">
        <f t="shared" si="3"/>
        <v/>
      </c>
      <c r="I252" t="s">
        <v>6189</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row>
    <row r="253" spans="1:54">
      <c r="A253" t="s">
        <v>6193</v>
      </c>
      <c r="B253">
        <v>8000</v>
      </c>
      <c r="C253">
        <v>2020</v>
      </c>
      <c r="D253" t="s">
        <v>6189</v>
      </c>
      <c r="E253" t="s">
        <v>6189</v>
      </c>
      <c r="F253" t="s">
        <v>6189</v>
      </c>
      <c r="G253" t="s">
        <v>6189</v>
      </c>
      <c r="H253" t="str">
        <f t="shared" si="3"/>
        <v/>
      </c>
      <c r="I253" t="s">
        <v>6189</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row>
    <row r="254" spans="1:54">
      <c r="A254" t="s">
        <v>6193</v>
      </c>
      <c r="B254">
        <v>8000</v>
      </c>
      <c r="C254">
        <v>2021</v>
      </c>
      <c r="D254" t="s">
        <v>6189</v>
      </c>
      <c r="E254" t="s">
        <v>6189</v>
      </c>
      <c r="F254" t="s">
        <v>6189</v>
      </c>
      <c r="G254" t="s">
        <v>6189</v>
      </c>
      <c r="H254" t="str">
        <f t="shared" si="3"/>
        <v/>
      </c>
      <c r="I254" t="s">
        <v>6189</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row>
    <row r="255" spans="1:54">
      <c r="A255" t="s">
        <v>6193</v>
      </c>
      <c r="B255">
        <v>8000</v>
      </c>
      <c r="C255" t="s">
        <v>6190</v>
      </c>
      <c r="D255" t="s">
        <v>6189</v>
      </c>
      <c r="E255" t="s">
        <v>6189</v>
      </c>
      <c r="F255" t="s">
        <v>6189</v>
      </c>
      <c r="G255" t="s">
        <v>6189</v>
      </c>
      <c r="H255" t="str">
        <f t="shared" si="3"/>
        <v/>
      </c>
      <c r="I255" t="s">
        <v>6189</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row>
    <row r="256" spans="1:54">
      <c r="A256" t="s">
        <v>6191</v>
      </c>
      <c r="B256">
        <v>8500</v>
      </c>
      <c r="C256">
        <v>1975</v>
      </c>
      <c r="D256" t="s">
        <v>6189</v>
      </c>
      <c r="E256" t="s">
        <v>6189</v>
      </c>
      <c r="F256" t="s">
        <v>6189</v>
      </c>
      <c r="G256" t="s">
        <v>6189</v>
      </c>
      <c r="H256" t="str">
        <f t="shared" si="3"/>
        <v/>
      </c>
      <c r="I256" t="s">
        <v>6189</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row>
    <row r="257" spans="1:54">
      <c r="A257" t="s">
        <v>6191</v>
      </c>
      <c r="B257">
        <v>8500</v>
      </c>
      <c r="C257">
        <v>1976</v>
      </c>
      <c r="D257" t="s">
        <v>6189</v>
      </c>
      <c r="E257" t="s">
        <v>6189</v>
      </c>
      <c r="F257" t="s">
        <v>6189</v>
      </c>
      <c r="G257" t="s">
        <v>6189</v>
      </c>
      <c r="H257" t="str">
        <f t="shared" si="3"/>
        <v/>
      </c>
      <c r="I257" t="s">
        <v>6189</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row>
    <row r="258" spans="1:54">
      <c r="A258" t="s">
        <v>6191</v>
      </c>
      <c r="B258">
        <v>8500</v>
      </c>
      <c r="C258">
        <v>1977</v>
      </c>
      <c r="D258" t="s">
        <v>6189</v>
      </c>
      <c r="E258" t="s">
        <v>6189</v>
      </c>
      <c r="F258" t="s">
        <v>6189</v>
      </c>
      <c r="G258" t="s">
        <v>6189</v>
      </c>
      <c r="H258" t="str">
        <f t="shared" si="3"/>
        <v/>
      </c>
      <c r="I258" t="s">
        <v>6189</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row>
    <row r="259" spans="1:54">
      <c r="A259" t="s">
        <v>6191</v>
      </c>
      <c r="B259">
        <v>8500</v>
      </c>
      <c r="C259">
        <v>1978</v>
      </c>
      <c r="D259" t="s">
        <v>6189</v>
      </c>
      <c r="E259" t="s">
        <v>6189</v>
      </c>
      <c r="F259" t="s">
        <v>6189</v>
      </c>
      <c r="G259" t="s">
        <v>6189</v>
      </c>
      <c r="H259" t="str">
        <f t="shared" si="3"/>
        <v/>
      </c>
      <c r="I259" t="s">
        <v>6189</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row>
    <row r="260" spans="1:54">
      <c r="A260" t="s">
        <v>6191</v>
      </c>
      <c r="B260">
        <v>8500</v>
      </c>
      <c r="C260">
        <v>1979</v>
      </c>
      <c r="D260" t="s">
        <v>6189</v>
      </c>
      <c r="E260" t="s">
        <v>6189</v>
      </c>
      <c r="F260" t="s">
        <v>6189</v>
      </c>
      <c r="G260" t="s">
        <v>6189</v>
      </c>
      <c r="H260" t="str">
        <f t="shared" si="3"/>
        <v/>
      </c>
      <c r="I260" t="s">
        <v>6189</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row>
    <row r="261" spans="1:54">
      <c r="A261" t="s">
        <v>6191</v>
      </c>
      <c r="B261">
        <v>8500</v>
      </c>
      <c r="C261">
        <v>1980</v>
      </c>
      <c r="D261" t="s">
        <v>6189</v>
      </c>
      <c r="E261" t="s">
        <v>6189</v>
      </c>
      <c r="F261" t="s">
        <v>6189</v>
      </c>
      <c r="G261" t="s">
        <v>6189</v>
      </c>
      <c r="H261" t="str">
        <f t="shared" si="3"/>
        <v/>
      </c>
      <c r="I261" t="s">
        <v>6189</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row>
    <row r="262" spans="1:54">
      <c r="A262" t="s">
        <v>6191</v>
      </c>
      <c r="B262">
        <v>8500</v>
      </c>
      <c r="C262">
        <v>1981</v>
      </c>
      <c r="D262" t="s">
        <v>6189</v>
      </c>
      <c r="E262" t="s">
        <v>6189</v>
      </c>
      <c r="F262" t="s">
        <v>6189</v>
      </c>
      <c r="G262" t="s">
        <v>6189</v>
      </c>
      <c r="H262" t="str">
        <f t="shared" si="3"/>
        <v/>
      </c>
      <c r="I262" t="s">
        <v>6189</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row>
    <row r="263" spans="1:54">
      <c r="A263" t="s">
        <v>6191</v>
      </c>
      <c r="B263">
        <v>8500</v>
      </c>
      <c r="C263">
        <v>1982</v>
      </c>
      <c r="D263" t="s">
        <v>6189</v>
      </c>
      <c r="E263" t="s">
        <v>6189</v>
      </c>
      <c r="F263" t="s">
        <v>6189</v>
      </c>
      <c r="G263" t="s">
        <v>6189</v>
      </c>
      <c r="H263" t="str">
        <f t="shared" si="3"/>
        <v/>
      </c>
      <c r="I263" t="s">
        <v>6189</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row>
    <row r="264" spans="1:54">
      <c r="A264" t="s">
        <v>6191</v>
      </c>
      <c r="B264">
        <v>8500</v>
      </c>
      <c r="C264">
        <v>1983</v>
      </c>
      <c r="D264" t="s">
        <v>6189</v>
      </c>
      <c r="E264" t="s">
        <v>6189</v>
      </c>
      <c r="F264" t="s">
        <v>6189</v>
      </c>
      <c r="G264" t="s">
        <v>6189</v>
      </c>
      <c r="H264" t="str">
        <f t="shared" si="3"/>
        <v/>
      </c>
      <c r="I264" t="s">
        <v>6189</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row>
    <row r="265" spans="1:54">
      <c r="A265" t="s">
        <v>6191</v>
      </c>
      <c r="B265">
        <v>8500</v>
      </c>
      <c r="C265">
        <v>1984</v>
      </c>
      <c r="D265" t="s">
        <v>6189</v>
      </c>
      <c r="E265" t="s">
        <v>6189</v>
      </c>
      <c r="F265" t="s">
        <v>6189</v>
      </c>
      <c r="G265" t="s">
        <v>6189</v>
      </c>
      <c r="H265" t="str">
        <f t="shared" ref="H265:H328" si="4">IFERROR(G265*E265,"")</f>
        <v/>
      </c>
      <c r="I265" t="s">
        <v>6189</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row>
    <row r="266" spans="1:54">
      <c r="A266" t="s">
        <v>6191</v>
      </c>
      <c r="B266">
        <v>8500</v>
      </c>
      <c r="C266">
        <v>1985</v>
      </c>
      <c r="D266" t="s">
        <v>6189</v>
      </c>
      <c r="E266" t="s">
        <v>6189</v>
      </c>
      <c r="F266" t="s">
        <v>6189</v>
      </c>
      <c r="G266" t="s">
        <v>6189</v>
      </c>
      <c r="H266" t="str">
        <f t="shared" si="4"/>
        <v/>
      </c>
      <c r="I266" t="s">
        <v>6189</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row>
    <row r="267" spans="1:54">
      <c r="A267" t="s">
        <v>6191</v>
      </c>
      <c r="B267">
        <v>8500</v>
      </c>
      <c r="C267">
        <v>1986</v>
      </c>
      <c r="D267" t="s">
        <v>6189</v>
      </c>
      <c r="E267" t="s">
        <v>6189</v>
      </c>
      <c r="F267" t="s">
        <v>6189</v>
      </c>
      <c r="G267" t="s">
        <v>6189</v>
      </c>
      <c r="H267" t="str">
        <f t="shared" si="4"/>
        <v/>
      </c>
      <c r="I267" t="s">
        <v>6189</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row>
    <row r="268" spans="1:54">
      <c r="A268" t="s">
        <v>6191</v>
      </c>
      <c r="B268">
        <v>8500</v>
      </c>
      <c r="C268">
        <v>1987</v>
      </c>
      <c r="D268" t="s">
        <v>6189</v>
      </c>
      <c r="E268" t="s">
        <v>6189</v>
      </c>
      <c r="F268" t="s">
        <v>6189</v>
      </c>
      <c r="G268" t="s">
        <v>6189</v>
      </c>
      <c r="H268" t="str">
        <f t="shared" si="4"/>
        <v/>
      </c>
      <c r="I268" t="s">
        <v>6189</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row>
    <row r="269" spans="1:54">
      <c r="A269" t="s">
        <v>6191</v>
      </c>
      <c r="B269">
        <v>8500</v>
      </c>
      <c r="C269">
        <v>1988</v>
      </c>
      <c r="D269" t="s">
        <v>6189</v>
      </c>
      <c r="E269" t="s">
        <v>6189</v>
      </c>
      <c r="F269" t="s">
        <v>6189</v>
      </c>
      <c r="G269" t="s">
        <v>6189</v>
      </c>
      <c r="H269" t="str">
        <f t="shared" si="4"/>
        <v/>
      </c>
      <c r="I269" t="s">
        <v>6189</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row>
    <row r="270" spans="1:54">
      <c r="A270" t="s">
        <v>6191</v>
      </c>
      <c r="B270">
        <v>8500</v>
      </c>
      <c r="C270">
        <v>1989</v>
      </c>
      <c r="D270" t="s">
        <v>6189</v>
      </c>
      <c r="E270" t="s">
        <v>6189</v>
      </c>
      <c r="F270" t="s">
        <v>6189</v>
      </c>
      <c r="G270" t="s">
        <v>6189</v>
      </c>
      <c r="H270" t="str">
        <f t="shared" si="4"/>
        <v/>
      </c>
      <c r="I270" t="s">
        <v>6189</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row>
    <row r="271" spans="1:54">
      <c r="A271" t="s">
        <v>6191</v>
      </c>
      <c r="B271">
        <v>8500</v>
      </c>
      <c r="C271">
        <v>1990</v>
      </c>
      <c r="D271" t="s">
        <v>6189</v>
      </c>
      <c r="E271" t="s">
        <v>6189</v>
      </c>
      <c r="F271" t="s">
        <v>6189</v>
      </c>
      <c r="G271" t="s">
        <v>6189</v>
      </c>
      <c r="H271" t="str">
        <f t="shared" si="4"/>
        <v/>
      </c>
      <c r="I271" t="s">
        <v>6189</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row>
    <row r="272" spans="1:54">
      <c r="A272" t="s">
        <v>6191</v>
      </c>
      <c r="B272">
        <v>8500</v>
      </c>
      <c r="C272">
        <v>1991</v>
      </c>
      <c r="D272" t="s">
        <v>6189</v>
      </c>
      <c r="E272" t="s">
        <v>6189</v>
      </c>
      <c r="F272" t="s">
        <v>6189</v>
      </c>
      <c r="G272" t="s">
        <v>6189</v>
      </c>
      <c r="H272" t="str">
        <f t="shared" si="4"/>
        <v/>
      </c>
      <c r="I272" t="s">
        <v>6189</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row>
    <row r="273" spans="1:54">
      <c r="A273" t="s">
        <v>6191</v>
      </c>
      <c r="B273">
        <v>8500</v>
      </c>
      <c r="C273">
        <v>1992</v>
      </c>
      <c r="D273" t="s">
        <v>6189</v>
      </c>
      <c r="E273" t="s">
        <v>6189</v>
      </c>
      <c r="F273" t="s">
        <v>6189</v>
      </c>
      <c r="G273" t="s">
        <v>6189</v>
      </c>
      <c r="H273" t="str">
        <f t="shared" si="4"/>
        <v/>
      </c>
      <c r="I273" t="s">
        <v>6189</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row>
    <row r="274" spans="1:54">
      <c r="A274" t="s">
        <v>6191</v>
      </c>
      <c r="B274">
        <v>8500</v>
      </c>
      <c r="C274">
        <v>1993</v>
      </c>
      <c r="D274" t="s">
        <v>6189</v>
      </c>
      <c r="E274" t="s">
        <v>6189</v>
      </c>
      <c r="F274" t="s">
        <v>6189</v>
      </c>
      <c r="G274" t="s">
        <v>6189</v>
      </c>
      <c r="H274" t="str">
        <f t="shared" si="4"/>
        <v/>
      </c>
      <c r="I274" t="s">
        <v>6189</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row>
    <row r="275" spans="1:54">
      <c r="A275" t="s">
        <v>6191</v>
      </c>
      <c r="B275">
        <v>8500</v>
      </c>
      <c r="C275">
        <v>1994</v>
      </c>
      <c r="D275" t="s">
        <v>6189</v>
      </c>
      <c r="E275" t="s">
        <v>6189</v>
      </c>
      <c r="F275" t="s">
        <v>6189</v>
      </c>
      <c r="G275" t="s">
        <v>6189</v>
      </c>
      <c r="H275" t="str">
        <f t="shared" si="4"/>
        <v/>
      </c>
      <c r="I275" t="s">
        <v>6189</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row>
    <row r="276" spans="1:54">
      <c r="A276" t="s">
        <v>6191</v>
      </c>
      <c r="B276">
        <v>8500</v>
      </c>
      <c r="C276">
        <v>1995</v>
      </c>
      <c r="D276" t="s">
        <v>6189</v>
      </c>
      <c r="E276" t="s">
        <v>6189</v>
      </c>
      <c r="F276" t="s">
        <v>6189</v>
      </c>
      <c r="G276" t="s">
        <v>6189</v>
      </c>
      <c r="H276" t="str">
        <f t="shared" si="4"/>
        <v/>
      </c>
      <c r="I276" t="s">
        <v>6189</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row>
    <row r="277" spans="1:54">
      <c r="A277" t="s">
        <v>6191</v>
      </c>
      <c r="B277">
        <v>8500</v>
      </c>
      <c r="C277">
        <v>1996</v>
      </c>
      <c r="D277" t="s">
        <v>6189</v>
      </c>
      <c r="E277" t="s">
        <v>6189</v>
      </c>
      <c r="F277" t="s">
        <v>6189</v>
      </c>
      <c r="G277" t="s">
        <v>6189</v>
      </c>
      <c r="H277" t="str">
        <f t="shared" si="4"/>
        <v/>
      </c>
      <c r="I277" t="s">
        <v>6189</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row>
    <row r="278" spans="1:54">
      <c r="A278" t="s">
        <v>6191</v>
      </c>
      <c r="B278">
        <v>8500</v>
      </c>
      <c r="C278">
        <v>1997</v>
      </c>
      <c r="D278" t="s">
        <v>6189</v>
      </c>
      <c r="E278" t="s">
        <v>6189</v>
      </c>
      <c r="F278" t="s">
        <v>6189</v>
      </c>
      <c r="G278" t="s">
        <v>6189</v>
      </c>
      <c r="H278" t="str">
        <f t="shared" si="4"/>
        <v/>
      </c>
      <c r="I278" t="s">
        <v>6189</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row>
    <row r="279" spans="1:54">
      <c r="A279" t="s">
        <v>6191</v>
      </c>
      <c r="B279">
        <v>8500</v>
      </c>
      <c r="C279">
        <v>1998</v>
      </c>
      <c r="D279" t="s">
        <v>6189</v>
      </c>
      <c r="E279" t="s">
        <v>6189</v>
      </c>
      <c r="F279" t="s">
        <v>6189</v>
      </c>
      <c r="G279" t="s">
        <v>6189</v>
      </c>
      <c r="H279" t="str">
        <f t="shared" si="4"/>
        <v/>
      </c>
      <c r="I279" t="s">
        <v>6189</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row>
    <row r="280" spans="1:54">
      <c r="A280" t="s">
        <v>6191</v>
      </c>
      <c r="B280">
        <v>8500</v>
      </c>
      <c r="C280">
        <v>1999</v>
      </c>
      <c r="D280" t="s">
        <v>6189</v>
      </c>
      <c r="E280" t="s">
        <v>6189</v>
      </c>
      <c r="F280" t="s">
        <v>6189</v>
      </c>
      <c r="G280" t="s">
        <v>6189</v>
      </c>
      <c r="H280" t="str">
        <f t="shared" si="4"/>
        <v/>
      </c>
      <c r="I280" t="s">
        <v>6189</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row>
    <row r="281" spans="1:54">
      <c r="A281" t="s">
        <v>6191</v>
      </c>
      <c r="B281">
        <v>8500</v>
      </c>
      <c r="C281">
        <v>2000</v>
      </c>
      <c r="D281" t="s">
        <v>6189</v>
      </c>
      <c r="E281" t="s">
        <v>6189</v>
      </c>
      <c r="F281" t="s">
        <v>6189</v>
      </c>
      <c r="G281" t="s">
        <v>6189</v>
      </c>
      <c r="H281" t="str">
        <f t="shared" si="4"/>
        <v/>
      </c>
      <c r="I281" t="s">
        <v>6189</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row>
    <row r="282" spans="1:54">
      <c r="A282" t="s">
        <v>6191</v>
      </c>
      <c r="B282">
        <v>8500</v>
      </c>
      <c r="C282">
        <v>2001</v>
      </c>
      <c r="D282" t="s">
        <v>6189</v>
      </c>
      <c r="E282" t="s">
        <v>6189</v>
      </c>
      <c r="F282" t="s">
        <v>6189</v>
      </c>
      <c r="G282" t="s">
        <v>6189</v>
      </c>
      <c r="H282" t="str">
        <f t="shared" si="4"/>
        <v/>
      </c>
      <c r="I282" t="s">
        <v>6189</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row>
    <row r="283" spans="1:54">
      <c r="A283" t="s">
        <v>6191</v>
      </c>
      <c r="B283">
        <v>8500</v>
      </c>
      <c r="C283">
        <v>2002</v>
      </c>
      <c r="D283" t="s">
        <v>6189</v>
      </c>
      <c r="E283" t="s">
        <v>6189</v>
      </c>
      <c r="F283" t="s">
        <v>6189</v>
      </c>
      <c r="G283" t="s">
        <v>6189</v>
      </c>
      <c r="H283" t="str">
        <f t="shared" si="4"/>
        <v/>
      </c>
      <c r="I283" t="s">
        <v>6189</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row>
    <row r="284" spans="1:54">
      <c r="A284" t="s">
        <v>6191</v>
      </c>
      <c r="B284">
        <v>8500</v>
      </c>
      <c r="C284">
        <v>2003</v>
      </c>
      <c r="D284" t="s">
        <v>6189</v>
      </c>
      <c r="E284" t="s">
        <v>6189</v>
      </c>
      <c r="F284" t="s">
        <v>6189</v>
      </c>
      <c r="G284" t="s">
        <v>6189</v>
      </c>
      <c r="H284" t="str">
        <f t="shared" si="4"/>
        <v/>
      </c>
      <c r="I284" t="s">
        <v>6189</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row>
    <row r="285" spans="1:54">
      <c r="A285" t="s">
        <v>6191</v>
      </c>
      <c r="B285">
        <v>8500</v>
      </c>
      <c r="C285">
        <v>2004</v>
      </c>
      <c r="D285" t="s">
        <v>6189</v>
      </c>
      <c r="E285" t="s">
        <v>6189</v>
      </c>
      <c r="F285" t="s">
        <v>6189</v>
      </c>
      <c r="G285" t="s">
        <v>6189</v>
      </c>
      <c r="H285" t="str">
        <f t="shared" si="4"/>
        <v/>
      </c>
      <c r="I285" t="s">
        <v>6189</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row>
    <row r="286" spans="1:54">
      <c r="A286" t="s">
        <v>6191</v>
      </c>
      <c r="B286">
        <v>8500</v>
      </c>
      <c r="C286">
        <v>2005</v>
      </c>
      <c r="D286" t="s">
        <v>6189</v>
      </c>
      <c r="E286" t="s">
        <v>6189</v>
      </c>
      <c r="F286" t="s">
        <v>6189</v>
      </c>
      <c r="G286" t="s">
        <v>6189</v>
      </c>
      <c r="H286" t="str">
        <f t="shared" si="4"/>
        <v/>
      </c>
      <c r="I286" t="s">
        <v>6189</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row>
    <row r="287" spans="1:54">
      <c r="A287" t="s">
        <v>6191</v>
      </c>
      <c r="B287">
        <v>8500</v>
      </c>
      <c r="C287">
        <v>2006</v>
      </c>
      <c r="D287" t="s">
        <v>6189</v>
      </c>
      <c r="E287" t="s">
        <v>6189</v>
      </c>
      <c r="F287" t="s">
        <v>6189</v>
      </c>
      <c r="G287" t="s">
        <v>6189</v>
      </c>
      <c r="H287" t="str">
        <f t="shared" si="4"/>
        <v/>
      </c>
      <c r="I287" t="s">
        <v>6189</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row>
    <row r="288" spans="1:54">
      <c r="A288" t="s">
        <v>6191</v>
      </c>
      <c r="B288">
        <v>8500</v>
      </c>
      <c r="C288">
        <v>2007</v>
      </c>
      <c r="D288" t="s">
        <v>6189</v>
      </c>
      <c r="E288" t="s">
        <v>6189</v>
      </c>
      <c r="F288" t="s">
        <v>6189</v>
      </c>
      <c r="G288" t="s">
        <v>6189</v>
      </c>
      <c r="H288" t="str">
        <f t="shared" si="4"/>
        <v/>
      </c>
      <c r="I288" t="s">
        <v>6189</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row>
    <row r="289" spans="1:54">
      <c r="A289" t="s">
        <v>6191</v>
      </c>
      <c r="B289">
        <v>8500</v>
      </c>
      <c r="C289">
        <v>2008</v>
      </c>
      <c r="D289" t="s">
        <v>6189</v>
      </c>
      <c r="E289" t="s">
        <v>6189</v>
      </c>
      <c r="F289" t="s">
        <v>6189</v>
      </c>
      <c r="G289" t="s">
        <v>6189</v>
      </c>
      <c r="H289" t="str">
        <f t="shared" si="4"/>
        <v/>
      </c>
      <c r="I289" t="s">
        <v>6189</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row>
    <row r="290" spans="1:54">
      <c r="A290" t="s">
        <v>6191</v>
      </c>
      <c r="B290">
        <v>8500</v>
      </c>
      <c r="C290">
        <v>2009</v>
      </c>
      <c r="D290" t="s">
        <v>6189</v>
      </c>
      <c r="E290" t="s">
        <v>6189</v>
      </c>
      <c r="F290" t="s">
        <v>6189</v>
      </c>
      <c r="G290" t="s">
        <v>6189</v>
      </c>
      <c r="H290" t="str">
        <f t="shared" si="4"/>
        <v/>
      </c>
      <c r="I290" t="s">
        <v>6189</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row>
    <row r="291" spans="1:54">
      <c r="A291" t="s">
        <v>6191</v>
      </c>
      <c r="B291">
        <v>8500</v>
      </c>
      <c r="C291">
        <v>2010</v>
      </c>
      <c r="D291" t="s">
        <v>6189</v>
      </c>
      <c r="E291" t="s">
        <v>6189</v>
      </c>
      <c r="F291" t="s">
        <v>6189</v>
      </c>
      <c r="G291" t="s">
        <v>6189</v>
      </c>
      <c r="H291" t="str">
        <f t="shared" si="4"/>
        <v/>
      </c>
      <c r="I291" t="s">
        <v>6189</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row>
    <row r="292" spans="1:54">
      <c r="A292" t="s">
        <v>6191</v>
      </c>
      <c r="B292">
        <v>8500</v>
      </c>
      <c r="C292">
        <v>2011</v>
      </c>
      <c r="D292">
        <v>0</v>
      </c>
      <c r="E292">
        <v>1.9999999999999999E-6</v>
      </c>
      <c r="F292">
        <v>16.359100000000002</v>
      </c>
      <c r="G292">
        <v>13.44218</v>
      </c>
      <c r="H292">
        <f t="shared" si="4"/>
        <v>2.688436E-5</v>
      </c>
      <c r="I292">
        <v>11.2645</v>
      </c>
      <c r="J292">
        <v>15.737299999999999</v>
      </c>
      <c r="K292">
        <v>661.12796000000003</v>
      </c>
      <c r="L292">
        <v>788.93870000000004</v>
      </c>
      <c r="M292">
        <v>564.70932000000005</v>
      </c>
      <c r="N292">
        <v>58.088889999999999</v>
      </c>
      <c r="O292">
        <v>330</v>
      </c>
      <c r="P292">
        <v>310</v>
      </c>
      <c r="Q292">
        <v>9.8957999999999995</v>
      </c>
      <c r="R292">
        <v>0.93939399999999995</v>
      </c>
      <c r="S292">
        <v>3.6471000000000003E-2</v>
      </c>
      <c r="T292">
        <v>57.129260000000002</v>
      </c>
      <c r="U292" t="s">
        <v>6189</v>
      </c>
      <c r="V292" t="s">
        <v>6189</v>
      </c>
      <c r="W292">
        <v>1</v>
      </c>
      <c r="X292" t="s">
        <v>6189</v>
      </c>
      <c r="Y292" t="s">
        <v>6189</v>
      </c>
      <c r="Z292">
        <v>1</v>
      </c>
      <c r="AA292" t="s">
        <v>6189</v>
      </c>
      <c r="AB292" t="s">
        <v>6189</v>
      </c>
      <c r="AC292" t="s">
        <v>6189</v>
      </c>
      <c r="AD292" t="s">
        <v>6189</v>
      </c>
      <c r="AE292">
        <v>1</v>
      </c>
      <c r="AF292" t="s">
        <v>6189</v>
      </c>
      <c r="AG292" t="s">
        <v>6189</v>
      </c>
      <c r="AH292" t="s">
        <v>6189</v>
      </c>
      <c r="AI292" t="s">
        <v>6189</v>
      </c>
      <c r="AJ292" t="s">
        <v>6189</v>
      </c>
      <c r="AK292" t="s">
        <v>6189</v>
      </c>
      <c r="AL292" t="s">
        <v>6189</v>
      </c>
      <c r="AM292" t="s">
        <v>6189</v>
      </c>
      <c r="AN292">
        <v>1</v>
      </c>
      <c r="AO292" t="s">
        <v>6189</v>
      </c>
      <c r="AP292" t="s">
        <v>6189</v>
      </c>
      <c r="AQ292" t="s">
        <v>6189</v>
      </c>
      <c r="AR292">
        <v>1</v>
      </c>
      <c r="AS292">
        <v>1</v>
      </c>
      <c r="AT292">
        <v>6</v>
      </c>
      <c r="AU292" t="s">
        <v>6189</v>
      </c>
      <c r="AV292">
        <v>8</v>
      </c>
      <c r="AW292" t="s">
        <v>6189</v>
      </c>
      <c r="AX292" t="s">
        <v>6189</v>
      </c>
      <c r="AY292">
        <v>1</v>
      </c>
      <c r="AZ292" t="s">
        <v>6189</v>
      </c>
      <c r="BA292" t="s">
        <v>6189</v>
      </c>
      <c r="BB292" t="s">
        <v>6189</v>
      </c>
    </row>
    <row r="293" spans="1:54">
      <c r="A293" t="s">
        <v>6191</v>
      </c>
      <c r="B293">
        <v>8500</v>
      </c>
      <c r="C293">
        <v>2012</v>
      </c>
      <c r="D293">
        <v>0</v>
      </c>
      <c r="E293">
        <v>3.0000000000000001E-6</v>
      </c>
      <c r="F293">
        <v>16.359100000000002</v>
      </c>
      <c r="G293">
        <v>13.44218</v>
      </c>
      <c r="H293">
        <f t="shared" si="4"/>
        <v>4.0326540000000004E-5</v>
      </c>
      <c r="I293">
        <v>11.2645</v>
      </c>
      <c r="J293">
        <v>15.737299999999999</v>
      </c>
      <c r="K293">
        <v>661.12796000000003</v>
      </c>
      <c r="L293">
        <v>788.93870000000004</v>
      </c>
      <c r="M293">
        <v>564.70932000000005</v>
      </c>
      <c r="N293">
        <v>60.9</v>
      </c>
      <c r="O293">
        <v>329.52800000000002</v>
      </c>
      <c r="P293">
        <v>310</v>
      </c>
      <c r="Q293">
        <v>9.8968000000000007</v>
      </c>
      <c r="R293">
        <v>0.94074000000000002</v>
      </c>
      <c r="S293">
        <v>3.6471000000000003E-2</v>
      </c>
      <c r="T293">
        <v>57.129260000000002</v>
      </c>
      <c r="U293" t="s">
        <v>6189</v>
      </c>
      <c r="V293" t="s">
        <v>6189</v>
      </c>
      <c r="W293">
        <v>1</v>
      </c>
      <c r="X293" t="s">
        <v>6189</v>
      </c>
      <c r="Y293" t="s">
        <v>6189</v>
      </c>
      <c r="Z293">
        <v>1</v>
      </c>
      <c r="AA293" t="s">
        <v>6189</v>
      </c>
      <c r="AB293" t="s">
        <v>6189</v>
      </c>
      <c r="AC293" t="s">
        <v>6189</v>
      </c>
      <c r="AD293" t="s">
        <v>6189</v>
      </c>
      <c r="AE293">
        <v>1</v>
      </c>
      <c r="AF293" t="s">
        <v>6189</v>
      </c>
      <c r="AG293" t="s">
        <v>6189</v>
      </c>
      <c r="AH293" t="s">
        <v>6189</v>
      </c>
      <c r="AI293" t="s">
        <v>6189</v>
      </c>
      <c r="AJ293" t="s">
        <v>6189</v>
      </c>
      <c r="AK293" t="s">
        <v>6189</v>
      </c>
      <c r="AL293" t="s">
        <v>6189</v>
      </c>
      <c r="AM293" t="s">
        <v>6189</v>
      </c>
      <c r="AN293">
        <v>1</v>
      </c>
      <c r="AO293" t="s">
        <v>6189</v>
      </c>
      <c r="AP293" t="s">
        <v>6189</v>
      </c>
      <c r="AQ293" t="s">
        <v>6189</v>
      </c>
      <c r="AR293">
        <v>1</v>
      </c>
      <c r="AS293">
        <v>1</v>
      </c>
      <c r="AT293">
        <v>6</v>
      </c>
      <c r="AU293" t="s">
        <v>6189</v>
      </c>
      <c r="AV293">
        <v>8</v>
      </c>
      <c r="AW293" t="s">
        <v>6189</v>
      </c>
      <c r="AX293" t="s">
        <v>6189</v>
      </c>
      <c r="AY293">
        <v>1</v>
      </c>
      <c r="AZ293" t="s">
        <v>6189</v>
      </c>
      <c r="BA293" t="s">
        <v>6189</v>
      </c>
      <c r="BB293" t="s">
        <v>6189</v>
      </c>
    </row>
    <row r="294" spans="1:54">
      <c r="A294" t="s">
        <v>6191</v>
      </c>
      <c r="B294">
        <v>8500</v>
      </c>
      <c r="C294">
        <v>2013</v>
      </c>
      <c r="D294">
        <v>0</v>
      </c>
      <c r="E294">
        <v>9.9999999999999995E-7</v>
      </c>
      <c r="F294">
        <v>16.359100000000002</v>
      </c>
      <c r="G294">
        <v>13.44218</v>
      </c>
      <c r="H294">
        <f t="shared" si="4"/>
        <v>1.344218E-5</v>
      </c>
      <c r="I294">
        <v>11.2645</v>
      </c>
      <c r="J294">
        <v>15.737299999999999</v>
      </c>
      <c r="K294">
        <v>661.12796000000003</v>
      </c>
      <c r="L294">
        <v>788.93870000000004</v>
      </c>
      <c r="M294">
        <v>564.70932000000005</v>
      </c>
      <c r="N294">
        <v>60.9</v>
      </c>
      <c r="O294">
        <v>329.52800000000002</v>
      </c>
      <c r="P294">
        <v>310</v>
      </c>
      <c r="Q294">
        <v>9.8968000000000007</v>
      </c>
      <c r="R294">
        <v>0.94074000000000002</v>
      </c>
      <c r="S294">
        <v>3.6471000000000003E-2</v>
      </c>
      <c r="T294">
        <v>57.129260000000002</v>
      </c>
      <c r="U294" t="s">
        <v>6189</v>
      </c>
      <c r="V294" t="s">
        <v>6189</v>
      </c>
      <c r="W294">
        <v>1</v>
      </c>
      <c r="X294" t="s">
        <v>6189</v>
      </c>
      <c r="Y294" t="s">
        <v>6189</v>
      </c>
      <c r="Z294">
        <v>1</v>
      </c>
      <c r="AA294" t="s">
        <v>6189</v>
      </c>
      <c r="AB294" t="s">
        <v>6189</v>
      </c>
      <c r="AC294" t="s">
        <v>6189</v>
      </c>
      <c r="AD294" t="s">
        <v>6189</v>
      </c>
      <c r="AE294">
        <v>1</v>
      </c>
      <c r="AF294" t="s">
        <v>6189</v>
      </c>
      <c r="AG294" t="s">
        <v>6189</v>
      </c>
      <c r="AH294" t="s">
        <v>6189</v>
      </c>
      <c r="AI294" t="s">
        <v>6189</v>
      </c>
      <c r="AJ294" t="s">
        <v>6189</v>
      </c>
      <c r="AK294" t="s">
        <v>6189</v>
      </c>
      <c r="AL294" t="s">
        <v>6189</v>
      </c>
      <c r="AM294" t="s">
        <v>6189</v>
      </c>
      <c r="AN294">
        <v>1</v>
      </c>
      <c r="AO294" t="s">
        <v>6189</v>
      </c>
      <c r="AP294" t="s">
        <v>6189</v>
      </c>
      <c r="AQ294" t="s">
        <v>6189</v>
      </c>
      <c r="AR294">
        <v>1</v>
      </c>
      <c r="AS294">
        <v>1</v>
      </c>
      <c r="AT294">
        <v>6</v>
      </c>
      <c r="AU294" t="s">
        <v>6189</v>
      </c>
      <c r="AV294">
        <v>8</v>
      </c>
      <c r="AW294" t="s">
        <v>6189</v>
      </c>
      <c r="AX294" t="s">
        <v>6189</v>
      </c>
      <c r="AY294">
        <v>1</v>
      </c>
      <c r="AZ294" t="s">
        <v>6189</v>
      </c>
      <c r="BA294" t="s">
        <v>6189</v>
      </c>
      <c r="BB294" t="s">
        <v>6189</v>
      </c>
    </row>
    <row r="295" spans="1:54">
      <c r="A295" t="s">
        <v>6191</v>
      </c>
      <c r="B295">
        <v>8500</v>
      </c>
      <c r="C295">
        <v>2014</v>
      </c>
      <c r="D295">
        <v>0</v>
      </c>
      <c r="E295">
        <v>9.9999999999999995E-7</v>
      </c>
      <c r="F295">
        <v>16.359100000000002</v>
      </c>
      <c r="G295">
        <v>13.44218</v>
      </c>
      <c r="H295">
        <f t="shared" si="4"/>
        <v>1.344218E-5</v>
      </c>
      <c r="I295">
        <v>11.2645</v>
      </c>
      <c r="J295">
        <v>15.737299999999999</v>
      </c>
      <c r="K295">
        <v>661.12796000000003</v>
      </c>
      <c r="L295">
        <v>788.93870000000004</v>
      </c>
      <c r="M295">
        <v>564.70932000000005</v>
      </c>
      <c r="N295">
        <v>60.9</v>
      </c>
      <c r="O295">
        <v>329.52800000000002</v>
      </c>
      <c r="P295">
        <v>310</v>
      </c>
      <c r="Q295">
        <v>9.8968000000000007</v>
      </c>
      <c r="R295">
        <v>0.94074000000000002</v>
      </c>
      <c r="S295">
        <v>3.6471000000000003E-2</v>
      </c>
      <c r="T295">
        <v>57.129260000000002</v>
      </c>
      <c r="U295" t="s">
        <v>6189</v>
      </c>
      <c r="V295" t="s">
        <v>6189</v>
      </c>
      <c r="W295">
        <v>1</v>
      </c>
      <c r="X295" t="s">
        <v>6189</v>
      </c>
      <c r="Y295" t="s">
        <v>6189</v>
      </c>
      <c r="Z295">
        <v>1</v>
      </c>
      <c r="AA295" t="s">
        <v>6189</v>
      </c>
      <c r="AB295" t="s">
        <v>6189</v>
      </c>
      <c r="AC295" t="s">
        <v>6189</v>
      </c>
      <c r="AD295" t="s">
        <v>6189</v>
      </c>
      <c r="AE295">
        <v>1</v>
      </c>
      <c r="AF295" t="s">
        <v>6189</v>
      </c>
      <c r="AG295" t="s">
        <v>6189</v>
      </c>
      <c r="AH295" t="s">
        <v>6189</v>
      </c>
      <c r="AI295" t="s">
        <v>6189</v>
      </c>
      <c r="AJ295" t="s">
        <v>6189</v>
      </c>
      <c r="AK295" t="s">
        <v>6189</v>
      </c>
      <c r="AL295" t="s">
        <v>6189</v>
      </c>
      <c r="AM295" t="s">
        <v>6189</v>
      </c>
      <c r="AN295">
        <v>1</v>
      </c>
      <c r="AO295" t="s">
        <v>6189</v>
      </c>
      <c r="AP295" t="s">
        <v>6189</v>
      </c>
      <c r="AQ295" t="s">
        <v>6189</v>
      </c>
      <c r="AR295">
        <v>1</v>
      </c>
      <c r="AS295">
        <v>1</v>
      </c>
      <c r="AT295">
        <v>6</v>
      </c>
      <c r="AU295" t="s">
        <v>6189</v>
      </c>
      <c r="AV295">
        <v>8</v>
      </c>
      <c r="AW295" t="s">
        <v>6189</v>
      </c>
      <c r="AX295" t="s">
        <v>6189</v>
      </c>
      <c r="AY295">
        <v>1</v>
      </c>
      <c r="AZ295" t="s">
        <v>6189</v>
      </c>
      <c r="BA295" t="s">
        <v>6189</v>
      </c>
      <c r="BB295" t="s">
        <v>6189</v>
      </c>
    </row>
    <row r="296" spans="1:54">
      <c r="A296" t="s">
        <v>6191</v>
      </c>
      <c r="B296">
        <v>8500</v>
      </c>
      <c r="C296">
        <v>2015</v>
      </c>
      <c r="D296" t="s">
        <v>6189</v>
      </c>
      <c r="E296" t="s">
        <v>6189</v>
      </c>
      <c r="F296" t="s">
        <v>6189</v>
      </c>
      <c r="G296" t="s">
        <v>6189</v>
      </c>
      <c r="H296" t="str">
        <f t="shared" si="4"/>
        <v/>
      </c>
      <c r="I296" t="s">
        <v>6189</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row>
    <row r="297" spans="1:54">
      <c r="A297" t="s">
        <v>6191</v>
      </c>
      <c r="B297">
        <v>8500</v>
      </c>
      <c r="C297">
        <v>2016</v>
      </c>
      <c r="D297" t="s">
        <v>6189</v>
      </c>
      <c r="E297" t="s">
        <v>6189</v>
      </c>
      <c r="F297" t="s">
        <v>6189</v>
      </c>
      <c r="G297" t="s">
        <v>6189</v>
      </c>
      <c r="H297" t="str">
        <f t="shared" si="4"/>
        <v/>
      </c>
      <c r="I297" t="s">
        <v>6189</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row>
    <row r="298" spans="1:54">
      <c r="A298" t="s">
        <v>6191</v>
      </c>
      <c r="B298">
        <v>8500</v>
      </c>
      <c r="C298">
        <v>2017</v>
      </c>
      <c r="D298" t="s">
        <v>6189</v>
      </c>
      <c r="E298" t="s">
        <v>6189</v>
      </c>
      <c r="F298" t="s">
        <v>6189</v>
      </c>
      <c r="G298" t="s">
        <v>6189</v>
      </c>
      <c r="H298" t="str">
        <f t="shared" si="4"/>
        <v/>
      </c>
      <c r="I298" t="s">
        <v>6189</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row>
    <row r="299" spans="1:54">
      <c r="A299" t="s">
        <v>6191</v>
      </c>
      <c r="B299">
        <v>8500</v>
      </c>
      <c r="C299">
        <v>2018</v>
      </c>
      <c r="D299" t="s">
        <v>6189</v>
      </c>
      <c r="E299" t="s">
        <v>6189</v>
      </c>
      <c r="F299" t="s">
        <v>6189</v>
      </c>
      <c r="G299" t="s">
        <v>6189</v>
      </c>
      <c r="H299" t="str">
        <f t="shared" si="4"/>
        <v/>
      </c>
      <c r="I299" t="s">
        <v>6189</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row>
    <row r="300" spans="1:54">
      <c r="A300" t="s">
        <v>6191</v>
      </c>
      <c r="B300">
        <v>8500</v>
      </c>
      <c r="C300">
        <v>2019</v>
      </c>
      <c r="D300" t="s">
        <v>6189</v>
      </c>
      <c r="E300" t="s">
        <v>6189</v>
      </c>
      <c r="F300" t="s">
        <v>6189</v>
      </c>
      <c r="G300" t="s">
        <v>6189</v>
      </c>
      <c r="H300" t="str">
        <f t="shared" si="4"/>
        <v/>
      </c>
      <c r="I300" t="s">
        <v>6189</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row>
    <row r="301" spans="1:54">
      <c r="A301" t="s">
        <v>6191</v>
      </c>
      <c r="B301">
        <v>8500</v>
      </c>
      <c r="C301">
        <v>2020</v>
      </c>
      <c r="D301" t="s">
        <v>6189</v>
      </c>
      <c r="E301" t="s">
        <v>6189</v>
      </c>
      <c r="F301" t="s">
        <v>6189</v>
      </c>
      <c r="G301" t="s">
        <v>6189</v>
      </c>
      <c r="H301" t="str">
        <f t="shared" si="4"/>
        <v/>
      </c>
      <c r="I301" t="s">
        <v>6189</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row>
    <row r="302" spans="1:54">
      <c r="A302" t="s">
        <v>6191</v>
      </c>
      <c r="B302">
        <v>8500</v>
      </c>
      <c r="C302">
        <v>2021</v>
      </c>
      <c r="D302" t="s">
        <v>6189</v>
      </c>
      <c r="E302" t="s">
        <v>6189</v>
      </c>
      <c r="F302" t="s">
        <v>6189</v>
      </c>
      <c r="G302" t="s">
        <v>6189</v>
      </c>
      <c r="H302" t="str">
        <f t="shared" si="4"/>
        <v/>
      </c>
      <c r="I302" t="s">
        <v>6189</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row>
    <row r="303" spans="1:54">
      <c r="A303" t="s">
        <v>6191</v>
      </c>
      <c r="B303">
        <v>8500</v>
      </c>
      <c r="C303" t="s">
        <v>6190</v>
      </c>
      <c r="D303" t="s">
        <v>6189</v>
      </c>
      <c r="E303" t="s">
        <v>6189</v>
      </c>
      <c r="F303" t="s">
        <v>6189</v>
      </c>
      <c r="G303" t="s">
        <v>6189</v>
      </c>
      <c r="H303" t="str">
        <f t="shared" si="4"/>
        <v/>
      </c>
      <c r="I303" t="s">
        <v>6189</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row>
    <row r="304" spans="1:54">
      <c r="A304" t="s">
        <v>6191</v>
      </c>
      <c r="B304">
        <v>6000</v>
      </c>
      <c r="C304">
        <v>2019</v>
      </c>
      <c r="D304">
        <v>352</v>
      </c>
      <c r="E304">
        <v>2.1818000000000001E-2</v>
      </c>
      <c r="F304">
        <v>23.22597</v>
      </c>
      <c r="G304">
        <v>18.672930000000001</v>
      </c>
      <c r="H304">
        <f t="shared" si="4"/>
        <v>0.40740598674</v>
      </c>
      <c r="I304">
        <v>15.500349999999999</v>
      </c>
      <c r="J304">
        <v>22.082609999999999</v>
      </c>
      <c r="K304">
        <v>471.60588000000001</v>
      </c>
      <c r="L304">
        <v>569.05409999999995</v>
      </c>
      <c r="M304">
        <v>398.09231</v>
      </c>
      <c r="N304">
        <v>56.73236</v>
      </c>
      <c r="O304">
        <v>296.63850000000002</v>
      </c>
      <c r="P304">
        <v>385.43049999999999</v>
      </c>
      <c r="Q304">
        <v>6.7497999999999996</v>
      </c>
      <c r="R304">
        <v>1.355307</v>
      </c>
      <c r="S304">
        <v>6.4238000000000003E-2</v>
      </c>
      <c r="T304">
        <v>61.32799</v>
      </c>
      <c r="U304" t="s">
        <v>6189</v>
      </c>
      <c r="V304">
        <v>0.622</v>
      </c>
      <c r="W304">
        <v>0.378</v>
      </c>
      <c r="X304" t="s">
        <v>6189</v>
      </c>
      <c r="Y304">
        <v>3.6999999999999998E-2</v>
      </c>
      <c r="Z304">
        <v>0.96299999999999997</v>
      </c>
      <c r="AA304" t="s">
        <v>6189</v>
      </c>
      <c r="AB304" t="s">
        <v>6189</v>
      </c>
      <c r="AC304" t="s">
        <v>6189</v>
      </c>
      <c r="AD304">
        <v>0.94</v>
      </c>
      <c r="AE304">
        <v>2.1999999999999999E-2</v>
      </c>
      <c r="AF304" t="s">
        <v>6189</v>
      </c>
      <c r="AG304">
        <v>3.6999999999999998E-2</v>
      </c>
      <c r="AH304" t="s">
        <v>6189</v>
      </c>
      <c r="AI304">
        <v>3.6999999999999998E-2</v>
      </c>
      <c r="AJ304">
        <v>0</v>
      </c>
      <c r="AK304" t="s">
        <v>6189</v>
      </c>
      <c r="AL304" t="s">
        <v>6189</v>
      </c>
      <c r="AM304" t="s">
        <v>6189</v>
      </c>
      <c r="AN304">
        <v>0.96299999999999997</v>
      </c>
      <c r="AO304">
        <v>0.33100000000000002</v>
      </c>
      <c r="AP304">
        <v>0.35199999999999998</v>
      </c>
      <c r="AQ304">
        <v>0.53100000000000003</v>
      </c>
      <c r="AR304">
        <v>0.45200000000000001</v>
      </c>
      <c r="AS304">
        <v>0.96299999999999997</v>
      </c>
      <c r="AT304">
        <v>7.8</v>
      </c>
      <c r="AU304" t="s">
        <v>6189</v>
      </c>
      <c r="AV304">
        <v>7.4</v>
      </c>
      <c r="AW304">
        <v>3.6999999999999998E-2</v>
      </c>
      <c r="AX304" t="s">
        <v>6189</v>
      </c>
      <c r="AY304">
        <v>0.35799999999999998</v>
      </c>
      <c r="AZ304">
        <v>8.5000000000000006E-2</v>
      </c>
      <c r="BA304">
        <v>5.3999999999999999E-2</v>
      </c>
      <c r="BB304">
        <v>0.46500000000000002</v>
      </c>
    </row>
    <row r="305" spans="1:54">
      <c r="A305" t="s">
        <v>6191</v>
      </c>
      <c r="B305">
        <v>6000</v>
      </c>
      <c r="C305">
        <v>2020</v>
      </c>
      <c r="D305">
        <v>282</v>
      </c>
      <c r="E305">
        <v>2.0589E-2</v>
      </c>
      <c r="F305">
        <v>23.368040000000001</v>
      </c>
      <c r="G305">
        <v>18.637989999999999</v>
      </c>
      <c r="H305">
        <f t="shared" si="4"/>
        <v>0.38373757610999998</v>
      </c>
      <c r="I305">
        <v>15.729290000000001</v>
      </c>
      <c r="J305">
        <v>21.659569999999999</v>
      </c>
      <c r="K305">
        <v>474.36660000000001</v>
      </c>
      <c r="L305">
        <v>562.28557999999998</v>
      </c>
      <c r="M305">
        <v>408.04176999999999</v>
      </c>
      <c r="N305">
        <v>57.14461</v>
      </c>
      <c r="O305">
        <v>280.15370000000001</v>
      </c>
      <c r="P305">
        <v>391.56529999999998</v>
      </c>
      <c r="Q305">
        <v>6.5336999999999996</v>
      </c>
      <c r="R305">
        <v>1.48522</v>
      </c>
      <c r="S305">
        <v>6.5261E-2</v>
      </c>
      <c r="T305">
        <v>58.74635</v>
      </c>
      <c r="U305" t="s">
        <v>6189</v>
      </c>
      <c r="V305">
        <v>0.63500000000000001</v>
      </c>
      <c r="W305">
        <v>0.36499999999999999</v>
      </c>
      <c r="X305" t="s">
        <v>6189</v>
      </c>
      <c r="Y305">
        <v>1.4E-2</v>
      </c>
      <c r="Z305">
        <v>0.98599999999999999</v>
      </c>
      <c r="AA305" t="s">
        <v>6189</v>
      </c>
      <c r="AB305" t="s">
        <v>6189</v>
      </c>
      <c r="AC305" t="s">
        <v>6189</v>
      </c>
      <c r="AD305">
        <v>0.96699999999999997</v>
      </c>
      <c r="AE305">
        <v>1.9E-2</v>
      </c>
      <c r="AF305" t="s">
        <v>6189</v>
      </c>
      <c r="AG305">
        <v>1.4E-2</v>
      </c>
      <c r="AH305" t="s">
        <v>6189</v>
      </c>
      <c r="AI305">
        <v>1.4E-2</v>
      </c>
      <c r="AJ305">
        <v>1.2999999999999999E-2</v>
      </c>
      <c r="AK305" t="s">
        <v>6189</v>
      </c>
      <c r="AL305" t="s">
        <v>6189</v>
      </c>
      <c r="AM305">
        <v>9.6000000000000002E-2</v>
      </c>
      <c r="AN305">
        <v>0.877</v>
      </c>
      <c r="AO305">
        <v>0.46500000000000002</v>
      </c>
      <c r="AP305">
        <v>0.38600000000000001</v>
      </c>
      <c r="AQ305">
        <v>0.44800000000000001</v>
      </c>
      <c r="AR305">
        <v>0.57799999999999996</v>
      </c>
      <c r="AS305">
        <v>0.98299999999999998</v>
      </c>
      <c r="AT305">
        <v>8.3000000000000007</v>
      </c>
      <c r="AU305" t="s">
        <v>6189</v>
      </c>
      <c r="AV305">
        <v>7.2</v>
      </c>
      <c r="AW305">
        <v>1.4E-2</v>
      </c>
      <c r="AX305" t="s">
        <v>6189</v>
      </c>
      <c r="AY305">
        <v>0.28299999999999997</v>
      </c>
      <c r="AZ305">
        <v>7.0999999999999994E-2</v>
      </c>
      <c r="BA305">
        <v>6.6000000000000003E-2</v>
      </c>
      <c r="BB305">
        <v>0.56699999999999995</v>
      </c>
    </row>
    <row r="306" spans="1:54">
      <c r="A306" t="s">
        <v>6191</v>
      </c>
      <c r="B306">
        <v>6000</v>
      </c>
      <c r="C306">
        <v>2021</v>
      </c>
      <c r="D306">
        <v>361</v>
      </c>
      <c r="E306">
        <v>2.6100999999999999E-2</v>
      </c>
      <c r="F306">
        <v>23.9297</v>
      </c>
      <c r="G306">
        <v>18.605239999999998</v>
      </c>
      <c r="H306">
        <f t="shared" si="4"/>
        <v>0.48561536923999993</v>
      </c>
      <c r="I306">
        <v>16.239439999999998</v>
      </c>
      <c r="J306">
        <v>20.902429999999999</v>
      </c>
      <c r="K306">
        <v>472.29532</v>
      </c>
      <c r="L306">
        <v>540.87768000000005</v>
      </c>
      <c r="M306">
        <v>420.55775</v>
      </c>
      <c r="N306">
        <v>57.278559999999999</v>
      </c>
      <c r="O306">
        <v>285.13940000000002</v>
      </c>
      <c r="P306">
        <v>388.49459999999999</v>
      </c>
      <c r="Q306">
        <v>6.3079999999999998</v>
      </c>
      <c r="R306">
        <v>1.448412</v>
      </c>
      <c r="S306">
        <v>6.4749000000000001E-2</v>
      </c>
      <c r="T306">
        <v>59.978169999999999</v>
      </c>
      <c r="U306" t="s">
        <v>6189</v>
      </c>
      <c r="V306">
        <v>0.67</v>
      </c>
      <c r="W306">
        <v>0.33</v>
      </c>
      <c r="X306" t="s">
        <v>6189</v>
      </c>
      <c r="Y306">
        <v>4.5999999999999999E-2</v>
      </c>
      <c r="Z306">
        <v>0.95399999999999996</v>
      </c>
      <c r="AA306" t="s">
        <v>6189</v>
      </c>
      <c r="AB306" t="s">
        <v>6189</v>
      </c>
      <c r="AC306" t="s">
        <v>6189</v>
      </c>
      <c r="AD306">
        <v>0.94299999999999995</v>
      </c>
      <c r="AE306">
        <v>3.1E-2</v>
      </c>
      <c r="AF306" t="s">
        <v>6189</v>
      </c>
      <c r="AG306">
        <v>2.7E-2</v>
      </c>
      <c r="AH306">
        <v>2E-3</v>
      </c>
      <c r="AI306">
        <v>2.5000000000000001E-2</v>
      </c>
      <c r="AJ306">
        <v>3.1E-2</v>
      </c>
      <c r="AK306" t="s">
        <v>6189</v>
      </c>
      <c r="AL306" t="s">
        <v>6189</v>
      </c>
      <c r="AM306">
        <v>0.09</v>
      </c>
      <c r="AN306">
        <v>0.85299999999999998</v>
      </c>
      <c r="AO306">
        <v>0.38200000000000001</v>
      </c>
      <c r="AP306">
        <v>0.64100000000000001</v>
      </c>
      <c r="AQ306">
        <v>0.53200000000000003</v>
      </c>
      <c r="AR306">
        <v>0.497</v>
      </c>
      <c r="AS306">
        <v>0.96899999999999997</v>
      </c>
      <c r="AT306">
        <v>9.3000000000000007</v>
      </c>
      <c r="AU306" t="s">
        <v>6189</v>
      </c>
      <c r="AV306">
        <v>7.3</v>
      </c>
      <c r="AW306">
        <v>2.5000000000000001E-2</v>
      </c>
      <c r="AX306" t="s">
        <v>6189</v>
      </c>
      <c r="AY306">
        <v>2E-3</v>
      </c>
      <c r="AZ306">
        <v>5.5E-2</v>
      </c>
      <c r="BA306">
        <v>0.123</v>
      </c>
      <c r="BB306">
        <v>0.79500000000000004</v>
      </c>
    </row>
    <row r="307" spans="1:54">
      <c r="A307" t="s">
        <v>6191</v>
      </c>
      <c r="B307">
        <v>6000</v>
      </c>
      <c r="C307" t="s">
        <v>6190</v>
      </c>
      <c r="D307" t="s">
        <v>6189</v>
      </c>
      <c r="E307">
        <v>2.1898000000000001E-2</v>
      </c>
      <c r="F307">
        <v>24.349900000000002</v>
      </c>
      <c r="G307">
        <v>18.915109999999999</v>
      </c>
      <c r="H307">
        <f t="shared" si="4"/>
        <v>0.41420307877999996</v>
      </c>
      <c r="I307">
        <v>16.359480000000001</v>
      </c>
      <c r="J307">
        <v>21.44201</v>
      </c>
      <c r="K307">
        <v>462.13288999999997</v>
      </c>
      <c r="L307">
        <v>534.9511</v>
      </c>
      <c r="M307">
        <v>407.19985000000003</v>
      </c>
      <c r="N307">
        <v>57.145180000000003</v>
      </c>
      <c r="O307">
        <v>292.75909999999999</v>
      </c>
      <c r="P307">
        <v>387.54149999999998</v>
      </c>
      <c r="Q307">
        <v>6.3623000000000003</v>
      </c>
      <c r="R307">
        <v>1.401681</v>
      </c>
      <c r="S307">
        <v>6.4589999999999995E-2</v>
      </c>
      <c r="T307">
        <v>65.592320000000001</v>
      </c>
      <c r="U307" t="s">
        <v>6189</v>
      </c>
      <c r="V307">
        <v>0.57999999999999996</v>
      </c>
      <c r="W307">
        <v>0.42</v>
      </c>
      <c r="X307" t="s">
        <v>6189</v>
      </c>
      <c r="Y307">
        <v>6.9000000000000006E-2</v>
      </c>
      <c r="Z307">
        <v>0.93100000000000005</v>
      </c>
      <c r="AA307" t="s">
        <v>6189</v>
      </c>
      <c r="AB307" t="s">
        <v>6189</v>
      </c>
      <c r="AC307" t="s">
        <v>6189</v>
      </c>
      <c r="AD307">
        <v>0.86899999999999999</v>
      </c>
      <c r="AE307">
        <v>6.2E-2</v>
      </c>
      <c r="AF307" t="s">
        <v>6189</v>
      </c>
      <c r="AG307">
        <v>6.9000000000000006E-2</v>
      </c>
      <c r="AH307">
        <v>0.01</v>
      </c>
      <c r="AI307">
        <v>5.8999999999999997E-2</v>
      </c>
      <c r="AJ307">
        <v>0.02</v>
      </c>
      <c r="AK307" t="s">
        <v>6189</v>
      </c>
      <c r="AL307" t="s">
        <v>6189</v>
      </c>
      <c r="AM307">
        <v>0.13100000000000001</v>
      </c>
      <c r="AN307">
        <v>0.78</v>
      </c>
      <c r="AO307">
        <v>0.28100000000000003</v>
      </c>
      <c r="AP307">
        <v>0.36799999999999999</v>
      </c>
      <c r="AQ307">
        <v>0.54900000000000004</v>
      </c>
      <c r="AR307">
        <v>0.39600000000000002</v>
      </c>
      <c r="AS307">
        <v>0.92800000000000005</v>
      </c>
      <c r="AT307">
        <v>9</v>
      </c>
      <c r="AU307" t="s">
        <v>6189</v>
      </c>
      <c r="AV307">
        <v>7.4</v>
      </c>
      <c r="AW307">
        <v>5.8999999999999997E-2</v>
      </c>
      <c r="AX307" t="s">
        <v>6189</v>
      </c>
      <c r="AY307">
        <v>2E-3</v>
      </c>
      <c r="AZ307">
        <v>5.0999999999999997E-2</v>
      </c>
      <c r="BA307">
        <v>0.154</v>
      </c>
      <c r="BB307">
        <v>0.73399999999999999</v>
      </c>
    </row>
    <row r="308" spans="1:54">
      <c r="A308" t="s">
        <v>6192</v>
      </c>
      <c r="B308">
        <v>6000</v>
      </c>
      <c r="C308">
        <v>1975</v>
      </c>
      <c r="D308" t="s">
        <v>6189</v>
      </c>
      <c r="E308" t="s">
        <v>6189</v>
      </c>
      <c r="F308" t="s">
        <v>6189</v>
      </c>
      <c r="G308" t="s">
        <v>6189</v>
      </c>
      <c r="H308" t="str">
        <f t="shared" si="4"/>
        <v/>
      </c>
      <c r="I308" t="s">
        <v>6189</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row>
    <row r="309" spans="1:54">
      <c r="A309" t="s">
        <v>6192</v>
      </c>
      <c r="B309">
        <v>6000</v>
      </c>
      <c r="C309">
        <v>1976</v>
      </c>
      <c r="D309" t="s">
        <v>6189</v>
      </c>
      <c r="E309" t="s">
        <v>6189</v>
      </c>
      <c r="F309" t="s">
        <v>6189</v>
      </c>
      <c r="G309" t="s">
        <v>6189</v>
      </c>
      <c r="H309" t="str">
        <f t="shared" si="4"/>
        <v/>
      </c>
      <c r="I309" t="s">
        <v>6189</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row>
    <row r="310" spans="1:54">
      <c r="A310" t="s">
        <v>6192</v>
      </c>
      <c r="B310">
        <v>6000</v>
      </c>
      <c r="C310">
        <v>1977</v>
      </c>
      <c r="D310" t="s">
        <v>6189</v>
      </c>
      <c r="E310" t="s">
        <v>6189</v>
      </c>
      <c r="F310" t="s">
        <v>6189</v>
      </c>
      <c r="G310" t="s">
        <v>6189</v>
      </c>
      <c r="H310" t="str">
        <f t="shared" si="4"/>
        <v/>
      </c>
      <c r="I310" t="s">
        <v>6189</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row>
    <row r="311" spans="1:54">
      <c r="A311" t="s">
        <v>6192</v>
      </c>
      <c r="B311">
        <v>6000</v>
      </c>
      <c r="C311">
        <v>1978</v>
      </c>
      <c r="D311">
        <v>0</v>
      </c>
      <c r="E311">
        <v>9.0000000000000002E-6</v>
      </c>
      <c r="F311">
        <v>12.63808</v>
      </c>
      <c r="G311">
        <v>10.71494</v>
      </c>
      <c r="H311">
        <f t="shared" si="4"/>
        <v>9.643446000000001E-5</v>
      </c>
      <c r="I311">
        <v>10.41879</v>
      </c>
      <c r="J311">
        <v>11.1006</v>
      </c>
      <c r="K311">
        <v>829.40233000000001</v>
      </c>
      <c r="L311">
        <v>852.97844999999995</v>
      </c>
      <c r="M311">
        <v>800.58705999999995</v>
      </c>
      <c r="N311" t="s">
        <v>6189</v>
      </c>
      <c r="O311">
        <v>324.67160000000001</v>
      </c>
      <c r="P311">
        <v>153.54480000000001</v>
      </c>
      <c r="Q311">
        <v>16.78</v>
      </c>
      <c r="R311">
        <v>0.47397099999999998</v>
      </c>
      <c r="S311">
        <v>2.5590999999999999E-2</v>
      </c>
      <c r="T311">
        <v>32.322940000000003</v>
      </c>
      <c r="U311" t="s">
        <v>6189</v>
      </c>
      <c r="V311">
        <v>3.6999999999999998E-2</v>
      </c>
      <c r="W311">
        <v>0.96299999999999997</v>
      </c>
      <c r="X311">
        <v>0.77600000000000002</v>
      </c>
      <c r="Y311">
        <v>0.224</v>
      </c>
      <c r="Z311" t="s">
        <v>6189</v>
      </c>
      <c r="AA311" t="s">
        <v>6189</v>
      </c>
      <c r="AB311" t="s">
        <v>6189</v>
      </c>
      <c r="AC311">
        <v>1</v>
      </c>
      <c r="AD311" t="s">
        <v>6189</v>
      </c>
      <c r="AE311" t="s">
        <v>6189</v>
      </c>
      <c r="AF311" t="s">
        <v>6189</v>
      </c>
      <c r="AG311" t="s">
        <v>6189</v>
      </c>
      <c r="AH311" t="s">
        <v>6189</v>
      </c>
      <c r="AI311" t="s">
        <v>6189</v>
      </c>
      <c r="AJ311" t="s">
        <v>6189</v>
      </c>
      <c r="AK311" t="s">
        <v>6189</v>
      </c>
      <c r="AL311" t="s">
        <v>6189</v>
      </c>
      <c r="AM311" t="s">
        <v>6189</v>
      </c>
      <c r="AN311">
        <v>1</v>
      </c>
      <c r="AO311" t="s">
        <v>6189</v>
      </c>
      <c r="AP311" t="s">
        <v>6189</v>
      </c>
      <c r="AQ311" t="s">
        <v>6189</v>
      </c>
      <c r="AR311" t="s">
        <v>6189</v>
      </c>
      <c r="AS311" t="s">
        <v>6189</v>
      </c>
      <c r="AT311" t="s">
        <v>6189</v>
      </c>
      <c r="AU311" t="s">
        <v>6189</v>
      </c>
      <c r="AV311">
        <v>7</v>
      </c>
      <c r="AW311" t="s">
        <v>6189</v>
      </c>
      <c r="AX311" t="s">
        <v>6189</v>
      </c>
      <c r="AY311" t="s">
        <v>6189</v>
      </c>
      <c r="AZ311" t="s">
        <v>6189</v>
      </c>
      <c r="BA311" t="s">
        <v>6189</v>
      </c>
      <c r="BB311" t="s">
        <v>6189</v>
      </c>
    </row>
    <row r="312" spans="1:54">
      <c r="A312" t="s">
        <v>6192</v>
      </c>
      <c r="B312">
        <v>6000</v>
      </c>
      <c r="C312">
        <v>1979</v>
      </c>
      <c r="D312">
        <v>7</v>
      </c>
      <c r="E312">
        <v>5.1500000000000005E-4</v>
      </c>
      <c r="F312">
        <v>10.938689999999999</v>
      </c>
      <c r="G312">
        <v>9.28017</v>
      </c>
      <c r="H312">
        <f t="shared" si="4"/>
        <v>4.7792875500000005E-3</v>
      </c>
      <c r="I312">
        <v>8.9513800000000003</v>
      </c>
      <c r="J312">
        <v>9.7163500000000003</v>
      </c>
      <c r="K312">
        <v>957.63369</v>
      </c>
      <c r="L312">
        <v>992.80727999999999</v>
      </c>
      <c r="M312">
        <v>914.64374999999995</v>
      </c>
      <c r="N312" t="s">
        <v>6189</v>
      </c>
      <c r="O312">
        <v>389.89620000000002</v>
      </c>
      <c r="P312">
        <v>153.0154</v>
      </c>
      <c r="Q312">
        <v>17.397099999999998</v>
      </c>
      <c r="R312">
        <v>0.386266</v>
      </c>
      <c r="S312">
        <v>2.5503000000000001E-2</v>
      </c>
      <c r="T312">
        <v>27.94173</v>
      </c>
      <c r="U312" t="s">
        <v>6189</v>
      </c>
      <c r="V312">
        <v>0.622</v>
      </c>
      <c r="W312">
        <v>0.378</v>
      </c>
      <c r="X312" t="s">
        <v>6189</v>
      </c>
      <c r="Y312">
        <v>1</v>
      </c>
      <c r="Z312" t="s">
        <v>6189</v>
      </c>
      <c r="AA312" t="s">
        <v>6189</v>
      </c>
      <c r="AB312" t="s">
        <v>6189</v>
      </c>
      <c r="AC312">
        <v>1</v>
      </c>
      <c r="AD312" t="s">
        <v>6189</v>
      </c>
      <c r="AE312" t="s">
        <v>6189</v>
      </c>
      <c r="AF312" t="s">
        <v>6189</v>
      </c>
      <c r="AG312" t="s">
        <v>6189</v>
      </c>
      <c r="AH312" t="s">
        <v>6189</v>
      </c>
      <c r="AI312" t="s">
        <v>6189</v>
      </c>
      <c r="AJ312" t="s">
        <v>6189</v>
      </c>
      <c r="AK312" t="s">
        <v>6189</v>
      </c>
      <c r="AL312" t="s">
        <v>6189</v>
      </c>
      <c r="AM312" t="s">
        <v>6189</v>
      </c>
      <c r="AN312">
        <v>1</v>
      </c>
      <c r="AO312" t="s">
        <v>6189</v>
      </c>
      <c r="AP312" t="s">
        <v>6189</v>
      </c>
      <c r="AQ312" t="s">
        <v>6189</v>
      </c>
      <c r="AR312" t="s">
        <v>6189</v>
      </c>
      <c r="AS312" t="s">
        <v>6189</v>
      </c>
      <c r="AT312">
        <v>3</v>
      </c>
      <c r="AU312" t="s">
        <v>6189</v>
      </c>
      <c r="AV312">
        <v>8</v>
      </c>
      <c r="AW312">
        <v>1</v>
      </c>
      <c r="AX312" t="s">
        <v>6189</v>
      </c>
      <c r="AY312" t="s">
        <v>6189</v>
      </c>
      <c r="AZ312" t="s">
        <v>6189</v>
      </c>
      <c r="BA312" t="s">
        <v>6189</v>
      </c>
      <c r="BB312" t="s">
        <v>6189</v>
      </c>
    </row>
    <row r="313" spans="1:54">
      <c r="A313" t="s">
        <v>6192</v>
      </c>
      <c r="B313">
        <v>6000</v>
      </c>
      <c r="C313">
        <v>1980</v>
      </c>
      <c r="D313">
        <v>0</v>
      </c>
      <c r="E313">
        <v>3.1000000000000001E-5</v>
      </c>
      <c r="F313">
        <v>9.91</v>
      </c>
      <c r="G313">
        <v>8.4064399999999999</v>
      </c>
      <c r="H313">
        <f t="shared" si="4"/>
        <v>2.6059964000000002E-4</v>
      </c>
      <c r="I313">
        <v>8.1</v>
      </c>
      <c r="J313">
        <v>8.8140000000000001</v>
      </c>
      <c r="K313" s="149">
        <v>1057.1652999999999</v>
      </c>
      <c r="L313" s="149">
        <v>1097.16049</v>
      </c>
      <c r="M313" s="149">
        <v>1008.28228</v>
      </c>
      <c r="N313" t="s">
        <v>6189</v>
      </c>
      <c r="O313">
        <v>350</v>
      </c>
      <c r="P313">
        <v>155</v>
      </c>
      <c r="Q313">
        <v>16.8811</v>
      </c>
      <c r="R313">
        <v>0.442857</v>
      </c>
      <c r="S313">
        <v>2.5832999999999998E-2</v>
      </c>
      <c r="T313">
        <v>25.219329999999999</v>
      </c>
      <c r="U313" t="s">
        <v>6189</v>
      </c>
      <c r="V313" t="s">
        <v>6189</v>
      </c>
      <c r="W313">
        <v>1</v>
      </c>
      <c r="X313" t="s">
        <v>6189</v>
      </c>
      <c r="Y313" t="s">
        <v>6189</v>
      </c>
      <c r="Z313">
        <v>1</v>
      </c>
      <c r="AA313" t="s">
        <v>6189</v>
      </c>
      <c r="AB313" t="s">
        <v>6189</v>
      </c>
      <c r="AC313">
        <v>1</v>
      </c>
      <c r="AD313" t="s">
        <v>6189</v>
      </c>
      <c r="AE313" t="s">
        <v>6189</v>
      </c>
      <c r="AF313" t="s">
        <v>6189</v>
      </c>
      <c r="AG313" t="s">
        <v>6189</v>
      </c>
      <c r="AH313" t="s">
        <v>6189</v>
      </c>
      <c r="AI313" t="s">
        <v>6189</v>
      </c>
      <c r="AJ313" t="s">
        <v>6189</v>
      </c>
      <c r="AK313" t="s">
        <v>6189</v>
      </c>
      <c r="AL313" t="s">
        <v>6189</v>
      </c>
      <c r="AM313" t="s">
        <v>6189</v>
      </c>
      <c r="AN313">
        <v>1</v>
      </c>
      <c r="AO313" t="s">
        <v>6189</v>
      </c>
      <c r="AP313" t="s">
        <v>6189</v>
      </c>
      <c r="AQ313" t="s">
        <v>6189</v>
      </c>
      <c r="AR313" t="s">
        <v>6189</v>
      </c>
      <c r="AS313" t="s">
        <v>6189</v>
      </c>
      <c r="AT313">
        <v>3</v>
      </c>
      <c r="AU313" t="s">
        <v>6189</v>
      </c>
      <c r="AV313">
        <v>8</v>
      </c>
      <c r="AW313">
        <v>1</v>
      </c>
      <c r="AX313" t="s">
        <v>6189</v>
      </c>
      <c r="AY313" t="s">
        <v>6189</v>
      </c>
      <c r="AZ313" t="s">
        <v>6189</v>
      </c>
      <c r="BA313" t="s">
        <v>6189</v>
      </c>
      <c r="BB313" t="s">
        <v>6189</v>
      </c>
    </row>
    <row r="314" spans="1:54">
      <c r="A314" t="s">
        <v>6192</v>
      </c>
      <c r="B314">
        <v>6000</v>
      </c>
      <c r="C314">
        <v>1981</v>
      </c>
      <c r="D314" t="s">
        <v>6189</v>
      </c>
      <c r="E314" t="s">
        <v>6189</v>
      </c>
      <c r="F314" t="s">
        <v>6189</v>
      </c>
      <c r="G314" t="s">
        <v>6189</v>
      </c>
      <c r="H314" t="str">
        <f t="shared" si="4"/>
        <v/>
      </c>
      <c r="I314" t="s">
        <v>6189</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row>
    <row r="315" spans="1:54">
      <c r="A315" t="s">
        <v>6192</v>
      </c>
      <c r="B315">
        <v>6000</v>
      </c>
      <c r="C315">
        <v>1982</v>
      </c>
      <c r="D315" t="s">
        <v>6189</v>
      </c>
      <c r="E315" t="s">
        <v>6189</v>
      </c>
      <c r="F315" t="s">
        <v>6189</v>
      </c>
      <c r="G315" t="s">
        <v>6189</v>
      </c>
      <c r="H315" t="str">
        <f t="shared" si="4"/>
        <v/>
      </c>
      <c r="I315" t="s">
        <v>6189</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row>
    <row r="316" spans="1:54">
      <c r="A316" t="s">
        <v>6192</v>
      </c>
      <c r="B316">
        <v>6000</v>
      </c>
      <c r="C316">
        <v>1983</v>
      </c>
      <c r="D316" t="s">
        <v>6189</v>
      </c>
      <c r="E316" t="s">
        <v>6189</v>
      </c>
      <c r="F316" t="s">
        <v>6189</v>
      </c>
      <c r="G316" t="s">
        <v>6189</v>
      </c>
      <c r="H316" t="str">
        <f t="shared" si="4"/>
        <v/>
      </c>
      <c r="I316" t="s">
        <v>6189</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row>
    <row r="317" spans="1:54">
      <c r="A317" t="s">
        <v>6192</v>
      </c>
      <c r="B317">
        <v>6000</v>
      </c>
      <c r="C317">
        <v>1984</v>
      </c>
      <c r="D317" t="s">
        <v>6189</v>
      </c>
      <c r="E317" t="s">
        <v>6189</v>
      </c>
      <c r="F317" t="s">
        <v>6189</v>
      </c>
      <c r="G317" t="s">
        <v>6189</v>
      </c>
      <c r="H317" t="str">
        <f t="shared" si="4"/>
        <v/>
      </c>
      <c r="I317" t="s">
        <v>6189</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row>
    <row r="318" spans="1:54">
      <c r="A318" t="s">
        <v>6192</v>
      </c>
      <c r="B318">
        <v>6000</v>
      </c>
      <c r="C318">
        <v>1985</v>
      </c>
      <c r="D318">
        <v>0</v>
      </c>
      <c r="E318">
        <v>1.2E-5</v>
      </c>
      <c r="F318">
        <v>19.559999999999999</v>
      </c>
      <c r="G318">
        <v>16.598569999999999</v>
      </c>
      <c r="H318">
        <f t="shared" si="4"/>
        <v>1.9918283999999998E-4</v>
      </c>
      <c r="I318">
        <v>15.957000000000001</v>
      </c>
      <c r="J318">
        <v>17.456399999999999</v>
      </c>
      <c r="K318">
        <v>613.30573000000004</v>
      </c>
      <c r="L318">
        <v>637.96452999999997</v>
      </c>
      <c r="M318">
        <v>583.16719999999998</v>
      </c>
      <c r="N318" t="s">
        <v>6189</v>
      </c>
      <c r="O318">
        <v>379</v>
      </c>
      <c r="P318">
        <v>130</v>
      </c>
      <c r="Q318">
        <v>17.321300000000001</v>
      </c>
      <c r="R318">
        <v>0.34300799999999998</v>
      </c>
      <c r="S318">
        <v>2.1666999999999999E-2</v>
      </c>
      <c r="T318">
        <v>49.795720000000003</v>
      </c>
      <c r="U318" t="s">
        <v>6189</v>
      </c>
      <c r="V318">
        <v>1</v>
      </c>
      <c r="W318" t="s">
        <v>6189</v>
      </c>
      <c r="X318">
        <v>1</v>
      </c>
      <c r="Y318" t="s">
        <v>6189</v>
      </c>
      <c r="Z318" t="s">
        <v>6189</v>
      </c>
      <c r="AA318" t="s">
        <v>6189</v>
      </c>
      <c r="AB318" t="s">
        <v>6189</v>
      </c>
      <c r="AC318" t="s">
        <v>6189</v>
      </c>
      <c r="AD318" t="s">
        <v>6189</v>
      </c>
      <c r="AE318" t="s">
        <v>6189</v>
      </c>
      <c r="AF318" t="s">
        <v>6189</v>
      </c>
      <c r="AG318">
        <v>1</v>
      </c>
      <c r="AH318">
        <v>1</v>
      </c>
      <c r="AI318" t="s">
        <v>6189</v>
      </c>
      <c r="AJ318" t="s">
        <v>6189</v>
      </c>
      <c r="AK318" t="s">
        <v>6189</v>
      </c>
      <c r="AL318" t="s">
        <v>6189</v>
      </c>
      <c r="AM318" t="s">
        <v>6189</v>
      </c>
      <c r="AN318" t="s">
        <v>6189</v>
      </c>
      <c r="AO318" t="s">
        <v>6189</v>
      </c>
      <c r="AP318" t="s">
        <v>6189</v>
      </c>
      <c r="AQ318" t="s">
        <v>6189</v>
      </c>
      <c r="AR318" t="s">
        <v>6189</v>
      </c>
      <c r="AS318" t="s">
        <v>6189</v>
      </c>
      <c r="AT318">
        <v>3</v>
      </c>
      <c r="AU318" t="s">
        <v>6189</v>
      </c>
      <c r="AV318">
        <v>8</v>
      </c>
      <c r="AW318">
        <v>1</v>
      </c>
      <c r="AX318" t="s">
        <v>6189</v>
      </c>
      <c r="AY318" t="s">
        <v>6189</v>
      </c>
      <c r="AZ318" t="s">
        <v>6189</v>
      </c>
      <c r="BA318" t="s">
        <v>6189</v>
      </c>
      <c r="BB318" t="s">
        <v>6189</v>
      </c>
    </row>
    <row r="319" spans="1:54">
      <c r="A319" t="s">
        <v>6192</v>
      </c>
      <c r="B319">
        <v>6000</v>
      </c>
      <c r="C319">
        <v>1986</v>
      </c>
      <c r="D319" t="s">
        <v>6189</v>
      </c>
      <c r="E319" t="s">
        <v>6189</v>
      </c>
      <c r="F319" t="s">
        <v>6189</v>
      </c>
      <c r="G319" t="s">
        <v>6189</v>
      </c>
      <c r="H319" t="str">
        <f t="shared" si="4"/>
        <v/>
      </c>
      <c r="I319" t="s">
        <v>6189</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row>
    <row r="320" spans="1:54">
      <c r="A320" t="s">
        <v>6192</v>
      </c>
      <c r="B320">
        <v>6000</v>
      </c>
      <c r="C320">
        <v>1987</v>
      </c>
      <c r="D320" t="s">
        <v>6189</v>
      </c>
      <c r="E320" t="s">
        <v>6189</v>
      </c>
      <c r="F320" t="s">
        <v>6189</v>
      </c>
      <c r="G320" t="s">
        <v>6189</v>
      </c>
      <c r="H320" t="str">
        <f t="shared" si="4"/>
        <v/>
      </c>
      <c r="I320" t="s">
        <v>6189</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row>
    <row r="321" spans="1:54">
      <c r="A321" t="s">
        <v>6192</v>
      </c>
      <c r="B321">
        <v>6000</v>
      </c>
      <c r="C321">
        <v>1988</v>
      </c>
      <c r="D321">
        <v>0</v>
      </c>
      <c r="E321">
        <v>1.9999999999999999E-6</v>
      </c>
      <c r="F321">
        <v>19.59</v>
      </c>
      <c r="G321">
        <v>16.38541</v>
      </c>
      <c r="H321">
        <f t="shared" si="4"/>
        <v>3.2770819999999996E-5</v>
      </c>
      <c r="I321">
        <v>16.124939999999999</v>
      </c>
      <c r="J321">
        <v>16.674900000000001</v>
      </c>
      <c r="K321">
        <v>621.28438000000006</v>
      </c>
      <c r="L321">
        <v>631.32003999999995</v>
      </c>
      <c r="M321">
        <v>610.49838</v>
      </c>
      <c r="N321" t="s">
        <v>6189</v>
      </c>
      <c r="O321">
        <v>379</v>
      </c>
      <c r="P321">
        <v>140</v>
      </c>
      <c r="Q321">
        <v>16.2121</v>
      </c>
      <c r="R321">
        <v>0.36939300000000003</v>
      </c>
      <c r="S321">
        <v>2.3333E-2</v>
      </c>
      <c r="T321">
        <v>49.156230000000001</v>
      </c>
      <c r="U321" t="s">
        <v>6189</v>
      </c>
      <c r="V321">
        <v>1</v>
      </c>
      <c r="W321" t="s">
        <v>6189</v>
      </c>
      <c r="X321">
        <v>1</v>
      </c>
      <c r="Y321" t="s">
        <v>6189</v>
      </c>
      <c r="Z321" t="s">
        <v>6189</v>
      </c>
      <c r="AA321" t="s">
        <v>6189</v>
      </c>
      <c r="AB321" t="s">
        <v>6189</v>
      </c>
      <c r="AC321" t="s">
        <v>6189</v>
      </c>
      <c r="AD321" t="s">
        <v>6189</v>
      </c>
      <c r="AE321" t="s">
        <v>6189</v>
      </c>
      <c r="AF321" t="s">
        <v>6189</v>
      </c>
      <c r="AG321">
        <v>1</v>
      </c>
      <c r="AH321">
        <v>1</v>
      </c>
      <c r="AI321" t="s">
        <v>6189</v>
      </c>
      <c r="AJ321" t="s">
        <v>6189</v>
      </c>
      <c r="AK321" t="s">
        <v>6189</v>
      </c>
      <c r="AL321" t="s">
        <v>6189</v>
      </c>
      <c r="AM321" t="s">
        <v>6189</v>
      </c>
      <c r="AN321" t="s">
        <v>6189</v>
      </c>
      <c r="AO321" t="s">
        <v>6189</v>
      </c>
      <c r="AP321" t="s">
        <v>6189</v>
      </c>
      <c r="AQ321" t="s">
        <v>6189</v>
      </c>
      <c r="AR321" t="s">
        <v>6189</v>
      </c>
      <c r="AS321" t="s">
        <v>6189</v>
      </c>
      <c r="AT321">
        <v>3</v>
      </c>
      <c r="AU321" t="s">
        <v>6189</v>
      </c>
      <c r="AV321">
        <v>8</v>
      </c>
      <c r="AW321">
        <v>1</v>
      </c>
      <c r="AX321" t="s">
        <v>6189</v>
      </c>
      <c r="AY321" t="s">
        <v>6189</v>
      </c>
      <c r="AZ321" t="s">
        <v>6189</v>
      </c>
      <c r="BA321" t="s">
        <v>6189</v>
      </c>
      <c r="BB321" t="s">
        <v>6189</v>
      </c>
    </row>
    <row r="322" spans="1:54">
      <c r="A322" t="s">
        <v>6192</v>
      </c>
      <c r="B322">
        <v>6000</v>
      </c>
      <c r="C322">
        <v>1989</v>
      </c>
      <c r="D322">
        <v>0</v>
      </c>
      <c r="E322">
        <v>9.9999999999999995E-7</v>
      </c>
      <c r="F322">
        <v>21.15</v>
      </c>
      <c r="G322">
        <v>17.613009999999999</v>
      </c>
      <c r="H322">
        <f t="shared" si="4"/>
        <v>1.761301E-5</v>
      </c>
      <c r="I322">
        <v>17.262170000000001</v>
      </c>
      <c r="J322">
        <v>17.99586</v>
      </c>
      <c r="K322">
        <v>577.98181999999997</v>
      </c>
      <c r="L322">
        <v>589.72879</v>
      </c>
      <c r="M322">
        <v>565.68566999999996</v>
      </c>
      <c r="N322" t="s">
        <v>6189</v>
      </c>
      <c r="O322">
        <v>379</v>
      </c>
      <c r="P322">
        <v>126</v>
      </c>
      <c r="Q322">
        <v>16.754100000000001</v>
      </c>
      <c r="R322">
        <v>0.33245400000000003</v>
      </c>
      <c r="S322">
        <v>2.1000000000000001E-2</v>
      </c>
      <c r="T322">
        <v>52.839030000000001</v>
      </c>
      <c r="U322" t="s">
        <v>6189</v>
      </c>
      <c r="V322">
        <v>1</v>
      </c>
      <c r="W322" t="s">
        <v>6189</v>
      </c>
      <c r="X322">
        <v>1</v>
      </c>
      <c r="Y322" t="s">
        <v>6189</v>
      </c>
      <c r="Z322" t="s">
        <v>6189</v>
      </c>
      <c r="AA322" t="s">
        <v>6189</v>
      </c>
      <c r="AB322" t="s">
        <v>6189</v>
      </c>
      <c r="AC322" t="s">
        <v>6189</v>
      </c>
      <c r="AD322" t="s">
        <v>6189</v>
      </c>
      <c r="AE322" t="s">
        <v>6189</v>
      </c>
      <c r="AF322" t="s">
        <v>6189</v>
      </c>
      <c r="AG322">
        <v>1</v>
      </c>
      <c r="AH322">
        <v>1</v>
      </c>
      <c r="AI322" t="s">
        <v>6189</v>
      </c>
      <c r="AJ322" t="s">
        <v>6189</v>
      </c>
      <c r="AK322" t="s">
        <v>6189</v>
      </c>
      <c r="AL322" t="s">
        <v>6189</v>
      </c>
      <c r="AM322" t="s">
        <v>6189</v>
      </c>
      <c r="AN322" t="s">
        <v>6189</v>
      </c>
      <c r="AO322" t="s">
        <v>6189</v>
      </c>
      <c r="AP322" t="s">
        <v>6189</v>
      </c>
      <c r="AQ322" t="s">
        <v>6189</v>
      </c>
      <c r="AR322" t="s">
        <v>6189</v>
      </c>
      <c r="AS322" t="s">
        <v>6189</v>
      </c>
      <c r="AT322">
        <v>3</v>
      </c>
      <c r="AU322" t="s">
        <v>6189</v>
      </c>
      <c r="AV322">
        <v>8</v>
      </c>
      <c r="AW322">
        <v>1</v>
      </c>
      <c r="AX322" t="s">
        <v>6189</v>
      </c>
      <c r="AY322" t="s">
        <v>6189</v>
      </c>
      <c r="AZ322" t="s">
        <v>6189</v>
      </c>
      <c r="BA322" t="s">
        <v>6189</v>
      </c>
      <c r="BB322" t="s">
        <v>6189</v>
      </c>
    </row>
    <row r="323" spans="1:54">
      <c r="A323" t="s">
        <v>6192</v>
      </c>
      <c r="B323">
        <v>6000</v>
      </c>
      <c r="C323">
        <v>1990</v>
      </c>
      <c r="D323">
        <v>0</v>
      </c>
      <c r="E323">
        <v>9.9999999999999995E-7</v>
      </c>
      <c r="F323">
        <v>20.49</v>
      </c>
      <c r="G323">
        <v>17.038219999999999</v>
      </c>
      <c r="H323">
        <f t="shared" si="4"/>
        <v>1.7038219999999997E-5</v>
      </c>
      <c r="I323">
        <v>16.388280000000002</v>
      </c>
      <c r="J323">
        <v>17.779399999999999</v>
      </c>
      <c r="K323">
        <v>597.48030000000006</v>
      </c>
      <c r="L323">
        <v>621.17569000000003</v>
      </c>
      <c r="M323">
        <v>572.57272</v>
      </c>
      <c r="N323" t="s">
        <v>6189</v>
      </c>
      <c r="O323">
        <v>379</v>
      </c>
      <c r="P323">
        <v>135</v>
      </c>
      <c r="Q323">
        <v>15.0242</v>
      </c>
      <c r="R323">
        <v>0.35620099999999999</v>
      </c>
      <c r="S323">
        <v>2.2499999999999999E-2</v>
      </c>
      <c r="T323">
        <v>51.114660000000001</v>
      </c>
      <c r="U323" t="s">
        <v>6189</v>
      </c>
      <c r="V323">
        <v>1</v>
      </c>
      <c r="W323" t="s">
        <v>6189</v>
      </c>
      <c r="X323">
        <v>1</v>
      </c>
      <c r="Y323" t="s">
        <v>6189</v>
      </c>
      <c r="Z323" t="s">
        <v>6189</v>
      </c>
      <c r="AA323" t="s">
        <v>6189</v>
      </c>
      <c r="AB323" t="s">
        <v>6189</v>
      </c>
      <c r="AC323" t="s">
        <v>6189</v>
      </c>
      <c r="AD323" t="s">
        <v>6189</v>
      </c>
      <c r="AE323" t="s">
        <v>6189</v>
      </c>
      <c r="AF323" t="s">
        <v>6189</v>
      </c>
      <c r="AG323">
        <v>1</v>
      </c>
      <c r="AH323">
        <v>1</v>
      </c>
      <c r="AI323" t="s">
        <v>6189</v>
      </c>
      <c r="AJ323" t="s">
        <v>6189</v>
      </c>
      <c r="AK323" t="s">
        <v>6189</v>
      </c>
      <c r="AL323" t="s">
        <v>6189</v>
      </c>
      <c r="AM323" t="s">
        <v>6189</v>
      </c>
      <c r="AN323" t="s">
        <v>6189</v>
      </c>
      <c r="AO323" t="s">
        <v>6189</v>
      </c>
      <c r="AP323" t="s">
        <v>6189</v>
      </c>
      <c r="AQ323" t="s">
        <v>6189</v>
      </c>
      <c r="AR323" t="s">
        <v>6189</v>
      </c>
      <c r="AS323" t="s">
        <v>6189</v>
      </c>
      <c r="AT323">
        <v>3</v>
      </c>
      <c r="AU323" t="s">
        <v>6189</v>
      </c>
      <c r="AV323">
        <v>8</v>
      </c>
      <c r="AW323">
        <v>1</v>
      </c>
      <c r="AX323" t="s">
        <v>6189</v>
      </c>
      <c r="AY323" t="s">
        <v>6189</v>
      </c>
      <c r="AZ323" t="s">
        <v>6189</v>
      </c>
      <c r="BA323" t="s">
        <v>6189</v>
      </c>
      <c r="BB323" t="s">
        <v>6189</v>
      </c>
    </row>
    <row r="324" spans="1:54">
      <c r="A324" t="s">
        <v>6192</v>
      </c>
      <c r="B324">
        <v>6000</v>
      </c>
      <c r="C324">
        <v>1991</v>
      </c>
      <c r="D324">
        <v>0</v>
      </c>
      <c r="E324">
        <v>9.9999999999999995E-7</v>
      </c>
      <c r="F324">
        <v>19.48</v>
      </c>
      <c r="G324">
        <v>16.13411</v>
      </c>
      <c r="H324">
        <f t="shared" si="4"/>
        <v>1.6134109999999999E-5</v>
      </c>
      <c r="I324">
        <v>15.5945</v>
      </c>
      <c r="J324">
        <v>16.721969999999999</v>
      </c>
      <c r="K324">
        <v>630.96145999999999</v>
      </c>
      <c r="L324">
        <v>652.79431999999997</v>
      </c>
      <c r="M324">
        <v>608.77990999999997</v>
      </c>
      <c r="N324" t="s">
        <v>6189</v>
      </c>
      <c r="O324">
        <v>379</v>
      </c>
      <c r="P324">
        <v>140</v>
      </c>
      <c r="Q324">
        <v>14.8162</v>
      </c>
      <c r="R324">
        <v>0.36939300000000003</v>
      </c>
      <c r="S324">
        <v>2.3333E-2</v>
      </c>
      <c r="T324">
        <v>48.402320000000003</v>
      </c>
      <c r="U324" t="s">
        <v>6189</v>
      </c>
      <c r="V324">
        <v>1</v>
      </c>
      <c r="W324" t="s">
        <v>6189</v>
      </c>
      <c r="X324">
        <v>1</v>
      </c>
      <c r="Y324" t="s">
        <v>6189</v>
      </c>
      <c r="Z324" t="s">
        <v>6189</v>
      </c>
      <c r="AA324" t="s">
        <v>6189</v>
      </c>
      <c r="AB324" t="s">
        <v>6189</v>
      </c>
      <c r="AC324" t="s">
        <v>6189</v>
      </c>
      <c r="AD324" t="s">
        <v>6189</v>
      </c>
      <c r="AE324" t="s">
        <v>6189</v>
      </c>
      <c r="AF324" t="s">
        <v>6189</v>
      </c>
      <c r="AG324">
        <v>1</v>
      </c>
      <c r="AH324">
        <v>1</v>
      </c>
      <c r="AI324" t="s">
        <v>6189</v>
      </c>
      <c r="AJ324" t="s">
        <v>6189</v>
      </c>
      <c r="AK324" t="s">
        <v>6189</v>
      </c>
      <c r="AL324" t="s">
        <v>6189</v>
      </c>
      <c r="AM324" t="s">
        <v>6189</v>
      </c>
      <c r="AN324" t="s">
        <v>6189</v>
      </c>
      <c r="AO324" t="s">
        <v>6189</v>
      </c>
      <c r="AP324" t="s">
        <v>6189</v>
      </c>
      <c r="AQ324" t="s">
        <v>6189</v>
      </c>
      <c r="AR324" t="s">
        <v>6189</v>
      </c>
      <c r="AS324" t="s">
        <v>6189</v>
      </c>
      <c r="AT324">
        <v>3</v>
      </c>
      <c r="AU324" t="s">
        <v>6189</v>
      </c>
      <c r="AV324">
        <v>8</v>
      </c>
      <c r="AW324">
        <v>1</v>
      </c>
      <c r="AX324" t="s">
        <v>6189</v>
      </c>
      <c r="AY324" t="s">
        <v>6189</v>
      </c>
      <c r="AZ324" t="s">
        <v>6189</v>
      </c>
      <c r="BA324" t="s">
        <v>6189</v>
      </c>
      <c r="BB324" t="s">
        <v>6189</v>
      </c>
    </row>
    <row r="325" spans="1:54">
      <c r="A325" t="s">
        <v>6192</v>
      </c>
      <c r="B325">
        <v>6000</v>
      </c>
      <c r="C325">
        <v>1992</v>
      </c>
      <c r="D325" t="s">
        <v>6189</v>
      </c>
      <c r="E325" t="s">
        <v>6189</v>
      </c>
      <c r="F325" t="s">
        <v>6189</v>
      </c>
      <c r="G325" t="s">
        <v>6189</v>
      </c>
      <c r="H325" t="str">
        <f t="shared" si="4"/>
        <v/>
      </c>
      <c r="I325" t="s">
        <v>6189</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row>
    <row r="326" spans="1:54">
      <c r="A326" t="s">
        <v>6192</v>
      </c>
      <c r="B326">
        <v>6000</v>
      </c>
      <c r="C326">
        <v>1993</v>
      </c>
      <c r="D326" t="s">
        <v>6189</v>
      </c>
      <c r="E326" t="s">
        <v>6189</v>
      </c>
      <c r="F326" t="s">
        <v>6189</v>
      </c>
      <c r="G326" t="s">
        <v>6189</v>
      </c>
      <c r="H326" t="str">
        <f t="shared" si="4"/>
        <v/>
      </c>
      <c r="I326" t="s">
        <v>6189</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row>
    <row r="327" spans="1:54">
      <c r="A327" t="s">
        <v>6192</v>
      </c>
      <c r="B327">
        <v>6000</v>
      </c>
      <c r="C327">
        <v>1994</v>
      </c>
      <c r="D327">
        <v>3</v>
      </c>
      <c r="E327">
        <v>2.2800000000000001E-4</v>
      </c>
      <c r="F327">
        <v>18.147500000000001</v>
      </c>
      <c r="G327">
        <v>15.01718</v>
      </c>
      <c r="H327">
        <f t="shared" si="4"/>
        <v>3.4239170400000001E-3</v>
      </c>
      <c r="I327">
        <v>13.619450000000001</v>
      </c>
      <c r="J327">
        <v>16.686360000000001</v>
      </c>
      <c r="K327">
        <v>591.78881000000001</v>
      </c>
      <c r="L327">
        <v>652.52266999999995</v>
      </c>
      <c r="M327">
        <v>532.59059999999999</v>
      </c>
      <c r="N327" t="s">
        <v>6189</v>
      </c>
      <c r="O327">
        <v>395</v>
      </c>
      <c r="P327">
        <v>179.5958</v>
      </c>
      <c r="Q327">
        <v>11.747199999999999</v>
      </c>
      <c r="R327">
        <v>0.45467299999999999</v>
      </c>
      <c r="S327">
        <v>2.9933000000000001E-2</v>
      </c>
      <c r="T327">
        <v>45.058579999999999</v>
      </c>
      <c r="U327" t="s">
        <v>6189</v>
      </c>
      <c r="V327">
        <v>1</v>
      </c>
      <c r="W327" t="s">
        <v>6189</v>
      </c>
      <c r="X327">
        <v>0.01</v>
      </c>
      <c r="Y327" t="s">
        <v>6189</v>
      </c>
      <c r="Z327">
        <v>0.99</v>
      </c>
      <c r="AA327" t="s">
        <v>6189</v>
      </c>
      <c r="AB327" t="s">
        <v>6189</v>
      </c>
      <c r="AC327" t="s">
        <v>6189</v>
      </c>
      <c r="AD327" t="s">
        <v>6189</v>
      </c>
      <c r="AE327">
        <v>1</v>
      </c>
      <c r="AF327" t="s">
        <v>6189</v>
      </c>
      <c r="AG327" t="s">
        <v>6189</v>
      </c>
      <c r="AH327" t="s">
        <v>6189</v>
      </c>
      <c r="AI327" t="s">
        <v>6189</v>
      </c>
      <c r="AJ327" t="s">
        <v>6189</v>
      </c>
      <c r="AK327" t="s">
        <v>6189</v>
      </c>
      <c r="AL327" t="s">
        <v>6189</v>
      </c>
      <c r="AM327" t="s">
        <v>6189</v>
      </c>
      <c r="AN327">
        <v>1</v>
      </c>
      <c r="AO327" t="s">
        <v>6189</v>
      </c>
      <c r="AP327" t="s">
        <v>6189</v>
      </c>
      <c r="AQ327" t="s">
        <v>6189</v>
      </c>
      <c r="AR327" t="s">
        <v>6189</v>
      </c>
      <c r="AS327" t="s">
        <v>6189</v>
      </c>
      <c r="AT327">
        <v>4</v>
      </c>
      <c r="AU327" t="s">
        <v>6189</v>
      </c>
      <c r="AV327">
        <v>8</v>
      </c>
      <c r="AW327">
        <v>1</v>
      </c>
      <c r="AX327" t="s">
        <v>6189</v>
      </c>
      <c r="AY327" t="s">
        <v>6189</v>
      </c>
      <c r="AZ327" t="s">
        <v>6189</v>
      </c>
      <c r="BA327" t="s">
        <v>6189</v>
      </c>
      <c r="BB327" t="s">
        <v>6189</v>
      </c>
    </row>
    <row r="328" spans="1:54">
      <c r="A328" t="s">
        <v>6192</v>
      </c>
      <c r="B328">
        <v>6000</v>
      </c>
      <c r="C328">
        <v>1995</v>
      </c>
      <c r="D328">
        <v>3</v>
      </c>
      <c r="E328">
        <v>1.8699999999999999E-4</v>
      </c>
      <c r="F328">
        <v>18.130749999999999</v>
      </c>
      <c r="G328">
        <v>14.998710000000001</v>
      </c>
      <c r="H328">
        <f t="shared" si="4"/>
        <v>2.80475877E-3</v>
      </c>
      <c r="I328">
        <v>13.421290000000001</v>
      </c>
      <c r="J328">
        <v>16.891400000000001</v>
      </c>
      <c r="K328">
        <v>592.51752999999997</v>
      </c>
      <c r="L328">
        <v>662.15684999999996</v>
      </c>
      <c r="M328">
        <v>526.12586999999996</v>
      </c>
      <c r="N328" t="s">
        <v>6189</v>
      </c>
      <c r="O328">
        <v>395</v>
      </c>
      <c r="P328">
        <v>179.7876</v>
      </c>
      <c r="Q328">
        <v>12.0329</v>
      </c>
      <c r="R328">
        <v>0.45515899999999998</v>
      </c>
      <c r="S328">
        <v>2.9964999999999999E-2</v>
      </c>
      <c r="T328">
        <v>44.99803</v>
      </c>
      <c r="U328" t="s">
        <v>6189</v>
      </c>
      <c r="V328">
        <v>1</v>
      </c>
      <c r="W328" t="s">
        <v>6189</v>
      </c>
      <c r="X328">
        <v>5.0000000000000001E-3</v>
      </c>
      <c r="Y328" t="s">
        <v>6189</v>
      </c>
      <c r="Z328">
        <v>0.995</v>
      </c>
      <c r="AA328" t="s">
        <v>6189</v>
      </c>
      <c r="AB328" t="s">
        <v>6189</v>
      </c>
      <c r="AC328" t="s">
        <v>6189</v>
      </c>
      <c r="AD328" t="s">
        <v>6189</v>
      </c>
      <c r="AE328">
        <v>1</v>
      </c>
      <c r="AF328" t="s">
        <v>6189</v>
      </c>
      <c r="AG328" t="s">
        <v>6189</v>
      </c>
      <c r="AH328" t="s">
        <v>6189</v>
      </c>
      <c r="AI328" t="s">
        <v>6189</v>
      </c>
      <c r="AJ328" t="s">
        <v>6189</v>
      </c>
      <c r="AK328" t="s">
        <v>6189</v>
      </c>
      <c r="AL328" t="s">
        <v>6189</v>
      </c>
      <c r="AM328" t="s">
        <v>6189</v>
      </c>
      <c r="AN328">
        <v>1</v>
      </c>
      <c r="AO328" t="s">
        <v>6189</v>
      </c>
      <c r="AP328" t="s">
        <v>6189</v>
      </c>
      <c r="AQ328" t="s">
        <v>6189</v>
      </c>
      <c r="AR328" t="s">
        <v>6189</v>
      </c>
      <c r="AS328" t="s">
        <v>6189</v>
      </c>
      <c r="AT328">
        <v>4</v>
      </c>
      <c r="AU328" t="s">
        <v>6189</v>
      </c>
      <c r="AV328">
        <v>8</v>
      </c>
      <c r="AW328">
        <v>1</v>
      </c>
      <c r="AX328" t="s">
        <v>6189</v>
      </c>
      <c r="AY328" t="s">
        <v>6189</v>
      </c>
      <c r="AZ328" t="s">
        <v>6189</v>
      </c>
      <c r="BA328" t="s">
        <v>6189</v>
      </c>
      <c r="BB328" t="s">
        <v>6189</v>
      </c>
    </row>
    <row r="329" spans="1:54">
      <c r="A329" t="s">
        <v>6192</v>
      </c>
      <c r="B329">
        <v>6000</v>
      </c>
      <c r="C329">
        <v>1996</v>
      </c>
      <c r="D329">
        <v>0</v>
      </c>
      <c r="E329">
        <v>1.2999999999999999E-5</v>
      </c>
      <c r="F329">
        <v>18.671500000000002</v>
      </c>
      <c r="G329">
        <v>15.39949</v>
      </c>
      <c r="H329">
        <f t="shared" ref="H329:H392" si="5">IFERROR(G329*E329,"")</f>
        <v>2.0019337E-4</v>
      </c>
      <c r="I329">
        <v>13.69253</v>
      </c>
      <c r="J329">
        <v>17.422070000000001</v>
      </c>
      <c r="K329">
        <v>661.06074000000001</v>
      </c>
      <c r="L329">
        <v>743.47122999999999</v>
      </c>
      <c r="M329">
        <v>584.31618000000003</v>
      </c>
      <c r="N329" t="s">
        <v>6189</v>
      </c>
      <c r="O329">
        <v>395</v>
      </c>
      <c r="P329">
        <v>180</v>
      </c>
      <c r="Q329">
        <v>12.866400000000001</v>
      </c>
      <c r="R329">
        <v>0.45569599999999999</v>
      </c>
      <c r="S329">
        <v>0.03</v>
      </c>
      <c r="T329">
        <v>46.198480000000004</v>
      </c>
      <c r="U329" t="s">
        <v>6189</v>
      </c>
      <c r="V329">
        <v>1</v>
      </c>
      <c r="W329" t="s">
        <v>6189</v>
      </c>
      <c r="X329" t="s">
        <v>6189</v>
      </c>
      <c r="Y329" t="s">
        <v>6189</v>
      </c>
      <c r="Z329">
        <v>1</v>
      </c>
      <c r="AA329" t="s">
        <v>6189</v>
      </c>
      <c r="AB329" t="s">
        <v>6189</v>
      </c>
      <c r="AC329" t="s">
        <v>6189</v>
      </c>
      <c r="AD329" t="s">
        <v>6189</v>
      </c>
      <c r="AE329" t="s">
        <v>6189</v>
      </c>
      <c r="AF329" t="s">
        <v>6189</v>
      </c>
      <c r="AG329">
        <v>1</v>
      </c>
      <c r="AH329">
        <v>1</v>
      </c>
      <c r="AI329" t="s">
        <v>6189</v>
      </c>
      <c r="AJ329" t="s">
        <v>6189</v>
      </c>
      <c r="AK329" t="s">
        <v>6189</v>
      </c>
      <c r="AL329" t="s">
        <v>6189</v>
      </c>
      <c r="AM329" t="s">
        <v>6189</v>
      </c>
      <c r="AN329" t="s">
        <v>6189</v>
      </c>
      <c r="AO329">
        <v>1</v>
      </c>
      <c r="AP329" t="s">
        <v>6189</v>
      </c>
      <c r="AQ329" t="s">
        <v>6189</v>
      </c>
      <c r="AR329" t="s">
        <v>6189</v>
      </c>
      <c r="AS329" t="s">
        <v>6189</v>
      </c>
      <c r="AT329">
        <v>4</v>
      </c>
      <c r="AU329" t="s">
        <v>6189</v>
      </c>
      <c r="AV329">
        <v>8</v>
      </c>
      <c r="AW329">
        <v>1</v>
      </c>
      <c r="AX329" t="s">
        <v>6189</v>
      </c>
      <c r="AY329" t="s">
        <v>6189</v>
      </c>
      <c r="AZ329" t="s">
        <v>6189</v>
      </c>
      <c r="BA329" t="s">
        <v>6189</v>
      </c>
      <c r="BB329" t="s">
        <v>6189</v>
      </c>
    </row>
    <row r="330" spans="1:54">
      <c r="A330" t="s">
        <v>6192</v>
      </c>
      <c r="B330">
        <v>6000</v>
      </c>
      <c r="C330">
        <v>1997</v>
      </c>
      <c r="D330">
        <v>1</v>
      </c>
      <c r="E330">
        <v>6.7000000000000002E-5</v>
      </c>
      <c r="F330">
        <v>18.715699999999998</v>
      </c>
      <c r="G330">
        <v>15.36886</v>
      </c>
      <c r="H330">
        <f t="shared" si="5"/>
        <v>1.0297136199999999E-3</v>
      </c>
      <c r="I330">
        <v>13.71332</v>
      </c>
      <c r="J330">
        <v>17.262440000000002</v>
      </c>
      <c r="K330">
        <v>662.37818000000004</v>
      </c>
      <c r="L330">
        <v>742.34388999999999</v>
      </c>
      <c r="M330">
        <v>589.71960000000001</v>
      </c>
      <c r="N330" t="s">
        <v>6189</v>
      </c>
      <c r="O330">
        <v>395</v>
      </c>
      <c r="P330">
        <v>180</v>
      </c>
      <c r="Q330">
        <v>12.8302</v>
      </c>
      <c r="R330">
        <v>0.45569599999999999</v>
      </c>
      <c r="S330">
        <v>0.03</v>
      </c>
      <c r="T330">
        <v>46.106589999999997</v>
      </c>
      <c r="U330" t="s">
        <v>6189</v>
      </c>
      <c r="V330">
        <v>1</v>
      </c>
      <c r="W330" t="s">
        <v>6189</v>
      </c>
      <c r="X330" t="s">
        <v>6189</v>
      </c>
      <c r="Y330" t="s">
        <v>6189</v>
      </c>
      <c r="Z330">
        <v>1</v>
      </c>
      <c r="AA330" t="s">
        <v>6189</v>
      </c>
      <c r="AB330" t="s">
        <v>6189</v>
      </c>
      <c r="AC330" t="s">
        <v>6189</v>
      </c>
      <c r="AD330" t="s">
        <v>6189</v>
      </c>
      <c r="AE330" t="s">
        <v>6189</v>
      </c>
      <c r="AF330" t="s">
        <v>6189</v>
      </c>
      <c r="AG330">
        <v>1</v>
      </c>
      <c r="AH330">
        <v>1</v>
      </c>
      <c r="AI330" t="s">
        <v>6189</v>
      </c>
      <c r="AJ330" t="s">
        <v>6189</v>
      </c>
      <c r="AK330" t="s">
        <v>6189</v>
      </c>
      <c r="AL330" t="s">
        <v>6189</v>
      </c>
      <c r="AM330" t="s">
        <v>6189</v>
      </c>
      <c r="AN330" t="s">
        <v>6189</v>
      </c>
      <c r="AO330">
        <v>1</v>
      </c>
      <c r="AP330" t="s">
        <v>6189</v>
      </c>
      <c r="AQ330" t="s">
        <v>6189</v>
      </c>
      <c r="AR330" t="s">
        <v>6189</v>
      </c>
      <c r="AS330" t="s">
        <v>6189</v>
      </c>
      <c r="AT330">
        <v>4</v>
      </c>
      <c r="AU330" t="s">
        <v>6189</v>
      </c>
      <c r="AV330">
        <v>8</v>
      </c>
      <c r="AW330">
        <v>1</v>
      </c>
      <c r="AX330" t="s">
        <v>6189</v>
      </c>
      <c r="AY330" t="s">
        <v>6189</v>
      </c>
      <c r="AZ330" t="s">
        <v>6189</v>
      </c>
      <c r="BA330" t="s">
        <v>6189</v>
      </c>
      <c r="BB330" t="s">
        <v>6189</v>
      </c>
    </row>
    <row r="331" spans="1:54">
      <c r="A331" t="s">
        <v>6192</v>
      </c>
      <c r="B331">
        <v>6000</v>
      </c>
      <c r="C331">
        <v>1998</v>
      </c>
      <c r="D331">
        <v>46</v>
      </c>
      <c r="E331">
        <v>3.16E-3</v>
      </c>
      <c r="F331">
        <v>15.575889999999999</v>
      </c>
      <c r="G331">
        <v>12.96393</v>
      </c>
      <c r="H331">
        <f t="shared" si="5"/>
        <v>4.0966018799999997E-2</v>
      </c>
      <c r="I331">
        <v>10.92393</v>
      </c>
      <c r="J331">
        <v>15.553380000000001</v>
      </c>
      <c r="K331">
        <v>686.86162999999999</v>
      </c>
      <c r="L331">
        <v>815.07804999999996</v>
      </c>
      <c r="M331">
        <v>572.55508999999995</v>
      </c>
      <c r="N331" t="s">
        <v>6189</v>
      </c>
      <c r="O331">
        <v>358.95510000000002</v>
      </c>
      <c r="P331">
        <v>233.53190000000001</v>
      </c>
      <c r="Q331">
        <v>11.0162</v>
      </c>
      <c r="R331">
        <v>0.65107999999999999</v>
      </c>
      <c r="S331">
        <v>3.8921999999999998E-2</v>
      </c>
      <c r="T331">
        <v>38.914879999999997</v>
      </c>
      <c r="U331" t="s">
        <v>6189</v>
      </c>
      <c r="V331">
        <v>1</v>
      </c>
      <c r="W331" t="s">
        <v>6189</v>
      </c>
      <c r="X331">
        <v>5.0000000000000001E-3</v>
      </c>
      <c r="Y331" t="s">
        <v>6189</v>
      </c>
      <c r="Z331">
        <v>0.995</v>
      </c>
      <c r="AA331" t="s">
        <v>6189</v>
      </c>
      <c r="AB331" t="s">
        <v>6189</v>
      </c>
      <c r="AC331" t="s">
        <v>6189</v>
      </c>
      <c r="AD331" t="s">
        <v>6189</v>
      </c>
      <c r="AE331">
        <v>0.98399999999999999</v>
      </c>
      <c r="AF331" t="s">
        <v>6189</v>
      </c>
      <c r="AG331">
        <v>1.6E-2</v>
      </c>
      <c r="AH331">
        <v>1.6E-2</v>
      </c>
      <c r="AI331" t="s">
        <v>6189</v>
      </c>
      <c r="AJ331" t="s">
        <v>6189</v>
      </c>
      <c r="AK331" t="s">
        <v>6189</v>
      </c>
      <c r="AL331" t="s">
        <v>6189</v>
      </c>
      <c r="AM331" t="s">
        <v>6189</v>
      </c>
      <c r="AN331">
        <v>0.98399999999999999</v>
      </c>
      <c r="AO331">
        <v>1.6E-2</v>
      </c>
      <c r="AP331" t="s">
        <v>6189</v>
      </c>
      <c r="AQ331" t="s">
        <v>6189</v>
      </c>
      <c r="AR331" t="s">
        <v>6189</v>
      </c>
      <c r="AS331" t="s">
        <v>6189</v>
      </c>
      <c r="AT331">
        <v>4</v>
      </c>
      <c r="AU331" t="s">
        <v>6189</v>
      </c>
      <c r="AV331">
        <v>8</v>
      </c>
      <c r="AW331">
        <v>0.995</v>
      </c>
      <c r="AX331">
        <v>5.0000000000000001E-3</v>
      </c>
      <c r="AY331" t="s">
        <v>6189</v>
      </c>
      <c r="AZ331" t="s">
        <v>6189</v>
      </c>
      <c r="BA331" t="s">
        <v>6189</v>
      </c>
      <c r="BB331" t="s">
        <v>6189</v>
      </c>
    </row>
    <row r="332" spans="1:54">
      <c r="A332" t="s">
        <v>6192</v>
      </c>
      <c r="B332">
        <v>6000</v>
      </c>
      <c r="C332">
        <v>1999</v>
      </c>
      <c r="D332">
        <v>200</v>
      </c>
      <c r="E332">
        <v>1.3135000000000001E-2</v>
      </c>
      <c r="F332">
        <v>16.840800000000002</v>
      </c>
      <c r="G332">
        <v>13.866669999999999</v>
      </c>
      <c r="H332">
        <f t="shared" si="5"/>
        <v>0.18213871044999999</v>
      </c>
      <c r="I332">
        <v>11.986470000000001</v>
      </c>
      <c r="J332">
        <v>16.055720000000001</v>
      </c>
      <c r="K332">
        <v>640.91408000000001</v>
      </c>
      <c r="L332">
        <v>741.44740000000002</v>
      </c>
      <c r="M332">
        <v>553.53138999999999</v>
      </c>
      <c r="N332" t="s">
        <v>6189</v>
      </c>
      <c r="O332">
        <v>349.91609999999997</v>
      </c>
      <c r="P332">
        <v>254.3895</v>
      </c>
      <c r="Q332">
        <v>10.4224</v>
      </c>
      <c r="R332">
        <v>0.72702199999999995</v>
      </c>
      <c r="S332">
        <v>4.2397999999999998E-2</v>
      </c>
      <c r="T332">
        <v>41.60136</v>
      </c>
      <c r="U332" t="s">
        <v>6189</v>
      </c>
      <c r="V332">
        <v>1</v>
      </c>
      <c r="W332" t="s">
        <v>6189</v>
      </c>
      <c r="X332">
        <v>1E-3</v>
      </c>
      <c r="Y332" t="s">
        <v>6189</v>
      </c>
      <c r="Z332">
        <v>0.999</v>
      </c>
      <c r="AA332" t="s">
        <v>6189</v>
      </c>
      <c r="AB332" t="s">
        <v>6189</v>
      </c>
      <c r="AC332" t="s">
        <v>6189</v>
      </c>
      <c r="AD332" t="s">
        <v>6189</v>
      </c>
      <c r="AE332">
        <v>1</v>
      </c>
      <c r="AF332" t="s">
        <v>6189</v>
      </c>
      <c r="AG332">
        <v>0</v>
      </c>
      <c r="AH332">
        <v>0</v>
      </c>
      <c r="AI332" t="s">
        <v>6189</v>
      </c>
      <c r="AJ332" t="s">
        <v>6189</v>
      </c>
      <c r="AK332" t="s">
        <v>6189</v>
      </c>
      <c r="AL332" t="s">
        <v>6189</v>
      </c>
      <c r="AM332" t="s">
        <v>6189</v>
      </c>
      <c r="AN332">
        <v>1</v>
      </c>
      <c r="AO332">
        <v>0</v>
      </c>
      <c r="AP332" t="s">
        <v>6189</v>
      </c>
      <c r="AQ332" t="s">
        <v>6189</v>
      </c>
      <c r="AR332" t="s">
        <v>6189</v>
      </c>
      <c r="AS332" t="s">
        <v>6189</v>
      </c>
      <c r="AT332">
        <v>4</v>
      </c>
      <c r="AU332" t="s">
        <v>6189</v>
      </c>
      <c r="AV332">
        <v>8</v>
      </c>
      <c r="AW332">
        <v>0.999</v>
      </c>
      <c r="AX332">
        <v>1E-3</v>
      </c>
      <c r="AY332" t="s">
        <v>6189</v>
      </c>
      <c r="AZ332" t="s">
        <v>6189</v>
      </c>
      <c r="BA332" t="s">
        <v>6189</v>
      </c>
      <c r="BB332" t="s">
        <v>6189</v>
      </c>
    </row>
    <row r="333" spans="1:54">
      <c r="A333" t="s">
        <v>6192</v>
      </c>
      <c r="B333">
        <v>6000</v>
      </c>
      <c r="C333">
        <v>2000</v>
      </c>
      <c r="D333">
        <v>2</v>
      </c>
      <c r="E333">
        <v>1.17E-4</v>
      </c>
      <c r="F333">
        <v>15.758789999999999</v>
      </c>
      <c r="G333">
        <v>13.10397</v>
      </c>
      <c r="H333">
        <f t="shared" si="5"/>
        <v>1.53316449E-3</v>
      </c>
      <c r="I333">
        <v>10.828799999999999</v>
      </c>
      <c r="J333">
        <v>15.953950000000001</v>
      </c>
      <c r="K333">
        <v>678.19158000000004</v>
      </c>
      <c r="L333">
        <v>820.68191999999999</v>
      </c>
      <c r="M333">
        <v>557.04084</v>
      </c>
      <c r="N333" t="s">
        <v>6189</v>
      </c>
      <c r="O333">
        <v>352.19009999999997</v>
      </c>
      <c r="P333">
        <v>242.2107</v>
      </c>
      <c r="Q333">
        <v>10.244</v>
      </c>
      <c r="R333">
        <v>0.68849800000000005</v>
      </c>
      <c r="S333">
        <v>4.0368000000000001E-2</v>
      </c>
      <c r="T333">
        <v>39.319769999999998</v>
      </c>
      <c r="U333" t="s">
        <v>6189</v>
      </c>
      <c r="V333">
        <v>1</v>
      </c>
      <c r="W333" t="s">
        <v>6189</v>
      </c>
      <c r="X333">
        <v>0.03</v>
      </c>
      <c r="Y333" t="s">
        <v>6189</v>
      </c>
      <c r="Z333">
        <v>0.97</v>
      </c>
      <c r="AA333" t="s">
        <v>6189</v>
      </c>
      <c r="AB333" t="s">
        <v>6189</v>
      </c>
      <c r="AC333" t="s">
        <v>6189</v>
      </c>
      <c r="AD333" t="s">
        <v>6189</v>
      </c>
      <c r="AE333">
        <v>1</v>
      </c>
      <c r="AF333" t="s">
        <v>6189</v>
      </c>
      <c r="AG333" t="s">
        <v>6189</v>
      </c>
      <c r="AH333" t="s">
        <v>6189</v>
      </c>
      <c r="AI333" t="s">
        <v>6189</v>
      </c>
      <c r="AJ333" t="s">
        <v>6189</v>
      </c>
      <c r="AK333" t="s">
        <v>6189</v>
      </c>
      <c r="AL333" t="s">
        <v>6189</v>
      </c>
      <c r="AM333" t="s">
        <v>6189</v>
      </c>
      <c r="AN333">
        <v>1</v>
      </c>
      <c r="AO333" t="s">
        <v>6189</v>
      </c>
      <c r="AP333" t="s">
        <v>6189</v>
      </c>
      <c r="AQ333" t="s">
        <v>6189</v>
      </c>
      <c r="AR333" t="s">
        <v>6189</v>
      </c>
      <c r="AS333" t="s">
        <v>6189</v>
      </c>
      <c r="AT333">
        <v>4</v>
      </c>
      <c r="AU333" t="s">
        <v>6189</v>
      </c>
      <c r="AV333">
        <v>8</v>
      </c>
      <c r="AW333">
        <v>0.97</v>
      </c>
      <c r="AX333">
        <v>0.03</v>
      </c>
      <c r="AY333" t="s">
        <v>6189</v>
      </c>
      <c r="AZ333" t="s">
        <v>6189</v>
      </c>
      <c r="BA333" t="s">
        <v>6189</v>
      </c>
      <c r="BB333" t="s">
        <v>6189</v>
      </c>
    </row>
    <row r="334" spans="1:54">
      <c r="A334" t="s">
        <v>6192</v>
      </c>
      <c r="B334">
        <v>6000</v>
      </c>
      <c r="C334">
        <v>2001</v>
      </c>
      <c r="D334">
        <v>6</v>
      </c>
      <c r="E334">
        <v>4.06E-4</v>
      </c>
      <c r="F334">
        <v>15.82882</v>
      </c>
      <c r="G334">
        <v>13.10609</v>
      </c>
      <c r="H334">
        <f t="shared" si="5"/>
        <v>5.3210725400000001E-3</v>
      </c>
      <c r="I334">
        <v>10.885339999999999</v>
      </c>
      <c r="J334">
        <v>15.777699999999999</v>
      </c>
      <c r="K334">
        <v>678.08175000000006</v>
      </c>
      <c r="L334">
        <v>816.41913</v>
      </c>
      <c r="M334">
        <v>563.26322000000005</v>
      </c>
      <c r="N334" t="s">
        <v>6189</v>
      </c>
      <c r="O334">
        <v>342.77569999999997</v>
      </c>
      <c r="P334">
        <v>238.8485</v>
      </c>
      <c r="Q334">
        <v>10.0816</v>
      </c>
      <c r="R334">
        <v>0.69807300000000005</v>
      </c>
      <c r="S334">
        <v>3.9808000000000003E-2</v>
      </c>
      <c r="T334">
        <v>39.338000000000001</v>
      </c>
      <c r="U334" t="s">
        <v>6189</v>
      </c>
      <c r="V334">
        <v>1</v>
      </c>
      <c r="W334" t="s">
        <v>6189</v>
      </c>
      <c r="X334">
        <v>0.17</v>
      </c>
      <c r="Y334" t="s">
        <v>6189</v>
      </c>
      <c r="Z334">
        <v>0.83</v>
      </c>
      <c r="AA334" t="s">
        <v>6189</v>
      </c>
      <c r="AB334" t="s">
        <v>6189</v>
      </c>
      <c r="AC334" t="s">
        <v>6189</v>
      </c>
      <c r="AD334" t="s">
        <v>6189</v>
      </c>
      <c r="AE334">
        <v>1</v>
      </c>
      <c r="AF334" t="s">
        <v>6189</v>
      </c>
      <c r="AG334" t="s">
        <v>6189</v>
      </c>
      <c r="AH334" t="s">
        <v>6189</v>
      </c>
      <c r="AI334" t="s">
        <v>6189</v>
      </c>
      <c r="AJ334" t="s">
        <v>6189</v>
      </c>
      <c r="AK334" t="s">
        <v>6189</v>
      </c>
      <c r="AL334" t="s">
        <v>6189</v>
      </c>
      <c r="AM334" t="s">
        <v>6189</v>
      </c>
      <c r="AN334">
        <v>1</v>
      </c>
      <c r="AO334" t="s">
        <v>6189</v>
      </c>
      <c r="AP334" t="s">
        <v>6189</v>
      </c>
      <c r="AQ334" t="s">
        <v>6189</v>
      </c>
      <c r="AR334" t="s">
        <v>6189</v>
      </c>
      <c r="AS334" t="s">
        <v>6189</v>
      </c>
      <c r="AT334">
        <v>4.2</v>
      </c>
      <c r="AU334" t="s">
        <v>6189</v>
      </c>
      <c r="AV334">
        <v>8</v>
      </c>
      <c r="AW334">
        <v>0.83</v>
      </c>
      <c r="AX334">
        <v>0.17</v>
      </c>
      <c r="AY334" t="s">
        <v>6189</v>
      </c>
      <c r="AZ334" t="s">
        <v>6189</v>
      </c>
      <c r="BA334" t="s">
        <v>6189</v>
      </c>
      <c r="BB334" t="s">
        <v>6189</v>
      </c>
    </row>
    <row r="335" spans="1:54">
      <c r="A335" t="s">
        <v>6192</v>
      </c>
      <c r="B335">
        <v>6000</v>
      </c>
      <c r="C335">
        <v>2002</v>
      </c>
      <c r="D335">
        <v>146</v>
      </c>
      <c r="E335">
        <v>9.0519999999999993E-3</v>
      </c>
      <c r="F335">
        <v>17.508299999999998</v>
      </c>
      <c r="G335">
        <v>14.260429999999999</v>
      </c>
      <c r="H335">
        <f t="shared" si="5"/>
        <v>0.12908541235999998</v>
      </c>
      <c r="I335">
        <v>12.31963</v>
      </c>
      <c r="J335">
        <v>16.344329999999999</v>
      </c>
      <c r="K335">
        <v>623.19286</v>
      </c>
      <c r="L335">
        <v>721.36915999999997</v>
      </c>
      <c r="M335">
        <v>543.73585000000003</v>
      </c>
      <c r="N335" t="s">
        <v>6189</v>
      </c>
      <c r="O335">
        <v>329.33769999999998</v>
      </c>
      <c r="P335">
        <v>283.16070000000002</v>
      </c>
      <c r="Q335">
        <v>9.3391999999999999</v>
      </c>
      <c r="R335">
        <v>0.86116000000000004</v>
      </c>
      <c r="S335">
        <v>4.7192999999999999E-2</v>
      </c>
      <c r="T335">
        <v>42.899050000000003</v>
      </c>
      <c r="U335" t="s">
        <v>6189</v>
      </c>
      <c r="V335">
        <v>0.71399999999999997</v>
      </c>
      <c r="W335">
        <v>0.28599999999999998</v>
      </c>
      <c r="X335">
        <v>1E-3</v>
      </c>
      <c r="Y335" t="s">
        <v>6189</v>
      </c>
      <c r="Z335">
        <v>0.999</v>
      </c>
      <c r="AA335" t="s">
        <v>6189</v>
      </c>
      <c r="AB335" t="s">
        <v>6189</v>
      </c>
      <c r="AC335" t="s">
        <v>6189</v>
      </c>
      <c r="AD335" t="s">
        <v>6189</v>
      </c>
      <c r="AE335">
        <v>1</v>
      </c>
      <c r="AF335" t="s">
        <v>6189</v>
      </c>
      <c r="AG335" t="s">
        <v>6189</v>
      </c>
      <c r="AH335" t="s">
        <v>6189</v>
      </c>
      <c r="AI335" t="s">
        <v>6189</v>
      </c>
      <c r="AJ335" t="s">
        <v>6189</v>
      </c>
      <c r="AK335" t="s">
        <v>6189</v>
      </c>
      <c r="AL335" t="s">
        <v>6189</v>
      </c>
      <c r="AM335" t="s">
        <v>6189</v>
      </c>
      <c r="AN335">
        <v>1</v>
      </c>
      <c r="AO335" t="s">
        <v>6189</v>
      </c>
      <c r="AP335" t="s">
        <v>6189</v>
      </c>
      <c r="AQ335" t="s">
        <v>6189</v>
      </c>
      <c r="AR335">
        <v>2.3E-2</v>
      </c>
      <c r="AS335" t="s">
        <v>6189</v>
      </c>
      <c r="AT335">
        <v>4</v>
      </c>
      <c r="AU335" t="s">
        <v>6189</v>
      </c>
      <c r="AV335">
        <v>8</v>
      </c>
      <c r="AW335">
        <v>0.999</v>
      </c>
      <c r="AX335">
        <v>1E-3</v>
      </c>
      <c r="AY335" t="s">
        <v>6189</v>
      </c>
      <c r="AZ335" t="s">
        <v>6189</v>
      </c>
      <c r="BA335" t="s">
        <v>6189</v>
      </c>
      <c r="BB335" t="s">
        <v>6189</v>
      </c>
    </row>
    <row r="336" spans="1:54">
      <c r="A336" t="s">
        <v>6192</v>
      </c>
      <c r="B336">
        <v>6000</v>
      </c>
      <c r="C336">
        <v>2003</v>
      </c>
      <c r="D336">
        <v>112</v>
      </c>
      <c r="E336">
        <v>7.0829999999999999E-3</v>
      </c>
      <c r="F336">
        <v>17.6053</v>
      </c>
      <c r="G336">
        <v>14.31396</v>
      </c>
      <c r="H336">
        <f t="shared" si="5"/>
        <v>0.10138577868</v>
      </c>
      <c r="I336">
        <v>12.282870000000001</v>
      </c>
      <c r="J336">
        <v>16.466889999999999</v>
      </c>
      <c r="K336">
        <v>620.86261999999999</v>
      </c>
      <c r="L336">
        <v>723.52796000000001</v>
      </c>
      <c r="M336">
        <v>539.68902000000003</v>
      </c>
      <c r="N336" t="s">
        <v>6189</v>
      </c>
      <c r="O336">
        <v>329.29640000000001</v>
      </c>
      <c r="P336">
        <v>294.84649999999999</v>
      </c>
      <c r="Q336">
        <v>8.9923999999999999</v>
      </c>
      <c r="R336">
        <v>0.89469100000000001</v>
      </c>
      <c r="S336">
        <v>4.9140999999999997E-2</v>
      </c>
      <c r="T336">
        <v>43.167360000000002</v>
      </c>
      <c r="U336" t="s">
        <v>6189</v>
      </c>
      <c r="V336">
        <v>0.69299999999999995</v>
      </c>
      <c r="W336">
        <v>0.307</v>
      </c>
      <c r="X336">
        <v>0</v>
      </c>
      <c r="Y336" t="s">
        <v>6189</v>
      </c>
      <c r="Z336">
        <v>1</v>
      </c>
      <c r="AA336" t="s">
        <v>6189</v>
      </c>
      <c r="AB336" t="s">
        <v>6189</v>
      </c>
      <c r="AC336" t="s">
        <v>6189</v>
      </c>
      <c r="AD336" t="s">
        <v>6189</v>
      </c>
      <c r="AE336">
        <v>1</v>
      </c>
      <c r="AF336" t="s">
        <v>6189</v>
      </c>
      <c r="AG336" t="s">
        <v>6189</v>
      </c>
      <c r="AH336" t="s">
        <v>6189</v>
      </c>
      <c r="AI336" t="s">
        <v>6189</v>
      </c>
      <c r="AJ336" t="s">
        <v>6189</v>
      </c>
      <c r="AK336" t="s">
        <v>6189</v>
      </c>
      <c r="AL336" t="s">
        <v>6189</v>
      </c>
      <c r="AM336" t="s">
        <v>6189</v>
      </c>
      <c r="AN336">
        <v>1</v>
      </c>
      <c r="AO336" t="s">
        <v>6189</v>
      </c>
      <c r="AP336" t="s">
        <v>6189</v>
      </c>
      <c r="AQ336" t="s">
        <v>6189</v>
      </c>
      <c r="AR336" t="s">
        <v>6189</v>
      </c>
      <c r="AS336" t="s">
        <v>6189</v>
      </c>
      <c r="AT336">
        <v>4.2</v>
      </c>
      <c r="AU336" t="s">
        <v>6189</v>
      </c>
      <c r="AV336">
        <v>8</v>
      </c>
      <c r="AW336">
        <v>0.80700000000000005</v>
      </c>
      <c r="AX336">
        <v>0.193</v>
      </c>
      <c r="AY336" t="s">
        <v>6189</v>
      </c>
      <c r="AZ336" t="s">
        <v>6189</v>
      </c>
      <c r="BA336" t="s">
        <v>6189</v>
      </c>
      <c r="BB336" t="s">
        <v>6189</v>
      </c>
    </row>
    <row r="337" spans="1:54">
      <c r="A337" t="s">
        <v>6192</v>
      </c>
      <c r="B337">
        <v>6000</v>
      </c>
      <c r="C337">
        <v>2004</v>
      </c>
      <c r="D337">
        <v>376</v>
      </c>
      <c r="E337">
        <v>2.3947E-2</v>
      </c>
      <c r="F337">
        <v>18.06531</v>
      </c>
      <c r="G337">
        <v>14.5938</v>
      </c>
      <c r="H337">
        <f t="shared" si="5"/>
        <v>0.34947772859999998</v>
      </c>
      <c r="I337">
        <v>12.61406</v>
      </c>
      <c r="J337">
        <v>16.606280000000002</v>
      </c>
      <c r="K337">
        <v>608.95735000000002</v>
      </c>
      <c r="L337">
        <v>704.53152999999998</v>
      </c>
      <c r="M337">
        <v>535.15884000000005</v>
      </c>
      <c r="N337" t="s">
        <v>6189</v>
      </c>
      <c r="O337">
        <v>324.4923</v>
      </c>
      <c r="P337">
        <v>290.34469999999999</v>
      </c>
      <c r="Q337">
        <v>9.1809999999999992</v>
      </c>
      <c r="R337">
        <v>0.89369900000000002</v>
      </c>
      <c r="S337">
        <v>4.8391000000000003E-2</v>
      </c>
      <c r="T337">
        <v>43.826540000000001</v>
      </c>
      <c r="U337" t="s">
        <v>6189</v>
      </c>
      <c r="V337">
        <v>0.878</v>
      </c>
      <c r="W337">
        <v>0.122</v>
      </c>
      <c r="X337">
        <v>0</v>
      </c>
      <c r="Y337" t="s">
        <v>6189</v>
      </c>
      <c r="Z337">
        <v>1</v>
      </c>
      <c r="AA337" t="s">
        <v>6189</v>
      </c>
      <c r="AB337" t="s">
        <v>6189</v>
      </c>
      <c r="AC337" t="s">
        <v>6189</v>
      </c>
      <c r="AD337" t="s">
        <v>6189</v>
      </c>
      <c r="AE337">
        <v>1</v>
      </c>
      <c r="AF337" t="s">
        <v>6189</v>
      </c>
      <c r="AG337" t="s">
        <v>6189</v>
      </c>
      <c r="AH337" t="s">
        <v>6189</v>
      </c>
      <c r="AI337" t="s">
        <v>6189</v>
      </c>
      <c r="AJ337" t="s">
        <v>6189</v>
      </c>
      <c r="AK337" t="s">
        <v>6189</v>
      </c>
      <c r="AL337" t="s">
        <v>6189</v>
      </c>
      <c r="AM337" t="s">
        <v>6189</v>
      </c>
      <c r="AN337">
        <v>1</v>
      </c>
      <c r="AO337" t="s">
        <v>6189</v>
      </c>
      <c r="AP337" t="s">
        <v>6189</v>
      </c>
      <c r="AQ337" t="s">
        <v>6189</v>
      </c>
      <c r="AR337">
        <v>0.63900000000000001</v>
      </c>
      <c r="AS337">
        <v>0.63900000000000001</v>
      </c>
      <c r="AT337">
        <v>4</v>
      </c>
      <c r="AU337" t="s">
        <v>6189</v>
      </c>
      <c r="AV337">
        <v>8</v>
      </c>
      <c r="AW337">
        <v>0.99099999999999999</v>
      </c>
      <c r="AX337">
        <v>8.9999999999999993E-3</v>
      </c>
      <c r="AY337" t="s">
        <v>6189</v>
      </c>
      <c r="AZ337" t="s">
        <v>6189</v>
      </c>
      <c r="BA337" t="s">
        <v>6189</v>
      </c>
      <c r="BB337" t="s">
        <v>6189</v>
      </c>
    </row>
    <row r="338" spans="1:54">
      <c r="A338" t="s">
        <v>6192</v>
      </c>
      <c r="B338">
        <v>6000</v>
      </c>
      <c r="C338">
        <v>2005</v>
      </c>
      <c r="D338">
        <v>311</v>
      </c>
      <c r="E338">
        <v>1.9547999999999999E-2</v>
      </c>
      <c r="F338">
        <v>17.986170000000001</v>
      </c>
      <c r="G338">
        <v>14.483689999999999</v>
      </c>
      <c r="H338">
        <f t="shared" si="5"/>
        <v>0.28312717211999999</v>
      </c>
      <c r="I338">
        <v>12.50447</v>
      </c>
      <c r="J338">
        <v>16.44763</v>
      </c>
      <c r="K338">
        <v>613.58666000000005</v>
      </c>
      <c r="L338">
        <v>710.70614</v>
      </c>
      <c r="M338">
        <v>540.32108000000005</v>
      </c>
      <c r="N338" t="s">
        <v>6189</v>
      </c>
      <c r="O338">
        <v>325.49779999999998</v>
      </c>
      <c r="P338">
        <v>293.78840000000002</v>
      </c>
      <c r="Q338">
        <v>9.0801999999999996</v>
      </c>
      <c r="R338">
        <v>0.90083899999999995</v>
      </c>
      <c r="S338">
        <v>4.8965000000000002E-2</v>
      </c>
      <c r="T338">
        <v>43.531730000000003</v>
      </c>
      <c r="U338" t="s">
        <v>6189</v>
      </c>
      <c r="V338">
        <v>0.88600000000000001</v>
      </c>
      <c r="W338">
        <v>0.114</v>
      </c>
      <c r="X338">
        <v>0</v>
      </c>
      <c r="Y338" t="s">
        <v>6189</v>
      </c>
      <c r="Z338">
        <v>1</v>
      </c>
      <c r="AA338" t="s">
        <v>6189</v>
      </c>
      <c r="AB338" t="s">
        <v>6189</v>
      </c>
      <c r="AC338" t="s">
        <v>6189</v>
      </c>
      <c r="AD338" t="s">
        <v>6189</v>
      </c>
      <c r="AE338">
        <v>1</v>
      </c>
      <c r="AF338" t="s">
        <v>6189</v>
      </c>
      <c r="AG338" t="s">
        <v>6189</v>
      </c>
      <c r="AH338" t="s">
        <v>6189</v>
      </c>
      <c r="AI338" t="s">
        <v>6189</v>
      </c>
      <c r="AJ338" t="s">
        <v>6189</v>
      </c>
      <c r="AK338" t="s">
        <v>6189</v>
      </c>
      <c r="AL338" t="s">
        <v>6189</v>
      </c>
      <c r="AM338" t="s">
        <v>6189</v>
      </c>
      <c r="AN338">
        <v>1</v>
      </c>
      <c r="AO338" t="s">
        <v>6189</v>
      </c>
      <c r="AP338" t="s">
        <v>6189</v>
      </c>
      <c r="AQ338" t="s">
        <v>6189</v>
      </c>
      <c r="AR338">
        <v>0.68</v>
      </c>
      <c r="AS338">
        <v>0.68</v>
      </c>
      <c r="AT338">
        <v>4</v>
      </c>
      <c r="AU338" t="s">
        <v>6189</v>
      </c>
      <c r="AV338">
        <v>8</v>
      </c>
      <c r="AW338">
        <v>0.995</v>
      </c>
      <c r="AX338">
        <v>5.0000000000000001E-3</v>
      </c>
      <c r="AY338">
        <v>0</v>
      </c>
      <c r="AZ338" t="s">
        <v>6189</v>
      </c>
      <c r="BA338" t="s">
        <v>6189</v>
      </c>
      <c r="BB338" t="s">
        <v>6189</v>
      </c>
    </row>
    <row r="339" spans="1:54">
      <c r="A339" t="s">
        <v>6192</v>
      </c>
      <c r="B339">
        <v>6000</v>
      </c>
      <c r="C339">
        <v>2006</v>
      </c>
      <c r="D339">
        <v>260</v>
      </c>
      <c r="E339">
        <v>1.7205999999999999E-2</v>
      </c>
      <c r="F339">
        <v>17.63823</v>
      </c>
      <c r="G339">
        <v>14.209569999999999</v>
      </c>
      <c r="H339">
        <f t="shared" si="5"/>
        <v>0.24448986141999998</v>
      </c>
      <c r="I339">
        <v>12.27764</v>
      </c>
      <c r="J339">
        <v>16.123519999999999</v>
      </c>
      <c r="K339">
        <v>625.42344000000003</v>
      </c>
      <c r="L339">
        <v>723.83588999999995</v>
      </c>
      <c r="M339">
        <v>551.18246999999997</v>
      </c>
      <c r="N339" t="s">
        <v>6189</v>
      </c>
      <c r="O339">
        <v>329.05720000000002</v>
      </c>
      <c r="P339">
        <v>298.32069999999999</v>
      </c>
      <c r="Q339">
        <v>9.0335999999999999</v>
      </c>
      <c r="R339">
        <v>0.90583100000000005</v>
      </c>
      <c r="S339">
        <v>4.972E-2</v>
      </c>
      <c r="T339">
        <v>42.689399999999999</v>
      </c>
      <c r="U339" t="s">
        <v>6189</v>
      </c>
      <c r="V339">
        <v>0.93</v>
      </c>
      <c r="W339">
        <v>7.0000000000000007E-2</v>
      </c>
      <c r="X339">
        <v>0</v>
      </c>
      <c r="Y339" t="s">
        <v>6189</v>
      </c>
      <c r="Z339">
        <v>1</v>
      </c>
      <c r="AA339" t="s">
        <v>6189</v>
      </c>
      <c r="AB339" t="s">
        <v>6189</v>
      </c>
      <c r="AC339" t="s">
        <v>6189</v>
      </c>
      <c r="AD339" t="s">
        <v>6189</v>
      </c>
      <c r="AE339">
        <v>1</v>
      </c>
      <c r="AF339" t="s">
        <v>6189</v>
      </c>
      <c r="AG339" t="s">
        <v>6189</v>
      </c>
      <c r="AH339" t="s">
        <v>6189</v>
      </c>
      <c r="AI339" t="s">
        <v>6189</v>
      </c>
      <c r="AJ339" t="s">
        <v>6189</v>
      </c>
      <c r="AK339" t="s">
        <v>6189</v>
      </c>
      <c r="AL339" t="s">
        <v>6189</v>
      </c>
      <c r="AM339" t="s">
        <v>6189</v>
      </c>
      <c r="AN339">
        <v>1</v>
      </c>
      <c r="AO339" t="s">
        <v>6189</v>
      </c>
      <c r="AP339" t="s">
        <v>6189</v>
      </c>
      <c r="AQ339">
        <v>3.0000000000000001E-3</v>
      </c>
      <c r="AR339">
        <v>0.83</v>
      </c>
      <c r="AS339">
        <v>0.83</v>
      </c>
      <c r="AT339">
        <v>4</v>
      </c>
      <c r="AU339" t="s">
        <v>6189</v>
      </c>
      <c r="AV339">
        <v>8</v>
      </c>
      <c r="AW339">
        <v>0.95299999999999996</v>
      </c>
      <c r="AX339">
        <v>4.5999999999999999E-2</v>
      </c>
      <c r="AY339">
        <v>0</v>
      </c>
      <c r="AZ339" t="s">
        <v>6189</v>
      </c>
      <c r="BA339" t="s">
        <v>6189</v>
      </c>
      <c r="BB339" t="s">
        <v>6189</v>
      </c>
    </row>
    <row r="340" spans="1:54">
      <c r="A340" t="s">
        <v>6192</v>
      </c>
      <c r="B340">
        <v>6000</v>
      </c>
      <c r="C340">
        <v>2007</v>
      </c>
      <c r="D340">
        <v>430</v>
      </c>
      <c r="E340">
        <v>2.8173E-2</v>
      </c>
      <c r="F340">
        <v>18.538910000000001</v>
      </c>
      <c r="G340">
        <v>14.95956</v>
      </c>
      <c r="H340">
        <f t="shared" si="5"/>
        <v>0.42145568387999999</v>
      </c>
      <c r="I340">
        <v>12.781169999999999</v>
      </c>
      <c r="J340">
        <v>17.166789999999999</v>
      </c>
      <c r="K340">
        <v>594.06843000000003</v>
      </c>
      <c r="L340">
        <v>695.32001000000002</v>
      </c>
      <c r="M340">
        <v>517.68565999999998</v>
      </c>
      <c r="N340" t="s">
        <v>6189</v>
      </c>
      <c r="O340">
        <v>332.80430000000001</v>
      </c>
      <c r="P340">
        <v>324.7774</v>
      </c>
      <c r="Q340">
        <v>8.5343999999999998</v>
      </c>
      <c r="R340">
        <v>0.97416599999999998</v>
      </c>
      <c r="S340">
        <v>5.4129999999999998E-2</v>
      </c>
      <c r="T340">
        <v>45.038679999999999</v>
      </c>
      <c r="U340" t="s">
        <v>6189</v>
      </c>
      <c r="V340">
        <v>0.83599999999999997</v>
      </c>
      <c r="W340">
        <v>0.16400000000000001</v>
      </c>
      <c r="X340" t="s">
        <v>6189</v>
      </c>
      <c r="Y340" t="s">
        <v>6189</v>
      </c>
      <c r="Z340">
        <v>1</v>
      </c>
      <c r="AA340" t="s">
        <v>6189</v>
      </c>
      <c r="AB340" t="s">
        <v>6189</v>
      </c>
      <c r="AC340" t="s">
        <v>6189</v>
      </c>
      <c r="AD340" t="s">
        <v>6189</v>
      </c>
      <c r="AE340">
        <v>1</v>
      </c>
      <c r="AF340" t="s">
        <v>6189</v>
      </c>
      <c r="AG340" t="s">
        <v>6189</v>
      </c>
      <c r="AH340" t="s">
        <v>6189</v>
      </c>
      <c r="AI340" t="s">
        <v>6189</v>
      </c>
      <c r="AJ340" t="s">
        <v>6189</v>
      </c>
      <c r="AK340" t="s">
        <v>6189</v>
      </c>
      <c r="AL340" t="s">
        <v>6189</v>
      </c>
      <c r="AM340" t="s">
        <v>6189</v>
      </c>
      <c r="AN340">
        <v>1</v>
      </c>
      <c r="AO340" t="s">
        <v>6189</v>
      </c>
      <c r="AP340" t="s">
        <v>6189</v>
      </c>
      <c r="AQ340">
        <v>0.34699999999999998</v>
      </c>
      <c r="AR340">
        <v>0.64500000000000002</v>
      </c>
      <c r="AS340">
        <v>0.64500000000000002</v>
      </c>
      <c r="AT340">
        <v>4.5999999999999996</v>
      </c>
      <c r="AU340" t="s">
        <v>6189</v>
      </c>
      <c r="AV340">
        <v>8</v>
      </c>
      <c r="AW340">
        <v>0.61199999999999999</v>
      </c>
      <c r="AX340">
        <v>0.17599999999999999</v>
      </c>
      <c r="AY340">
        <v>0.21199999999999999</v>
      </c>
      <c r="AZ340" t="s">
        <v>6189</v>
      </c>
      <c r="BA340" t="s">
        <v>6189</v>
      </c>
      <c r="BB340" t="s">
        <v>6189</v>
      </c>
    </row>
    <row r="341" spans="1:54">
      <c r="A341" t="s">
        <v>6192</v>
      </c>
      <c r="B341">
        <v>6000</v>
      </c>
      <c r="C341">
        <v>2008</v>
      </c>
      <c r="D341">
        <v>355</v>
      </c>
      <c r="E341">
        <v>2.5530000000000001E-2</v>
      </c>
      <c r="F341">
        <v>18.65155</v>
      </c>
      <c r="G341">
        <v>15.07258</v>
      </c>
      <c r="H341">
        <f t="shared" si="5"/>
        <v>0.38480296740000003</v>
      </c>
      <c r="I341">
        <v>12.80556</v>
      </c>
      <c r="J341">
        <v>17.395820000000001</v>
      </c>
      <c r="K341">
        <v>589.61374999999998</v>
      </c>
      <c r="L341">
        <v>693.99521000000004</v>
      </c>
      <c r="M341">
        <v>510.86984999999999</v>
      </c>
      <c r="N341">
        <v>67.536860000000004</v>
      </c>
      <c r="O341">
        <v>333.79300000000001</v>
      </c>
      <c r="P341">
        <v>334.10879999999997</v>
      </c>
      <c r="Q341">
        <v>8.4545999999999992</v>
      </c>
      <c r="R341">
        <v>0.99887000000000004</v>
      </c>
      <c r="S341">
        <v>5.5684999999999998E-2</v>
      </c>
      <c r="T341">
        <v>45.32338</v>
      </c>
      <c r="U341" t="s">
        <v>6189</v>
      </c>
      <c r="V341">
        <v>0.86199999999999999</v>
      </c>
      <c r="W341">
        <v>0.13800000000000001</v>
      </c>
      <c r="X341" t="s">
        <v>6189</v>
      </c>
      <c r="Y341" t="s">
        <v>6189</v>
      </c>
      <c r="Z341">
        <v>1</v>
      </c>
      <c r="AA341" t="s">
        <v>6189</v>
      </c>
      <c r="AB341" t="s">
        <v>6189</v>
      </c>
      <c r="AC341" t="s">
        <v>6189</v>
      </c>
      <c r="AD341" t="s">
        <v>6189</v>
      </c>
      <c r="AE341">
        <v>1</v>
      </c>
      <c r="AF341" t="s">
        <v>6189</v>
      </c>
      <c r="AG341" t="s">
        <v>6189</v>
      </c>
      <c r="AH341" t="s">
        <v>6189</v>
      </c>
      <c r="AI341" t="s">
        <v>6189</v>
      </c>
      <c r="AJ341" t="s">
        <v>6189</v>
      </c>
      <c r="AK341" t="s">
        <v>6189</v>
      </c>
      <c r="AL341" t="s">
        <v>6189</v>
      </c>
      <c r="AM341" t="s">
        <v>6189</v>
      </c>
      <c r="AN341">
        <v>1</v>
      </c>
      <c r="AO341" t="s">
        <v>6189</v>
      </c>
      <c r="AP341" t="s">
        <v>6189</v>
      </c>
      <c r="AQ341">
        <v>0.16900000000000001</v>
      </c>
      <c r="AR341">
        <v>0.77</v>
      </c>
      <c r="AS341">
        <v>0.78</v>
      </c>
      <c r="AT341">
        <v>4.7</v>
      </c>
      <c r="AU341" t="s">
        <v>6189</v>
      </c>
      <c r="AV341">
        <v>8</v>
      </c>
      <c r="AW341">
        <v>0.60099999999999998</v>
      </c>
      <c r="AX341">
        <v>9.8000000000000004E-2</v>
      </c>
      <c r="AY341">
        <v>0.30199999999999999</v>
      </c>
      <c r="AZ341" t="s">
        <v>6189</v>
      </c>
      <c r="BA341" t="s">
        <v>6189</v>
      </c>
      <c r="BB341" t="s">
        <v>6189</v>
      </c>
    </row>
    <row r="342" spans="1:54">
      <c r="A342" t="s">
        <v>6192</v>
      </c>
      <c r="B342">
        <v>6000</v>
      </c>
      <c r="C342">
        <v>2009</v>
      </c>
      <c r="D342">
        <v>174</v>
      </c>
      <c r="E342">
        <v>1.8692E-2</v>
      </c>
      <c r="F342">
        <v>19.224240000000002</v>
      </c>
      <c r="G342">
        <v>15.49901</v>
      </c>
      <c r="H342">
        <f t="shared" si="5"/>
        <v>0.28970749492000003</v>
      </c>
      <c r="I342">
        <v>13.22297</v>
      </c>
      <c r="J342">
        <v>17.811889999999998</v>
      </c>
      <c r="K342">
        <v>573.39152999999999</v>
      </c>
      <c r="L342">
        <v>672.08794999999998</v>
      </c>
      <c r="M342">
        <v>498.93633</v>
      </c>
      <c r="N342">
        <v>66.489099999999993</v>
      </c>
      <c r="O342">
        <v>328.30919999999998</v>
      </c>
      <c r="P342">
        <v>319.50310000000002</v>
      </c>
      <c r="Q342">
        <v>8.2279999999999998</v>
      </c>
      <c r="R342">
        <v>0.97302</v>
      </c>
      <c r="S342">
        <v>5.3251E-2</v>
      </c>
      <c r="T342">
        <v>46.6036</v>
      </c>
      <c r="U342" t="s">
        <v>6189</v>
      </c>
      <c r="V342">
        <v>0.94499999999999995</v>
      </c>
      <c r="W342">
        <v>5.5E-2</v>
      </c>
      <c r="X342" t="s">
        <v>6189</v>
      </c>
      <c r="Y342" t="s">
        <v>6189</v>
      </c>
      <c r="Z342">
        <v>0.98799999999999999</v>
      </c>
      <c r="AA342">
        <v>1.2E-2</v>
      </c>
      <c r="AB342" t="s">
        <v>6189</v>
      </c>
      <c r="AC342" t="s">
        <v>6189</v>
      </c>
      <c r="AD342" t="s">
        <v>6189</v>
      </c>
      <c r="AE342">
        <v>1</v>
      </c>
      <c r="AF342" t="s">
        <v>6189</v>
      </c>
      <c r="AG342" t="s">
        <v>6189</v>
      </c>
      <c r="AH342" t="s">
        <v>6189</v>
      </c>
      <c r="AI342" t="s">
        <v>6189</v>
      </c>
      <c r="AJ342" t="s">
        <v>6189</v>
      </c>
      <c r="AK342" t="s">
        <v>6189</v>
      </c>
      <c r="AL342" t="s">
        <v>6189</v>
      </c>
      <c r="AM342">
        <v>1.2E-2</v>
      </c>
      <c r="AN342">
        <v>0.98799999999999999</v>
      </c>
      <c r="AO342" t="s">
        <v>6189</v>
      </c>
      <c r="AP342" t="s">
        <v>6189</v>
      </c>
      <c r="AQ342">
        <v>0.24099999999999999</v>
      </c>
      <c r="AR342">
        <v>0.67500000000000004</v>
      </c>
      <c r="AS342">
        <v>0.76800000000000002</v>
      </c>
      <c r="AT342">
        <v>5.6</v>
      </c>
      <c r="AU342" t="s">
        <v>6189</v>
      </c>
      <c r="AV342">
        <v>8</v>
      </c>
      <c r="AW342">
        <v>7.5999999999999998E-2</v>
      </c>
      <c r="AX342">
        <v>0.20799999999999999</v>
      </c>
      <c r="AY342">
        <v>0.70299999999999996</v>
      </c>
      <c r="AZ342" t="s">
        <v>6189</v>
      </c>
      <c r="BA342" t="s">
        <v>6189</v>
      </c>
      <c r="BB342" t="s">
        <v>6189</v>
      </c>
    </row>
    <row r="343" spans="1:54">
      <c r="A343" t="s">
        <v>6192</v>
      </c>
      <c r="B343">
        <v>6000</v>
      </c>
      <c r="C343">
        <v>2010</v>
      </c>
      <c r="D343">
        <v>364</v>
      </c>
      <c r="E343">
        <v>3.2725999999999998E-2</v>
      </c>
      <c r="F343">
        <v>19.484380000000002</v>
      </c>
      <c r="G343">
        <v>15.694229999999999</v>
      </c>
      <c r="H343">
        <f t="shared" si="5"/>
        <v>0.51360937097999992</v>
      </c>
      <c r="I343">
        <v>13.408670000000001</v>
      </c>
      <c r="J343">
        <v>18.010110000000001</v>
      </c>
      <c r="K343">
        <v>566.25919999999996</v>
      </c>
      <c r="L343">
        <v>662.78027999999995</v>
      </c>
      <c r="M343">
        <v>493.44504999999998</v>
      </c>
      <c r="N343">
        <v>67.796149999999997</v>
      </c>
      <c r="O343">
        <v>326.49310000000003</v>
      </c>
      <c r="P343">
        <v>323.60250000000002</v>
      </c>
      <c r="Q343">
        <v>8.1875</v>
      </c>
      <c r="R343">
        <v>0.99140099999999998</v>
      </c>
      <c r="S343">
        <v>5.3934000000000003E-2</v>
      </c>
      <c r="T343">
        <v>47.1492</v>
      </c>
      <c r="U343" t="s">
        <v>6189</v>
      </c>
      <c r="V343">
        <v>0.95599999999999996</v>
      </c>
      <c r="W343">
        <v>4.3999999999999997E-2</v>
      </c>
      <c r="X343" t="s">
        <v>6189</v>
      </c>
      <c r="Y343" t="s">
        <v>6189</v>
      </c>
      <c r="Z343">
        <v>0.996</v>
      </c>
      <c r="AA343">
        <v>4.0000000000000001E-3</v>
      </c>
      <c r="AB343" t="s">
        <v>6189</v>
      </c>
      <c r="AC343" t="s">
        <v>6189</v>
      </c>
      <c r="AD343" t="s">
        <v>6189</v>
      </c>
      <c r="AE343">
        <v>1</v>
      </c>
      <c r="AF343" t="s">
        <v>6189</v>
      </c>
      <c r="AG343" t="s">
        <v>6189</v>
      </c>
      <c r="AH343" t="s">
        <v>6189</v>
      </c>
      <c r="AI343" t="s">
        <v>6189</v>
      </c>
      <c r="AJ343" t="s">
        <v>6189</v>
      </c>
      <c r="AK343" t="s">
        <v>6189</v>
      </c>
      <c r="AL343" t="s">
        <v>6189</v>
      </c>
      <c r="AM343">
        <v>4.0000000000000001E-3</v>
      </c>
      <c r="AN343">
        <v>0.996</v>
      </c>
      <c r="AO343" t="s">
        <v>6189</v>
      </c>
      <c r="AP343" t="s">
        <v>6189</v>
      </c>
      <c r="AQ343">
        <v>0.01</v>
      </c>
      <c r="AR343">
        <v>0.94099999999999995</v>
      </c>
      <c r="AS343">
        <v>0.42599999999999999</v>
      </c>
      <c r="AT343">
        <v>5.9</v>
      </c>
      <c r="AU343" t="s">
        <v>6189</v>
      </c>
      <c r="AV343">
        <v>8</v>
      </c>
      <c r="AW343">
        <v>2.7E-2</v>
      </c>
      <c r="AX343">
        <v>0.03</v>
      </c>
      <c r="AY343">
        <v>0.94</v>
      </c>
      <c r="AZ343" t="s">
        <v>6189</v>
      </c>
      <c r="BA343" t="s">
        <v>6189</v>
      </c>
      <c r="BB343" t="s">
        <v>6189</v>
      </c>
    </row>
    <row r="344" spans="1:54">
      <c r="A344" t="s">
        <v>6192</v>
      </c>
      <c r="B344">
        <v>6000</v>
      </c>
      <c r="C344">
        <v>2011</v>
      </c>
      <c r="D344">
        <v>317</v>
      </c>
      <c r="E344">
        <v>2.6391999999999999E-2</v>
      </c>
      <c r="F344">
        <v>20.28107</v>
      </c>
      <c r="G344">
        <v>16.389679999999998</v>
      </c>
      <c r="H344">
        <f t="shared" si="5"/>
        <v>0.43255643455999992</v>
      </c>
      <c r="I344">
        <v>13.98725</v>
      </c>
      <c r="J344">
        <v>18.829450000000001</v>
      </c>
      <c r="K344">
        <v>542.23148000000003</v>
      </c>
      <c r="L344">
        <v>635.36411999999996</v>
      </c>
      <c r="M344">
        <v>471.97352999999998</v>
      </c>
      <c r="N344">
        <v>68.061980000000005</v>
      </c>
      <c r="O344">
        <v>289.61829999999998</v>
      </c>
      <c r="P344">
        <v>358.19619999999998</v>
      </c>
      <c r="Q344">
        <v>7.6588000000000003</v>
      </c>
      <c r="R344">
        <v>1.2776160000000001</v>
      </c>
      <c r="S344">
        <v>5.9699000000000002E-2</v>
      </c>
      <c r="T344">
        <v>49.400320000000001</v>
      </c>
      <c r="U344" t="s">
        <v>6189</v>
      </c>
      <c r="V344">
        <v>0.95699999999999996</v>
      </c>
      <c r="W344">
        <v>4.2999999999999997E-2</v>
      </c>
      <c r="X344" t="s">
        <v>6189</v>
      </c>
      <c r="Y344" t="s">
        <v>6189</v>
      </c>
      <c r="Z344">
        <v>0.996</v>
      </c>
      <c r="AA344">
        <v>4.0000000000000001E-3</v>
      </c>
      <c r="AB344" t="s">
        <v>6189</v>
      </c>
      <c r="AC344" t="s">
        <v>6189</v>
      </c>
      <c r="AD344">
        <v>0.26900000000000002</v>
      </c>
      <c r="AE344">
        <v>0.73099999999999998</v>
      </c>
      <c r="AF344" t="s">
        <v>6189</v>
      </c>
      <c r="AG344" t="s">
        <v>6189</v>
      </c>
      <c r="AH344" t="s">
        <v>6189</v>
      </c>
      <c r="AI344" t="s">
        <v>6189</v>
      </c>
      <c r="AJ344" t="s">
        <v>6189</v>
      </c>
      <c r="AK344" t="s">
        <v>6189</v>
      </c>
      <c r="AL344" t="s">
        <v>6189</v>
      </c>
      <c r="AM344">
        <v>4.0000000000000001E-3</v>
      </c>
      <c r="AN344">
        <v>0.996</v>
      </c>
      <c r="AO344">
        <v>0.26900000000000002</v>
      </c>
      <c r="AP344" t="s">
        <v>6189</v>
      </c>
      <c r="AQ344">
        <v>1.9E-2</v>
      </c>
      <c r="AR344">
        <v>0.92800000000000005</v>
      </c>
      <c r="AS344">
        <v>1</v>
      </c>
      <c r="AT344">
        <v>5.9</v>
      </c>
      <c r="AU344" t="s">
        <v>6189</v>
      </c>
      <c r="AV344">
        <v>7.5</v>
      </c>
      <c r="AW344">
        <v>3.7999999999999999E-2</v>
      </c>
      <c r="AX344">
        <v>3.4000000000000002E-2</v>
      </c>
      <c r="AY344">
        <v>0.92400000000000004</v>
      </c>
      <c r="AZ344" t="s">
        <v>6189</v>
      </c>
      <c r="BA344" t="s">
        <v>6189</v>
      </c>
      <c r="BB344" t="s">
        <v>6189</v>
      </c>
    </row>
    <row r="345" spans="1:54">
      <c r="A345" t="s">
        <v>6192</v>
      </c>
      <c r="B345">
        <v>6000</v>
      </c>
      <c r="C345">
        <v>2012</v>
      </c>
      <c r="D345">
        <v>323</v>
      </c>
      <c r="E345">
        <v>2.4048E-2</v>
      </c>
      <c r="F345">
        <v>20.386669999999999</v>
      </c>
      <c r="G345">
        <v>16.486450000000001</v>
      </c>
      <c r="H345">
        <f t="shared" si="5"/>
        <v>0.39646614960000004</v>
      </c>
      <c r="I345">
        <v>14.035410000000001</v>
      </c>
      <c r="J345">
        <v>18.987919999999999</v>
      </c>
      <c r="K345">
        <v>539.04879000000005</v>
      </c>
      <c r="L345">
        <v>633.18412000000001</v>
      </c>
      <c r="M345">
        <v>468.03442000000001</v>
      </c>
      <c r="N345">
        <v>68.437309999999997</v>
      </c>
      <c r="O345">
        <v>282.77229999999997</v>
      </c>
      <c r="P345">
        <v>359.32350000000002</v>
      </c>
      <c r="Q345">
        <v>7.6157000000000004</v>
      </c>
      <c r="R345">
        <v>1.320635</v>
      </c>
      <c r="S345">
        <v>5.9887000000000003E-2</v>
      </c>
      <c r="T345">
        <v>49.67033</v>
      </c>
      <c r="U345" t="s">
        <v>6189</v>
      </c>
      <c r="V345">
        <v>0.95599999999999996</v>
      </c>
      <c r="W345">
        <v>4.3999999999999997E-2</v>
      </c>
      <c r="X345" t="s">
        <v>6189</v>
      </c>
      <c r="Y345" t="s">
        <v>6189</v>
      </c>
      <c r="Z345">
        <v>0.998</v>
      </c>
      <c r="AA345">
        <v>2E-3</v>
      </c>
      <c r="AB345" t="s">
        <v>6189</v>
      </c>
      <c r="AC345" t="s">
        <v>6189</v>
      </c>
      <c r="AD345">
        <v>0.35</v>
      </c>
      <c r="AE345">
        <v>0.65</v>
      </c>
      <c r="AF345" t="s">
        <v>6189</v>
      </c>
      <c r="AG345" t="s">
        <v>6189</v>
      </c>
      <c r="AH345" t="s">
        <v>6189</v>
      </c>
      <c r="AI345" t="s">
        <v>6189</v>
      </c>
      <c r="AJ345" t="s">
        <v>6189</v>
      </c>
      <c r="AK345" t="s">
        <v>6189</v>
      </c>
      <c r="AL345" t="s">
        <v>6189</v>
      </c>
      <c r="AM345">
        <v>2E-3</v>
      </c>
      <c r="AN345">
        <v>0.998</v>
      </c>
      <c r="AO345">
        <v>0.35</v>
      </c>
      <c r="AP345" t="s">
        <v>6189</v>
      </c>
      <c r="AQ345">
        <v>1.2E-2</v>
      </c>
      <c r="AR345">
        <v>0.95799999999999996</v>
      </c>
      <c r="AS345">
        <v>1</v>
      </c>
      <c r="AT345">
        <v>5.9</v>
      </c>
      <c r="AU345" t="s">
        <v>6189</v>
      </c>
      <c r="AV345">
        <v>7.3</v>
      </c>
      <c r="AW345">
        <v>2.1000000000000001E-2</v>
      </c>
      <c r="AX345">
        <v>4.1000000000000002E-2</v>
      </c>
      <c r="AY345">
        <v>0.93600000000000005</v>
      </c>
      <c r="AZ345" t="s">
        <v>6189</v>
      </c>
      <c r="BA345" t="s">
        <v>6189</v>
      </c>
      <c r="BB345" t="s">
        <v>6189</v>
      </c>
    </row>
    <row r="346" spans="1:54">
      <c r="A346" t="s">
        <v>6192</v>
      </c>
      <c r="B346">
        <v>6000</v>
      </c>
      <c r="C346">
        <v>2013</v>
      </c>
      <c r="D346">
        <v>476</v>
      </c>
      <c r="E346">
        <v>3.1299E-2</v>
      </c>
      <c r="F346">
        <v>20.919180000000001</v>
      </c>
      <c r="G346">
        <v>16.903729999999999</v>
      </c>
      <c r="H346">
        <f t="shared" si="5"/>
        <v>0.52906984527000001</v>
      </c>
      <c r="I346">
        <v>14.33578</v>
      </c>
      <c r="J346">
        <v>19.544889999999999</v>
      </c>
      <c r="K346">
        <v>525.74185999999997</v>
      </c>
      <c r="L346">
        <v>619.91764999999998</v>
      </c>
      <c r="M346">
        <v>454.69695999999999</v>
      </c>
      <c r="N346">
        <v>68.486810000000006</v>
      </c>
      <c r="O346">
        <v>272.27550000000002</v>
      </c>
      <c r="P346">
        <v>372.3587</v>
      </c>
      <c r="Q346">
        <v>7.4294000000000002</v>
      </c>
      <c r="R346">
        <v>1.4157189999999999</v>
      </c>
      <c r="S346">
        <v>6.2059999999999997E-2</v>
      </c>
      <c r="T346">
        <v>50.857370000000003</v>
      </c>
      <c r="U346" t="s">
        <v>6189</v>
      </c>
      <c r="V346">
        <v>0.97</v>
      </c>
      <c r="W346">
        <v>0.03</v>
      </c>
      <c r="X346" t="s">
        <v>6189</v>
      </c>
      <c r="Y346" t="s">
        <v>6189</v>
      </c>
      <c r="Z346">
        <v>0.999</v>
      </c>
      <c r="AA346">
        <v>1E-3</v>
      </c>
      <c r="AB346" t="s">
        <v>6189</v>
      </c>
      <c r="AC346" t="s">
        <v>6189</v>
      </c>
      <c r="AD346">
        <v>0.42</v>
      </c>
      <c r="AE346">
        <v>0.57999999999999996</v>
      </c>
      <c r="AF346" t="s">
        <v>6189</v>
      </c>
      <c r="AG346" t="s">
        <v>6189</v>
      </c>
      <c r="AH346" t="s">
        <v>6189</v>
      </c>
      <c r="AI346" t="s">
        <v>6189</v>
      </c>
      <c r="AJ346" t="s">
        <v>6189</v>
      </c>
      <c r="AK346" t="s">
        <v>6189</v>
      </c>
      <c r="AL346" t="s">
        <v>6189</v>
      </c>
      <c r="AM346">
        <v>1E-3</v>
      </c>
      <c r="AN346">
        <v>0.999</v>
      </c>
      <c r="AO346">
        <v>0.42</v>
      </c>
      <c r="AP346" t="s">
        <v>6189</v>
      </c>
      <c r="AQ346">
        <v>1.7999999999999999E-2</v>
      </c>
      <c r="AR346">
        <v>0.96399999999999997</v>
      </c>
      <c r="AS346">
        <v>1</v>
      </c>
      <c r="AT346">
        <v>6</v>
      </c>
      <c r="AU346" t="s">
        <v>6189</v>
      </c>
      <c r="AV346">
        <v>7.2</v>
      </c>
      <c r="AW346">
        <v>1.2999999999999999E-2</v>
      </c>
      <c r="AX346">
        <v>1.2E-2</v>
      </c>
      <c r="AY346">
        <v>0.96799999999999997</v>
      </c>
      <c r="AZ346" t="s">
        <v>6189</v>
      </c>
      <c r="BA346">
        <v>6.0000000000000001E-3</v>
      </c>
      <c r="BB346" t="s">
        <v>6189</v>
      </c>
    </row>
    <row r="347" spans="1:54">
      <c r="A347" t="s">
        <v>6192</v>
      </c>
      <c r="B347">
        <v>6000</v>
      </c>
      <c r="C347">
        <v>2014</v>
      </c>
      <c r="D347">
        <v>632</v>
      </c>
      <c r="E347">
        <v>4.0718999999999998E-2</v>
      </c>
      <c r="F347">
        <v>20.850770000000001</v>
      </c>
      <c r="G347">
        <v>16.858779999999999</v>
      </c>
      <c r="H347">
        <f t="shared" si="5"/>
        <v>0.68647266281999997</v>
      </c>
      <c r="I347">
        <v>14.28205</v>
      </c>
      <c r="J347">
        <v>19.51484</v>
      </c>
      <c r="K347">
        <v>527.14360999999997</v>
      </c>
      <c r="L347">
        <v>622.24969999999996</v>
      </c>
      <c r="M347">
        <v>455.39692000000002</v>
      </c>
      <c r="N347">
        <v>68.523759999999996</v>
      </c>
      <c r="O347">
        <v>299.13979999999998</v>
      </c>
      <c r="P347">
        <v>368.15780000000001</v>
      </c>
      <c r="Q347">
        <v>7.4309000000000003</v>
      </c>
      <c r="R347">
        <v>1.273925</v>
      </c>
      <c r="S347">
        <v>6.1359999999999998E-2</v>
      </c>
      <c r="T347">
        <v>50.853949999999998</v>
      </c>
      <c r="U347" t="s">
        <v>6189</v>
      </c>
      <c r="V347">
        <v>0.96299999999999997</v>
      </c>
      <c r="W347">
        <v>3.6999999999999998E-2</v>
      </c>
      <c r="X347" t="s">
        <v>6189</v>
      </c>
      <c r="Y347" t="s">
        <v>6189</v>
      </c>
      <c r="Z347">
        <v>1</v>
      </c>
      <c r="AA347" t="s">
        <v>6189</v>
      </c>
      <c r="AB347" t="s">
        <v>6189</v>
      </c>
      <c r="AC347" t="s">
        <v>6189</v>
      </c>
      <c r="AD347">
        <v>0.34300000000000003</v>
      </c>
      <c r="AE347">
        <v>0.65700000000000003</v>
      </c>
      <c r="AF347" t="s">
        <v>6189</v>
      </c>
      <c r="AG347" t="s">
        <v>6189</v>
      </c>
      <c r="AH347" t="s">
        <v>6189</v>
      </c>
      <c r="AI347" t="s">
        <v>6189</v>
      </c>
      <c r="AJ347" t="s">
        <v>6189</v>
      </c>
      <c r="AK347" t="s">
        <v>6189</v>
      </c>
      <c r="AL347" t="s">
        <v>6189</v>
      </c>
      <c r="AM347" t="s">
        <v>6189</v>
      </c>
      <c r="AN347">
        <v>1</v>
      </c>
      <c r="AO347">
        <v>0.252</v>
      </c>
      <c r="AP347" t="s">
        <v>6189</v>
      </c>
      <c r="AQ347">
        <v>0.29099999999999998</v>
      </c>
      <c r="AR347">
        <v>0.70899999999999996</v>
      </c>
      <c r="AS347">
        <v>0.97899999999999998</v>
      </c>
      <c r="AT347">
        <v>6.3</v>
      </c>
      <c r="AU347" t="s">
        <v>6189</v>
      </c>
      <c r="AV347">
        <v>7.5</v>
      </c>
      <c r="AW347" t="s">
        <v>6189</v>
      </c>
      <c r="AX347">
        <v>1.0999999999999999E-2</v>
      </c>
      <c r="AY347">
        <v>0.82099999999999995</v>
      </c>
      <c r="AZ347" t="s">
        <v>6189</v>
      </c>
      <c r="BA347">
        <v>0.16700000000000001</v>
      </c>
      <c r="BB347" t="s">
        <v>6189</v>
      </c>
    </row>
    <row r="348" spans="1:54">
      <c r="A348" t="s">
        <v>6192</v>
      </c>
      <c r="B348">
        <v>6000</v>
      </c>
      <c r="C348">
        <v>2015</v>
      </c>
      <c r="D348">
        <v>187</v>
      </c>
      <c r="E348">
        <v>1.1183999999999999E-2</v>
      </c>
      <c r="F348">
        <v>21.175809999999998</v>
      </c>
      <c r="G348">
        <v>17.07978</v>
      </c>
      <c r="H348">
        <f t="shared" si="5"/>
        <v>0.19102025951999999</v>
      </c>
      <c r="I348">
        <v>14.528600000000001</v>
      </c>
      <c r="J348">
        <v>19.68778</v>
      </c>
      <c r="K348">
        <v>529.62136999999996</v>
      </c>
      <c r="L348">
        <v>622.54147999999998</v>
      </c>
      <c r="M348">
        <v>459.52375000000001</v>
      </c>
      <c r="N348">
        <v>68.635559999999998</v>
      </c>
      <c r="O348">
        <v>318.37720000000002</v>
      </c>
      <c r="P348">
        <v>351.49119999999999</v>
      </c>
      <c r="Q348">
        <v>7.7946</v>
      </c>
      <c r="R348">
        <v>1.1148690000000001</v>
      </c>
      <c r="S348">
        <v>5.8582000000000002E-2</v>
      </c>
      <c r="T348">
        <v>52.35407</v>
      </c>
      <c r="U348" t="s">
        <v>6189</v>
      </c>
      <c r="V348">
        <v>0.90600000000000003</v>
      </c>
      <c r="W348">
        <v>9.4E-2</v>
      </c>
      <c r="X348" t="s">
        <v>6189</v>
      </c>
      <c r="Y348" t="s">
        <v>6189</v>
      </c>
      <c r="Z348">
        <v>1</v>
      </c>
      <c r="AA348" t="s">
        <v>6189</v>
      </c>
      <c r="AB348" t="s">
        <v>6189</v>
      </c>
      <c r="AC348" t="s">
        <v>6189</v>
      </c>
      <c r="AD348">
        <v>0.318</v>
      </c>
      <c r="AE348">
        <v>0.52100000000000002</v>
      </c>
      <c r="AF348" t="s">
        <v>6189</v>
      </c>
      <c r="AG348">
        <v>0.16200000000000001</v>
      </c>
      <c r="AH348">
        <v>0.16200000000000001</v>
      </c>
      <c r="AI348" t="s">
        <v>6189</v>
      </c>
      <c r="AJ348" t="s">
        <v>6189</v>
      </c>
      <c r="AK348" t="s">
        <v>6189</v>
      </c>
      <c r="AL348" t="s">
        <v>6189</v>
      </c>
      <c r="AM348" t="s">
        <v>6189</v>
      </c>
      <c r="AN348">
        <v>0.83799999999999997</v>
      </c>
      <c r="AO348">
        <v>0.16200000000000001</v>
      </c>
      <c r="AP348" t="s">
        <v>6189</v>
      </c>
      <c r="AQ348">
        <v>0.36899999999999999</v>
      </c>
      <c r="AR348">
        <v>0.63100000000000001</v>
      </c>
      <c r="AS348">
        <v>0.83799999999999997</v>
      </c>
      <c r="AT348">
        <v>6.7</v>
      </c>
      <c r="AU348" t="s">
        <v>6189</v>
      </c>
      <c r="AV348">
        <v>7.7</v>
      </c>
      <c r="AW348" t="s">
        <v>6189</v>
      </c>
      <c r="AX348">
        <v>3.2000000000000001E-2</v>
      </c>
      <c r="AY348">
        <v>0.61899999999999999</v>
      </c>
      <c r="AZ348" t="s">
        <v>6189</v>
      </c>
      <c r="BA348">
        <v>0.34899999999999998</v>
      </c>
      <c r="BB348" t="s">
        <v>6189</v>
      </c>
    </row>
    <row r="349" spans="1:54">
      <c r="A349" t="s">
        <v>6192</v>
      </c>
      <c r="B349">
        <v>6000</v>
      </c>
      <c r="C349">
        <v>2016</v>
      </c>
      <c r="D349">
        <v>328</v>
      </c>
      <c r="E349">
        <v>2.0152E-2</v>
      </c>
      <c r="F349">
        <v>21.635840000000002</v>
      </c>
      <c r="G349">
        <v>17.375959999999999</v>
      </c>
      <c r="H349">
        <f t="shared" si="5"/>
        <v>0.35016034592</v>
      </c>
      <c r="I349">
        <v>14.774380000000001</v>
      </c>
      <c r="J349">
        <v>20.037739999999999</v>
      </c>
      <c r="K349">
        <v>516.44160999999997</v>
      </c>
      <c r="L349">
        <v>607.29447000000005</v>
      </c>
      <c r="M349">
        <v>447.90348999999998</v>
      </c>
      <c r="N349">
        <v>66.87</v>
      </c>
      <c r="O349">
        <v>320.15230000000003</v>
      </c>
      <c r="P349">
        <v>348.61279999999999</v>
      </c>
      <c r="Q349">
        <v>7.7289000000000003</v>
      </c>
      <c r="R349">
        <v>1.0948690000000001</v>
      </c>
      <c r="S349">
        <v>5.8102000000000001E-2</v>
      </c>
      <c r="T349">
        <v>52.845010000000002</v>
      </c>
      <c r="U349" t="s">
        <v>6189</v>
      </c>
      <c r="V349">
        <v>0.94899999999999995</v>
      </c>
      <c r="W349">
        <v>5.0999999999999997E-2</v>
      </c>
      <c r="X349" t="s">
        <v>6189</v>
      </c>
      <c r="Y349" t="s">
        <v>6189</v>
      </c>
      <c r="Z349">
        <v>1</v>
      </c>
      <c r="AA349" t="s">
        <v>6189</v>
      </c>
      <c r="AB349" t="s">
        <v>6189</v>
      </c>
      <c r="AC349" t="s">
        <v>6189</v>
      </c>
      <c r="AD349">
        <v>0.56699999999999995</v>
      </c>
      <c r="AE349">
        <v>0.34699999999999998</v>
      </c>
      <c r="AF349" t="s">
        <v>6189</v>
      </c>
      <c r="AG349">
        <v>8.5999999999999993E-2</v>
      </c>
      <c r="AH349">
        <v>8.5999999999999993E-2</v>
      </c>
      <c r="AI349" t="s">
        <v>6189</v>
      </c>
      <c r="AJ349" t="s">
        <v>6189</v>
      </c>
      <c r="AK349" t="s">
        <v>6189</v>
      </c>
      <c r="AL349" t="s">
        <v>6189</v>
      </c>
      <c r="AM349">
        <v>0</v>
      </c>
      <c r="AN349">
        <v>0.91300000000000003</v>
      </c>
      <c r="AO349">
        <v>8.5999999999999993E-2</v>
      </c>
      <c r="AP349" t="s">
        <v>6189</v>
      </c>
      <c r="AQ349">
        <v>0.60799999999999998</v>
      </c>
      <c r="AR349">
        <v>0.39200000000000002</v>
      </c>
      <c r="AS349">
        <v>0.91400000000000003</v>
      </c>
      <c r="AT349">
        <v>6.7</v>
      </c>
      <c r="AU349" t="s">
        <v>6189</v>
      </c>
      <c r="AV349">
        <v>7.8</v>
      </c>
      <c r="AW349" t="s">
        <v>6189</v>
      </c>
      <c r="AX349" t="s">
        <v>6189</v>
      </c>
      <c r="AY349">
        <v>0.65100000000000002</v>
      </c>
      <c r="AZ349" t="s">
        <v>6189</v>
      </c>
      <c r="BA349">
        <v>0.34899999999999998</v>
      </c>
      <c r="BB349" t="s">
        <v>6189</v>
      </c>
    </row>
    <row r="350" spans="1:54">
      <c r="A350" t="s">
        <v>6192</v>
      </c>
      <c r="B350">
        <v>6000</v>
      </c>
      <c r="C350">
        <v>2017</v>
      </c>
      <c r="D350">
        <v>482</v>
      </c>
      <c r="E350">
        <v>2.8351999999999999E-2</v>
      </c>
      <c r="F350">
        <v>21.64414</v>
      </c>
      <c r="G350">
        <v>17.37799</v>
      </c>
      <c r="H350">
        <f t="shared" si="5"/>
        <v>0.49270077247999999</v>
      </c>
      <c r="I350">
        <v>14.772169999999999</v>
      </c>
      <c r="J350">
        <v>20.045529999999999</v>
      </c>
      <c r="K350">
        <v>512.98473999999999</v>
      </c>
      <c r="L350">
        <v>603.51315999999997</v>
      </c>
      <c r="M350">
        <v>444.69137999999998</v>
      </c>
      <c r="N350">
        <v>68.505200000000002</v>
      </c>
      <c r="O350">
        <v>328.37240000000003</v>
      </c>
      <c r="P350">
        <v>368.02440000000001</v>
      </c>
      <c r="Q350">
        <v>7.3895</v>
      </c>
      <c r="R350">
        <v>1.134625</v>
      </c>
      <c r="S350">
        <v>6.1337000000000003E-2</v>
      </c>
      <c r="T350">
        <v>52.610869999999998</v>
      </c>
      <c r="U350" t="s">
        <v>6189</v>
      </c>
      <c r="V350">
        <v>0.93100000000000005</v>
      </c>
      <c r="W350">
        <v>6.9000000000000006E-2</v>
      </c>
      <c r="X350" t="s">
        <v>6189</v>
      </c>
      <c r="Y350" t="s">
        <v>6189</v>
      </c>
      <c r="Z350">
        <v>1</v>
      </c>
      <c r="AA350" t="s">
        <v>6189</v>
      </c>
      <c r="AB350" t="s">
        <v>6189</v>
      </c>
      <c r="AC350" t="s">
        <v>6189</v>
      </c>
      <c r="AD350">
        <v>0.71499999999999997</v>
      </c>
      <c r="AE350">
        <v>0.25700000000000001</v>
      </c>
      <c r="AF350" t="s">
        <v>6189</v>
      </c>
      <c r="AG350">
        <v>2.8000000000000001E-2</v>
      </c>
      <c r="AH350">
        <v>2.8000000000000001E-2</v>
      </c>
      <c r="AI350" t="s">
        <v>6189</v>
      </c>
      <c r="AJ350" t="s">
        <v>6189</v>
      </c>
      <c r="AK350" t="s">
        <v>6189</v>
      </c>
      <c r="AL350" t="s">
        <v>6189</v>
      </c>
      <c r="AM350">
        <v>2E-3</v>
      </c>
      <c r="AN350">
        <v>0.97</v>
      </c>
      <c r="AO350">
        <v>6.5000000000000002E-2</v>
      </c>
      <c r="AP350">
        <v>3.5999999999999997E-2</v>
      </c>
      <c r="AQ350">
        <v>0.61899999999999999</v>
      </c>
      <c r="AR350">
        <v>0.38100000000000001</v>
      </c>
      <c r="AS350">
        <v>0.97199999999999998</v>
      </c>
      <c r="AT350">
        <v>6.9</v>
      </c>
      <c r="AU350" t="s">
        <v>6189</v>
      </c>
      <c r="AV350">
        <v>7.9</v>
      </c>
      <c r="AW350" t="s">
        <v>6189</v>
      </c>
      <c r="AX350" t="s">
        <v>6189</v>
      </c>
      <c r="AY350">
        <v>0.55300000000000005</v>
      </c>
      <c r="AZ350">
        <v>0.10199999999999999</v>
      </c>
      <c r="BA350">
        <v>0.308</v>
      </c>
      <c r="BB350">
        <v>3.5999999999999997E-2</v>
      </c>
    </row>
    <row r="351" spans="1:54">
      <c r="A351" t="s">
        <v>6192</v>
      </c>
      <c r="B351">
        <v>6000</v>
      </c>
      <c r="C351">
        <v>2018</v>
      </c>
      <c r="D351">
        <v>579</v>
      </c>
      <c r="E351">
        <v>3.5596000000000003E-2</v>
      </c>
      <c r="F351">
        <v>21.976970000000001</v>
      </c>
      <c r="G351">
        <v>17.589449999999999</v>
      </c>
      <c r="H351">
        <f t="shared" si="5"/>
        <v>0.62611406219999999</v>
      </c>
      <c r="I351">
        <v>15.025779999999999</v>
      </c>
      <c r="J351">
        <v>20.18787</v>
      </c>
      <c r="K351">
        <v>507.66609999999997</v>
      </c>
      <c r="L351">
        <v>594.29376999999999</v>
      </c>
      <c r="M351">
        <v>442.31540999999999</v>
      </c>
      <c r="N351">
        <v>68.5959</v>
      </c>
      <c r="O351">
        <v>321.50200000000001</v>
      </c>
      <c r="P351">
        <v>368.31900000000002</v>
      </c>
      <c r="Q351">
        <v>7.3902000000000001</v>
      </c>
      <c r="R351">
        <v>1.167745</v>
      </c>
      <c r="S351">
        <v>6.1386000000000003E-2</v>
      </c>
      <c r="T351">
        <v>53.2759</v>
      </c>
      <c r="U351" t="s">
        <v>6189</v>
      </c>
      <c r="V351">
        <v>0.95599999999999996</v>
      </c>
      <c r="W351">
        <v>4.3999999999999997E-2</v>
      </c>
      <c r="X351" t="s">
        <v>6189</v>
      </c>
      <c r="Y351" t="s">
        <v>6189</v>
      </c>
      <c r="Z351">
        <v>1</v>
      </c>
      <c r="AA351" t="s">
        <v>6189</v>
      </c>
      <c r="AB351" t="s">
        <v>6189</v>
      </c>
      <c r="AC351" t="s">
        <v>6189</v>
      </c>
      <c r="AD351">
        <v>0.75900000000000001</v>
      </c>
      <c r="AE351">
        <v>0.19900000000000001</v>
      </c>
      <c r="AF351" t="s">
        <v>6189</v>
      </c>
      <c r="AG351">
        <v>4.2999999999999997E-2</v>
      </c>
      <c r="AH351">
        <v>4.2999999999999997E-2</v>
      </c>
      <c r="AI351" t="s">
        <v>6189</v>
      </c>
      <c r="AJ351" t="s">
        <v>6189</v>
      </c>
      <c r="AK351" t="s">
        <v>6189</v>
      </c>
      <c r="AL351" t="s">
        <v>6189</v>
      </c>
      <c r="AM351">
        <v>1.4999999999999999E-2</v>
      </c>
      <c r="AN351">
        <v>0.94299999999999995</v>
      </c>
      <c r="AO351">
        <v>9.8000000000000004E-2</v>
      </c>
      <c r="AP351">
        <v>7.2999999999999995E-2</v>
      </c>
      <c r="AQ351">
        <v>0.66300000000000003</v>
      </c>
      <c r="AR351">
        <v>0.33700000000000002</v>
      </c>
      <c r="AS351">
        <v>0.95699999999999996</v>
      </c>
      <c r="AT351">
        <v>6.9</v>
      </c>
      <c r="AU351" t="s">
        <v>6189</v>
      </c>
      <c r="AV351">
        <v>7.8</v>
      </c>
      <c r="AW351" t="s">
        <v>6189</v>
      </c>
      <c r="AX351" t="s">
        <v>6189</v>
      </c>
      <c r="AY351">
        <v>0.58199999999999996</v>
      </c>
      <c r="AZ351">
        <v>5.7000000000000002E-2</v>
      </c>
      <c r="BA351">
        <v>0.28799999999999998</v>
      </c>
      <c r="BB351">
        <v>7.2999999999999995E-2</v>
      </c>
    </row>
    <row r="352" spans="1:54">
      <c r="A352" t="s">
        <v>6192</v>
      </c>
      <c r="B352">
        <v>6000</v>
      </c>
      <c r="C352">
        <v>2019</v>
      </c>
      <c r="D352">
        <v>245</v>
      </c>
      <c r="E352">
        <v>1.5159000000000001E-2</v>
      </c>
      <c r="F352">
        <v>20.509730000000001</v>
      </c>
      <c r="G352">
        <v>16.354559999999999</v>
      </c>
      <c r="H352">
        <f t="shared" si="5"/>
        <v>0.24791877504000001</v>
      </c>
      <c r="I352">
        <v>14.16981</v>
      </c>
      <c r="J352">
        <v>18.507210000000001</v>
      </c>
      <c r="K352">
        <v>545.00701000000004</v>
      </c>
      <c r="L352">
        <v>629.06071999999995</v>
      </c>
      <c r="M352">
        <v>481.59807000000001</v>
      </c>
      <c r="N352">
        <v>69.135930000000002</v>
      </c>
      <c r="O352">
        <v>330.56920000000002</v>
      </c>
      <c r="P352">
        <v>392.55250000000001</v>
      </c>
      <c r="Q352">
        <v>6.9482999999999997</v>
      </c>
      <c r="R352">
        <v>1.22583</v>
      </c>
      <c r="S352">
        <v>6.5424999999999997E-2</v>
      </c>
      <c r="T352">
        <v>49.499670000000002</v>
      </c>
      <c r="U352" t="s">
        <v>6189</v>
      </c>
      <c r="V352">
        <v>0.92600000000000005</v>
      </c>
      <c r="W352">
        <v>7.3999999999999996E-2</v>
      </c>
      <c r="X352" t="s">
        <v>6189</v>
      </c>
      <c r="Y352" t="s">
        <v>6189</v>
      </c>
      <c r="Z352">
        <v>1</v>
      </c>
      <c r="AA352" t="s">
        <v>6189</v>
      </c>
      <c r="AB352" t="s">
        <v>6189</v>
      </c>
      <c r="AC352" t="s">
        <v>6189</v>
      </c>
      <c r="AD352">
        <v>0.35</v>
      </c>
      <c r="AE352">
        <v>0.622</v>
      </c>
      <c r="AF352" t="s">
        <v>6189</v>
      </c>
      <c r="AG352">
        <v>2.8000000000000001E-2</v>
      </c>
      <c r="AH352">
        <v>2.8000000000000001E-2</v>
      </c>
      <c r="AI352" t="s">
        <v>6189</v>
      </c>
      <c r="AJ352" t="s">
        <v>6189</v>
      </c>
      <c r="AK352" t="s">
        <v>6189</v>
      </c>
      <c r="AL352" t="s">
        <v>6189</v>
      </c>
      <c r="AM352">
        <v>1.9E-2</v>
      </c>
      <c r="AN352">
        <v>0.95199999999999996</v>
      </c>
      <c r="AO352">
        <v>0.13100000000000001</v>
      </c>
      <c r="AP352">
        <v>0.251</v>
      </c>
      <c r="AQ352">
        <v>0.35299999999999998</v>
      </c>
      <c r="AR352">
        <v>0.64700000000000002</v>
      </c>
      <c r="AS352">
        <v>0.97199999999999998</v>
      </c>
      <c r="AT352">
        <v>7.6</v>
      </c>
      <c r="AU352" t="s">
        <v>6189</v>
      </c>
      <c r="AV352">
        <v>7.7</v>
      </c>
      <c r="AW352" t="s">
        <v>6189</v>
      </c>
      <c r="AX352" t="s">
        <v>6189</v>
      </c>
      <c r="AY352">
        <v>0.41299999999999998</v>
      </c>
      <c r="AZ352">
        <v>0.109</v>
      </c>
      <c r="BA352">
        <v>0.22700000000000001</v>
      </c>
      <c r="BB352">
        <v>0.251</v>
      </c>
    </row>
    <row r="353" spans="1:54">
      <c r="A353" t="s">
        <v>6192</v>
      </c>
      <c r="B353">
        <v>6000</v>
      </c>
      <c r="C353">
        <v>2020</v>
      </c>
      <c r="D353">
        <v>187</v>
      </c>
      <c r="E353">
        <v>1.3620999999999999E-2</v>
      </c>
      <c r="F353">
        <v>21.30106</v>
      </c>
      <c r="G353">
        <v>16.831569999999999</v>
      </c>
      <c r="H353">
        <f t="shared" si="5"/>
        <v>0.22926281496999998</v>
      </c>
      <c r="I353">
        <v>14.76146</v>
      </c>
      <c r="J353">
        <v>18.82291</v>
      </c>
      <c r="K353">
        <v>536.52107999999998</v>
      </c>
      <c r="L353">
        <v>611.65634999999997</v>
      </c>
      <c r="M353">
        <v>479.84010000000001</v>
      </c>
      <c r="N353">
        <v>69.674970000000002</v>
      </c>
      <c r="O353">
        <v>309.83319999999998</v>
      </c>
      <c r="P353">
        <v>377.94510000000002</v>
      </c>
      <c r="Q353">
        <v>7.1524000000000001</v>
      </c>
      <c r="R353">
        <v>1.2754209999999999</v>
      </c>
      <c r="S353">
        <v>6.2991000000000005E-2</v>
      </c>
      <c r="T353">
        <v>52.136490000000002</v>
      </c>
      <c r="U353" t="s">
        <v>6189</v>
      </c>
      <c r="V353">
        <v>0.92300000000000004</v>
      </c>
      <c r="W353">
        <v>7.6999999999999999E-2</v>
      </c>
      <c r="X353" t="s">
        <v>6189</v>
      </c>
      <c r="Y353" t="s">
        <v>6189</v>
      </c>
      <c r="Z353">
        <v>1</v>
      </c>
      <c r="AA353" t="s">
        <v>6189</v>
      </c>
      <c r="AB353" t="s">
        <v>6189</v>
      </c>
      <c r="AC353" t="s">
        <v>6189</v>
      </c>
      <c r="AD353">
        <v>0.33600000000000002</v>
      </c>
      <c r="AE353">
        <v>0.502</v>
      </c>
      <c r="AF353" t="s">
        <v>6189</v>
      </c>
      <c r="AG353">
        <v>0.16300000000000001</v>
      </c>
      <c r="AH353">
        <v>0.16300000000000001</v>
      </c>
      <c r="AI353" t="s">
        <v>6189</v>
      </c>
      <c r="AJ353" t="s">
        <v>6189</v>
      </c>
      <c r="AK353" t="s">
        <v>6189</v>
      </c>
      <c r="AL353" t="s">
        <v>6189</v>
      </c>
      <c r="AM353">
        <v>2.4E-2</v>
      </c>
      <c r="AN353">
        <v>0.81399999999999995</v>
      </c>
      <c r="AO353">
        <v>0.26600000000000001</v>
      </c>
      <c r="AP353">
        <v>0.36499999999999999</v>
      </c>
      <c r="AQ353">
        <v>0.19700000000000001</v>
      </c>
      <c r="AR353">
        <v>0.80300000000000005</v>
      </c>
      <c r="AS353">
        <v>0.83699999999999997</v>
      </c>
      <c r="AT353">
        <v>7.8</v>
      </c>
      <c r="AU353" t="s">
        <v>6189</v>
      </c>
      <c r="AV353">
        <v>7.5</v>
      </c>
      <c r="AW353" t="s">
        <v>6189</v>
      </c>
      <c r="AX353" t="s">
        <v>6189</v>
      </c>
      <c r="AY353">
        <v>0.48499999999999999</v>
      </c>
      <c r="AZ353" t="s">
        <v>6189</v>
      </c>
      <c r="BA353">
        <v>8.8999999999999996E-2</v>
      </c>
      <c r="BB353">
        <v>0.42599999999999999</v>
      </c>
    </row>
    <row r="354" spans="1:54">
      <c r="A354" t="s">
        <v>6192</v>
      </c>
      <c r="B354">
        <v>6000</v>
      </c>
      <c r="C354">
        <v>2021</v>
      </c>
      <c r="D354">
        <v>354</v>
      </c>
      <c r="E354">
        <v>2.5628000000000001E-2</v>
      </c>
      <c r="F354">
        <v>23.546939999999999</v>
      </c>
      <c r="G354">
        <v>18.466349999999998</v>
      </c>
      <c r="H354">
        <f t="shared" si="5"/>
        <v>0.47325561779999997</v>
      </c>
      <c r="I354">
        <v>16.303660000000001</v>
      </c>
      <c r="J354">
        <v>20.519749999999998</v>
      </c>
      <c r="K354">
        <v>495.42678999999998</v>
      </c>
      <c r="L354">
        <v>560.65233999999998</v>
      </c>
      <c r="M354">
        <v>446.22156000000001</v>
      </c>
      <c r="N354">
        <v>68.855230000000006</v>
      </c>
      <c r="O354">
        <v>283.50080000000003</v>
      </c>
      <c r="P354">
        <v>358.53140000000002</v>
      </c>
      <c r="Q354">
        <v>7.2026000000000003</v>
      </c>
      <c r="R354">
        <v>1.3274680000000001</v>
      </c>
      <c r="S354">
        <v>5.9755000000000003E-2</v>
      </c>
      <c r="T354">
        <v>57.682220000000001</v>
      </c>
      <c r="U354" t="s">
        <v>6189</v>
      </c>
      <c r="V354">
        <v>0.91700000000000004</v>
      </c>
      <c r="W354">
        <v>8.3000000000000004E-2</v>
      </c>
      <c r="X354" t="s">
        <v>6189</v>
      </c>
      <c r="Y354" t="s">
        <v>6189</v>
      </c>
      <c r="Z354">
        <v>1</v>
      </c>
      <c r="AA354" t="s">
        <v>6189</v>
      </c>
      <c r="AB354" t="s">
        <v>6189</v>
      </c>
      <c r="AC354" t="s">
        <v>6189</v>
      </c>
      <c r="AD354">
        <v>0.4</v>
      </c>
      <c r="AE354">
        <v>0.33600000000000002</v>
      </c>
      <c r="AF354" t="s">
        <v>6189</v>
      </c>
      <c r="AG354">
        <v>0.26400000000000001</v>
      </c>
      <c r="AH354">
        <v>0.26400000000000001</v>
      </c>
      <c r="AI354" t="s">
        <v>6189</v>
      </c>
      <c r="AJ354" t="s">
        <v>6189</v>
      </c>
      <c r="AK354" t="s">
        <v>6189</v>
      </c>
      <c r="AL354" t="s">
        <v>6189</v>
      </c>
      <c r="AM354">
        <v>0.14299999999999999</v>
      </c>
      <c r="AN354">
        <v>0.59299999999999997</v>
      </c>
      <c r="AO354">
        <v>0.40500000000000003</v>
      </c>
      <c r="AP354">
        <v>0.42799999999999999</v>
      </c>
      <c r="AQ354">
        <v>0.14799999999999999</v>
      </c>
      <c r="AR354">
        <v>0.80100000000000005</v>
      </c>
      <c r="AS354">
        <v>0.73599999999999999</v>
      </c>
      <c r="AT354">
        <v>8.4</v>
      </c>
      <c r="AU354" t="s">
        <v>6189</v>
      </c>
      <c r="AV354">
        <v>7.2</v>
      </c>
      <c r="AW354" t="s">
        <v>6189</v>
      </c>
      <c r="AX354" t="s">
        <v>6189</v>
      </c>
      <c r="AY354">
        <v>0.30399999999999999</v>
      </c>
      <c r="AZ354" t="s">
        <v>6189</v>
      </c>
      <c r="BA354">
        <v>0.158</v>
      </c>
      <c r="BB354">
        <v>0.53800000000000003</v>
      </c>
    </row>
    <row r="355" spans="1:54">
      <c r="A355" t="s">
        <v>6192</v>
      </c>
      <c r="B355">
        <v>6000</v>
      </c>
      <c r="C355" t="s">
        <v>6190</v>
      </c>
      <c r="D355" t="s">
        <v>6189</v>
      </c>
      <c r="E355">
        <v>2.2515E-2</v>
      </c>
      <c r="F355">
        <v>25.35923</v>
      </c>
      <c r="G355">
        <v>19.703600000000002</v>
      </c>
      <c r="H355">
        <f t="shared" si="5"/>
        <v>0.44362655400000006</v>
      </c>
      <c r="I355">
        <v>17.520720000000001</v>
      </c>
      <c r="J355">
        <v>21.747599999999998</v>
      </c>
      <c r="K355">
        <v>462.03699</v>
      </c>
      <c r="L355">
        <v>519.56676000000004</v>
      </c>
      <c r="M355">
        <v>418.63733000000002</v>
      </c>
      <c r="N355">
        <v>70.785290000000003</v>
      </c>
      <c r="O355">
        <v>260.75650000000002</v>
      </c>
      <c r="P355">
        <v>375.65179999999998</v>
      </c>
      <c r="Q355">
        <v>6.6376999999999997</v>
      </c>
      <c r="R355">
        <v>1.5224819999999999</v>
      </c>
      <c r="S355">
        <v>6.2608999999999998E-2</v>
      </c>
      <c r="T355">
        <v>60.547319999999999</v>
      </c>
      <c r="U355" t="s">
        <v>6189</v>
      </c>
      <c r="V355">
        <v>0.95599999999999996</v>
      </c>
      <c r="W355">
        <v>4.3999999999999997E-2</v>
      </c>
      <c r="X355" t="s">
        <v>6189</v>
      </c>
      <c r="Y355" t="s">
        <v>6189</v>
      </c>
      <c r="Z355">
        <v>1</v>
      </c>
      <c r="AA355" t="s">
        <v>6189</v>
      </c>
      <c r="AB355" t="s">
        <v>6189</v>
      </c>
      <c r="AC355" t="s">
        <v>6189</v>
      </c>
      <c r="AD355">
        <v>0.49</v>
      </c>
      <c r="AE355">
        <v>0.30399999999999999</v>
      </c>
      <c r="AF355" t="s">
        <v>6189</v>
      </c>
      <c r="AG355">
        <v>0.20599999999999999</v>
      </c>
      <c r="AH355">
        <v>0.20599999999999999</v>
      </c>
      <c r="AI355" t="s">
        <v>6189</v>
      </c>
      <c r="AJ355" t="s">
        <v>6189</v>
      </c>
      <c r="AK355" t="s">
        <v>6189</v>
      </c>
      <c r="AL355" t="s">
        <v>6189</v>
      </c>
      <c r="AM355">
        <v>0.184</v>
      </c>
      <c r="AN355">
        <v>0.61</v>
      </c>
      <c r="AO355">
        <v>0.64300000000000002</v>
      </c>
      <c r="AP355">
        <v>0.55500000000000005</v>
      </c>
      <c r="AQ355">
        <v>0.27900000000000003</v>
      </c>
      <c r="AR355">
        <v>0.70699999999999996</v>
      </c>
      <c r="AS355">
        <v>0.79400000000000004</v>
      </c>
      <c r="AT355">
        <v>9.6999999999999993</v>
      </c>
      <c r="AU355" t="s">
        <v>6189</v>
      </c>
      <c r="AV355">
        <v>6.7</v>
      </c>
      <c r="AW355" t="s">
        <v>6189</v>
      </c>
      <c r="AX355" t="s">
        <v>6189</v>
      </c>
      <c r="AY355" t="s">
        <v>6189</v>
      </c>
      <c r="AZ355" t="s">
        <v>6189</v>
      </c>
      <c r="BA355">
        <v>0.10100000000000001</v>
      </c>
      <c r="BB355">
        <v>0.89900000000000002</v>
      </c>
    </row>
    <row r="356" spans="1:54">
      <c r="A356" t="s">
        <v>6188</v>
      </c>
      <c r="B356">
        <v>6500</v>
      </c>
      <c r="C356">
        <v>1975</v>
      </c>
      <c r="D356" t="s">
        <v>6189</v>
      </c>
      <c r="E356" t="s">
        <v>6189</v>
      </c>
      <c r="F356" t="s">
        <v>6189</v>
      </c>
      <c r="G356" t="s">
        <v>6189</v>
      </c>
      <c r="H356" t="str">
        <f t="shared" si="5"/>
        <v/>
      </c>
      <c r="I356" t="s">
        <v>6189</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row>
    <row r="357" spans="1:54">
      <c r="A357" t="s">
        <v>6188</v>
      </c>
      <c r="B357">
        <v>6500</v>
      </c>
      <c r="C357">
        <v>1976</v>
      </c>
      <c r="D357" t="s">
        <v>6189</v>
      </c>
      <c r="E357" t="s">
        <v>6189</v>
      </c>
      <c r="F357" t="s">
        <v>6189</v>
      </c>
      <c r="G357" t="s">
        <v>6189</v>
      </c>
      <c r="H357" t="str">
        <f t="shared" si="5"/>
        <v/>
      </c>
      <c r="I357" t="s">
        <v>6189</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row>
    <row r="358" spans="1:54">
      <c r="A358" t="s">
        <v>6188</v>
      </c>
      <c r="B358">
        <v>6500</v>
      </c>
      <c r="C358">
        <v>1977</v>
      </c>
      <c r="D358" t="s">
        <v>6189</v>
      </c>
      <c r="E358" t="s">
        <v>6189</v>
      </c>
      <c r="F358" t="s">
        <v>6189</v>
      </c>
      <c r="G358" t="s">
        <v>6189</v>
      </c>
      <c r="H358" t="str">
        <f t="shared" si="5"/>
        <v/>
      </c>
      <c r="I358" t="s">
        <v>6189</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row>
    <row r="359" spans="1:54">
      <c r="A359" t="s">
        <v>6188</v>
      </c>
      <c r="B359">
        <v>6500</v>
      </c>
      <c r="C359">
        <v>1978</v>
      </c>
      <c r="D359" t="s">
        <v>6189</v>
      </c>
      <c r="E359" t="s">
        <v>6189</v>
      </c>
      <c r="F359" t="s">
        <v>6189</v>
      </c>
      <c r="G359" t="s">
        <v>6189</v>
      </c>
      <c r="H359" t="str">
        <f t="shared" si="5"/>
        <v/>
      </c>
      <c r="I359" t="s">
        <v>6189</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row>
    <row r="360" spans="1:54">
      <c r="A360" t="s">
        <v>6188</v>
      </c>
      <c r="B360">
        <v>6500</v>
      </c>
      <c r="C360">
        <v>1979</v>
      </c>
      <c r="D360" t="s">
        <v>6189</v>
      </c>
      <c r="E360" t="s">
        <v>6189</v>
      </c>
      <c r="F360" t="s">
        <v>6189</v>
      </c>
      <c r="G360" t="s">
        <v>6189</v>
      </c>
      <c r="H360" t="str">
        <f t="shared" si="5"/>
        <v/>
      </c>
      <c r="I360" t="s">
        <v>6189</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row>
    <row r="361" spans="1:54">
      <c r="A361" t="s">
        <v>6188</v>
      </c>
      <c r="B361">
        <v>6500</v>
      </c>
      <c r="C361">
        <v>1980</v>
      </c>
      <c r="D361" t="s">
        <v>6189</v>
      </c>
      <c r="E361" t="s">
        <v>6189</v>
      </c>
      <c r="F361" t="s">
        <v>6189</v>
      </c>
      <c r="G361" t="s">
        <v>6189</v>
      </c>
      <c r="H361" t="str">
        <f t="shared" si="5"/>
        <v/>
      </c>
      <c r="I361" t="s">
        <v>6189</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row>
    <row r="362" spans="1:54">
      <c r="A362" t="s">
        <v>6188</v>
      </c>
      <c r="B362">
        <v>6500</v>
      </c>
      <c r="C362">
        <v>1981</v>
      </c>
      <c r="D362" t="s">
        <v>6189</v>
      </c>
      <c r="E362" t="s">
        <v>6189</v>
      </c>
      <c r="F362" t="s">
        <v>6189</v>
      </c>
      <c r="G362" t="s">
        <v>6189</v>
      </c>
      <c r="H362" t="str">
        <f t="shared" si="5"/>
        <v/>
      </c>
      <c r="I362" t="s">
        <v>6189</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row>
    <row r="363" spans="1:54">
      <c r="A363" t="s">
        <v>6188</v>
      </c>
      <c r="B363">
        <v>6500</v>
      </c>
      <c r="C363">
        <v>1982</v>
      </c>
      <c r="D363" t="s">
        <v>6189</v>
      </c>
      <c r="E363" t="s">
        <v>6189</v>
      </c>
      <c r="F363" t="s">
        <v>6189</v>
      </c>
      <c r="G363" t="s">
        <v>6189</v>
      </c>
      <c r="H363" t="str">
        <f t="shared" si="5"/>
        <v/>
      </c>
      <c r="I363" t="s">
        <v>6189</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row>
    <row r="364" spans="1:54">
      <c r="A364" t="s">
        <v>6188</v>
      </c>
      <c r="B364">
        <v>6500</v>
      </c>
      <c r="C364">
        <v>1983</v>
      </c>
      <c r="D364" t="s">
        <v>6189</v>
      </c>
      <c r="E364" t="s">
        <v>6189</v>
      </c>
      <c r="F364" t="s">
        <v>6189</v>
      </c>
      <c r="G364" t="s">
        <v>6189</v>
      </c>
      <c r="H364" t="str">
        <f t="shared" si="5"/>
        <v/>
      </c>
      <c r="I364" t="s">
        <v>6189</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row>
    <row r="365" spans="1:54">
      <c r="A365" t="s">
        <v>6188</v>
      </c>
      <c r="B365">
        <v>6500</v>
      </c>
      <c r="C365">
        <v>1984</v>
      </c>
      <c r="D365" t="s">
        <v>6189</v>
      </c>
      <c r="E365" t="s">
        <v>6189</v>
      </c>
      <c r="F365" t="s">
        <v>6189</v>
      </c>
      <c r="G365" t="s">
        <v>6189</v>
      </c>
      <c r="H365" t="str">
        <f t="shared" si="5"/>
        <v/>
      </c>
      <c r="I365" t="s">
        <v>6189</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row>
    <row r="366" spans="1:54">
      <c r="A366" t="s">
        <v>6188</v>
      </c>
      <c r="B366">
        <v>6500</v>
      </c>
      <c r="C366">
        <v>1985</v>
      </c>
      <c r="D366" t="s">
        <v>6189</v>
      </c>
      <c r="E366" t="s">
        <v>6189</v>
      </c>
      <c r="F366" t="s">
        <v>6189</v>
      </c>
      <c r="G366" t="s">
        <v>6189</v>
      </c>
      <c r="H366" t="str">
        <f t="shared" si="5"/>
        <v/>
      </c>
      <c r="I366" t="s">
        <v>6189</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row>
    <row r="367" spans="1:54">
      <c r="A367" t="s">
        <v>6188</v>
      </c>
      <c r="B367">
        <v>6500</v>
      </c>
      <c r="C367">
        <v>1986</v>
      </c>
      <c r="D367" t="s">
        <v>6189</v>
      </c>
      <c r="E367" t="s">
        <v>6189</v>
      </c>
      <c r="F367" t="s">
        <v>6189</v>
      </c>
      <c r="G367" t="s">
        <v>6189</v>
      </c>
      <c r="H367" t="str">
        <f t="shared" si="5"/>
        <v/>
      </c>
      <c r="I367" t="s">
        <v>6189</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row>
    <row r="368" spans="1:54">
      <c r="A368" t="s">
        <v>6188</v>
      </c>
      <c r="B368">
        <v>6500</v>
      </c>
      <c r="C368">
        <v>1987</v>
      </c>
      <c r="D368" t="s">
        <v>6189</v>
      </c>
      <c r="E368" t="s">
        <v>6189</v>
      </c>
      <c r="F368" t="s">
        <v>6189</v>
      </c>
      <c r="G368" t="s">
        <v>6189</v>
      </c>
      <c r="H368" t="str">
        <f t="shared" si="5"/>
        <v/>
      </c>
      <c r="I368" t="s">
        <v>6189</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row>
    <row r="369" spans="1:54">
      <c r="A369" t="s">
        <v>6188</v>
      </c>
      <c r="B369">
        <v>6500</v>
      </c>
      <c r="C369">
        <v>1988</v>
      </c>
      <c r="D369" t="s">
        <v>6189</v>
      </c>
      <c r="E369" t="s">
        <v>6189</v>
      </c>
      <c r="F369" t="s">
        <v>6189</v>
      </c>
      <c r="G369" t="s">
        <v>6189</v>
      </c>
      <c r="H369" t="str">
        <f t="shared" si="5"/>
        <v/>
      </c>
      <c r="I369" t="s">
        <v>6189</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row>
    <row r="370" spans="1:54">
      <c r="A370" t="s">
        <v>6188</v>
      </c>
      <c r="B370">
        <v>6500</v>
      </c>
      <c r="C370">
        <v>1989</v>
      </c>
      <c r="D370" t="s">
        <v>6189</v>
      </c>
      <c r="E370" t="s">
        <v>6189</v>
      </c>
      <c r="F370" t="s">
        <v>6189</v>
      </c>
      <c r="G370" t="s">
        <v>6189</v>
      </c>
      <c r="H370" t="str">
        <f t="shared" si="5"/>
        <v/>
      </c>
      <c r="I370" t="s">
        <v>6189</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row>
    <row r="371" spans="1:54">
      <c r="A371" t="s">
        <v>6188</v>
      </c>
      <c r="B371">
        <v>6500</v>
      </c>
      <c r="C371">
        <v>1990</v>
      </c>
      <c r="D371" t="s">
        <v>6189</v>
      </c>
      <c r="E371" t="s">
        <v>6189</v>
      </c>
      <c r="F371" t="s">
        <v>6189</v>
      </c>
      <c r="G371" t="s">
        <v>6189</v>
      </c>
      <c r="H371" t="str">
        <f t="shared" si="5"/>
        <v/>
      </c>
      <c r="I371" t="s">
        <v>6189</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row>
    <row r="372" spans="1:54">
      <c r="A372" t="s">
        <v>6188</v>
      </c>
      <c r="B372">
        <v>6500</v>
      </c>
      <c r="C372">
        <v>1991</v>
      </c>
      <c r="D372" t="s">
        <v>6189</v>
      </c>
      <c r="E372" t="s">
        <v>6189</v>
      </c>
      <c r="F372" t="s">
        <v>6189</v>
      </c>
      <c r="G372" t="s">
        <v>6189</v>
      </c>
      <c r="H372" t="str">
        <f t="shared" si="5"/>
        <v/>
      </c>
      <c r="I372" t="s">
        <v>6189</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row>
    <row r="373" spans="1:54">
      <c r="A373" t="s">
        <v>6188</v>
      </c>
      <c r="B373">
        <v>6500</v>
      </c>
      <c r="C373">
        <v>1992</v>
      </c>
      <c r="D373" t="s">
        <v>6189</v>
      </c>
      <c r="E373" t="s">
        <v>6189</v>
      </c>
      <c r="F373" t="s">
        <v>6189</v>
      </c>
      <c r="G373" t="s">
        <v>6189</v>
      </c>
      <c r="H373" t="str">
        <f t="shared" si="5"/>
        <v/>
      </c>
      <c r="I373" t="s">
        <v>6189</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row>
    <row r="374" spans="1:54">
      <c r="A374" t="s">
        <v>6188</v>
      </c>
      <c r="B374">
        <v>6500</v>
      </c>
      <c r="C374">
        <v>1993</v>
      </c>
      <c r="D374" t="s">
        <v>6189</v>
      </c>
      <c r="E374" t="s">
        <v>6189</v>
      </c>
      <c r="F374" t="s">
        <v>6189</v>
      </c>
      <c r="G374" t="s">
        <v>6189</v>
      </c>
      <c r="H374" t="str">
        <f t="shared" si="5"/>
        <v/>
      </c>
      <c r="I374" t="s">
        <v>6189</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row>
    <row r="375" spans="1:54">
      <c r="A375" t="s">
        <v>6188</v>
      </c>
      <c r="B375">
        <v>6500</v>
      </c>
      <c r="C375">
        <v>1994</v>
      </c>
      <c r="D375">
        <v>0</v>
      </c>
      <c r="E375">
        <v>0</v>
      </c>
      <c r="F375">
        <v>13.6</v>
      </c>
      <c r="G375">
        <v>11.425850000000001</v>
      </c>
      <c r="H375">
        <f t="shared" si="5"/>
        <v>0</v>
      </c>
      <c r="I375">
        <v>9.7706900000000001</v>
      </c>
      <c r="J375">
        <v>13.70363</v>
      </c>
      <c r="K375">
        <v>777.79773</v>
      </c>
      <c r="L375">
        <v>909.55742999999995</v>
      </c>
      <c r="M375">
        <v>648.51435000000004</v>
      </c>
      <c r="N375" t="s">
        <v>6189</v>
      </c>
      <c r="O375">
        <v>412</v>
      </c>
      <c r="P375">
        <v>241</v>
      </c>
      <c r="Q375">
        <v>9.5746000000000002</v>
      </c>
      <c r="R375">
        <v>0.584951</v>
      </c>
      <c r="S375">
        <v>3.7076999999999999E-2</v>
      </c>
      <c r="T375">
        <v>37.134010000000004</v>
      </c>
      <c r="U375" t="s">
        <v>6189</v>
      </c>
      <c r="V375" t="s">
        <v>6189</v>
      </c>
      <c r="W375">
        <v>1</v>
      </c>
      <c r="X375" t="s">
        <v>6189</v>
      </c>
      <c r="Y375" t="s">
        <v>6189</v>
      </c>
      <c r="Z375">
        <v>1</v>
      </c>
      <c r="AA375" t="s">
        <v>6189</v>
      </c>
      <c r="AB375" t="s">
        <v>6189</v>
      </c>
      <c r="AC375" t="s">
        <v>6189</v>
      </c>
      <c r="AD375" t="s">
        <v>6189</v>
      </c>
      <c r="AE375">
        <v>1</v>
      </c>
      <c r="AF375" t="s">
        <v>6189</v>
      </c>
      <c r="AG375" t="s">
        <v>6189</v>
      </c>
      <c r="AH375" t="s">
        <v>6189</v>
      </c>
      <c r="AI375" t="s">
        <v>6189</v>
      </c>
      <c r="AJ375" t="s">
        <v>6189</v>
      </c>
      <c r="AK375" t="s">
        <v>6189</v>
      </c>
      <c r="AL375" t="s">
        <v>6189</v>
      </c>
      <c r="AM375" t="s">
        <v>6189</v>
      </c>
      <c r="AN375">
        <v>1</v>
      </c>
      <c r="AO375" t="s">
        <v>6189</v>
      </c>
      <c r="AP375" t="s">
        <v>6189</v>
      </c>
      <c r="AQ375" t="s">
        <v>6189</v>
      </c>
      <c r="AR375" t="s">
        <v>6189</v>
      </c>
      <c r="AS375" t="s">
        <v>6189</v>
      </c>
      <c r="AT375">
        <v>4</v>
      </c>
      <c r="AU375" t="s">
        <v>6189</v>
      </c>
      <c r="AV375">
        <v>8</v>
      </c>
      <c r="AW375">
        <v>1</v>
      </c>
      <c r="AX375" t="s">
        <v>6189</v>
      </c>
      <c r="AY375" t="s">
        <v>6189</v>
      </c>
      <c r="AZ375" t="s">
        <v>6189</v>
      </c>
      <c r="BA375" t="s">
        <v>6189</v>
      </c>
      <c r="BB375" t="s">
        <v>6189</v>
      </c>
    </row>
    <row r="376" spans="1:54">
      <c r="A376" t="s">
        <v>6188</v>
      </c>
      <c r="B376">
        <v>6500</v>
      </c>
      <c r="C376">
        <v>1995</v>
      </c>
      <c r="D376">
        <v>0</v>
      </c>
      <c r="E376">
        <v>0</v>
      </c>
      <c r="F376">
        <v>13.6</v>
      </c>
      <c r="G376">
        <v>11.40272</v>
      </c>
      <c r="H376">
        <f t="shared" si="5"/>
        <v>0</v>
      </c>
      <c r="I376">
        <v>9.7263199999999994</v>
      </c>
      <c r="J376">
        <v>13.657590000000001</v>
      </c>
      <c r="K376">
        <v>779.37544000000003</v>
      </c>
      <c r="L376">
        <v>913.70653000000004</v>
      </c>
      <c r="M376">
        <v>650.70056</v>
      </c>
      <c r="N376" t="s">
        <v>6189</v>
      </c>
      <c r="O376">
        <v>412</v>
      </c>
      <c r="P376">
        <v>241</v>
      </c>
      <c r="Q376">
        <v>9.8117999999999999</v>
      </c>
      <c r="R376">
        <v>0.584951</v>
      </c>
      <c r="S376">
        <v>3.7076999999999999E-2</v>
      </c>
      <c r="T376">
        <v>37.058839999999996</v>
      </c>
      <c r="U376" t="s">
        <v>6189</v>
      </c>
      <c r="V376" t="s">
        <v>6189</v>
      </c>
      <c r="W376">
        <v>1</v>
      </c>
      <c r="X376" t="s">
        <v>6189</v>
      </c>
      <c r="Y376" t="s">
        <v>6189</v>
      </c>
      <c r="Z376">
        <v>1</v>
      </c>
      <c r="AA376" t="s">
        <v>6189</v>
      </c>
      <c r="AB376" t="s">
        <v>6189</v>
      </c>
      <c r="AC376" t="s">
        <v>6189</v>
      </c>
      <c r="AD376" t="s">
        <v>6189</v>
      </c>
      <c r="AE376">
        <v>1</v>
      </c>
      <c r="AF376" t="s">
        <v>6189</v>
      </c>
      <c r="AG376" t="s">
        <v>6189</v>
      </c>
      <c r="AH376" t="s">
        <v>6189</v>
      </c>
      <c r="AI376" t="s">
        <v>6189</v>
      </c>
      <c r="AJ376" t="s">
        <v>6189</v>
      </c>
      <c r="AK376" t="s">
        <v>6189</v>
      </c>
      <c r="AL376" t="s">
        <v>6189</v>
      </c>
      <c r="AM376" t="s">
        <v>6189</v>
      </c>
      <c r="AN376">
        <v>1</v>
      </c>
      <c r="AO376" t="s">
        <v>6189</v>
      </c>
      <c r="AP376" t="s">
        <v>6189</v>
      </c>
      <c r="AQ376" t="s">
        <v>6189</v>
      </c>
      <c r="AR376" t="s">
        <v>6189</v>
      </c>
      <c r="AS376" t="s">
        <v>6189</v>
      </c>
      <c r="AT376">
        <v>4</v>
      </c>
      <c r="AU376" t="s">
        <v>6189</v>
      </c>
      <c r="AV376">
        <v>8</v>
      </c>
      <c r="AW376">
        <v>1</v>
      </c>
      <c r="AX376" t="s">
        <v>6189</v>
      </c>
      <c r="AY376" t="s">
        <v>6189</v>
      </c>
      <c r="AZ376" t="s">
        <v>6189</v>
      </c>
      <c r="BA376" t="s">
        <v>6189</v>
      </c>
      <c r="BB376" t="s">
        <v>6189</v>
      </c>
    </row>
    <row r="377" spans="1:54">
      <c r="A377" t="s">
        <v>6188</v>
      </c>
      <c r="B377">
        <v>6500</v>
      </c>
      <c r="C377">
        <v>1996</v>
      </c>
      <c r="D377" t="s">
        <v>6189</v>
      </c>
      <c r="E377" t="s">
        <v>6189</v>
      </c>
      <c r="F377" t="s">
        <v>6189</v>
      </c>
      <c r="G377" t="s">
        <v>6189</v>
      </c>
      <c r="H377" t="str">
        <f t="shared" si="5"/>
        <v/>
      </c>
      <c r="I377" t="s">
        <v>6189</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row>
    <row r="378" spans="1:54">
      <c r="A378" t="s">
        <v>6188</v>
      </c>
      <c r="B378">
        <v>6500</v>
      </c>
      <c r="C378">
        <v>1997</v>
      </c>
      <c r="D378">
        <v>0</v>
      </c>
      <c r="E378">
        <v>0</v>
      </c>
      <c r="F378">
        <v>14.9328</v>
      </c>
      <c r="G378">
        <v>12.397959999999999</v>
      </c>
      <c r="H378">
        <f t="shared" si="5"/>
        <v>0</v>
      </c>
      <c r="I378">
        <v>10.72479</v>
      </c>
      <c r="J378">
        <v>14.45472</v>
      </c>
      <c r="K378">
        <v>716.81124999999997</v>
      </c>
      <c r="L378">
        <v>828.64089000000001</v>
      </c>
      <c r="M378">
        <v>614.81635000000006</v>
      </c>
      <c r="N378" t="s">
        <v>6189</v>
      </c>
      <c r="O378">
        <v>412</v>
      </c>
      <c r="P378">
        <v>241</v>
      </c>
      <c r="Q378">
        <v>10.2186</v>
      </c>
      <c r="R378">
        <v>0.584951</v>
      </c>
      <c r="S378">
        <v>3.7076999999999999E-2</v>
      </c>
      <c r="T378">
        <v>40.293379999999999</v>
      </c>
      <c r="U378" t="s">
        <v>6189</v>
      </c>
      <c r="V378" t="s">
        <v>6189</v>
      </c>
      <c r="W378">
        <v>1</v>
      </c>
      <c r="X378" t="s">
        <v>6189</v>
      </c>
      <c r="Y378" t="s">
        <v>6189</v>
      </c>
      <c r="Z378">
        <v>1</v>
      </c>
      <c r="AA378" t="s">
        <v>6189</v>
      </c>
      <c r="AB378" t="s">
        <v>6189</v>
      </c>
      <c r="AC378" t="s">
        <v>6189</v>
      </c>
      <c r="AD378" t="s">
        <v>6189</v>
      </c>
      <c r="AE378">
        <v>1</v>
      </c>
      <c r="AF378" t="s">
        <v>6189</v>
      </c>
      <c r="AG378" t="s">
        <v>6189</v>
      </c>
      <c r="AH378" t="s">
        <v>6189</v>
      </c>
      <c r="AI378" t="s">
        <v>6189</v>
      </c>
      <c r="AJ378" t="s">
        <v>6189</v>
      </c>
      <c r="AK378" t="s">
        <v>6189</v>
      </c>
      <c r="AL378" t="s">
        <v>6189</v>
      </c>
      <c r="AM378" t="s">
        <v>6189</v>
      </c>
      <c r="AN378">
        <v>1</v>
      </c>
      <c r="AO378" t="s">
        <v>6189</v>
      </c>
      <c r="AP378" t="s">
        <v>6189</v>
      </c>
      <c r="AQ378" t="s">
        <v>6189</v>
      </c>
      <c r="AR378" t="s">
        <v>6189</v>
      </c>
      <c r="AS378" t="s">
        <v>6189</v>
      </c>
      <c r="AT378">
        <v>4</v>
      </c>
      <c r="AU378" t="s">
        <v>6189</v>
      </c>
      <c r="AV378">
        <v>8</v>
      </c>
      <c r="AW378">
        <v>1</v>
      </c>
      <c r="AX378" t="s">
        <v>6189</v>
      </c>
      <c r="AY378" t="s">
        <v>6189</v>
      </c>
      <c r="AZ378" t="s">
        <v>6189</v>
      </c>
      <c r="BA378" t="s">
        <v>6189</v>
      </c>
      <c r="BB378" t="s">
        <v>6189</v>
      </c>
    </row>
    <row r="379" spans="1:54">
      <c r="A379" t="s">
        <v>6188</v>
      </c>
      <c r="B379">
        <v>6500</v>
      </c>
      <c r="C379">
        <v>1998</v>
      </c>
      <c r="D379">
        <v>0</v>
      </c>
      <c r="E379">
        <v>9.9999999999999995E-7</v>
      </c>
      <c r="F379">
        <v>13.8047</v>
      </c>
      <c r="G379">
        <v>11.523999999999999</v>
      </c>
      <c r="H379">
        <f t="shared" si="5"/>
        <v>1.1523999999999998E-5</v>
      </c>
      <c r="I379">
        <v>9.6764799999999997</v>
      </c>
      <c r="J379">
        <v>13.88851</v>
      </c>
      <c r="K379">
        <v>771.17344000000003</v>
      </c>
      <c r="L379">
        <v>918.41251999999997</v>
      </c>
      <c r="M379">
        <v>639.88144999999997</v>
      </c>
      <c r="N379" t="s">
        <v>6189</v>
      </c>
      <c r="O379">
        <v>412</v>
      </c>
      <c r="P379">
        <v>300</v>
      </c>
      <c r="Q379">
        <v>9.1929999999999996</v>
      </c>
      <c r="R379">
        <v>0.728155</v>
      </c>
      <c r="S379">
        <v>4.6154000000000001E-2</v>
      </c>
      <c r="T379">
        <v>37.45299</v>
      </c>
      <c r="U379" t="s">
        <v>6189</v>
      </c>
      <c r="V379" t="s">
        <v>6189</v>
      </c>
      <c r="W379">
        <v>1</v>
      </c>
      <c r="X379" t="s">
        <v>6189</v>
      </c>
      <c r="Y379" t="s">
        <v>6189</v>
      </c>
      <c r="Z379">
        <v>1</v>
      </c>
      <c r="AA379" t="s">
        <v>6189</v>
      </c>
      <c r="AB379" t="s">
        <v>6189</v>
      </c>
      <c r="AC379" t="s">
        <v>6189</v>
      </c>
      <c r="AD379" t="s">
        <v>6189</v>
      </c>
      <c r="AE379">
        <v>1</v>
      </c>
      <c r="AF379" t="s">
        <v>6189</v>
      </c>
      <c r="AG379" t="s">
        <v>6189</v>
      </c>
      <c r="AH379" t="s">
        <v>6189</v>
      </c>
      <c r="AI379" t="s">
        <v>6189</v>
      </c>
      <c r="AJ379" t="s">
        <v>6189</v>
      </c>
      <c r="AK379" t="s">
        <v>6189</v>
      </c>
      <c r="AL379" t="s">
        <v>6189</v>
      </c>
      <c r="AM379" t="s">
        <v>6189</v>
      </c>
      <c r="AN379">
        <v>1</v>
      </c>
      <c r="AO379" t="s">
        <v>6189</v>
      </c>
      <c r="AP379" t="s">
        <v>6189</v>
      </c>
      <c r="AQ379" t="s">
        <v>6189</v>
      </c>
      <c r="AR379" t="s">
        <v>6189</v>
      </c>
      <c r="AS379" t="s">
        <v>6189</v>
      </c>
      <c r="AT379">
        <v>4</v>
      </c>
      <c r="AU379" t="s">
        <v>6189</v>
      </c>
      <c r="AV379">
        <v>8</v>
      </c>
      <c r="AW379">
        <v>1</v>
      </c>
      <c r="AX379" t="s">
        <v>6189</v>
      </c>
      <c r="AY379" t="s">
        <v>6189</v>
      </c>
      <c r="AZ379" t="s">
        <v>6189</v>
      </c>
      <c r="BA379" t="s">
        <v>6189</v>
      </c>
      <c r="BB379" t="s">
        <v>6189</v>
      </c>
    </row>
    <row r="380" spans="1:54">
      <c r="A380" t="s">
        <v>6188</v>
      </c>
      <c r="B380">
        <v>6500</v>
      </c>
      <c r="C380">
        <v>1999</v>
      </c>
      <c r="D380" t="s">
        <v>6189</v>
      </c>
      <c r="E380" t="s">
        <v>6189</v>
      </c>
      <c r="F380" t="s">
        <v>6189</v>
      </c>
      <c r="G380" t="s">
        <v>6189</v>
      </c>
      <c r="H380" t="str">
        <f t="shared" si="5"/>
        <v/>
      </c>
      <c r="I380" t="s">
        <v>6189</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row>
    <row r="381" spans="1:54">
      <c r="A381" t="s">
        <v>6188</v>
      </c>
      <c r="B381">
        <v>6500</v>
      </c>
      <c r="C381">
        <v>2000</v>
      </c>
      <c r="D381">
        <v>0</v>
      </c>
      <c r="E381">
        <v>6.0000000000000002E-6</v>
      </c>
      <c r="F381">
        <v>15.218500000000001</v>
      </c>
      <c r="G381">
        <v>12.6195</v>
      </c>
      <c r="H381">
        <f t="shared" si="5"/>
        <v>7.5717000000000007E-5</v>
      </c>
      <c r="I381">
        <v>10.57099</v>
      </c>
      <c r="J381">
        <v>15.107939999999999</v>
      </c>
      <c r="K381">
        <v>704.22735</v>
      </c>
      <c r="L381">
        <v>840.69718999999998</v>
      </c>
      <c r="M381">
        <v>588.23370999999997</v>
      </c>
      <c r="N381" t="s">
        <v>6189</v>
      </c>
      <c r="O381">
        <v>412</v>
      </c>
      <c r="P381">
        <v>325</v>
      </c>
      <c r="Q381">
        <v>8.3444000000000003</v>
      </c>
      <c r="R381">
        <v>0.78883499999999995</v>
      </c>
      <c r="S381">
        <v>0.05</v>
      </c>
      <c r="T381">
        <v>41.013390000000001</v>
      </c>
      <c r="U381" t="s">
        <v>6189</v>
      </c>
      <c r="V381" t="s">
        <v>6189</v>
      </c>
      <c r="W381">
        <v>1</v>
      </c>
      <c r="X381" t="s">
        <v>6189</v>
      </c>
      <c r="Y381" t="s">
        <v>6189</v>
      </c>
      <c r="Z381">
        <v>1</v>
      </c>
      <c r="AA381" t="s">
        <v>6189</v>
      </c>
      <c r="AB381" t="s">
        <v>6189</v>
      </c>
      <c r="AC381" t="s">
        <v>6189</v>
      </c>
      <c r="AD381" t="s">
        <v>6189</v>
      </c>
      <c r="AE381">
        <v>1</v>
      </c>
      <c r="AF381" t="s">
        <v>6189</v>
      </c>
      <c r="AG381" t="s">
        <v>6189</v>
      </c>
      <c r="AH381" t="s">
        <v>6189</v>
      </c>
      <c r="AI381" t="s">
        <v>6189</v>
      </c>
      <c r="AJ381" t="s">
        <v>6189</v>
      </c>
      <c r="AK381" t="s">
        <v>6189</v>
      </c>
      <c r="AL381" t="s">
        <v>6189</v>
      </c>
      <c r="AM381" t="s">
        <v>6189</v>
      </c>
      <c r="AN381">
        <v>1</v>
      </c>
      <c r="AO381" t="s">
        <v>6189</v>
      </c>
      <c r="AP381" t="s">
        <v>6189</v>
      </c>
      <c r="AQ381" t="s">
        <v>6189</v>
      </c>
      <c r="AR381" t="s">
        <v>6189</v>
      </c>
      <c r="AS381" t="s">
        <v>6189</v>
      </c>
      <c r="AT381">
        <v>4</v>
      </c>
      <c r="AU381" t="s">
        <v>6189</v>
      </c>
      <c r="AV381">
        <v>8</v>
      </c>
      <c r="AW381">
        <v>1</v>
      </c>
      <c r="AX381" t="s">
        <v>6189</v>
      </c>
      <c r="AY381" t="s">
        <v>6189</v>
      </c>
      <c r="AZ381" t="s">
        <v>6189</v>
      </c>
      <c r="BA381" t="s">
        <v>6189</v>
      </c>
      <c r="BB381" t="s">
        <v>6189</v>
      </c>
    </row>
    <row r="382" spans="1:54">
      <c r="A382" t="s">
        <v>6188</v>
      </c>
      <c r="B382">
        <v>6500</v>
      </c>
      <c r="C382">
        <v>2001</v>
      </c>
      <c r="D382">
        <v>0</v>
      </c>
      <c r="E382">
        <v>9.0000000000000002E-6</v>
      </c>
      <c r="F382">
        <v>15.218500000000001</v>
      </c>
      <c r="G382">
        <v>12.59254</v>
      </c>
      <c r="H382">
        <f t="shared" si="5"/>
        <v>1.1333286E-4</v>
      </c>
      <c r="I382">
        <v>10.51972</v>
      </c>
      <c r="J382">
        <v>15.05434</v>
      </c>
      <c r="K382">
        <v>705.73536000000001</v>
      </c>
      <c r="L382">
        <v>844.79429000000005</v>
      </c>
      <c r="M382">
        <v>590.32822999999996</v>
      </c>
      <c r="N382" t="s">
        <v>6189</v>
      </c>
      <c r="O382">
        <v>412</v>
      </c>
      <c r="P382">
        <v>376.72410000000002</v>
      </c>
      <c r="Q382">
        <v>7.5612000000000004</v>
      </c>
      <c r="R382">
        <v>0.91437900000000005</v>
      </c>
      <c r="S382">
        <v>5.7958000000000003E-2</v>
      </c>
      <c r="T382">
        <v>40.925750000000001</v>
      </c>
      <c r="U382" t="s">
        <v>6189</v>
      </c>
      <c r="V382" t="s">
        <v>6189</v>
      </c>
      <c r="W382">
        <v>1</v>
      </c>
      <c r="X382" t="s">
        <v>6189</v>
      </c>
      <c r="Y382" t="s">
        <v>6189</v>
      </c>
      <c r="Z382">
        <v>1</v>
      </c>
      <c r="AA382" t="s">
        <v>6189</v>
      </c>
      <c r="AB382" t="s">
        <v>6189</v>
      </c>
      <c r="AC382" t="s">
        <v>6189</v>
      </c>
      <c r="AD382" t="s">
        <v>6189</v>
      </c>
      <c r="AE382">
        <v>1</v>
      </c>
      <c r="AF382" t="s">
        <v>6189</v>
      </c>
      <c r="AG382" t="s">
        <v>6189</v>
      </c>
      <c r="AH382" t="s">
        <v>6189</v>
      </c>
      <c r="AI382" t="s">
        <v>6189</v>
      </c>
      <c r="AJ382" t="s">
        <v>6189</v>
      </c>
      <c r="AK382" t="s">
        <v>6189</v>
      </c>
      <c r="AL382" t="s">
        <v>6189</v>
      </c>
      <c r="AM382" t="s">
        <v>6189</v>
      </c>
      <c r="AN382">
        <v>1</v>
      </c>
      <c r="AO382" t="s">
        <v>6189</v>
      </c>
      <c r="AP382" t="s">
        <v>6189</v>
      </c>
      <c r="AQ382" t="s">
        <v>6189</v>
      </c>
      <c r="AR382" t="s">
        <v>6189</v>
      </c>
      <c r="AS382" t="s">
        <v>6189</v>
      </c>
      <c r="AT382">
        <v>4</v>
      </c>
      <c r="AU382" t="s">
        <v>6189</v>
      </c>
      <c r="AV382">
        <v>8</v>
      </c>
      <c r="AW382">
        <v>1</v>
      </c>
      <c r="AX382" t="s">
        <v>6189</v>
      </c>
      <c r="AY382" t="s">
        <v>6189</v>
      </c>
      <c r="AZ382" t="s">
        <v>6189</v>
      </c>
      <c r="BA382" t="s">
        <v>6189</v>
      </c>
      <c r="BB382" t="s">
        <v>6189</v>
      </c>
    </row>
    <row r="383" spans="1:54">
      <c r="A383" t="s">
        <v>6188</v>
      </c>
      <c r="B383">
        <v>6500</v>
      </c>
      <c r="C383">
        <v>2002</v>
      </c>
      <c r="D383">
        <v>0</v>
      </c>
      <c r="E383">
        <v>9.0000000000000002E-6</v>
      </c>
      <c r="F383">
        <v>15.218500000000001</v>
      </c>
      <c r="G383">
        <v>12.565569999999999</v>
      </c>
      <c r="H383">
        <f t="shared" si="5"/>
        <v>1.1309013E-4</v>
      </c>
      <c r="I383">
        <v>10.468450000000001</v>
      </c>
      <c r="J383">
        <v>15.000730000000001</v>
      </c>
      <c r="K383">
        <v>707.24985000000004</v>
      </c>
      <c r="L383">
        <v>848.93152999999995</v>
      </c>
      <c r="M383">
        <v>592.43772000000001</v>
      </c>
      <c r="N383" t="s">
        <v>6189</v>
      </c>
      <c r="O383">
        <v>412</v>
      </c>
      <c r="P383">
        <v>325</v>
      </c>
      <c r="Q383">
        <v>8.3461999999999996</v>
      </c>
      <c r="R383">
        <v>0.78883499999999995</v>
      </c>
      <c r="S383">
        <v>0.05</v>
      </c>
      <c r="T383">
        <v>40.838120000000004</v>
      </c>
      <c r="U383" t="s">
        <v>6189</v>
      </c>
      <c r="V383" t="s">
        <v>6189</v>
      </c>
      <c r="W383">
        <v>1</v>
      </c>
      <c r="X383" t="s">
        <v>6189</v>
      </c>
      <c r="Y383" t="s">
        <v>6189</v>
      </c>
      <c r="Z383">
        <v>1</v>
      </c>
      <c r="AA383" t="s">
        <v>6189</v>
      </c>
      <c r="AB383" t="s">
        <v>6189</v>
      </c>
      <c r="AC383" t="s">
        <v>6189</v>
      </c>
      <c r="AD383" t="s">
        <v>6189</v>
      </c>
      <c r="AE383">
        <v>1</v>
      </c>
      <c r="AF383" t="s">
        <v>6189</v>
      </c>
      <c r="AG383" t="s">
        <v>6189</v>
      </c>
      <c r="AH383" t="s">
        <v>6189</v>
      </c>
      <c r="AI383" t="s">
        <v>6189</v>
      </c>
      <c r="AJ383" t="s">
        <v>6189</v>
      </c>
      <c r="AK383" t="s">
        <v>6189</v>
      </c>
      <c r="AL383" t="s">
        <v>6189</v>
      </c>
      <c r="AM383" t="s">
        <v>6189</v>
      </c>
      <c r="AN383">
        <v>1</v>
      </c>
      <c r="AO383" t="s">
        <v>6189</v>
      </c>
      <c r="AP383" t="s">
        <v>6189</v>
      </c>
      <c r="AQ383" t="s">
        <v>6189</v>
      </c>
      <c r="AR383" t="s">
        <v>6189</v>
      </c>
      <c r="AS383" t="s">
        <v>6189</v>
      </c>
      <c r="AT383">
        <v>4</v>
      </c>
      <c r="AU383" t="s">
        <v>6189</v>
      </c>
      <c r="AV383">
        <v>8</v>
      </c>
      <c r="AW383">
        <v>1</v>
      </c>
      <c r="AX383" t="s">
        <v>6189</v>
      </c>
      <c r="AY383" t="s">
        <v>6189</v>
      </c>
      <c r="AZ383" t="s">
        <v>6189</v>
      </c>
      <c r="BA383" t="s">
        <v>6189</v>
      </c>
      <c r="BB383" t="s">
        <v>6189</v>
      </c>
    </row>
    <row r="384" spans="1:54">
      <c r="A384" t="s">
        <v>6188</v>
      </c>
      <c r="B384">
        <v>6500</v>
      </c>
      <c r="C384">
        <v>2003</v>
      </c>
      <c r="D384">
        <v>0</v>
      </c>
      <c r="E384">
        <v>1.9999999999999999E-6</v>
      </c>
      <c r="F384">
        <v>15.218500000000001</v>
      </c>
      <c r="G384">
        <v>12.53861</v>
      </c>
      <c r="H384">
        <f t="shared" si="5"/>
        <v>2.5077219999999999E-5</v>
      </c>
      <c r="I384">
        <v>10.41719</v>
      </c>
      <c r="J384">
        <v>14.94713</v>
      </c>
      <c r="K384">
        <v>708.77085</v>
      </c>
      <c r="L384">
        <v>853.10947999999996</v>
      </c>
      <c r="M384">
        <v>594.56235000000004</v>
      </c>
      <c r="N384" t="s">
        <v>6189</v>
      </c>
      <c r="O384">
        <v>412</v>
      </c>
      <c r="P384">
        <v>325</v>
      </c>
      <c r="Q384">
        <v>8.2737999999999996</v>
      </c>
      <c r="R384">
        <v>0.78883499999999995</v>
      </c>
      <c r="S384">
        <v>0.05</v>
      </c>
      <c r="T384">
        <v>40.750480000000003</v>
      </c>
      <c r="U384" t="s">
        <v>6189</v>
      </c>
      <c r="V384" t="s">
        <v>6189</v>
      </c>
      <c r="W384">
        <v>1</v>
      </c>
      <c r="X384" t="s">
        <v>6189</v>
      </c>
      <c r="Y384" t="s">
        <v>6189</v>
      </c>
      <c r="Z384">
        <v>1</v>
      </c>
      <c r="AA384" t="s">
        <v>6189</v>
      </c>
      <c r="AB384" t="s">
        <v>6189</v>
      </c>
      <c r="AC384" t="s">
        <v>6189</v>
      </c>
      <c r="AD384" t="s">
        <v>6189</v>
      </c>
      <c r="AE384">
        <v>1</v>
      </c>
      <c r="AF384" t="s">
        <v>6189</v>
      </c>
      <c r="AG384" t="s">
        <v>6189</v>
      </c>
      <c r="AH384" t="s">
        <v>6189</v>
      </c>
      <c r="AI384" t="s">
        <v>6189</v>
      </c>
      <c r="AJ384" t="s">
        <v>6189</v>
      </c>
      <c r="AK384" t="s">
        <v>6189</v>
      </c>
      <c r="AL384" t="s">
        <v>6189</v>
      </c>
      <c r="AM384" t="s">
        <v>6189</v>
      </c>
      <c r="AN384">
        <v>1</v>
      </c>
      <c r="AO384" t="s">
        <v>6189</v>
      </c>
      <c r="AP384" t="s">
        <v>6189</v>
      </c>
      <c r="AQ384" t="s">
        <v>6189</v>
      </c>
      <c r="AR384" t="s">
        <v>6189</v>
      </c>
      <c r="AS384" t="s">
        <v>6189</v>
      </c>
      <c r="AT384">
        <v>4</v>
      </c>
      <c r="AU384" t="s">
        <v>6189</v>
      </c>
      <c r="AV384">
        <v>8</v>
      </c>
      <c r="AW384">
        <v>1</v>
      </c>
      <c r="AX384" t="s">
        <v>6189</v>
      </c>
      <c r="AY384" t="s">
        <v>6189</v>
      </c>
      <c r="AZ384" t="s">
        <v>6189</v>
      </c>
      <c r="BA384" t="s">
        <v>6189</v>
      </c>
      <c r="BB384" t="s">
        <v>6189</v>
      </c>
    </row>
    <row r="385" spans="1:54">
      <c r="A385" t="s">
        <v>6188</v>
      </c>
      <c r="B385">
        <v>6500</v>
      </c>
      <c r="C385">
        <v>2004</v>
      </c>
      <c r="D385">
        <v>0</v>
      </c>
      <c r="E385">
        <v>0</v>
      </c>
      <c r="F385">
        <v>18.942399999999999</v>
      </c>
      <c r="G385">
        <v>15.55006</v>
      </c>
      <c r="H385">
        <f t="shared" si="5"/>
        <v>0</v>
      </c>
      <c r="I385">
        <v>12.659179999999999</v>
      </c>
      <c r="J385">
        <v>18.881789999999999</v>
      </c>
      <c r="K385">
        <v>571.50887</v>
      </c>
      <c r="L385">
        <v>702.02026000000001</v>
      </c>
      <c r="M385">
        <v>470.66520000000003</v>
      </c>
      <c r="N385" t="s">
        <v>6189</v>
      </c>
      <c r="O385">
        <v>281</v>
      </c>
      <c r="P385">
        <v>234</v>
      </c>
      <c r="Q385">
        <v>10.414899999999999</v>
      </c>
      <c r="R385">
        <v>0.83274000000000004</v>
      </c>
      <c r="S385">
        <v>3.5999999999999997E-2</v>
      </c>
      <c r="T385">
        <v>50.537709999999997</v>
      </c>
      <c r="U385" t="s">
        <v>6189</v>
      </c>
      <c r="V385" t="s">
        <v>6189</v>
      </c>
      <c r="W385">
        <v>1</v>
      </c>
      <c r="X385" t="s">
        <v>6189</v>
      </c>
      <c r="Y385" t="s">
        <v>6189</v>
      </c>
      <c r="Z385">
        <v>1</v>
      </c>
      <c r="AA385" t="s">
        <v>6189</v>
      </c>
      <c r="AB385" t="s">
        <v>6189</v>
      </c>
      <c r="AC385" t="s">
        <v>6189</v>
      </c>
      <c r="AD385" t="s">
        <v>6189</v>
      </c>
      <c r="AE385">
        <v>1</v>
      </c>
      <c r="AF385" t="s">
        <v>6189</v>
      </c>
      <c r="AG385" t="s">
        <v>6189</v>
      </c>
      <c r="AH385" t="s">
        <v>6189</v>
      </c>
      <c r="AI385" t="s">
        <v>6189</v>
      </c>
      <c r="AJ385" t="s">
        <v>6189</v>
      </c>
      <c r="AK385" t="s">
        <v>6189</v>
      </c>
      <c r="AL385" t="s">
        <v>6189</v>
      </c>
      <c r="AM385" t="s">
        <v>6189</v>
      </c>
      <c r="AN385">
        <v>1</v>
      </c>
      <c r="AO385" t="s">
        <v>6189</v>
      </c>
      <c r="AP385" t="s">
        <v>6189</v>
      </c>
      <c r="AQ385" t="s">
        <v>6189</v>
      </c>
      <c r="AR385" t="s">
        <v>6189</v>
      </c>
      <c r="AS385" t="s">
        <v>6189</v>
      </c>
      <c r="AT385">
        <v>4</v>
      </c>
      <c r="AU385" t="s">
        <v>6189</v>
      </c>
      <c r="AV385">
        <v>8</v>
      </c>
      <c r="AW385">
        <v>1</v>
      </c>
      <c r="AX385" t="s">
        <v>6189</v>
      </c>
      <c r="AY385" t="s">
        <v>6189</v>
      </c>
      <c r="AZ385" t="s">
        <v>6189</v>
      </c>
      <c r="BA385" t="s">
        <v>6189</v>
      </c>
      <c r="BB385" t="s">
        <v>6189</v>
      </c>
    </row>
    <row r="386" spans="1:54">
      <c r="A386" t="s">
        <v>6188</v>
      </c>
      <c r="B386">
        <v>6500</v>
      </c>
      <c r="C386">
        <v>2005</v>
      </c>
      <c r="D386" t="s">
        <v>6189</v>
      </c>
      <c r="E386" t="s">
        <v>6189</v>
      </c>
      <c r="F386" t="s">
        <v>6189</v>
      </c>
      <c r="G386" t="s">
        <v>6189</v>
      </c>
      <c r="H386" t="str">
        <f t="shared" si="5"/>
        <v/>
      </c>
      <c r="I386" t="s">
        <v>6189</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row>
    <row r="387" spans="1:54">
      <c r="A387" t="s">
        <v>6188</v>
      </c>
      <c r="B387">
        <v>6500</v>
      </c>
      <c r="C387">
        <v>2006</v>
      </c>
      <c r="D387">
        <v>2</v>
      </c>
      <c r="E387">
        <v>1.34E-4</v>
      </c>
      <c r="F387">
        <v>17.908799999999999</v>
      </c>
      <c r="G387">
        <v>14.633290000000001</v>
      </c>
      <c r="H387">
        <f t="shared" si="5"/>
        <v>1.9608608600000001E-3</v>
      </c>
      <c r="I387">
        <v>12.043749999999999</v>
      </c>
      <c r="J387">
        <v>17.466360000000002</v>
      </c>
      <c r="K387">
        <v>607.31372999999996</v>
      </c>
      <c r="L387">
        <v>737.89292999999998</v>
      </c>
      <c r="M387">
        <v>508.80660999999998</v>
      </c>
      <c r="N387" t="s">
        <v>6189</v>
      </c>
      <c r="O387">
        <v>279</v>
      </c>
      <c r="P387">
        <v>275</v>
      </c>
      <c r="Q387">
        <v>9.3917000000000002</v>
      </c>
      <c r="R387">
        <v>0.98566299999999996</v>
      </c>
      <c r="S387">
        <v>4.2307999999999998E-2</v>
      </c>
      <c r="T387">
        <v>47.558199999999999</v>
      </c>
      <c r="U387">
        <v>1</v>
      </c>
      <c r="V387" t="s">
        <v>6189</v>
      </c>
      <c r="W387" t="s">
        <v>6189</v>
      </c>
      <c r="X387" t="s">
        <v>6189</v>
      </c>
      <c r="Y387" t="s">
        <v>6189</v>
      </c>
      <c r="Z387">
        <v>1</v>
      </c>
      <c r="AA387" t="s">
        <v>6189</v>
      </c>
      <c r="AB387" t="s">
        <v>6189</v>
      </c>
      <c r="AC387" t="s">
        <v>6189</v>
      </c>
      <c r="AD387" t="s">
        <v>6189</v>
      </c>
      <c r="AE387">
        <v>1</v>
      </c>
      <c r="AF387" t="s">
        <v>6189</v>
      </c>
      <c r="AG387" t="s">
        <v>6189</v>
      </c>
      <c r="AH387" t="s">
        <v>6189</v>
      </c>
      <c r="AI387" t="s">
        <v>6189</v>
      </c>
      <c r="AJ387" t="s">
        <v>6189</v>
      </c>
      <c r="AK387" t="s">
        <v>6189</v>
      </c>
      <c r="AL387" t="s">
        <v>6189</v>
      </c>
      <c r="AM387" t="s">
        <v>6189</v>
      </c>
      <c r="AN387">
        <v>1</v>
      </c>
      <c r="AO387" t="s">
        <v>6189</v>
      </c>
      <c r="AP387" t="s">
        <v>6189</v>
      </c>
      <c r="AQ387" t="s">
        <v>6189</v>
      </c>
      <c r="AR387">
        <v>1</v>
      </c>
      <c r="AS387" t="s">
        <v>6189</v>
      </c>
      <c r="AT387">
        <v>4</v>
      </c>
      <c r="AU387" t="s">
        <v>6189</v>
      </c>
      <c r="AV387">
        <v>8</v>
      </c>
      <c r="AW387">
        <v>1</v>
      </c>
      <c r="AX387" t="s">
        <v>6189</v>
      </c>
      <c r="AY387" t="s">
        <v>6189</v>
      </c>
      <c r="AZ387" t="s">
        <v>6189</v>
      </c>
      <c r="BA387" t="s">
        <v>6189</v>
      </c>
      <c r="BB387" t="s">
        <v>6189</v>
      </c>
    </row>
    <row r="388" spans="1:54">
      <c r="A388" t="s">
        <v>6188</v>
      </c>
      <c r="B388">
        <v>6500</v>
      </c>
      <c r="C388">
        <v>2007</v>
      </c>
      <c r="D388">
        <v>3</v>
      </c>
      <c r="E388">
        <v>1.83E-4</v>
      </c>
      <c r="F388">
        <v>19.074590000000001</v>
      </c>
      <c r="G388">
        <v>15.62486</v>
      </c>
      <c r="H388">
        <f t="shared" si="5"/>
        <v>2.85934938E-3</v>
      </c>
      <c r="I388">
        <v>12.66464</v>
      </c>
      <c r="J388">
        <v>18.96979</v>
      </c>
      <c r="K388">
        <v>568.77326000000005</v>
      </c>
      <c r="L388">
        <v>701.71774000000005</v>
      </c>
      <c r="M388">
        <v>468.48181</v>
      </c>
      <c r="N388" t="s">
        <v>6189</v>
      </c>
      <c r="O388">
        <v>281.14030000000002</v>
      </c>
      <c r="P388">
        <v>234.28489999999999</v>
      </c>
      <c r="Q388">
        <v>10.526</v>
      </c>
      <c r="R388">
        <v>0.833148</v>
      </c>
      <c r="S388">
        <v>3.6044E-2</v>
      </c>
      <c r="T388">
        <v>50.785089999999997</v>
      </c>
      <c r="U388" t="s">
        <v>6189</v>
      </c>
      <c r="V388" t="s">
        <v>6189</v>
      </c>
      <c r="W388">
        <v>1</v>
      </c>
      <c r="X388" t="s">
        <v>6189</v>
      </c>
      <c r="Y388" t="s">
        <v>6189</v>
      </c>
      <c r="Z388">
        <v>1</v>
      </c>
      <c r="AA388" t="s">
        <v>6189</v>
      </c>
      <c r="AB388" t="s">
        <v>6189</v>
      </c>
      <c r="AC388" t="s">
        <v>6189</v>
      </c>
      <c r="AD388" t="s">
        <v>6189</v>
      </c>
      <c r="AE388">
        <v>1</v>
      </c>
      <c r="AF388" t="s">
        <v>6189</v>
      </c>
      <c r="AG388" t="s">
        <v>6189</v>
      </c>
      <c r="AH388" t="s">
        <v>6189</v>
      </c>
      <c r="AI388" t="s">
        <v>6189</v>
      </c>
      <c r="AJ388" t="s">
        <v>6189</v>
      </c>
      <c r="AK388" t="s">
        <v>6189</v>
      </c>
      <c r="AL388" t="s">
        <v>6189</v>
      </c>
      <c r="AM388" t="s">
        <v>6189</v>
      </c>
      <c r="AN388">
        <v>1</v>
      </c>
      <c r="AO388">
        <v>1E-3</v>
      </c>
      <c r="AP388" t="s">
        <v>6189</v>
      </c>
      <c r="AQ388" t="s">
        <v>6189</v>
      </c>
      <c r="AR388">
        <v>1E-3</v>
      </c>
      <c r="AS388" t="s">
        <v>6189</v>
      </c>
      <c r="AT388">
        <v>4</v>
      </c>
      <c r="AU388" t="s">
        <v>6189</v>
      </c>
      <c r="AV388">
        <v>8</v>
      </c>
      <c r="AW388">
        <v>0.999</v>
      </c>
      <c r="AX388" t="s">
        <v>6189</v>
      </c>
      <c r="AY388">
        <v>1E-3</v>
      </c>
      <c r="AZ388" t="s">
        <v>6189</v>
      </c>
      <c r="BA388" t="s">
        <v>6189</v>
      </c>
      <c r="BB388" t="s">
        <v>6189</v>
      </c>
    </row>
    <row r="389" spans="1:54">
      <c r="A389" t="s">
        <v>6188</v>
      </c>
      <c r="B389">
        <v>6500</v>
      </c>
      <c r="C389">
        <v>2008</v>
      </c>
      <c r="D389">
        <v>1</v>
      </c>
      <c r="E389">
        <v>4.8999999999999998E-5</v>
      </c>
      <c r="F389">
        <v>16.586510000000001</v>
      </c>
      <c r="G389">
        <v>13.677630000000001</v>
      </c>
      <c r="H389">
        <f t="shared" si="5"/>
        <v>6.7020386999999996E-4</v>
      </c>
      <c r="I389">
        <v>11.018409999999999</v>
      </c>
      <c r="J389">
        <v>16.722159999999999</v>
      </c>
      <c r="K389">
        <v>649.74708999999996</v>
      </c>
      <c r="L389">
        <v>806.55904999999996</v>
      </c>
      <c r="M389">
        <v>531.45034999999996</v>
      </c>
      <c r="N389">
        <v>53.976089999999999</v>
      </c>
      <c r="O389">
        <v>323.22949999999997</v>
      </c>
      <c r="P389">
        <v>375.43709999999999</v>
      </c>
      <c r="Q389">
        <v>8.0200999999999993</v>
      </c>
      <c r="R389">
        <v>1.1356010000000001</v>
      </c>
      <c r="S389">
        <v>5.7759999999999999E-2</v>
      </c>
      <c r="T389">
        <v>44.793939999999999</v>
      </c>
      <c r="U389">
        <v>0.59399999999999997</v>
      </c>
      <c r="V389" t="s">
        <v>6189</v>
      </c>
      <c r="W389">
        <v>0.40600000000000003</v>
      </c>
      <c r="X389" t="s">
        <v>6189</v>
      </c>
      <c r="Y389" t="s">
        <v>6189</v>
      </c>
      <c r="Z389">
        <v>1</v>
      </c>
      <c r="AA389" t="s">
        <v>6189</v>
      </c>
      <c r="AB389" t="s">
        <v>6189</v>
      </c>
      <c r="AC389" t="s">
        <v>6189</v>
      </c>
      <c r="AD389" t="s">
        <v>6189</v>
      </c>
      <c r="AE389">
        <v>1</v>
      </c>
      <c r="AF389" t="s">
        <v>6189</v>
      </c>
      <c r="AG389" t="s">
        <v>6189</v>
      </c>
      <c r="AH389" t="s">
        <v>6189</v>
      </c>
      <c r="AI389" t="s">
        <v>6189</v>
      </c>
      <c r="AJ389" t="s">
        <v>6189</v>
      </c>
      <c r="AK389" t="s">
        <v>6189</v>
      </c>
      <c r="AL389" t="s">
        <v>6189</v>
      </c>
      <c r="AM389" t="s">
        <v>6189</v>
      </c>
      <c r="AN389">
        <v>1</v>
      </c>
      <c r="AO389">
        <v>0.40600000000000003</v>
      </c>
      <c r="AP389" t="s">
        <v>6189</v>
      </c>
      <c r="AQ389" t="s">
        <v>6189</v>
      </c>
      <c r="AR389">
        <v>0.80300000000000005</v>
      </c>
      <c r="AS389" t="s">
        <v>6189</v>
      </c>
      <c r="AT389">
        <v>4.5999999999999996</v>
      </c>
      <c r="AU389" t="s">
        <v>6189</v>
      </c>
      <c r="AV389">
        <v>8.8000000000000007</v>
      </c>
      <c r="AW389">
        <v>0.59399999999999997</v>
      </c>
      <c r="AX389">
        <v>0.20899999999999999</v>
      </c>
      <c r="AY389">
        <v>0.19700000000000001</v>
      </c>
      <c r="AZ389" t="s">
        <v>6189</v>
      </c>
      <c r="BA389" t="s">
        <v>6189</v>
      </c>
      <c r="BB389" t="s">
        <v>6189</v>
      </c>
    </row>
    <row r="390" spans="1:54">
      <c r="A390" t="s">
        <v>6188</v>
      </c>
      <c r="B390">
        <v>6500</v>
      </c>
      <c r="C390">
        <v>2009</v>
      </c>
      <c r="D390">
        <v>0</v>
      </c>
      <c r="E390">
        <v>4.8000000000000001E-5</v>
      </c>
      <c r="F390">
        <v>16.636780000000002</v>
      </c>
      <c r="G390">
        <v>13.666230000000001</v>
      </c>
      <c r="H390">
        <f t="shared" si="5"/>
        <v>6.5597904000000006E-4</v>
      </c>
      <c r="I390">
        <v>11.143560000000001</v>
      </c>
      <c r="J390">
        <v>16.480779999999999</v>
      </c>
      <c r="K390">
        <v>650.28887999999995</v>
      </c>
      <c r="L390">
        <v>797.50103000000001</v>
      </c>
      <c r="M390">
        <v>539.23410000000001</v>
      </c>
      <c r="N390">
        <v>52.384349999999998</v>
      </c>
      <c r="O390">
        <v>308.36970000000002</v>
      </c>
      <c r="P390">
        <v>344.76609999999999</v>
      </c>
      <c r="Q390">
        <v>8.3269000000000002</v>
      </c>
      <c r="R390">
        <v>1.0940970000000001</v>
      </c>
      <c r="S390">
        <v>5.3040999999999998E-2</v>
      </c>
      <c r="T390">
        <v>44.60568</v>
      </c>
      <c r="U390">
        <v>0.73499999999999999</v>
      </c>
      <c r="V390" t="s">
        <v>6189</v>
      </c>
      <c r="W390">
        <v>0.26500000000000001</v>
      </c>
      <c r="X390" t="s">
        <v>6189</v>
      </c>
      <c r="Y390" t="s">
        <v>6189</v>
      </c>
      <c r="Z390">
        <v>1</v>
      </c>
      <c r="AA390" t="s">
        <v>6189</v>
      </c>
      <c r="AB390" t="s">
        <v>6189</v>
      </c>
      <c r="AC390" t="s">
        <v>6189</v>
      </c>
      <c r="AD390" t="s">
        <v>6189</v>
      </c>
      <c r="AE390">
        <v>1</v>
      </c>
      <c r="AF390" t="s">
        <v>6189</v>
      </c>
      <c r="AG390" t="s">
        <v>6189</v>
      </c>
      <c r="AH390" t="s">
        <v>6189</v>
      </c>
      <c r="AI390" t="s">
        <v>6189</v>
      </c>
      <c r="AJ390" t="s">
        <v>6189</v>
      </c>
      <c r="AK390" t="s">
        <v>6189</v>
      </c>
      <c r="AL390" t="s">
        <v>6189</v>
      </c>
      <c r="AM390" t="s">
        <v>6189</v>
      </c>
      <c r="AN390">
        <v>1</v>
      </c>
      <c r="AO390">
        <v>0.26500000000000001</v>
      </c>
      <c r="AP390" t="s">
        <v>6189</v>
      </c>
      <c r="AQ390" t="s">
        <v>6189</v>
      </c>
      <c r="AR390">
        <v>0.84599999999999997</v>
      </c>
      <c r="AS390" t="s">
        <v>6189</v>
      </c>
      <c r="AT390">
        <v>4.4000000000000004</v>
      </c>
      <c r="AU390" t="s">
        <v>6189</v>
      </c>
      <c r="AV390">
        <v>8.4</v>
      </c>
      <c r="AW390">
        <v>0.73499999999999999</v>
      </c>
      <c r="AX390">
        <v>0.111</v>
      </c>
      <c r="AY390">
        <v>0.154</v>
      </c>
      <c r="AZ390" t="s">
        <v>6189</v>
      </c>
      <c r="BA390" t="s">
        <v>6189</v>
      </c>
      <c r="BB390" t="s">
        <v>6189</v>
      </c>
    </row>
    <row r="391" spans="1:54">
      <c r="A391" t="s">
        <v>6188</v>
      </c>
      <c r="B391">
        <v>6500</v>
      </c>
      <c r="C391">
        <v>2010</v>
      </c>
      <c r="D391">
        <v>0</v>
      </c>
      <c r="E391">
        <v>3.9999999999999998E-6</v>
      </c>
      <c r="F391">
        <v>14.46804</v>
      </c>
      <c r="G391">
        <v>12.08916</v>
      </c>
      <c r="H391">
        <f t="shared" si="5"/>
        <v>4.835664E-5</v>
      </c>
      <c r="I391">
        <v>9.4603099999999998</v>
      </c>
      <c r="J391">
        <v>15.295579999999999</v>
      </c>
      <c r="K391">
        <v>735.12138000000004</v>
      </c>
      <c r="L391">
        <v>939.39862000000005</v>
      </c>
      <c r="M391">
        <v>581.01750000000004</v>
      </c>
      <c r="N391">
        <v>53.986409999999999</v>
      </c>
      <c r="O391">
        <v>410.87799999999999</v>
      </c>
      <c r="P391">
        <v>502.51220000000001</v>
      </c>
      <c r="Q391">
        <v>5.7618999999999998</v>
      </c>
      <c r="R391">
        <v>1.2241759999999999</v>
      </c>
      <c r="S391">
        <v>7.7310000000000004E-2</v>
      </c>
      <c r="T391">
        <v>39.291490000000003</v>
      </c>
      <c r="U391" t="s">
        <v>6189</v>
      </c>
      <c r="V391" t="s">
        <v>6189</v>
      </c>
      <c r="W391">
        <v>1</v>
      </c>
      <c r="X391" t="s">
        <v>6189</v>
      </c>
      <c r="Y391" t="s">
        <v>6189</v>
      </c>
      <c r="Z391">
        <v>1</v>
      </c>
      <c r="AA391" t="s">
        <v>6189</v>
      </c>
      <c r="AB391" t="s">
        <v>6189</v>
      </c>
      <c r="AC391" t="s">
        <v>6189</v>
      </c>
      <c r="AD391" t="s">
        <v>6189</v>
      </c>
      <c r="AE391">
        <v>1</v>
      </c>
      <c r="AF391" t="s">
        <v>6189</v>
      </c>
      <c r="AG391" t="s">
        <v>6189</v>
      </c>
      <c r="AH391" t="s">
        <v>6189</v>
      </c>
      <c r="AI391" t="s">
        <v>6189</v>
      </c>
      <c r="AJ391" t="s">
        <v>6189</v>
      </c>
      <c r="AK391" t="s">
        <v>6189</v>
      </c>
      <c r="AL391" t="s">
        <v>6189</v>
      </c>
      <c r="AM391" t="s">
        <v>6189</v>
      </c>
      <c r="AN391">
        <v>1</v>
      </c>
      <c r="AO391">
        <v>1</v>
      </c>
      <c r="AP391" t="s">
        <v>6189</v>
      </c>
      <c r="AQ391" t="s">
        <v>6189</v>
      </c>
      <c r="AR391">
        <v>2.4E-2</v>
      </c>
      <c r="AS391">
        <v>2.4E-2</v>
      </c>
      <c r="AT391">
        <v>6</v>
      </c>
      <c r="AU391" t="s">
        <v>6189</v>
      </c>
      <c r="AV391">
        <v>8.1</v>
      </c>
      <c r="AW391" t="s">
        <v>6189</v>
      </c>
      <c r="AX391">
        <v>2.4E-2</v>
      </c>
      <c r="AY391">
        <v>0.97599999999999998</v>
      </c>
      <c r="AZ391" t="s">
        <v>6189</v>
      </c>
      <c r="BA391" t="s">
        <v>6189</v>
      </c>
      <c r="BB391" t="s">
        <v>6189</v>
      </c>
    </row>
    <row r="392" spans="1:54">
      <c r="A392" t="s">
        <v>6188</v>
      </c>
      <c r="B392">
        <v>6500</v>
      </c>
      <c r="C392">
        <v>2011</v>
      </c>
      <c r="D392">
        <v>1</v>
      </c>
      <c r="E392">
        <v>7.7999999999999999E-5</v>
      </c>
      <c r="F392">
        <v>18.918369999999999</v>
      </c>
      <c r="G392">
        <v>15.579829999999999</v>
      </c>
      <c r="H392">
        <f t="shared" si="5"/>
        <v>1.2152267399999999E-3</v>
      </c>
      <c r="I392">
        <v>12.63832</v>
      </c>
      <c r="J392">
        <v>18.897919999999999</v>
      </c>
      <c r="K392">
        <v>570.41708000000006</v>
      </c>
      <c r="L392">
        <v>703.17911000000004</v>
      </c>
      <c r="M392">
        <v>470.26326999999998</v>
      </c>
      <c r="N392">
        <v>55.866669999999999</v>
      </c>
      <c r="O392">
        <v>284.00850000000003</v>
      </c>
      <c r="P392">
        <v>252.8552</v>
      </c>
      <c r="Q392">
        <v>10.1502</v>
      </c>
      <c r="R392">
        <v>0.88173199999999996</v>
      </c>
      <c r="S392">
        <v>3.8900999999999998E-2</v>
      </c>
      <c r="T392">
        <v>50.703270000000003</v>
      </c>
      <c r="U392" t="s">
        <v>6189</v>
      </c>
      <c r="V392" t="s">
        <v>6189</v>
      </c>
      <c r="W392">
        <v>1</v>
      </c>
      <c r="X392" t="s">
        <v>6189</v>
      </c>
      <c r="Y392" t="s">
        <v>6189</v>
      </c>
      <c r="Z392">
        <v>1</v>
      </c>
      <c r="AA392" t="s">
        <v>6189</v>
      </c>
      <c r="AB392" t="s">
        <v>6189</v>
      </c>
      <c r="AC392" t="s">
        <v>6189</v>
      </c>
      <c r="AD392" t="s">
        <v>6189</v>
      </c>
      <c r="AE392">
        <v>1</v>
      </c>
      <c r="AF392" t="s">
        <v>6189</v>
      </c>
      <c r="AG392" t="s">
        <v>6189</v>
      </c>
      <c r="AH392" t="s">
        <v>6189</v>
      </c>
      <c r="AI392" t="s">
        <v>6189</v>
      </c>
      <c r="AJ392" t="s">
        <v>6189</v>
      </c>
      <c r="AK392" t="s">
        <v>6189</v>
      </c>
      <c r="AL392" t="s">
        <v>6189</v>
      </c>
      <c r="AM392" t="s">
        <v>6189</v>
      </c>
      <c r="AN392">
        <v>1</v>
      </c>
      <c r="AO392">
        <v>3.6999999999999998E-2</v>
      </c>
      <c r="AP392" t="s">
        <v>6189</v>
      </c>
      <c r="AQ392" t="s">
        <v>6189</v>
      </c>
      <c r="AR392">
        <v>3.6999999999999998E-2</v>
      </c>
      <c r="AS392">
        <v>3.6999999999999998E-2</v>
      </c>
      <c r="AT392">
        <v>4</v>
      </c>
      <c r="AU392" t="s">
        <v>6189</v>
      </c>
      <c r="AV392">
        <v>8.1</v>
      </c>
      <c r="AW392">
        <v>0.96299999999999997</v>
      </c>
      <c r="AX392">
        <v>3.6999999999999998E-2</v>
      </c>
      <c r="AY392" t="s">
        <v>6189</v>
      </c>
      <c r="AZ392" t="s">
        <v>6189</v>
      </c>
      <c r="BA392" t="s">
        <v>6189</v>
      </c>
      <c r="BB392" t="s">
        <v>6189</v>
      </c>
    </row>
    <row r="393" spans="1:54">
      <c r="A393" t="s">
        <v>6188</v>
      </c>
      <c r="B393">
        <v>6500</v>
      </c>
      <c r="C393">
        <v>2012</v>
      </c>
      <c r="D393">
        <v>0</v>
      </c>
      <c r="E393">
        <v>3.0000000000000001E-6</v>
      </c>
      <c r="F393">
        <v>15.478809999999999</v>
      </c>
      <c r="G393">
        <v>12.91755</v>
      </c>
      <c r="H393">
        <f t="shared" ref="H393:H456" si="6">IFERROR(G393*E393,"")</f>
        <v>3.8752650000000002E-5</v>
      </c>
      <c r="I393">
        <v>10.36429</v>
      </c>
      <c r="J393">
        <v>15.86619</v>
      </c>
      <c r="K393">
        <v>687.97852999999998</v>
      </c>
      <c r="L393">
        <v>857.46311000000003</v>
      </c>
      <c r="M393">
        <v>560.12175000000002</v>
      </c>
      <c r="N393">
        <v>66.995649999999998</v>
      </c>
      <c r="O393">
        <v>358.72649999999999</v>
      </c>
      <c r="P393">
        <v>603.26089999999999</v>
      </c>
      <c r="Q393">
        <v>5.4039999999999999</v>
      </c>
      <c r="R393">
        <v>1.680525</v>
      </c>
      <c r="S393">
        <v>9.2809000000000003E-2</v>
      </c>
      <c r="T393">
        <v>41.983519999999999</v>
      </c>
      <c r="U393" t="s">
        <v>6189</v>
      </c>
      <c r="V393" t="s">
        <v>6189</v>
      </c>
      <c r="W393">
        <v>1</v>
      </c>
      <c r="X393" t="s">
        <v>6189</v>
      </c>
      <c r="Y393" t="s">
        <v>6189</v>
      </c>
      <c r="Z393">
        <v>1</v>
      </c>
      <c r="AA393" t="s">
        <v>6189</v>
      </c>
      <c r="AB393" t="s">
        <v>6189</v>
      </c>
      <c r="AC393" t="s">
        <v>6189</v>
      </c>
      <c r="AD393" t="s">
        <v>6189</v>
      </c>
      <c r="AE393">
        <v>1</v>
      </c>
      <c r="AF393" t="s">
        <v>6189</v>
      </c>
      <c r="AG393" t="s">
        <v>6189</v>
      </c>
      <c r="AH393" t="s">
        <v>6189</v>
      </c>
      <c r="AI393" t="s">
        <v>6189</v>
      </c>
      <c r="AJ393" t="s">
        <v>6189</v>
      </c>
      <c r="AK393" t="s">
        <v>6189</v>
      </c>
      <c r="AL393" t="s">
        <v>6189</v>
      </c>
      <c r="AM393" t="s">
        <v>6189</v>
      </c>
      <c r="AN393">
        <v>1</v>
      </c>
      <c r="AO393">
        <v>1</v>
      </c>
      <c r="AP393" t="s">
        <v>6189</v>
      </c>
      <c r="AQ393" t="s">
        <v>6189</v>
      </c>
      <c r="AR393">
        <v>1</v>
      </c>
      <c r="AS393">
        <v>1</v>
      </c>
      <c r="AT393">
        <v>5</v>
      </c>
      <c r="AU393" t="s">
        <v>6189</v>
      </c>
      <c r="AV393">
        <v>12</v>
      </c>
      <c r="AW393" t="s">
        <v>6189</v>
      </c>
      <c r="AX393">
        <v>1</v>
      </c>
      <c r="AY393" t="s">
        <v>6189</v>
      </c>
      <c r="AZ393" t="s">
        <v>6189</v>
      </c>
      <c r="BA393" t="s">
        <v>6189</v>
      </c>
      <c r="BB393" t="s">
        <v>6189</v>
      </c>
    </row>
    <row r="394" spans="1:54">
      <c r="A394" t="s">
        <v>6188</v>
      </c>
      <c r="B394">
        <v>6500</v>
      </c>
      <c r="C394">
        <v>2013</v>
      </c>
      <c r="D394">
        <v>0</v>
      </c>
      <c r="E394">
        <v>2.4000000000000001E-5</v>
      </c>
      <c r="F394">
        <v>16.344249999999999</v>
      </c>
      <c r="G394">
        <v>14.03073</v>
      </c>
      <c r="H394">
        <f t="shared" si="6"/>
        <v>3.3673752000000002E-4</v>
      </c>
      <c r="I394">
        <v>10.85721</v>
      </c>
      <c r="J394">
        <v>17.999749999999999</v>
      </c>
      <c r="K394">
        <v>633.39543000000003</v>
      </c>
      <c r="L394">
        <v>818.53457000000003</v>
      </c>
      <c r="M394">
        <v>493.72906</v>
      </c>
      <c r="N394">
        <v>58.727620000000002</v>
      </c>
      <c r="O394">
        <v>412.80340000000001</v>
      </c>
      <c r="P394">
        <v>486.61329999999998</v>
      </c>
      <c r="Q394">
        <v>5.6458000000000004</v>
      </c>
      <c r="R394">
        <v>1.1784330000000001</v>
      </c>
      <c r="S394">
        <v>7.4864E-2</v>
      </c>
      <c r="T394">
        <v>45.648539999999997</v>
      </c>
      <c r="U394" t="s">
        <v>6189</v>
      </c>
      <c r="V394" t="s">
        <v>6189</v>
      </c>
      <c r="W394">
        <v>1</v>
      </c>
      <c r="X394" t="s">
        <v>6189</v>
      </c>
      <c r="Y394" t="s">
        <v>6189</v>
      </c>
      <c r="Z394">
        <v>1</v>
      </c>
      <c r="AA394" t="s">
        <v>6189</v>
      </c>
      <c r="AB394" t="s">
        <v>6189</v>
      </c>
      <c r="AC394" t="s">
        <v>6189</v>
      </c>
      <c r="AD394">
        <v>0.35399999999999998</v>
      </c>
      <c r="AE394">
        <v>0.64600000000000002</v>
      </c>
      <c r="AF394" t="s">
        <v>6189</v>
      </c>
      <c r="AG394" t="s">
        <v>6189</v>
      </c>
      <c r="AH394" t="s">
        <v>6189</v>
      </c>
      <c r="AI394" t="s">
        <v>6189</v>
      </c>
      <c r="AJ394" t="s">
        <v>6189</v>
      </c>
      <c r="AK394" t="s">
        <v>6189</v>
      </c>
      <c r="AL394" t="s">
        <v>6189</v>
      </c>
      <c r="AM394" t="s">
        <v>6189</v>
      </c>
      <c r="AN394">
        <v>1</v>
      </c>
      <c r="AO394">
        <v>0.64600000000000002</v>
      </c>
      <c r="AP394" t="s">
        <v>6189</v>
      </c>
      <c r="AQ394">
        <v>0.64600000000000002</v>
      </c>
      <c r="AR394">
        <v>0.35399999999999998</v>
      </c>
      <c r="AS394">
        <v>1</v>
      </c>
      <c r="AT394">
        <v>8</v>
      </c>
      <c r="AU394" t="s">
        <v>6189</v>
      </c>
      <c r="AV394">
        <v>9.4</v>
      </c>
      <c r="AW394" t="s">
        <v>6189</v>
      </c>
      <c r="AX394" t="s">
        <v>6189</v>
      </c>
      <c r="AY394" t="s">
        <v>6189</v>
      </c>
      <c r="AZ394" t="s">
        <v>6189</v>
      </c>
      <c r="BA394">
        <v>1</v>
      </c>
      <c r="BB394" t="s">
        <v>6189</v>
      </c>
    </row>
    <row r="395" spans="1:54">
      <c r="A395" t="s">
        <v>6188</v>
      </c>
      <c r="B395">
        <v>6500</v>
      </c>
      <c r="C395">
        <v>2014</v>
      </c>
      <c r="D395">
        <v>0</v>
      </c>
      <c r="E395">
        <v>1.5E-5</v>
      </c>
      <c r="F395">
        <v>16.350349999999999</v>
      </c>
      <c r="G395">
        <v>14.03439</v>
      </c>
      <c r="H395">
        <f t="shared" si="6"/>
        <v>2.1051585E-4</v>
      </c>
      <c r="I395">
        <v>10.86077</v>
      </c>
      <c r="J395">
        <v>18.002929999999999</v>
      </c>
      <c r="K395">
        <v>633.23030000000006</v>
      </c>
      <c r="L395">
        <v>818.26612999999998</v>
      </c>
      <c r="M395">
        <v>493.64186999999998</v>
      </c>
      <c r="N395">
        <v>58.848089999999999</v>
      </c>
      <c r="O395">
        <v>412.7799</v>
      </c>
      <c r="P395">
        <v>486.4128</v>
      </c>
      <c r="Q395">
        <v>5.6483999999999996</v>
      </c>
      <c r="R395">
        <v>1.178013</v>
      </c>
      <c r="S395">
        <v>7.4832999999999997E-2</v>
      </c>
      <c r="T395">
        <v>45.660679999999999</v>
      </c>
      <c r="U395" t="s">
        <v>6189</v>
      </c>
      <c r="V395" t="s">
        <v>6189</v>
      </c>
      <c r="W395">
        <v>1</v>
      </c>
      <c r="X395" t="s">
        <v>6189</v>
      </c>
      <c r="Y395" t="s">
        <v>6189</v>
      </c>
      <c r="Z395">
        <v>1</v>
      </c>
      <c r="AA395" t="s">
        <v>6189</v>
      </c>
      <c r="AB395" t="s">
        <v>6189</v>
      </c>
      <c r="AC395" t="s">
        <v>6189</v>
      </c>
      <c r="AD395">
        <v>0.35699999999999998</v>
      </c>
      <c r="AE395">
        <v>0.64300000000000002</v>
      </c>
      <c r="AF395" t="s">
        <v>6189</v>
      </c>
      <c r="AG395" t="s">
        <v>6189</v>
      </c>
      <c r="AH395" t="s">
        <v>6189</v>
      </c>
      <c r="AI395" t="s">
        <v>6189</v>
      </c>
      <c r="AJ395" t="s">
        <v>6189</v>
      </c>
      <c r="AK395" t="s">
        <v>6189</v>
      </c>
      <c r="AL395" t="s">
        <v>6189</v>
      </c>
      <c r="AM395" t="s">
        <v>6189</v>
      </c>
      <c r="AN395">
        <v>1</v>
      </c>
      <c r="AO395">
        <v>0.64300000000000002</v>
      </c>
      <c r="AP395" t="s">
        <v>6189</v>
      </c>
      <c r="AQ395">
        <v>0.64300000000000002</v>
      </c>
      <c r="AR395">
        <v>0.35699999999999998</v>
      </c>
      <c r="AS395">
        <v>1</v>
      </c>
      <c r="AT395">
        <v>8</v>
      </c>
      <c r="AU395" t="s">
        <v>6189</v>
      </c>
      <c r="AV395">
        <v>9.4</v>
      </c>
      <c r="AW395" t="s">
        <v>6189</v>
      </c>
      <c r="AX395" t="s">
        <v>6189</v>
      </c>
      <c r="AY395" t="s">
        <v>6189</v>
      </c>
      <c r="AZ395" t="s">
        <v>6189</v>
      </c>
      <c r="BA395">
        <v>1</v>
      </c>
      <c r="BB395" t="s">
        <v>6189</v>
      </c>
    </row>
    <row r="396" spans="1:54">
      <c r="A396" t="s">
        <v>6188</v>
      </c>
      <c r="B396">
        <v>6500</v>
      </c>
      <c r="C396">
        <v>2015</v>
      </c>
      <c r="D396">
        <v>0</v>
      </c>
      <c r="E396">
        <v>7.9999999999999996E-6</v>
      </c>
      <c r="F396">
        <v>16.741320000000002</v>
      </c>
      <c r="G396">
        <v>14.26708</v>
      </c>
      <c r="H396">
        <f t="shared" si="6"/>
        <v>1.1413664E-4</v>
      </c>
      <c r="I396">
        <v>11.088279999999999</v>
      </c>
      <c r="J396">
        <v>18.20402</v>
      </c>
      <c r="K396">
        <v>622.90269000000001</v>
      </c>
      <c r="L396">
        <v>801.47675000000004</v>
      </c>
      <c r="M396">
        <v>488.18892</v>
      </c>
      <c r="N396">
        <v>59.576059999999998</v>
      </c>
      <c r="O396">
        <v>411.30829999999997</v>
      </c>
      <c r="P396">
        <v>473.8732</v>
      </c>
      <c r="Q396">
        <v>5.8125</v>
      </c>
      <c r="R396">
        <v>1.1517230000000001</v>
      </c>
      <c r="S396">
        <v>7.2903999999999997E-2</v>
      </c>
      <c r="T396">
        <v>46.420020000000001</v>
      </c>
      <c r="U396" t="s">
        <v>6189</v>
      </c>
      <c r="V396" t="s">
        <v>6189</v>
      </c>
      <c r="W396">
        <v>1</v>
      </c>
      <c r="X396" t="s">
        <v>6189</v>
      </c>
      <c r="Y396" t="s">
        <v>6189</v>
      </c>
      <c r="Z396">
        <v>1</v>
      </c>
      <c r="AA396" t="s">
        <v>6189</v>
      </c>
      <c r="AB396" t="s">
        <v>6189</v>
      </c>
      <c r="AC396" t="s">
        <v>6189</v>
      </c>
      <c r="AD396">
        <v>0.59899999999999998</v>
      </c>
      <c r="AE396">
        <v>0.40100000000000002</v>
      </c>
      <c r="AF396" t="s">
        <v>6189</v>
      </c>
      <c r="AG396" t="s">
        <v>6189</v>
      </c>
      <c r="AH396" t="s">
        <v>6189</v>
      </c>
      <c r="AI396" t="s">
        <v>6189</v>
      </c>
      <c r="AJ396" t="s">
        <v>6189</v>
      </c>
      <c r="AK396" t="s">
        <v>6189</v>
      </c>
      <c r="AL396" t="s">
        <v>6189</v>
      </c>
      <c r="AM396" t="s">
        <v>6189</v>
      </c>
      <c r="AN396">
        <v>1</v>
      </c>
      <c r="AO396">
        <v>0.40100000000000002</v>
      </c>
      <c r="AP396" t="s">
        <v>6189</v>
      </c>
      <c r="AQ396">
        <v>0.40100000000000002</v>
      </c>
      <c r="AR396">
        <v>0.59899999999999998</v>
      </c>
      <c r="AS396">
        <v>1</v>
      </c>
      <c r="AT396">
        <v>8</v>
      </c>
      <c r="AU396" t="s">
        <v>6189</v>
      </c>
      <c r="AV396">
        <v>10.4</v>
      </c>
      <c r="AW396" t="s">
        <v>6189</v>
      </c>
      <c r="AX396" t="s">
        <v>6189</v>
      </c>
      <c r="AY396" t="s">
        <v>6189</v>
      </c>
      <c r="AZ396" t="s">
        <v>6189</v>
      </c>
      <c r="BA396">
        <v>1</v>
      </c>
      <c r="BB396" t="s">
        <v>6189</v>
      </c>
    </row>
    <row r="397" spans="1:54">
      <c r="A397" t="s">
        <v>6188</v>
      </c>
      <c r="B397">
        <v>6500</v>
      </c>
      <c r="C397">
        <v>2016</v>
      </c>
      <c r="D397">
        <v>0</v>
      </c>
      <c r="E397">
        <v>2.1999999999999999E-5</v>
      </c>
      <c r="F397">
        <v>17.204059999999998</v>
      </c>
      <c r="G397">
        <v>14.396470000000001</v>
      </c>
      <c r="H397">
        <f t="shared" si="6"/>
        <v>3.1672234000000002E-4</v>
      </c>
      <c r="I397">
        <v>11.30386</v>
      </c>
      <c r="J397">
        <v>18.140529999999998</v>
      </c>
      <c r="K397">
        <v>617.30391999999995</v>
      </c>
      <c r="L397">
        <v>786.19160999999997</v>
      </c>
      <c r="M397">
        <v>489.89740999999998</v>
      </c>
      <c r="N397">
        <v>57.728409999999997</v>
      </c>
      <c r="O397">
        <v>413.87329999999997</v>
      </c>
      <c r="P397">
        <v>516.27300000000002</v>
      </c>
      <c r="Q397">
        <v>5.4054000000000002</v>
      </c>
      <c r="R397">
        <v>1.247052</v>
      </c>
      <c r="S397">
        <v>7.9426999999999998E-2</v>
      </c>
      <c r="T397">
        <v>46.792180000000002</v>
      </c>
      <c r="U397" t="s">
        <v>6189</v>
      </c>
      <c r="V397" t="s">
        <v>6189</v>
      </c>
      <c r="W397">
        <v>1</v>
      </c>
      <c r="X397" t="s">
        <v>6189</v>
      </c>
      <c r="Y397" t="s">
        <v>6189</v>
      </c>
      <c r="Z397">
        <v>1</v>
      </c>
      <c r="AA397" t="s">
        <v>6189</v>
      </c>
      <c r="AB397" t="s">
        <v>6189</v>
      </c>
      <c r="AC397" t="s">
        <v>6189</v>
      </c>
      <c r="AD397">
        <v>0.17799999999999999</v>
      </c>
      <c r="AE397">
        <v>0.82199999999999995</v>
      </c>
      <c r="AF397" t="s">
        <v>6189</v>
      </c>
      <c r="AG397" t="s">
        <v>6189</v>
      </c>
      <c r="AH397" t="s">
        <v>6189</v>
      </c>
      <c r="AI397" t="s">
        <v>6189</v>
      </c>
      <c r="AJ397" t="s">
        <v>6189</v>
      </c>
      <c r="AK397" t="s">
        <v>6189</v>
      </c>
      <c r="AL397" t="s">
        <v>6189</v>
      </c>
      <c r="AM397" t="s">
        <v>6189</v>
      </c>
      <c r="AN397">
        <v>1</v>
      </c>
      <c r="AO397">
        <v>0.82199999999999995</v>
      </c>
      <c r="AP397" t="s">
        <v>6189</v>
      </c>
      <c r="AQ397">
        <v>0.82199999999999995</v>
      </c>
      <c r="AR397">
        <v>0.17799999999999999</v>
      </c>
      <c r="AS397">
        <v>1</v>
      </c>
      <c r="AT397">
        <v>8</v>
      </c>
      <c r="AU397" t="s">
        <v>6189</v>
      </c>
      <c r="AV397">
        <v>8.6999999999999993</v>
      </c>
      <c r="AW397" t="s">
        <v>6189</v>
      </c>
      <c r="AX397" t="s">
        <v>6189</v>
      </c>
      <c r="AY397" t="s">
        <v>6189</v>
      </c>
      <c r="AZ397" t="s">
        <v>6189</v>
      </c>
      <c r="BA397">
        <v>1</v>
      </c>
      <c r="BB397" t="s">
        <v>6189</v>
      </c>
    </row>
    <row r="398" spans="1:54">
      <c r="A398" t="s">
        <v>6188</v>
      </c>
      <c r="B398">
        <v>6500</v>
      </c>
      <c r="C398">
        <v>2017</v>
      </c>
      <c r="D398">
        <v>0</v>
      </c>
      <c r="E398">
        <v>1.4E-5</v>
      </c>
      <c r="F398">
        <v>17.088170000000002</v>
      </c>
      <c r="G398">
        <v>14.249879999999999</v>
      </c>
      <c r="H398">
        <f t="shared" si="6"/>
        <v>1.9949831999999999E-4</v>
      </c>
      <c r="I398">
        <v>11.171419999999999</v>
      </c>
      <c r="J398">
        <v>17.989619999999999</v>
      </c>
      <c r="K398">
        <v>623.65425000000005</v>
      </c>
      <c r="L398">
        <v>795.51224000000002</v>
      </c>
      <c r="M398">
        <v>494.00698</v>
      </c>
      <c r="N398">
        <v>58.268830000000001</v>
      </c>
      <c r="O398">
        <v>413.85160000000002</v>
      </c>
      <c r="P398">
        <v>516</v>
      </c>
      <c r="Q398">
        <v>5.4082999999999997</v>
      </c>
      <c r="R398">
        <v>1.2464519999999999</v>
      </c>
      <c r="S398">
        <v>7.9384999999999997E-2</v>
      </c>
      <c r="T398">
        <v>46.330309999999997</v>
      </c>
      <c r="U398" t="s">
        <v>6189</v>
      </c>
      <c r="V398" t="s">
        <v>6189</v>
      </c>
      <c r="W398">
        <v>1</v>
      </c>
      <c r="X398" t="s">
        <v>6189</v>
      </c>
      <c r="Y398" t="s">
        <v>6189</v>
      </c>
      <c r="Z398">
        <v>1</v>
      </c>
      <c r="AA398" t="s">
        <v>6189</v>
      </c>
      <c r="AB398" t="s">
        <v>6189</v>
      </c>
      <c r="AC398" t="s">
        <v>6189</v>
      </c>
      <c r="AD398">
        <v>0.182</v>
      </c>
      <c r="AE398">
        <v>0.81799999999999995</v>
      </c>
      <c r="AF398" t="s">
        <v>6189</v>
      </c>
      <c r="AG398" t="s">
        <v>6189</v>
      </c>
      <c r="AH398" t="s">
        <v>6189</v>
      </c>
      <c r="AI398" t="s">
        <v>6189</v>
      </c>
      <c r="AJ398" t="s">
        <v>6189</v>
      </c>
      <c r="AK398" t="s">
        <v>6189</v>
      </c>
      <c r="AL398" t="s">
        <v>6189</v>
      </c>
      <c r="AM398" t="s">
        <v>6189</v>
      </c>
      <c r="AN398">
        <v>1</v>
      </c>
      <c r="AO398">
        <v>0.81799999999999995</v>
      </c>
      <c r="AP398" t="s">
        <v>6189</v>
      </c>
      <c r="AQ398">
        <v>0.81799999999999995</v>
      </c>
      <c r="AR398">
        <v>0.182</v>
      </c>
      <c r="AS398">
        <v>1</v>
      </c>
      <c r="AT398">
        <v>8</v>
      </c>
      <c r="AU398" t="s">
        <v>6189</v>
      </c>
      <c r="AV398">
        <v>8.6999999999999993</v>
      </c>
      <c r="AW398" t="s">
        <v>6189</v>
      </c>
      <c r="AX398" t="s">
        <v>6189</v>
      </c>
      <c r="AY398" t="s">
        <v>6189</v>
      </c>
      <c r="AZ398" t="s">
        <v>6189</v>
      </c>
      <c r="BA398">
        <v>1</v>
      </c>
      <c r="BB398" t="s">
        <v>6189</v>
      </c>
    </row>
    <row r="399" spans="1:54">
      <c r="A399" t="s">
        <v>6188</v>
      </c>
      <c r="B399">
        <v>6500</v>
      </c>
      <c r="C399">
        <v>2018</v>
      </c>
      <c r="D399">
        <v>0</v>
      </c>
      <c r="E399">
        <v>3.0000000000000001E-6</v>
      </c>
      <c r="F399">
        <v>17.154699999999998</v>
      </c>
      <c r="G399">
        <v>14.247070000000001</v>
      </c>
      <c r="H399">
        <f t="shared" si="6"/>
        <v>4.2741210000000004E-5</v>
      </c>
      <c r="I399">
        <v>11.18177</v>
      </c>
      <c r="J399">
        <v>17.961580000000001</v>
      </c>
      <c r="K399">
        <v>623.77723000000003</v>
      </c>
      <c r="L399">
        <v>794.77584000000002</v>
      </c>
      <c r="M399">
        <v>494.77828</v>
      </c>
      <c r="N399">
        <v>57.1</v>
      </c>
      <c r="O399">
        <v>414.96120000000002</v>
      </c>
      <c r="P399">
        <v>530</v>
      </c>
      <c r="Q399">
        <v>5.2577999999999996</v>
      </c>
      <c r="R399">
        <v>1.277228</v>
      </c>
      <c r="S399">
        <v>8.1537999999999999E-2</v>
      </c>
      <c r="T399">
        <v>46.302990000000001</v>
      </c>
      <c r="U399" t="s">
        <v>6189</v>
      </c>
      <c r="V399" t="s">
        <v>6189</v>
      </c>
      <c r="W399">
        <v>1</v>
      </c>
      <c r="X399" t="s">
        <v>6189</v>
      </c>
      <c r="Y399" t="s">
        <v>6189</v>
      </c>
      <c r="Z399">
        <v>1</v>
      </c>
      <c r="AA399" t="s">
        <v>6189</v>
      </c>
      <c r="AB399" t="s">
        <v>6189</v>
      </c>
      <c r="AC399" t="s">
        <v>6189</v>
      </c>
      <c r="AD399" t="s">
        <v>6189</v>
      </c>
      <c r="AE399">
        <v>1</v>
      </c>
      <c r="AF399" t="s">
        <v>6189</v>
      </c>
      <c r="AG399" t="s">
        <v>6189</v>
      </c>
      <c r="AH399" t="s">
        <v>6189</v>
      </c>
      <c r="AI399" t="s">
        <v>6189</v>
      </c>
      <c r="AJ399" t="s">
        <v>6189</v>
      </c>
      <c r="AK399" t="s">
        <v>6189</v>
      </c>
      <c r="AL399" t="s">
        <v>6189</v>
      </c>
      <c r="AM399" t="s">
        <v>6189</v>
      </c>
      <c r="AN399">
        <v>1</v>
      </c>
      <c r="AO399">
        <v>1</v>
      </c>
      <c r="AP399" t="s">
        <v>6189</v>
      </c>
      <c r="AQ399">
        <v>1</v>
      </c>
      <c r="AR399" t="s">
        <v>6189</v>
      </c>
      <c r="AS399">
        <v>1</v>
      </c>
      <c r="AT399">
        <v>8</v>
      </c>
      <c r="AU399" t="s">
        <v>6189</v>
      </c>
      <c r="AV399">
        <v>8</v>
      </c>
      <c r="AW399" t="s">
        <v>6189</v>
      </c>
      <c r="AX399" t="s">
        <v>6189</v>
      </c>
      <c r="AY399" t="s">
        <v>6189</v>
      </c>
      <c r="AZ399" t="s">
        <v>6189</v>
      </c>
      <c r="BA399">
        <v>1</v>
      </c>
      <c r="BB399" t="s">
        <v>6189</v>
      </c>
    </row>
    <row r="400" spans="1:54">
      <c r="A400" t="s">
        <v>6188</v>
      </c>
      <c r="B400">
        <v>6500</v>
      </c>
      <c r="C400">
        <v>2019</v>
      </c>
      <c r="D400">
        <v>1</v>
      </c>
      <c r="E400">
        <v>5.1E-5</v>
      </c>
      <c r="F400">
        <v>17.849419999999999</v>
      </c>
      <c r="G400">
        <v>15.000220000000001</v>
      </c>
      <c r="H400">
        <f t="shared" si="6"/>
        <v>7.6501122E-4</v>
      </c>
      <c r="I400">
        <v>11.46796</v>
      </c>
      <c r="J400">
        <v>19.540669999999999</v>
      </c>
      <c r="K400">
        <v>592.45809999999994</v>
      </c>
      <c r="L400">
        <v>774.94158000000004</v>
      </c>
      <c r="M400">
        <v>454.79512</v>
      </c>
      <c r="N400">
        <v>60.315190000000001</v>
      </c>
      <c r="O400">
        <v>409.31849999999997</v>
      </c>
      <c r="P400">
        <v>560.51400000000001</v>
      </c>
      <c r="Q400">
        <v>5.1740000000000004</v>
      </c>
      <c r="R400">
        <v>1.3694869999999999</v>
      </c>
      <c r="S400">
        <v>8.6233000000000004E-2</v>
      </c>
      <c r="T400">
        <v>48.881839999999997</v>
      </c>
      <c r="U400" t="s">
        <v>6189</v>
      </c>
      <c r="V400">
        <v>0.78700000000000003</v>
      </c>
      <c r="W400">
        <v>0.21299999999999999</v>
      </c>
      <c r="X400" t="s">
        <v>6189</v>
      </c>
      <c r="Y400" t="s">
        <v>6189</v>
      </c>
      <c r="Z400">
        <v>1</v>
      </c>
      <c r="AA400" t="s">
        <v>6189</v>
      </c>
      <c r="AB400" t="s">
        <v>6189</v>
      </c>
      <c r="AC400" t="s">
        <v>6189</v>
      </c>
      <c r="AD400">
        <v>0.92500000000000004</v>
      </c>
      <c r="AE400">
        <v>7.4999999999999997E-2</v>
      </c>
      <c r="AF400" t="s">
        <v>6189</v>
      </c>
      <c r="AG400" t="s">
        <v>6189</v>
      </c>
      <c r="AH400" t="s">
        <v>6189</v>
      </c>
      <c r="AI400" t="s">
        <v>6189</v>
      </c>
      <c r="AJ400" t="s">
        <v>6189</v>
      </c>
      <c r="AK400" t="s">
        <v>6189</v>
      </c>
      <c r="AL400" t="s">
        <v>6189</v>
      </c>
      <c r="AM400" t="s">
        <v>6189</v>
      </c>
      <c r="AN400">
        <v>1</v>
      </c>
      <c r="AO400">
        <v>1</v>
      </c>
      <c r="AP400" t="s">
        <v>6189</v>
      </c>
      <c r="AQ400">
        <v>7.4999999999999997E-2</v>
      </c>
      <c r="AR400">
        <v>0.92500000000000004</v>
      </c>
      <c r="AS400">
        <v>1</v>
      </c>
      <c r="AT400">
        <v>8</v>
      </c>
      <c r="AU400" t="s">
        <v>6189</v>
      </c>
      <c r="AV400">
        <v>11.7</v>
      </c>
      <c r="AW400" t="s">
        <v>6189</v>
      </c>
      <c r="AX400" t="s">
        <v>6189</v>
      </c>
      <c r="AY400" t="s">
        <v>6189</v>
      </c>
      <c r="AZ400" t="s">
        <v>6189</v>
      </c>
      <c r="BA400">
        <v>1</v>
      </c>
      <c r="BB400" t="s">
        <v>6189</v>
      </c>
    </row>
    <row r="401" spans="1:54">
      <c r="A401" t="s">
        <v>6188</v>
      </c>
      <c r="B401">
        <v>6500</v>
      </c>
      <c r="C401">
        <v>2020</v>
      </c>
      <c r="D401">
        <v>1</v>
      </c>
      <c r="E401">
        <v>5.3999999999999998E-5</v>
      </c>
      <c r="F401">
        <v>17.541460000000001</v>
      </c>
      <c r="G401">
        <v>14.75761</v>
      </c>
      <c r="H401">
        <f t="shared" si="6"/>
        <v>7.9691094E-4</v>
      </c>
      <c r="I401">
        <v>11.35482</v>
      </c>
      <c r="J401">
        <v>19.068490000000001</v>
      </c>
      <c r="K401">
        <v>602.19758000000002</v>
      </c>
      <c r="L401">
        <v>782.66327999999999</v>
      </c>
      <c r="M401">
        <v>466.05678999999998</v>
      </c>
      <c r="N401">
        <v>60.057369999999999</v>
      </c>
      <c r="O401">
        <v>409.57859999999999</v>
      </c>
      <c r="P401">
        <v>563.12329999999997</v>
      </c>
      <c r="Q401">
        <v>5.1597999999999997</v>
      </c>
      <c r="R401">
        <v>1.3750560000000001</v>
      </c>
      <c r="S401">
        <v>8.6634000000000003E-2</v>
      </c>
      <c r="T401">
        <v>48.139130000000002</v>
      </c>
      <c r="U401" t="s">
        <v>6189</v>
      </c>
      <c r="V401">
        <v>0.77200000000000002</v>
      </c>
      <c r="W401">
        <v>0.22800000000000001</v>
      </c>
      <c r="X401" t="s">
        <v>6189</v>
      </c>
      <c r="Y401" t="s">
        <v>6189</v>
      </c>
      <c r="Z401">
        <v>1</v>
      </c>
      <c r="AA401" t="s">
        <v>6189</v>
      </c>
      <c r="AB401" t="s">
        <v>6189</v>
      </c>
      <c r="AC401" t="s">
        <v>6189</v>
      </c>
      <c r="AD401">
        <v>0.88200000000000001</v>
      </c>
      <c r="AE401">
        <v>0.11799999999999999</v>
      </c>
      <c r="AF401" t="s">
        <v>6189</v>
      </c>
      <c r="AG401" t="s">
        <v>6189</v>
      </c>
      <c r="AH401" t="s">
        <v>6189</v>
      </c>
      <c r="AI401" t="s">
        <v>6189</v>
      </c>
      <c r="AJ401" t="s">
        <v>6189</v>
      </c>
      <c r="AK401" t="s">
        <v>6189</v>
      </c>
      <c r="AL401" t="s">
        <v>6189</v>
      </c>
      <c r="AM401" t="s">
        <v>6189</v>
      </c>
      <c r="AN401">
        <v>1</v>
      </c>
      <c r="AO401">
        <v>1</v>
      </c>
      <c r="AP401" t="s">
        <v>6189</v>
      </c>
      <c r="AQ401">
        <v>0.11799999999999999</v>
      </c>
      <c r="AR401">
        <v>0.88200000000000001</v>
      </c>
      <c r="AS401">
        <v>1</v>
      </c>
      <c r="AT401">
        <v>8</v>
      </c>
      <c r="AU401" t="s">
        <v>6189</v>
      </c>
      <c r="AV401">
        <v>11.5</v>
      </c>
      <c r="AW401" t="s">
        <v>6189</v>
      </c>
      <c r="AX401" t="s">
        <v>6189</v>
      </c>
      <c r="AY401" t="s">
        <v>6189</v>
      </c>
      <c r="AZ401" t="s">
        <v>6189</v>
      </c>
      <c r="BA401">
        <v>1</v>
      </c>
      <c r="BB401" t="s">
        <v>6189</v>
      </c>
    </row>
    <row r="402" spans="1:54">
      <c r="A402" t="s">
        <v>6188</v>
      </c>
      <c r="B402">
        <v>6500</v>
      </c>
      <c r="C402">
        <v>2021</v>
      </c>
      <c r="D402">
        <v>1</v>
      </c>
      <c r="E402">
        <v>4.6E-5</v>
      </c>
      <c r="F402">
        <v>18.01746</v>
      </c>
      <c r="G402">
        <v>14.9968</v>
      </c>
      <c r="H402">
        <f t="shared" si="6"/>
        <v>6.8985279999999997E-4</v>
      </c>
      <c r="I402">
        <v>11.628410000000001</v>
      </c>
      <c r="J402">
        <v>19.190300000000001</v>
      </c>
      <c r="K402">
        <v>592.59320000000002</v>
      </c>
      <c r="L402">
        <v>764.24900000000002</v>
      </c>
      <c r="M402">
        <v>463.09848</v>
      </c>
      <c r="N402">
        <v>60.354230000000001</v>
      </c>
      <c r="O402">
        <v>408.85879999999997</v>
      </c>
      <c r="P402">
        <v>571.90909999999997</v>
      </c>
      <c r="Q402">
        <v>5.1272000000000002</v>
      </c>
      <c r="R402">
        <v>1.3987940000000001</v>
      </c>
      <c r="S402">
        <v>8.7985999999999995E-2</v>
      </c>
      <c r="T402">
        <v>48.741050000000001</v>
      </c>
      <c r="U402" t="s">
        <v>6189</v>
      </c>
      <c r="V402">
        <v>0.9</v>
      </c>
      <c r="W402">
        <v>0.1</v>
      </c>
      <c r="X402" t="s">
        <v>6189</v>
      </c>
      <c r="Y402" t="s">
        <v>6189</v>
      </c>
      <c r="Z402">
        <v>1</v>
      </c>
      <c r="AA402" t="s">
        <v>6189</v>
      </c>
      <c r="AB402" t="s">
        <v>6189</v>
      </c>
      <c r="AC402" t="s">
        <v>6189</v>
      </c>
      <c r="AD402">
        <v>1</v>
      </c>
      <c r="AE402" t="s">
        <v>6189</v>
      </c>
      <c r="AF402" t="s">
        <v>6189</v>
      </c>
      <c r="AG402" t="s">
        <v>6189</v>
      </c>
      <c r="AH402" t="s">
        <v>6189</v>
      </c>
      <c r="AI402" t="s">
        <v>6189</v>
      </c>
      <c r="AJ402" t="s">
        <v>6189</v>
      </c>
      <c r="AK402" t="s">
        <v>6189</v>
      </c>
      <c r="AL402" t="s">
        <v>6189</v>
      </c>
      <c r="AM402" t="s">
        <v>6189</v>
      </c>
      <c r="AN402">
        <v>1</v>
      </c>
      <c r="AO402">
        <v>1</v>
      </c>
      <c r="AP402" t="s">
        <v>6189</v>
      </c>
      <c r="AQ402" t="s">
        <v>6189</v>
      </c>
      <c r="AR402">
        <v>1</v>
      </c>
      <c r="AS402">
        <v>1</v>
      </c>
      <c r="AT402">
        <v>8</v>
      </c>
      <c r="AU402" t="s">
        <v>6189</v>
      </c>
      <c r="AV402">
        <v>12</v>
      </c>
      <c r="AW402" t="s">
        <v>6189</v>
      </c>
      <c r="AX402" t="s">
        <v>6189</v>
      </c>
      <c r="AY402" t="s">
        <v>6189</v>
      </c>
      <c r="AZ402" t="s">
        <v>6189</v>
      </c>
      <c r="BA402">
        <v>1</v>
      </c>
      <c r="BB402" t="s">
        <v>6189</v>
      </c>
    </row>
    <row r="403" spans="1:54">
      <c r="A403" t="s">
        <v>6188</v>
      </c>
      <c r="B403">
        <v>6500</v>
      </c>
      <c r="C403" t="s">
        <v>6190</v>
      </c>
      <c r="D403" t="s">
        <v>6189</v>
      </c>
      <c r="E403">
        <v>1.08E-4</v>
      </c>
      <c r="F403">
        <v>29.012419999999999</v>
      </c>
      <c r="G403">
        <v>23.786010000000001</v>
      </c>
      <c r="H403">
        <f t="shared" si="6"/>
        <v>2.5688890800000001E-3</v>
      </c>
      <c r="I403">
        <v>18.871220000000001</v>
      </c>
      <c r="J403">
        <v>29.601949999999999</v>
      </c>
      <c r="K403">
        <v>321.84965999999997</v>
      </c>
      <c r="L403">
        <v>418.37356</v>
      </c>
      <c r="M403">
        <v>249.03339</v>
      </c>
      <c r="N403">
        <v>59.467039999999997</v>
      </c>
      <c r="O403">
        <v>408.85879999999997</v>
      </c>
      <c r="P403">
        <v>602.94680000000005</v>
      </c>
      <c r="Q403">
        <v>4.3662999999999998</v>
      </c>
      <c r="R403">
        <v>1.3833249999999999</v>
      </c>
      <c r="S403">
        <v>9.2760999999999996E-2</v>
      </c>
      <c r="T403">
        <v>139.27287999999999</v>
      </c>
      <c r="U403" t="s">
        <v>6189</v>
      </c>
      <c r="V403">
        <v>0.89500000000000002</v>
      </c>
      <c r="W403">
        <v>0.105</v>
      </c>
      <c r="X403" t="s">
        <v>6189</v>
      </c>
      <c r="Y403">
        <v>0.44800000000000001</v>
      </c>
      <c r="Z403">
        <v>0.55200000000000005</v>
      </c>
      <c r="AA403" t="s">
        <v>6189</v>
      </c>
      <c r="AB403" t="s">
        <v>6189</v>
      </c>
      <c r="AC403" t="s">
        <v>6189</v>
      </c>
      <c r="AD403">
        <v>0.55200000000000005</v>
      </c>
      <c r="AE403" t="s">
        <v>6189</v>
      </c>
      <c r="AF403" t="s">
        <v>6189</v>
      </c>
      <c r="AG403">
        <v>0.44800000000000001</v>
      </c>
      <c r="AH403" t="s">
        <v>6189</v>
      </c>
      <c r="AI403">
        <v>0.44800000000000001</v>
      </c>
      <c r="AJ403" t="s">
        <v>6189</v>
      </c>
      <c r="AK403" t="s">
        <v>6189</v>
      </c>
      <c r="AL403" t="s">
        <v>6189</v>
      </c>
      <c r="AM403" t="s">
        <v>6189</v>
      </c>
      <c r="AN403">
        <v>0.55200000000000005</v>
      </c>
      <c r="AO403">
        <v>0.55200000000000005</v>
      </c>
      <c r="AP403">
        <v>0.44800000000000001</v>
      </c>
      <c r="AQ403" t="s">
        <v>6189</v>
      </c>
      <c r="AR403">
        <v>0.55200000000000005</v>
      </c>
      <c r="AS403">
        <v>0.55200000000000005</v>
      </c>
      <c r="AT403">
        <v>4.9000000000000004</v>
      </c>
      <c r="AU403" t="s">
        <v>6189</v>
      </c>
      <c r="AV403">
        <v>12</v>
      </c>
      <c r="AW403">
        <v>0.44800000000000001</v>
      </c>
      <c r="AX403" t="s">
        <v>6189</v>
      </c>
      <c r="AY403" t="s">
        <v>6189</v>
      </c>
      <c r="AZ403" t="s">
        <v>6189</v>
      </c>
      <c r="BA403">
        <v>0.55200000000000005</v>
      </c>
      <c r="BB403" t="s">
        <v>6189</v>
      </c>
    </row>
    <row r="404" spans="1:54">
      <c r="A404" t="s">
        <v>6193</v>
      </c>
      <c r="B404">
        <v>6500</v>
      </c>
      <c r="C404">
        <v>1975</v>
      </c>
      <c r="D404">
        <v>1</v>
      </c>
      <c r="E404">
        <v>8.2999999999999998E-5</v>
      </c>
      <c r="F404">
        <v>10.57835</v>
      </c>
      <c r="G404">
        <v>8.9512599999999996</v>
      </c>
      <c r="H404">
        <f t="shared" si="6"/>
        <v>7.4295457999999995E-4</v>
      </c>
      <c r="I404">
        <v>8.8928200000000004</v>
      </c>
      <c r="J404">
        <v>9.0237400000000001</v>
      </c>
      <c r="K404">
        <v>992.82122000000004</v>
      </c>
      <c r="L404">
        <v>999.34547999999995</v>
      </c>
      <c r="M404">
        <v>984.84712000000002</v>
      </c>
      <c r="N404" t="s">
        <v>6189</v>
      </c>
      <c r="O404">
        <v>321.18869999999998</v>
      </c>
      <c r="P404">
        <v>150.041</v>
      </c>
      <c r="Q404" t="s">
        <v>6189</v>
      </c>
      <c r="R404">
        <v>0.468136</v>
      </c>
      <c r="S404">
        <v>2.3082999999999999E-2</v>
      </c>
      <c r="T404">
        <v>29.17708</v>
      </c>
      <c r="U404" t="s">
        <v>6189</v>
      </c>
      <c r="V404" t="s">
        <v>6189</v>
      </c>
      <c r="W404">
        <v>1</v>
      </c>
      <c r="X404" t="s">
        <v>6189</v>
      </c>
      <c r="Y404">
        <v>1</v>
      </c>
      <c r="Z404" t="s">
        <v>6189</v>
      </c>
      <c r="AA404" t="s">
        <v>6189</v>
      </c>
      <c r="AB404" t="s">
        <v>6189</v>
      </c>
      <c r="AC404">
        <v>1</v>
      </c>
      <c r="AD404" t="s">
        <v>6189</v>
      </c>
      <c r="AE404" t="s">
        <v>6189</v>
      </c>
      <c r="AF404" t="s">
        <v>6189</v>
      </c>
      <c r="AG404" t="s">
        <v>6189</v>
      </c>
      <c r="AH404" t="s">
        <v>6189</v>
      </c>
      <c r="AI404" t="s">
        <v>6189</v>
      </c>
      <c r="AJ404" t="s">
        <v>6189</v>
      </c>
      <c r="AK404" t="s">
        <v>6189</v>
      </c>
      <c r="AL404" t="s">
        <v>6189</v>
      </c>
      <c r="AM404" t="s">
        <v>6189</v>
      </c>
      <c r="AN404">
        <v>1</v>
      </c>
      <c r="AO404" t="s">
        <v>6189</v>
      </c>
      <c r="AP404" t="s">
        <v>6189</v>
      </c>
      <c r="AQ404" t="s">
        <v>6189</v>
      </c>
      <c r="AR404" t="s">
        <v>6189</v>
      </c>
      <c r="AS404" t="s">
        <v>6189</v>
      </c>
      <c r="AT404" t="s">
        <v>6189</v>
      </c>
      <c r="AU404" t="s">
        <v>6189</v>
      </c>
      <c r="AV404">
        <v>8</v>
      </c>
      <c r="AW404" t="s">
        <v>6189</v>
      </c>
      <c r="AX404" t="s">
        <v>6189</v>
      </c>
      <c r="AY404" t="s">
        <v>6189</v>
      </c>
      <c r="AZ404" t="s">
        <v>6189</v>
      </c>
      <c r="BA404" t="s">
        <v>6189</v>
      </c>
      <c r="BB404" t="s">
        <v>6189</v>
      </c>
    </row>
    <row r="405" spans="1:54">
      <c r="A405" t="s">
        <v>6193</v>
      </c>
      <c r="B405">
        <v>6500</v>
      </c>
      <c r="C405">
        <v>1976</v>
      </c>
      <c r="D405">
        <v>1</v>
      </c>
      <c r="E405">
        <v>9.8999999999999994E-5</v>
      </c>
      <c r="F405">
        <v>11.5397</v>
      </c>
      <c r="G405">
        <v>9.7979299999999991</v>
      </c>
      <c r="H405">
        <f t="shared" si="6"/>
        <v>9.6999506999999991E-4</v>
      </c>
      <c r="I405">
        <v>9.3703599999999998</v>
      </c>
      <c r="J405">
        <v>10.37664</v>
      </c>
      <c r="K405">
        <v>907.02796000000001</v>
      </c>
      <c r="L405">
        <v>948.41562999999996</v>
      </c>
      <c r="M405">
        <v>856.44303000000002</v>
      </c>
      <c r="N405" t="s">
        <v>6189</v>
      </c>
      <c r="O405">
        <v>323.70299999999997</v>
      </c>
      <c r="P405">
        <v>144.0361</v>
      </c>
      <c r="Q405" t="s">
        <v>6189</v>
      </c>
      <c r="R405">
        <v>0.44736399999999998</v>
      </c>
      <c r="S405">
        <v>2.2159000000000002E-2</v>
      </c>
      <c r="T405">
        <v>31.882739999999998</v>
      </c>
      <c r="U405" t="s">
        <v>6189</v>
      </c>
      <c r="V405" t="s">
        <v>6189</v>
      </c>
      <c r="W405">
        <v>1</v>
      </c>
      <c r="X405">
        <v>2E-3</v>
      </c>
      <c r="Y405">
        <v>0.998</v>
      </c>
      <c r="Z405" t="s">
        <v>6189</v>
      </c>
      <c r="AA405" t="s">
        <v>6189</v>
      </c>
      <c r="AB405" t="s">
        <v>6189</v>
      </c>
      <c r="AC405">
        <v>1</v>
      </c>
      <c r="AD405" t="s">
        <v>6189</v>
      </c>
      <c r="AE405" t="s">
        <v>6189</v>
      </c>
      <c r="AF405" t="s">
        <v>6189</v>
      </c>
      <c r="AG405" t="s">
        <v>6189</v>
      </c>
      <c r="AH405" t="s">
        <v>6189</v>
      </c>
      <c r="AI405" t="s">
        <v>6189</v>
      </c>
      <c r="AJ405" t="s">
        <v>6189</v>
      </c>
      <c r="AK405" t="s">
        <v>6189</v>
      </c>
      <c r="AL405" t="s">
        <v>6189</v>
      </c>
      <c r="AM405" t="s">
        <v>6189</v>
      </c>
      <c r="AN405">
        <v>1</v>
      </c>
      <c r="AO405" t="s">
        <v>6189</v>
      </c>
      <c r="AP405" t="s">
        <v>6189</v>
      </c>
      <c r="AQ405" t="s">
        <v>6189</v>
      </c>
      <c r="AR405" t="s">
        <v>6189</v>
      </c>
      <c r="AS405" t="s">
        <v>6189</v>
      </c>
      <c r="AT405" t="s">
        <v>6189</v>
      </c>
      <c r="AU405" t="s">
        <v>6189</v>
      </c>
      <c r="AV405">
        <v>8</v>
      </c>
      <c r="AW405" t="s">
        <v>6189</v>
      </c>
      <c r="AX405" t="s">
        <v>6189</v>
      </c>
      <c r="AY405" t="s">
        <v>6189</v>
      </c>
      <c r="AZ405" t="s">
        <v>6189</v>
      </c>
      <c r="BA405" t="s">
        <v>6189</v>
      </c>
      <c r="BB405" t="s">
        <v>6189</v>
      </c>
    </row>
    <row r="406" spans="1:54">
      <c r="A406" t="s">
        <v>6193</v>
      </c>
      <c r="B406">
        <v>6500</v>
      </c>
      <c r="C406">
        <v>1977</v>
      </c>
      <c r="D406">
        <v>2</v>
      </c>
      <c r="E406">
        <v>1.0900000000000001E-4</v>
      </c>
      <c r="F406">
        <v>12.323370000000001</v>
      </c>
      <c r="G406">
        <v>10.439590000000001</v>
      </c>
      <c r="H406">
        <f t="shared" si="6"/>
        <v>1.1379153100000003E-3</v>
      </c>
      <c r="I406">
        <v>10.29011</v>
      </c>
      <c r="J406">
        <v>10.62829</v>
      </c>
      <c r="K406">
        <v>851.27873</v>
      </c>
      <c r="L406">
        <v>863.64491999999996</v>
      </c>
      <c r="M406">
        <v>836.16448000000003</v>
      </c>
      <c r="N406" t="s">
        <v>6189</v>
      </c>
      <c r="O406">
        <v>316.14679999999998</v>
      </c>
      <c r="P406">
        <v>142.26349999999999</v>
      </c>
      <c r="Q406" t="s">
        <v>6189</v>
      </c>
      <c r="R406">
        <v>0.45284000000000002</v>
      </c>
      <c r="S406">
        <v>2.1887E-2</v>
      </c>
      <c r="T406">
        <v>33.960949999999997</v>
      </c>
      <c r="U406" t="s">
        <v>6189</v>
      </c>
      <c r="V406" t="s">
        <v>6189</v>
      </c>
      <c r="W406">
        <v>1</v>
      </c>
      <c r="X406" t="s">
        <v>6189</v>
      </c>
      <c r="Y406">
        <v>1</v>
      </c>
      <c r="Z406" t="s">
        <v>6189</v>
      </c>
      <c r="AA406" t="s">
        <v>6189</v>
      </c>
      <c r="AB406" t="s">
        <v>6189</v>
      </c>
      <c r="AC406">
        <v>1</v>
      </c>
      <c r="AD406" t="s">
        <v>6189</v>
      </c>
      <c r="AE406" t="s">
        <v>6189</v>
      </c>
      <c r="AF406" t="s">
        <v>6189</v>
      </c>
      <c r="AG406" t="s">
        <v>6189</v>
      </c>
      <c r="AH406" t="s">
        <v>6189</v>
      </c>
      <c r="AI406" t="s">
        <v>6189</v>
      </c>
      <c r="AJ406" t="s">
        <v>6189</v>
      </c>
      <c r="AK406" t="s">
        <v>6189</v>
      </c>
      <c r="AL406" t="s">
        <v>6189</v>
      </c>
      <c r="AM406" t="s">
        <v>6189</v>
      </c>
      <c r="AN406">
        <v>1</v>
      </c>
      <c r="AO406" t="s">
        <v>6189</v>
      </c>
      <c r="AP406" t="s">
        <v>6189</v>
      </c>
      <c r="AQ406" t="s">
        <v>6189</v>
      </c>
      <c r="AR406" t="s">
        <v>6189</v>
      </c>
      <c r="AS406" t="s">
        <v>6189</v>
      </c>
      <c r="AT406" t="s">
        <v>6189</v>
      </c>
      <c r="AU406" t="s">
        <v>6189</v>
      </c>
      <c r="AV406">
        <v>8</v>
      </c>
      <c r="AW406" t="s">
        <v>6189</v>
      </c>
      <c r="AX406" t="s">
        <v>6189</v>
      </c>
      <c r="AY406" t="s">
        <v>6189</v>
      </c>
      <c r="AZ406" t="s">
        <v>6189</v>
      </c>
      <c r="BA406" t="s">
        <v>6189</v>
      </c>
      <c r="BB406" t="s">
        <v>6189</v>
      </c>
    </row>
    <row r="407" spans="1:54">
      <c r="A407" t="s">
        <v>6193</v>
      </c>
      <c r="B407">
        <v>6500</v>
      </c>
      <c r="C407">
        <v>1978</v>
      </c>
      <c r="D407">
        <v>1</v>
      </c>
      <c r="E407">
        <v>9.7E-5</v>
      </c>
      <c r="F407">
        <v>11.703670000000001</v>
      </c>
      <c r="G407">
        <v>9.9225200000000005</v>
      </c>
      <c r="H407">
        <f t="shared" si="6"/>
        <v>9.6248444000000008E-4</v>
      </c>
      <c r="I407">
        <v>9.6638900000000003</v>
      </c>
      <c r="J407">
        <v>10.25806</v>
      </c>
      <c r="K407">
        <v>895.63935000000004</v>
      </c>
      <c r="L407">
        <v>919.60893999999996</v>
      </c>
      <c r="M407">
        <v>866.34316999999999</v>
      </c>
      <c r="N407" t="s">
        <v>6189</v>
      </c>
      <c r="O407">
        <v>327.96</v>
      </c>
      <c r="P407">
        <v>155.40710000000001</v>
      </c>
      <c r="Q407">
        <v>18.097799999999999</v>
      </c>
      <c r="R407">
        <v>0.47421200000000002</v>
      </c>
      <c r="S407">
        <v>2.3909E-2</v>
      </c>
      <c r="T407">
        <v>32.321010000000001</v>
      </c>
      <c r="U407" t="s">
        <v>6189</v>
      </c>
      <c r="V407" t="s">
        <v>6189</v>
      </c>
      <c r="W407">
        <v>1</v>
      </c>
      <c r="X407" t="s">
        <v>6189</v>
      </c>
      <c r="Y407">
        <v>1</v>
      </c>
      <c r="Z407" t="s">
        <v>6189</v>
      </c>
      <c r="AA407" t="s">
        <v>6189</v>
      </c>
      <c r="AB407" t="s">
        <v>6189</v>
      </c>
      <c r="AC407">
        <v>1</v>
      </c>
      <c r="AD407" t="s">
        <v>6189</v>
      </c>
      <c r="AE407" t="s">
        <v>6189</v>
      </c>
      <c r="AF407" t="s">
        <v>6189</v>
      </c>
      <c r="AG407" t="s">
        <v>6189</v>
      </c>
      <c r="AH407" t="s">
        <v>6189</v>
      </c>
      <c r="AI407" t="s">
        <v>6189</v>
      </c>
      <c r="AJ407" t="s">
        <v>6189</v>
      </c>
      <c r="AK407" t="s">
        <v>6189</v>
      </c>
      <c r="AL407" t="s">
        <v>6189</v>
      </c>
      <c r="AM407" t="s">
        <v>6189</v>
      </c>
      <c r="AN407">
        <v>1</v>
      </c>
      <c r="AO407" t="s">
        <v>6189</v>
      </c>
      <c r="AP407" t="s">
        <v>6189</v>
      </c>
      <c r="AQ407" t="s">
        <v>6189</v>
      </c>
      <c r="AR407" t="s">
        <v>6189</v>
      </c>
      <c r="AS407" t="s">
        <v>6189</v>
      </c>
      <c r="AT407" t="s">
        <v>6189</v>
      </c>
      <c r="AU407" t="s">
        <v>6189</v>
      </c>
      <c r="AV407">
        <v>7.2</v>
      </c>
      <c r="AW407" t="s">
        <v>6189</v>
      </c>
      <c r="AX407" t="s">
        <v>6189</v>
      </c>
      <c r="AY407" t="s">
        <v>6189</v>
      </c>
      <c r="AZ407" t="s">
        <v>6189</v>
      </c>
      <c r="BA407" t="s">
        <v>6189</v>
      </c>
      <c r="BB407" t="s">
        <v>6189</v>
      </c>
    </row>
    <row r="408" spans="1:54">
      <c r="A408" t="s">
        <v>6193</v>
      </c>
      <c r="B408">
        <v>6500</v>
      </c>
      <c r="C408">
        <v>1979</v>
      </c>
      <c r="D408" t="s">
        <v>6189</v>
      </c>
      <c r="E408" t="s">
        <v>6189</v>
      </c>
      <c r="F408" t="s">
        <v>6189</v>
      </c>
      <c r="G408" t="s">
        <v>6189</v>
      </c>
      <c r="H408" t="str">
        <f t="shared" si="6"/>
        <v/>
      </c>
      <c r="I408" t="s">
        <v>6189</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row>
    <row r="409" spans="1:54">
      <c r="A409" t="s">
        <v>6193</v>
      </c>
      <c r="B409">
        <v>6500</v>
      </c>
      <c r="C409">
        <v>1980</v>
      </c>
      <c r="D409" t="s">
        <v>6189</v>
      </c>
      <c r="E409" t="s">
        <v>6189</v>
      </c>
      <c r="F409" t="s">
        <v>6189</v>
      </c>
      <c r="G409" t="s">
        <v>6189</v>
      </c>
      <c r="H409" t="str">
        <f t="shared" si="6"/>
        <v/>
      </c>
      <c r="I409" t="s">
        <v>6189</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row>
    <row r="410" spans="1:54">
      <c r="A410" t="s">
        <v>6193</v>
      </c>
      <c r="B410">
        <v>6500</v>
      </c>
      <c r="C410">
        <v>1981</v>
      </c>
      <c r="D410" t="s">
        <v>6189</v>
      </c>
      <c r="E410" t="s">
        <v>6189</v>
      </c>
      <c r="F410" t="s">
        <v>6189</v>
      </c>
      <c r="G410" t="s">
        <v>6189</v>
      </c>
      <c r="H410" t="str">
        <f t="shared" si="6"/>
        <v/>
      </c>
      <c r="I410" t="s">
        <v>6189</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row>
    <row r="411" spans="1:54">
      <c r="A411" t="s">
        <v>6193</v>
      </c>
      <c r="B411">
        <v>6500</v>
      </c>
      <c r="C411">
        <v>1982</v>
      </c>
      <c r="D411" t="s">
        <v>6189</v>
      </c>
      <c r="E411" t="s">
        <v>6189</v>
      </c>
      <c r="F411" t="s">
        <v>6189</v>
      </c>
      <c r="G411" t="s">
        <v>6189</v>
      </c>
      <c r="H411" t="str">
        <f t="shared" si="6"/>
        <v/>
      </c>
      <c r="I411" t="s">
        <v>6189</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row>
    <row r="412" spans="1:54">
      <c r="A412" t="s">
        <v>6193</v>
      </c>
      <c r="B412">
        <v>6500</v>
      </c>
      <c r="C412">
        <v>1983</v>
      </c>
      <c r="D412" t="s">
        <v>6189</v>
      </c>
      <c r="E412" t="s">
        <v>6189</v>
      </c>
      <c r="F412" t="s">
        <v>6189</v>
      </c>
      <c r="G412" t="s">
        <v>6189</v>
      </c>
      <c r="H412" t="str">
        <f t="shared" si="6"/>
        <v/>
      </c>
      <c r="I412" t="s">
        <v>6189</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row>
    <row r="413" spans="1:54">
      <c r="A413" t="s">
        <v>6193</v>
      </c>
      <c r="B413">
        <v>6500</v>
      </c>
      <c r="C413">
        <v>1984</v>
      </c>
      <c r="D413" t="s">
        <v>6189</v>
      </c>
      <c r="E413" t="s">
        <v>6189</v>
      </c>
      <c r="F413" t="s">
        <v>6189</v>
      </c>
      <c r="G413" t="s">
        <v>6189</v>
      </c>
      <c r="H413" t="str">
        <f t="shared" si="6"/>
        <v/>
      </c>
      <c r="I413" t="s">
        <v>6189</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row>
    <row r="414" spans="1:54">
      <c r="A414" t="s">
        <v>6193</v>
      </c>
      <c r="B414">
        <v>6500</v>
      </c>
      <c r="C414">
        <v>1985</v>
      </c>
      <c r="D414" t="s">
        <v>6189</v>
      </c>
      <c r="E414" t="s">
        <v>6189</v>
      </c>
      <c r="F414" t="s">
        <v>6189</v>
      </c>
      <c r="G414" t="s">
        <v>6189</v>
      </c>
      <c r="H414" t="str">
        <f t="shared" si="6"/>
        <v/>
      </c>
      <c r="I414" t="s">
        <v>6189</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row>
    <row r="415" spans="1:54">
      <c r="A415" t="s">
        <v>6193</v>
      </c>
      <c r="B415">
        <v>6500</v>
      </c>
      <c r="C415">
        <v>1986</v>
      </c>
      <c r="D415" t="s">
        <v>6189</v>
      </c>
      <c r="E415" t="s">
        <v>6189</v>
      </c>
      <c r="F415" t="s">
        <v>6189</v>
      </c>
      <c r="G415" t="s">
        <v>6189</v>
      </c>
      <c r="H415" t="str">
        <f t="shared" si="6"/>
        <v/>
      </c>
      <c r="I415" t="s">
        <v>6189</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row>
    <row r="416" spans="1:54">
      <c r="A416" t="s">
        <v>6193</v>
      </c>
      <c r="B416">
        <v>6500</v>
      </c>
      <c r="C416">
        <v>1987</v>
      </c>
      <c r="D416" t="s">
        <v>6189</v>
      </c>
      <c r="E416" t="s">
        <v>6189</v>
      </c>
      <c r="F416" t="s">
        <v>6189</v>
      </c>
      <c r="G416" t="s">
        <v>6189</v>
      </c>
      <c r="H416" t="str">
        <f t="shared" si="6"/>
        <v/>
      </c>
      <c r="I416" t="s">
        <v>6189</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row>
    <row r="417" spans="1:54">
      <c r="A417" t="s">
        <v>6193</v>
      </c>
      <c r="B417">
        <v>6500</v>
      </c>
      <c r="C417">
        <v>1988</v>
      </c>
      <c r="D417" t="s">
        <v>6189</v>
      </c>
      <c r="E417" t="s">
        <v>6189</v>
      </c>
      <c r="F417" t="s">
        <v>6189</v>
      </c>
      <c r="G417" t="s">
        <v>6189</v>
      </c>
      <c r="H417" t="str">
        <f t="shared" si="6"/>
        <v/>
      </c>
      <c r="I417" t="s">
        <v>6189</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row>
    <row r="418" spans="1:54">
      <c r="A418" t="s">
        <v>6193</v>
      </c>
      <c r="B418">
        <v>6500</v>
      </c>
      <c r="C418">
        <v>1989</v>
      </c>
      <c r="D418" t="s">
        <v>6189</v>
      </c>
      <c r="E418" t="s">
        <v>6189</v>
      </c>
      <c r="F418" t="s">
        <v>6189</v>
      </c>
      <c r="G418" t="s">
        <v>6189</v>
      </c>
      <c r="H418" t="str">
        <f t="shared" si="6"/>
        <v/>
      </c>
      <c r="I418" t="s">
        <v>6189</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row>
    <row r="419" spans="1:54">
      <c r="A419" t="s">
        <v>6193</v>
      </c>
      <c r="B419">
        <v>6500</v>
      </c>
      <c r="C419">
        <v>1990</v>
      </c>
      <c r="D419" t="s">
        <v>6189</v>
      </c>
      <c r="E419" t="s">
        <v>6189</v>
      </c>
      <c r="F419" t="s">
        <v>6189</v>
      </c>
      <c r="G419" t="s">
        <v>6189</v>
      </c>
      <c r="H419" t="str">
        <f t="shared" si="6"/>
        <v/>
      </c>
      <c r="I419" t="s">
        <v>6189</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row>
    <row r="420" spans="1:54">
      <c r="A420" t="s">
        <v>6193</v>
      </c>
      <c r="B420">
        <v>6500</v>
      </c>
      <c r="C420">
        <v>1991</v>
      </c>
      <c r="D420" t="s">
        <v>6189</v>
      </c>
      <c r="E420" t="s">
        <v>6189</v>
      </c>
      <c r="F420" t="s">
        <v>6189</v>
      </c>
      <c r="G420" t="s">
        <v>6189</v>
      </c>
      <c r="H420" t="str">
        <f t="shared" si="6"/>
        <v/>
      </c>
      <c r="I420" t="s">
        <v>6189</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row>
    <row r="421" spans="1:54">
      <c r="A421" t="s">
        <v>6193</v>
      </c>
      <c r="B421">
        <v>6500</v>
      </c>
      <c r="C421">
        <v>1992</v>
      </c>
      <c r="D421" t="s">
        <v>6189</v>
      </c>
      <c r="E421" t="s">
        <v>6189</v>
      </c>
      <c r="F421" t="s">
        <v>6189</v>
      </c>
      <c r="G421" t="s">
        <v>6189</v>
      </c>
      <c r="H421" t="str">
        <f t="shared" si="6"/>
        <v/>
      </c>
      <c r="I421" t="s">
        <v>6189</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row>
    <row r="422" spans="1:54">
      <c r="A422" t="s">
        <v>6193</v>
      </c>
      <c r="B422">
        <v>6500</v>
      </c>
      <c r="C422">
        <v>1993</v>
      </c>
      <c r="D422" t="s">
        <v>6189</v>
      </c>
      <c r="E422" t="s">
        <v>6189</v>
      </c>
      <c r="F422" t="s">
        <v>6189</v>
      </c>
      <c r="G422" t="s">
        <v>6189</v>
      </c>
      <c r="H422" t="str">
        <f t="shared" si="6"/>
        <v/>
      </c>
      <c r="I422" t="s">
        <v>6189</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row>
    <row r="423" spans="1:54">
      <c r="A423" t="s">
        <v>6193</v>
      </c>
      <c r="B423">
        <v>6500</v>
      </c>
      <c r="C423">
        <v>1994</v>
      </c>
      <c r="D423" t="s">
        <v>6189</v>
      </c>
      <c r="E423" t="s">
        <v>6189</v>
      </c>
      <c r="F423" t="s">
        <v>6189</v>
      </c>
      <c r="G423" t="s">
        <v>6189</v>
      </c>
      <c r="H423" t="str">
        <f t="shared" si="6"/>
        <v/>
      </c>
      <c r="I423" t="s">
        <v>6189</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row>
    <row r="424" spans="1:54">
      <c r="A424" t="s">
        <v>6193</v>
      </c>
      <c r="B424">
        <v>6500</v>
      </c>
      <c r="C424">
        <v>1995</v>
      </c>
      <c r="D424" t="s">
        <v>6189</v>
      </c>
      <c r="E424" t="s">
        <v>6189</v>
      </c>
      <c r="F424" t="s">
        <v>6189</v>
      </c>
      <c r="G424" t="s">
        <v>6189</v>
      </c>
      <c r="H424" t="str">
        <f t="shared" si="6"/>
        <v/>
      </c>
      <c r="I424" t="s">
        <v>6189</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row>
    <row r="425" spans="1:54">
      <c r="A425" t="s">
        <v>6193</v>
      </c>
      <c r="B425">
        <v>6500</v>
      </c>
      <c r="C425">
        <v>1996</v>
      </c>
      <c r="D425" t="s">
        <v>6189</v>
      </c>
      <c r="E425" t="s">
        <v>6189</v>
      </c>
      <c r="F425" t="s">
        <v>6189</v>
      </c>
      <c r="G425" t="s">
        <v>6189</v>
      </c>
      <c r="H425" t="str">
        <f t="shared" si="6"/>
        <v/>
      </c>
      <c r="I425" t="s">
        <v>6189</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row>
    <row r="426" spans="1:54">
      <c r="A426" t="s">
        <v>6193</v>
      </c>
      <c r="B426">
        <v>6500</v>
      </c>
      <c r="C426">
        <v>1997</v>
      </c>
      <c r="D426" t="s">
        <v>6189</v>
      </c>
      <c r="E426" t="s">
        <v>6189</v>
      </c>
      <c r="F426" t="s">
        <v>6189</v>
      </c>
      <c r="G426" t="s">
        <v>6189</v>
      </c>
      <c r="H426" t="str">
        <f t="shared" si="6"/>
        <v/>
      </c>
      <c r="I426" t="s">
        <v>6189</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row>
    <row r="427" spans="1:54">
      <c r="A427" t="s">
        <v>6193</v>
      </c>
      <c r="B427">
        <v>6500</v>
      </c>
      <c r="C427">
        <v>1998</v>
      </c>
      <c r="D427" t="s">
        <v>6189</v>
      </c>
      <c r="E427" t="s">
        <v>6189</v>
      </c>
      <c r="F427" t="s">
        <v>6189</v>
      </c>
      <c r="G427" t="s">
        <v>6189</v>
      </c>
      <c r="H427" t="str">
        <f t="shared" si="6"/>
        <v/>
      </c>
      <c r="I427" t="s">
        <v>6189</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row>
    <row r="428" spans="1:54">
      <c r="A428" t="s">
        <v>6193</v>
      </c>
      <c r="B428">
        <v>6500</v>
      </c>
      <c r="C428">
        <v>1999</v>
      </c>
      <c r="D428" t="s">
        <v>6189</v>
      </c>
      <c r="E428" t="s">
        <v>6189</v>
      </c>
      <c r="F428" t="s">
        <v>6189</v>
      </c>
      <c r="G428" t="s">
        <v>6189</v>
      </c>
      <c r="H428" t="str">
        <f t="shared" si="6"/>
        <v/>
      </c>
      <c r="I428" t="s">
        <v>6189</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row>
    <row r="429" spans="1:54">
      <c r="A429" t="s">
        <v>6193</v>
      </c>
      <c r="B429">
        <v>6500</v>
      </c>
      <c r="C429">
        <v>2000</v>
      </c>
      <c r="D429" t="s">
        <v>6189</v>
      </c>
      <c r="E429" t="s">
        <v>6189</v>
      </c>
      <c r="F429" t="s">
        <v>6189</v>
      </c>
      <c r="G429" t="s">
        <v>6189</v>
      </c>
      <c r="H429" t="str">
        <f t="shared" si="6"/>
        <v/>
      </c>
      <c r="I429" t="s">
        <v>6189</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row>
    <row r="430" spans="1:54">
      <c r="A430" t="s">
        <v>6193</v>
      </c>
      <c r="B430">
        <v>6500</v>
      </c>
      <c r="C430">
        <v>2001</v>
      </c>
      <c r="D430" t="s">
        <v>6189</v>
      </c>
      <c r="E430" t="s">
        <v>6189</v>
      </c>
      <c r="F430" t="s">
        <v>6189</v>
      </c>
      <c r="G430" t="s">
        <v>6189</v>
      </c>
      <c r="H430" t="str">
        <f t="shared" si="6"/>
        <v/>
      </c>
      <c r="I430" t="s">
        <v>6189</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row>
    <row r="431" spans="1:54">
      <c r="A431" t="s">
        <v>6193</v>
      </c>
      <c r="B431">
        <v>6500</v>
      </c>
      <c r="C431">
        <v>2002</v>
      </c>
      <c r="D431" t="s">
        <v>6189</v>
      </c>
      <c r="E431" t="s">
        <v>6189</v>
      </c>
      <c r="F431" t="s">
        <v>6189</v>
      </c>
      <c r="G431" t="s">
        <v>6189</v>
      </c>
      <c r="H431" t="str">
        <f t="shared" si="6"/>
        <v/>
      </c>
      <c r="I431" t="s">
        <v>6189</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row>
    <row r="432" spans="1:54">
      <c r="A432" t="s">
        <v>6193</v>
      </c>
      <c r="B432">
        <v>6500</v>
      </c>
      <c r="C432">
        <v>2003</v>
      </c>
      <c r="D432" t="s">
        <v>6189</v>
      </c>
      <c r="E432" t="s">
        <v>6189</v>
      </c>
      <c r="F432" t="s">
        <v>6189</v>
      </c>
      <c r="G432" t="s">
        <v>6189</v>
      </c>
      <c r="H432" t="str">
        <f t="shared" si="6"/>
        <v/>
      </c>
      <c r="I432" t="s">
        <v>6189</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row>
    <row r="433" spans="1:54">
      <c r="A433" t="s">
        <v>6193</v>
      </c>
      <c r="B433">
        <v>6500</v>
      </c>
      <c r="C433">
        <v>2004</v>
      </c>
      <c r="D433" t="s">
        <v>6189</v>
      </c>
      <c r="E433" t="s">
        <v>6189</v>
      </c>
      <c r="F433" t="s">
        <v>6189</v>
      </c>
      <c r="G433" t="s">
        <v>6189</v>
      </c>
      <c r="H433" t="str">
        <f t="shared" si="6"/>
        <v/>
      </c>
      <c r="I433" t="s">
        <v>6189</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row>
    <row r="434" spans="1:54">
      <c r="A434" t="s">
        <v>6193</v>
      </c>
      <c r="B434">
        <v>6500</v>
      </c>
      <c r="C434">
        <v>2005</v>
      </c>
      <c r="D434" t="s">
        <v>6189</v>
      </c>
      <c r="E434" t="s">
        <v>6189</v>
      </c>
      <c r="F434" t="s">
        <v>6189</v>
      </c>
      <c r="G434" t="s">
        <v>6189</v>
      </c>
      <c r="H434" t="str">
        <f t="shared" si="6"/>
        <v/>
      </c>
      <c r="I434" t="s">
        <v>6189</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row>
    <row r="435" spans="1:54">
      <c r="A435" t="s">
        <v>6193</v>
      </c>
      <c r="B435">
        <v>6500</v>
      </c>
      <c r="C435">
        <v>2006</v>
      </c>
      <c r="D435" t="s">
        <v>6189</v>
      </c>
      <c r="E435" t="s">
        <v>6189</v>
      </c>
      <c r="F435" t="s">
        <v>6189</v>
      </c>
      <c r="G435" t="s">
        <v>6189</v>
      </c>
      <c r="H435" t="str">
        <f t="shared" si="6"/>
        <v/>
      </c>
      <c r="I435" t="s">
        <v>6189</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row>
    <row r="436" spans="1:54">
      <c r="A436" t="s">
        <v>6193</v>
      </c>
      <c r="B436">
        <v>6500</v>
      </c>
      <c r="C436">
        <v>2007</v>
      </c>
      <c r="D436" t="s">
        <v>6189</v>
      </c>
      <c r="E436" t="s">
        <v>6189</v>
      </c>
      <c r="F436" t="s">
        <v>6189</v>
      </c>
      <c r="G436" t="s">
        <v>6189</v>
      </c>
      <c r="H436" t="str">
        <f t="shared" si="6"/>
        <v/>
      </c>
      <c r="I436" t="s">
        <v>6189</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row>
    <row r="437" spans="1:54">
      <c r="A437" t="s">
        <v>6193</v>
      </c>
      <c r="B437">
        <v>6500</v>
      </c>
      <c r="C437">
        <v>2008</v>
      </c>
      <c r="D437" t="s">
        <v>6189</v>
      </c>
      <c r="E437" t="s">
        <v>6189</v>
      </c>
      <c r="F437" t="s">
        <v>6189</v>
      </c>
      <c r="G437" t="s">
        <v>6189</v>
      </c>
      <c r="H437" t="str">
        <f t="shared" si="6"/>
        <v/>
      </c>
      <c r="I437" t="s">
        <v>6189</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row>
    <row r="438" spans="1:54">
      <c r="A438" t="s">
        <v>6193</v>
      </c>
      <c r="B438">
        <v>6500</v>
      </c>
      <c r="C438">
        <v>2009</v>
      </c>
      <c r="D438" t="s">
        <v>6189</v>
      </c>
      <c r="E438" t="s">
        <v>6189</v>
      </c>
      <c r="F438" t="s">
        <v>6189</v>
      </c>
      <c r="G438" t="s">
        <v>6189</v>
      </c>
      <c r="H438" t="str">
        <f t="shared" si="6"/>
        <v/>
      </c>
      <c r="I438" t="s">
        <v>6189</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row>
    <row r="439" spans="1:54">
      <c r="A439" t="s">
        <v>6193</v>
      </c>
      <c r="B439">
        <v>6500</v>
      </c>
      <c r="C439">
        <v>2010</v>
      </c>
      <c r="D439" t="s">
        <v>6189</v>
      </c>
      <c r="E439" t="s">
        <v>6189</v>
      </c>
      <c r="F439" t="s">
        <v>6189</v>
      </c>
      <c r="G439" t="s">
        <v>6189</v>
      </c>
      <c r="H439" t="str">
        <f t="shared" si="6"/>
        <v/>
      </c>
      <c r="I439" t="s">
        <v>6189</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row>
    <row r="440" spans="1:54">
      <c r="A440" t="s">
        <v>6193</v>
      </c>
      <c r="B440">
        <v>6500</v>
      </c>
      <c r="C440">
        <v>2011</v>
      </c>
      <c r="D440">
        <v>1</v>
      </c>
      <c r="E440">
        <v>6.0000000000000002E-5</v>
      </c>
      <c r="F440">
        <v>14.4436</v>
      </c>
      <c r="G440">
        <v>11.73654</v>
      </c>
      <c r="H440">
        <f t="shared" si="6"/>
        <v>7.041924E-4</v>
      </c>
      <c r="I440">
        <v>10.309229999999999</v>
      </c>
      <c r="J440">
        <v>13.10533</v>
      </c>
      <c r="K440">
        <v>757.20775000000003</v>
      </c>
      <c r="L440">
        <v>862.04331000000002</v>
      </c>
      <c r="M440">
        <v>678.12127999999996</v>
      </c>
      <c r="N440">
        <v>65.335729999999998</v>
      </c>
      <c r="O440">
        <v>333.1884</v>
      </c>
      <c r="P440">
        <v>270.74790000000002</v>
      </c>
      <c r="Q440">
        <v>10.2194</v>
      </c>
      <c r="R440">
        <v>0.81276199999999998</v>
      </c>
      <c r="S440">
        <v>4.1653999999999997E-2</v>
      </c>
      <c r="T440">
        <v>40.157110000000003</v>
      </c>
      <c r="U440" t="s">
        <v>6189</v>
      </c>
      <c r="V440" t="s">
        <v>6189</v>
      </c>
      <c r="W440">
        <v>1</v>
      </c>
      <c r="X440" t="s">
        <v>6189</v>
      </c>
      <c r="Y440" t="s">
        <v>6189</v>
      </c>
      <c r="Z440">
        <v>1</v>
      </c>
      <c r="AA440" t="s">
        <v>6189</v>
      </c>
      <c r="AB440" t="s">
        <v>6189</v>
      </c>
      <c r="AC440" t="s">
        <v>6189</v>
      </c>
      <c r="AD440" t="s">
        <v>6189</v>
      </c>
      <c r="AE440">
        <v>1</v>
      </c>
      <c r="AF440" t="s">
        <v>6189</v>
      </c>
      <c r="AG440" t="s">
        <v>6189</v>
      </c>
      <c r="AH440" t="s">
        <v>6189</v>
      </c>
      <c r="AI440" t="s">
        <v>6189</v>
      </c>
      <c r="AJ440" t="s">
        <v>6189</v>
      </c>
      <c r="AK440" t="s">
        <v>6189</v>
      </c>
      <c r="AL440">
        <v>0.125</v>
      </c>
      <c r="AM440" t="s">
        <v>6189</v>
      </c>
      <c r="AN440">
        <v>0.875</v>
      </c>
      <c r="AO440" t="s">
        <v>6189</v>
      </c>
      <c r="AP440" t="s">
        <v>6189</v>
      </c>
      <c r="AQ440" t="s">
        <v>6189</v>
      </c>
      <c r="AR440" t="s">
        <v>6189</v>
      </c>
      <c r="AS440">
        <v>0.29599999999999999</v>
      </c>
      <c r="AT440">
        <v>4.5999999999999996</v>
      </c>
      <c r="AU440" t="s">
        <v>6189</v>
      </c>
      <c r="AV440">
        <v>8</v>
      </c>
      <c r="AW440">
        <v>0.70399999999999996</v>
      </c>
      <c r="AX440" t="s">
        <v>6189</v>
      </c>
      <c r="AY440">
        <v>0.29599999999999999</v>
      </c>
      <c r="AZ440" t="s">
        <v>6189</v>
      </c>
      <c r="BA440" t="s">
        <v>6189</v>
      </c>
      <c r="BB440" t="s">
        <v>6189</v>
      </c>
    </row>
    <row r="441" spans="1:54">
      <c r="A441" t="s">
        <v>6193</v>
      </c>
      <c r="B441">
        <v>6500</v>
      </c>
      <c r="C441">
        <v>2012</v>
      </c>
      <c r="D441">
        <v>1</v>
      </c>
      <c r="E441">
        <v>7.7999999999999999E-5</v>
      </c>
      <c r="F441">
        <v>15.690340000000001</v>
      </c>
      <c r="G441">
        <v>12.804119999999999</v>
      </c>
      <c r="H441">
        <f t="shared" si="6"/>
        <v>9.9872136000000002E-4</v>
      </c>
      <c r="I441">
        <v>10.99113</v>
      </c>
      <c r="J441">
        <v>14.623860000000001</v>
      </c>
      <c r="K441">
        <v>694.07321999999999</v>
      </c>
      <c r="L441">
        <v>808.56092999999998</v>
      </c>
      <c r="M441">
        <v>607.70529999999997</v>
      </c>
      <c r="N441">
        <v>64.548760000000001</v>
      </c>
      <c r="O441">
        <v>321.24790000000002</v>
      </c>
      <c r="P441">
        <v>270.43029999999999</v>
      </c>
      <c r="Q441">
        <v>11.172000000000001</v>
      </c>
      <c r="R441">
        <v>0.84550000000000003</v>
      </c>
      <c r="S441">
        <v>4.1605000000000003E-2</v>
      </c>
      <c r="T441">
        <v>42.163890000000002</v>
      </c>
      <c r="U441" t="s">
        <v>6189</v>
      </c>
      <c r="V441" t="s">
        <v>6189</v>
      </c>
      <c r="W441">
        <v>1</v>
      </c>
      <c r="X441" t="s">
        <v>6189</v>
      </c>
      <c r="Y441" t="s">
        <v>6189</v>
      </c>
      <c r="Z441">
        <v>1</v>
      </c>
      <c r="AA441" t="s">
        <v>6189</v>
      </c>
      <c r="AB441" t="s">
        <v>6189</v>
      </c>
      <c r="AC441" t="s">
        <v>6189</v>
      </c>
      <c r="AD441" t="s">
        <v>6189</v>
      </c>
      <c r="AE441">
        <v>1</v>
      </c>
      <c r="AF441" t="s">
        <v>6189</v>
      </c>
      <c r="AG441" t="s">
        <v>6189</v>
      </c>
      <c r="AH441" t="s">
        <v>6189</v>
      </c>
      <c r="AI441" t="s">
        <v>6189</v>
      </c>
      <c r="AJ441" t="s">
        <v>6189</v>
      </c>
      <c r="AK441" t="s">
        <v>6189</v>
      </c>
      <c r="AL441">
        <v>9.5000000000000001E-2</v>
      </c>
      <c r="AM441" t="s">
        <v>6189</v>
      </c>
      <c r="AN441">
        <v>0.90500000000000003</v>
      </c>
      <c r="AO441" t="s">
        <v>6189</v>
      </c>
      <c r="AP441" t="s">
        <v>6189</v>
      </c>
      <c r="AQ441" t="s">
        <v>6189</v>
      </c>
      <c r="AR441" t="s">
        <v>6189</v>
      </c>
      <c r="AS441">
        <v>0.434</v>
      </c>
      <c r="AT441">
        <v>4.9000000000000004</v>
      </c>
      <c r="AU441" t="s">
        <v>6189</v>
      </c>
      <c r="AV441">
        <v>8</v>
      </c>
      <c r="AW441">
        <v>0.56599999999999995</v>
      </c>
      <c r="AX441" t="s">
        <v>6189</v>
      </c>
      <c r="AY441">
        <v>0.434</v>
      </c>
      <c r="AZ441" t="s">
        <v>6189</v>
      </c>
      <c r="BA441" t="s">
        <v>6189</v>
      </c>
      <c r="BB441" t="s">
        <v>6189</v>
      </c>
    </row>
    <row r="442" spans="1:54">
      <c r="A442" t="s">
        <v>6193</v>
      </c>
      <c r="B442">
        <v>6500</v>
      </c>
      <c r="C442">
        <v>2013</v>
      </c>
      <c r="D442">
        <v>1</v>
      </c>
      <c r="E442">
        <v>5.7000000000000003E-5</v>
      </c>
      <c r="F442">
        <v>14.50323</v>
      </c>
      <c r="G442">
        <v>11.71252</v>
      </c>
      <c r="H442">
        <f t="shared" si="6"/>
        <v>6.6761364E-4</v>
      </c>
      <c r="I442">
        <v>10.56565</v>
      </c>
      <c r="J442">
        <v>12.757160000000001</v>
      </c>
      <c r="K442">
        <v>758.76048000000003</v>
      </c>
      <c r="L442">
        <v>841.12194999999997</v>
      </c>
      <c r="M442">
        <v>696.62814000000003</v>
      </c>
      <c r="N442">
        <v>64.710909999999998</v>
      </c>
      <c r="O442">
        <v>324.77780000000001</v>
      </c>
      <c r="P442">
        <v>267.46609999999998</v>
      </c>
      <c r="Q442">
        <v>10.232699999999999</v>
      </c>
      <c r="R442">
        <v>0.82638400000000001</v>
      </c>
      <c r="S442">
        <v>4.1148999999999998E-2</v>
      </c>
      <c r="T442">
        <v>38.606630000000003</v>
      </c>
      <c r="U442" t="s">
        <v>6189</v>
      </c>
      <c r="V442" t="s">
        <v>6189</v>
      </c>
      <c r="W442">
        <v>1</v>
      </c>
      <c r="X442" t="s">
        <v>6189</v>
      </c>
      <c r="Y442" t="s">
        <v>6189</v>
      </c>
      <c r="Z442">
        <v>1</v>
      </c>
      <c r="AA442" t="s">
        <v>6189</v>
      </c>
      <c r="AB442" t="s">
        <v>6189</v>
      </c>
      <c r="AC442" t="s">
        <v>6189</v>
      </c>
      <c r="AD442" t="s">
        <v>6189</v>
      </c>
      <c r="AE442">
        <v>1</v>
      </c>
      <c r="AF442" t="s">
        <v>6189</v>
      </c>
      <c r="AG442" t="s">
        <v>6189</v>
      </c>
      <c r="AH442" t="s">
        <v>6189</v>
      </c>
      <c r="AI442" t="s">
        <v>6189</v>
      </c>
      <c r="AJ442" t="s">
        <v>6189</v>
      </c>
      <c r="AK442" t="s">
        <v>6189</v>
      </c>
      <c r="AL442">
        <v>9.4E-2</v>
      </c>
      <c r="AM442" t="s">
        <v>6189</v>
      </c>
      <c r="AN442">
        <v>0.90600000000000003</v>
      </c>
      <c r="AO442" t="s">
        <v>6189</v>
      </c>
      <c r="AP442" t="s">
        <v>6189</v>
      </c>
      <c r="AQ442" t="s">
        <v>6189</v>
      </c>
      <c r="AR442" t="s">
        <v>6189</v>
      </c>
      <c r="AS442">
        <v>0.32600000000000001</v>
      </c>
      <c r="AT442">
        <v>4.7</v>
      </c>
      <c r="AU442" t="s">
        <v>6189</v>
      </c>
      <c r="AV442">
        <v>8</v>
      </c>
      <c r="AW442">
        <v>0.67</v>
      </c>
      <c r="AX442">
        <v>3.0000000000000001E-3</v>
      </c>
      <c r="AY442">
        <v>0.32600000000000001</v>
      </c>
      <c r="AZ442" t="s">
        <v>6189</v>
      </c>
      <c r="BA442" t="s">
        <v>6189</v>
      </c>
      <c r="BB442" t="s">
        <v>6189</v>
      </c>
    </row>
    <row r="443" spans="1:54">
      <c r="A443" t="s">
        <v>6193</v>
      </c>
      <c r="B443">
        <v>6500</v>
      </c>
      <c r="C443">
        <v>2014</v>
      </c>
      <c r="D443">
        <v>1</v>
      </c>
      <c r="E443">
        <v>7.6000000000000004E-5</v>
      </c>
      <c r="F443">
        <v>15.528589999999999</v>
      </c>
      <c r="G443">
        <v>12.59029</v>
      </c>
      <c r="H443">
        <f t="shared" si="6"/>
        <v>9.5686204E-4</v>
      </c>
      <c r="I443">
        <v>11.0312</v>
      </c>
      <c r="J443">
        <v>14.09287</v>
      </c>
      <c r="K443">
        <v>705.86158</v>
      </c>
      <c r="L443">
        <v>805.62382000000002</v>
      </c>
      <c r="M443">
        <v>630.60235999999998</v>
      </c>
      <c r="N443">
        <v>64.850129999999993</v>
      </c>
      <c r="O443">
        <v>327.6336</v>
      </c>
      <c r="P443">
        <v>264.81760000000003</v>
      </c>
      <c r="Q443">
        <v>10.4369</v>
      </c>
      <c r="R443">
        <v>0.810083</v>
      </c>
      <c r="S443">
        <v>4.0740999999999999E-2</v>
      </c>
      <c r="T443">
        <v>41.75835</v>
      </c>
      <c r="U443" t="s">
        <v>6189</v>
      </c>
      <c r="V443" t="s">
        <v>6189</v>
      </c>
      <c r="W443">
        <v>1</v>
      </c>
      <c r="X443" t="s">
        <v>6189</v>
      </c>
      <c r="Y443" t="s">
        <v>6189</v>
      </c>
      <c r="Z443">
        <v>1</v>
      </c>
      <c r="AA443" t="s">
        <v>6189</v>
      </c>
      <c r="AB443" t="s">
        <v>6189</v>
      </c>
      <c r="AC443" t="s">
        <v>6189</v>
      </c>
      <c r="AD443" t="s">
        <v>6189</v>
      </c>
      <c r="AE443">
        <v>1</v>
      </c>
      <c r="AF443" t="s">
        <v>6189</v>
      </c>
      <c r="AG443" t="s">
        <v>6189</v>
      </c>
      <c r="AH443" t="s">
        <v>6189</v>
      </c>
      <c r="AI443" t="s">
        <v>6189</v>
      </c>
      <c r="AJ443" t="s">
        <v>6189</v>
      </c>
      <c r="AK443" t="s">
        <v>6189</v>
      </c>
      <c r="AL443">
        <v>0.154</v>
      </c>
      <c r="AM443" t="s">
        <v>6189</v>
      </c>
      <c r="AN443">
        <v>0.84599999999999997</v>
      </c>
      <c r="AO443" t="s">
        <v>6189</v>
      </c>
      <c r="AP443" t="s">
        <v>6189</v>
      </c>
      <c r="AQ443" t="s">
        <v>6189</v>
      </c>
      <c r="AR443" t="s">
        <v>6189</v>
      </c>
      <c r="AS443">
        <v>0.23300000000000001</v>
      </c>
      <c r="AT443">
        <v>4.5</v>
      </c>
      <c r="AU443" t="s">
        <v>6189</v>
      </c>
      <c r="AV443">
        <v>8</v>
      </c>
      <c r="AW443">
        <v>0.76200000000000001</v>
      </c>
      <c r="AX443">
        <v>5.0000000000000001E-3</v>
      </c>
      <c r="AY443">
        <v>0.23300000000000001</v>
      </c>
      <c r="AZ443" t="s">
        <v>6189</v>
      </c>
      <c r="BA443" t="s">
        <v>6189</v>
      </c>
      <c r="BB443" t="s">
        <v>6189</v>
      </c>
    </row>
    <row r="444" spans="1:54">
      <c r="A444" t="s">
        <v>6193</v>
      </c>
      <c r="B444">
        <v>6500</v>
      </c>
      <c r="C444">
        <v>2015</v>
      </c>
      <c r="D444">
        <v>2</v>
      </c>
      <c r="E444">
        <v>9.5000000000000005E-5</v>
      </c>
      <c r="F444">
        <v>16.530059999999999</v>
      </c>
      <c r="G444">
        <v>13.68613</v>
      </c>
      <c r="H444">
        <f t="shared" si="6"/>
        <v>1.3001823500000001E-3</v>
      </c>
      <c r="I444">
        <v>11.159800000000001</v>
      </c>
      <c r="J444">
        <v>16.504740000000002</v>
      </c>
      <c r="K444">
        <v>649.34352999999999</v>
      </c>
      <c r="L444">
        <v>796.34013000000004</v>
      </c>
      <c r="M444">
        <v>538.45135000000005</v>
      </c>
      <c r="N444">
        <v>63.781730000000003</v>
      </c>
      <c r="O444">
        <v>308.72710000000001</v>
      </c>
      <c r="P444">
        <v>289.5016</v>
      </c>
      <c r="Q444">
        <v>9.2393000000000001</v>
      </c>
      <c r="R444">
        <v>0.94057800000000003</v>
      </c>
      <c r="S444">
        <v>4.4539000000000002E-2</v>
      </c>
      <c r="T444">
        <v>44.494979999999998</v>
      </c>
      <c r="U444" t="s">
        <v>6189</v>
      </c>
      <c r="V444" t="s">
        <v>6189</v>
      </c>
      <c r="W444">
        <v>1</v>
      </c>
      <c r="X444" t="s">
        <v>6189</v>
      </c>
      <c r="Y444" t="s">
        <v>6189</v>
      </c>
      <c r="Z444">
        <v>1</v>
      </c>
      <c r="AA444" t="s">
        <v>6189</v>
      </c>
      <c r="AB444" t="s">
        <v>6189</v>
      </c>
      <c r="AC444" t="s">
        <v>6189</v>
      </c>
      <c r="AD444" t="s">
        <v>6189</v>
      </c>
      <c r="AE444">
        <v>1</v>
      </c>
      <c r="AF444" t="s">
        <v>6189</v>
      </c>
      <c r="AG444" t="s">
        <v>6189</v>
      </c>
      <c r="AH444" t="s">
        <v>6189</v>
      </c>
      <c r="AI444" t="s">
        <v>6189</v>
      </c>
      <c r="AJ444" t="s">
        <v>6189</v>
      </c>
      <c r="AK444" t="s">
        <v>6189</v>
      </c>
      <c r="AL444" t="s">
        <v>6189</v>
      </c>
      <c r="AM444" t="s">
        <v>6189</v>
      </c>
      <c r="AN444">
        <v>1</v>
      </c>
      <c r="AO444" t="s">
        <v>6189</v>
      </c>
      <c r="AP444" t="s">
        <v>6189</v>
      </c>
      <c r="AQ444" t="s">
        <v>6189</v>
      </c>
      <c r="AR444" t="s">
        <v>6189</v>
      </c>
      <c r="AS444">
        <v>1</v>
      </c>
      <c r="AT444">
        <v>6</v>
      </c>
      <c r="AU444" t="s">
        <v>6189</v>
      </c>
      <c r="AV444">
        <v>8</v>
      </c>
      <c r="AW444" t="s">
        <v>6189</v>
      </c>
      <c r="AX444" t="s">
        <v>6189</v>
      </c>
      <c r="AY444">
        <v>1</v>
      </c>
      <c r="AZ444" t="s">
        <v>6189</v>
      </c>
      <c r="BA444" t="s">
        <v>6189</v>
      </c>
      <c r="BB444" t="s">
        <v>6189</v>
      </c>
    </row>
    <row r="445" spans="1:54">
      <c r="A445" t="s">
        <v>6193</v>
      </c>
      <c r="B445">
        <v>6500</v>
      </c>
      <c r="C445">
        <v>2016</v>
      </c>
      <c r="D445">
        <v>1</v>
      </c>
      <c r="E445">
        <v>3.6999999999999998E-5</v>
      </c>
      <c r="F445">
        <v>15.967599999999999</v>
      </c>
      <c r="G445">
        <v>13.24423</v>
      </c>
      <c r="H445">
        <f t="shared" si="6"/>
        <v>4.9003650999999992E-4</v>
      </c>
      <c r="I445">
        <v>10.7935</v>
      </c>
      <c r="J445">
        <v>15.9817</v>
      </c>
      <c r="K445">
        <v>671.00923999999998</v>
      </c>
      <c r="L445">
        <v>823.36591999999996</v>
      </c>
      <c r="M445">
        <v>556.07351000000006</v>
      </c>
      <c r="N445">
        <v>63.74635</v>
      </c>
      <c r="O445">
        <v>366.1422</v>
      </c>
      <c r="P445">
        <v>324</v>
      </c>
      <c r="Q445">
        <v>8.5058000000000007</v>
      </c>
      <c r="R445">
        <v>0.88490199999999997</v>
      </c>
      <c r="S445">
        <v>4.9846000000000001E-2</v>
      </c>
      <c r="T445">
        <v>43.04374</v>
      </c>
      <c r="U445" t="s">
        <v>6189</v>
      </c>
      <c r="V445" t="s">
        <v>6189</v>
      </c>
      <c r="W445">
        <v>1</v>
      </c>
      <c r="X445" t="s">
        <v>6189</v>
      </c>
      <c r="Y445" t="s">
        <v>6189</v>
      </c>
      <c r="Z445">
        <v>1</v>
      </c>
      <c r="AA445" t="s">
        <v>6189</v>
      </c>
      <c r="AB445" t="s">
        <v>6189</v>
      </c>
      <c r="AC445" t="s">
        <v>6189</v>
      </c>
      <c r="AD445" t="s">
        <v>6189</v>
      </c>
      <c r="AE445">
        <v>1</v>
      </c>
      <c r="AF445" t="s">
        <v>6189</v>
      </c>
      <c r="AG445" t="s">
        <v>6189</v>
      </c>
      <c r="AH445" t="s">
        <v>6189</v>
      </c>
      <c r="AI445" t="s">
        <v>6189</v>
      </c>
      <c r="AJ445" t="s">
        <v>6189</v>
      </c>
      <c r="AK445" t="s">
        <v>6189</v>
      </c>
      <c r="AL445" t="s">
        <v>6189</v>
      </c>
      <c r="AM445" t="s">
        <v>6189</v>
      </c>
      <c r="AN445">
        <v>1</v>
      </c>
      <c r="AO445" t="s">
        <v>6189</v>
      </c>
      <c r="AP445" t="s">
        <v>6189</v>
      </c>
      <c r="AQ445" t="s">
        <v>6189</v>
      </c>
      <c r="AR445" t="s">
        <v>6189</v>
      </c>
      <c r="AS445">
        <v>1</v>
      </c>
      <c r="AT445">
        <v>6</v>
      </c>
      <c r="AU445" t="s">
        <v>6189</v>
      </c>
      <c r="AV445">
        <v>8</v>
      </c>
      <c r="AW445" t="s">
        <v>6189</v>
      </c>
      <c r="AX445" t="s">
        <v>6189</v>
      </c>
      <c r="AY445">
        <v>1</v>
      </c>
      <c r="AZ445" t="s">
        <v>6189</v>
      </c>
      <c r="BA445" t="s">
        <v>6189</v>
      </c>
      <c r="BB445" t="s">
        <v>6189</v>
      </c>
    </row>
    <row r="446" spans="1:54">
      <c r="A446" t="s">
        <v>6193</v>
      </c>
      <c r="B446">
        <v>6500</v>
      </c>
      <c r="C446">
        <v>2017</v>
      </c>
      <c r="D446">
        <v>1</v>
      </c>
      <c r="E446">
        <v>4.8999999999999998E-5</v>
      </c>
      <c r="F446">
        <v>15.484400000000001</v>
      </c>
      <c r="G446">
        <v>12.792120000000001</v>
      </c>
      <c r="H446">
        <f t="shared" si="6"/>
        <v>6.2681388E-4</v>
      </c>
      <c r="I446">
        <v>10.31465</v>
      </c>
      <c r="J446">
        <v>15.622909999999999</v>
      </c>
      <c r="K446">
        <v>694.72481000000005</v>
      </c>
      <c r="L446">
        <v>861.58998999999994</v>
      </c>
      <c r="M446">
        <v>568.84406000000001</v>
      </c>
      <c r="N446">
        <v>63.7</v>
      </c>
      <c r="O446">
        <v>366.1422</v>
      </c>
      <c r="P446">
        <v>324</v>
      </c>
      <c r="Q446">
        <v>8.5058000000000007</v>
      </c>
      <c r="R446">
        <v>0.88490199999999997</v>
      </c>
      <c r="S446">
        <v>4.9846000000000001E-2</v>
      </c>
      <c r="T446">
        <v>41.574379999999998</v>
      </c>
      <c r="U446" t="s">
        <v>6189</v>
      </c>
      <c r="V446" t="s">
        <v>6189</v>
      </c>
      <c r="W446">
        <v>1</v>
      </c>
      <c r="X446" t="s">
        <v>6189</v>
      </c>
      <c r="Y446" t="s">
        <v>6189</v>
      </c>
      <c r="Z446">
        <v>1</v>
      </c>
      <c r="AA446" t="s">
        <v>6189</v>
      </c>
      <c r="AB446" t="s">
        <v>6189</v>
      </c>
      <c r="AC446" t="s">
        <v>6189</v>
      </c>
      <c r="AD446" t="s">
        <v>6189</v>
      </c>
      <c r="AE446">
        <v>1</v>
      </c>
      <c r="AF446" t="s">
        <v>6189</v>
      </c>
      <c r="AG446" t="s">
        <v>6189</v>
      </c>
      <c r="AH446" t="s">
        <v>6189</v>
      </c>
      <c r="AI446" t="s">
        <v>6189</v>
      </c>
      <c r="AJ446" t="s">
        <v>6189</v>
      </c>
      <c r="AK446" t="s">
        <v>6189</v>
      </c>
      <c r="AL446" t="s">
        <v>6189</v>
      </c>
      <c r="AM446" t="s">
        <v>6189</v>
      </c>
      <c r="AN446">
        <v>1</v>
      </c>
      <c r="AO446" t="s">
        <v>6189</v>
      </c>
      <c r="AP446" t="s">
        <v>6189</v>
      </c>
      <c r="AQ446" t="s">
        <v>6189</v>
      </c>
      <c r="AR446" t="s">
        <v>6189</v>
      </c>
      <c r="AS446">
        <v>1</v>
      </c>
      <c r="AT446">
        <v>6</v>
      </c>
      <c r="AU446" t="s">
        <v>6189</v>
      </c>
      <c r="AV446">
        <v>8</v>
      </c>
      <c r="AW446" t="s">
        <v>6189</v>
      </c>
      <c r="AX446" t="s">
        <v>6189</v>
      </c>
      <c r="AY446">
        <v>1</v>
      </c>
      <c r="AZ446" t="s">
        <v>6189</v>
      </c>
      <c r="BA446" t="s">
        <v>6189</v>
      </c>
      <c r="BB446" t="s">
        <v>6189</v>
      </c>
    </row>
    <row r="447" spans="1:54">
      <c r="A447" t="s">
        <v>6193</v>
      </c>
      <c r="B447">
        <v>6500</v>
      </c>
      <c r="C447">
        <v>2018</v>
      </c>
      <c r="D447" t="s">
        <v>6189</v>
      </c>
      <c r="E447" t="s">
        <v>6189</v>
      </c>
      <c r="F447" t="s">
        <v>6189</v>
      </c>
      <c r="G447" t="s">
        <v>6189</v>
      </c>
      <c r="H447" t="str">
        <f t="shared" si="6"/>
        <v/>
      </c>
      <c r="I447" t="s">
        <v>6189</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row>
    <row r="448" spans="1:54">
      <c r="A448" t="s">
        <v>6193</v>
      </c>
      <c r="B448">
        <v>6500</v>
      </c>
      <c r="C448">
        <v>2019</v>
      </c>
      <c r="D448" t="s">
        <v>6189</v>
      </c>
      <c r="E448" t="s">
        <v>6189</v>
      </c>
      <c r="F448" t="s">
        <v>6189</v>
      </c>
      <c r="G448" t="s">
        <v>6189</v>
      </c>
      <c r="H448" t="str">
        <f t="shared" si="6"/>
        <v/>
      </c>
      <c r="I448" t="s">
        <v>6189</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row>
    <row r="449" spans="1:54">
      <c r="A449" t="s">
        <v>6193</v>
      </c>
      <c r="B449">
        <v>6500</v>
      </c>
      <c r="C449">
        <v>2020</v>
      </c>
      <c r="D449">
        <v>2</v>
      </c>
      <c r="E449">
        <v>1.8100000000000001E-4</v>
      </c>
      <c r="F449">
        <v>20.433900000000001</v>
      </c>
      <c r="G449">
        <v>16.377739999999999</v>
      </c>
      <c r="H449">
        <f t="shared" si="6"/>
        <v>2.9643709400000002E-3</v>
      </c>
      <c r="I449">
        <v>14.14104</v>
      </c>
      <c r="J449">
        <v>18.596730000000001</v>
      </c>
      <c r="K449">
        <v>542.62676999999996</v>
      </c>
      <c r="L449">
        <v>628.45435999999995</v>
      </c>
      <c r="M449">
        <v>477.87965000000003</v>
      </c>
      <c r="N449">
        <v>61.6</v>
      </c>
      <c r="O449">
        <v>213.583</v>
      </c>
      <c r="P449">
        <v>275</v>
      </c>
      <c r="Q449">
        <v>8.7134</v>
      </c>
      <c r="R449">
        <v>1.2875559999999999</v>
      </c>
      <c r="S449">
        <v>4.2307999999999998E-2</v>
      </c>
      <c r="T449">
        <v>53.227649999999997</v>
      </c>
      <c r="U449" t="s">
        <v>6189</v>
      </c>
      <c r="V449">
        <v>0.27200000000000002</v>
      </c>
      <c r="W449">
        <v>0.72799999999999998</v>
      </c>
      <c r="X449" t="s">
        <v>6189</v>
      </c>
      <c r="Y449" t="s">
        <v>6189</v>
      </c>
      <c r="Z449">
        <v>1</v>
      </c>
      <c r="AA449" t="s">
        <v>6189</v>
      </c>
      <c r="AB449" t="s">
        <v>6189</v>
      </c>
      <c r="AC449" t="s">
        <v>6189</v>
      </c>
      <c r="AD449" t="s">
        <v>6189</v>
      </c>
      <c r="AE449">
        <v>1</v>
      </c>
      <c r="AF449" t="s">
        <v>6189</v>
      </c>
      <c r="AG449" t="s">
        <v>6189</v>
      </c>
      <c r="AH449" t="s">
        <v>6189</v>
      </c>
      <c r="AI449" t="s">
        <v>6189</v>
      </c>
      <c r="AJ449" t="s">
        <v>6189</v>
      </c>
      <c r="AK449" t="s">
        <v>6189</v>
      </c>
      <c r="AL449" t="s">
        <v>6189</v>
      </c>
      <c r="AM449" t="s">
        <v>6189</v>
      </c>
      <c r="AN449">
        <v>1</v>
      </c>
      <c r="AO449" t="s">
        <v>6189</v>
      </c>
      <c r="AP449" t="s">
        <v>6189</v>
      </c>
      <c r="AQ449" t="s">
        <v>6189</v>
      </c>
      <c r="AR449">
        <v>1</v>
      </c>
      <c r="AS449">
        <v>1</v>
      </c>
      <c r="AT449">
        <v>10</v>
      </c>
      <c r="AU449" t="s">
        <v>6189</v>
      </c>
      <c r="AV449">
        <v>6</v>
      </c>
      <c r="AW449" t="s">
        <v>6189</v>
      </c>
      <c r="AX449" t="s">
        <v>6189</v>
      </c>
      <c r="AY449" t="s">
        <v>6189</v>
      </c>
      <c r="AZ449" t="s">
        <v>6189</v>
      </c>
      <c r="BA449" t="s">
        <v>6189</v>
      </c>
      <c r="BB449">
        <v>1</v>
      </c>
    </row>
    <row r="450" spans="1:54">
      <c r="A450" t="s">
        <v>6193</v>
      </c>
      <c r="B450">
        <v>6500</v>
      </c>
      <c r="C450">
        <v>2021</v>
      </c>
      <c r="D450">
        <v>0</v>
      </c>
      <c r="E450">
        <v>2.4000000000000001E-5</v>
      </c>
      <c r="F450">
        <v>20.57535</v>
      </c>
      <c r="G450">
        <v>16.44548</v>
      </c>
      <c r="H450">
        <f t="shared" si="6"/>
        <v>3.9469152E-4</v>
      </c>
      <c r="I450">
        <v>14.320069999999999</v>
      </c>
      <c r="J450">
        <v>18.518999999999998</v>
      </c>
      <c r="K450">
        <v>540.39169000000004</v>
      </c>
      <c r="L450">
        <v>620.59758999999997</v>
      </c>
      <c r="M450">
        <v>479.88549</v>
      </c>
      <c r="N450">
        <v>61.6</v>
      </c>
      <c r="O450">
        <v>213.583</v>
      </c>
      <c r="P450">
        <v>275</v>
      </c>
      <c r="Q450">
        <v>8.7250999999999994</v>
      </c>
      <c r="R450">
        <v>1.2875559999999999</v>
      </c>
      <c r="S450">
        <v>4.2307999999999998E-2</v>
      </c>
      <c r="T450">
        <v>53.455010000000001</v>
      </c>
      <c r="U450" t="s">
        <v>6189</v>
      </c>
      <c r="V450">
        <v>0.34300000000000003</v>
      </c>
      <c r="W450">
        <v>0.65700000000000003</v>
      </c>
      <c r="X450" t="s">
        <v>6189</v>
      </c>
      <c r="Y450" t="s">
        <v>6189</v>
      </c>
      <c r="Z450">
        <v>1</v>
      </c>
      <c r="AA450" t="s">
        <v>6189</v>
      </c>
      <c r="AB450" t="s">
        <v>6189</v>
      </c>
      <c r="AC450" t="s">
        <v>6189</v>
      </c>
      <c r="AD450" t="s">
        <v>6189</v>
      </c>
      <c r="AE450">
        <v>1</v>
      </c>
      <c r="AF450" t="s">
        <v>6189</v>
      </c>
      <c r="AG450" t="s">
        <v>6189</v>
      </c>
      <c r="AH450" t="s">
        <v>6189</v>
      </c>
      <c r="AI450" t="s">
        <v>6189</v>
      </c>
      <c r="AJ450" t="s">
        <v>6189</v>
      </c>
      <c r="AK450" t="s">
        <v>6189</v>
      </c>
      <c r="AL450" t="s">
        <v>6189</v>
      </c>
      <c r="AM450" t="s">
        <v>6189</v>
      </c>
      <c r="AN450">
        <v>1</v>
      </c>
      <c r="AO450" t="s">
        <v>6189</v>
      </c>
      <c r="AP450" t="s">
        <v>6189</v>
      </c>
      <c r="AQ450" t="s">
        <v>6189</v>
      </c>
      <c r="AR450">
        <v>1</v>
      </c>
      <c r="AS450">
        <v>1</v>
      </c>
      <c r="AT450">
        <v>10</v>
      </c>
      <c r="AU450" t="s">
        <v>6189</v>
      </c>
      <c r="AV450">
        <v>6</v>
      </c>
      <c r="AW450" t="s">
        <v>6189</v>
      </c>
      <c r="AX450" t="s">
        <v>6189</v>
      </c>
      <c r="AY450" t="s">
        <v>6189</v>
      </c>
      <c r="AZ450" t="s">
        <v>6189</v>
      </c>
      <c r="BA450" t="s">
        <v>6189</v>
      </c>
      <c r="BB450">
        <v>1</v>
      </c>
    </row>
    <row r="451" spans="1:54">
      <c r="A451" t="s">
        <v>6193</v>
      </c>
      <c r="B451">
        <v>6500</v>
      </c>
      <c r="C451" t="s">
        <v>6190</v>
      </c>
      <c r="D451" t="s">
        <v>6189</v>
      </c>
      <c r="E451">
        <v>1.8E-5</v>
      </c>
      <c r="F451">
        <v>20.26587</v>
      </c>
      <c r="G451">
        <v>16.3047</v>
      </c>
      <c r="H451">
        <f t="shared" si="6"/>
        <v>2.9348460000000004E-4</v>
      </c>
      <c r="I451">
        <v>14.13449</v>
      </c>
      <c r="J451">
        <v>18.440660000000001</v>
      </c>
      <c r="K451">
        <v>545.05742999999995</v>
      </c>
      <c r="L451">
        <v>628.74581999999998</v>
      </c>
      <c r="M451">
        <v>481.92408</v>
      </c>
      <c r="N451">
        <v>61.6</v>
      </c>
      <c r="O451">
        <v>213.583</v>
      </c>
      <c r="P451">
        <v>275</v>
      </c>
      <c r="Q451">
        <v>8.7262000000000004</v>
      </c>
      <c r="R451">
        <v>1.2875559999999999</v>
      </c>
      <c r="S451">
        <v>4.2307999999999998E-2</v>
      </c>
      <c r="T451">
        <v>52.990319999999997</v>
      </c>
      <c r="U451" t="s">
        <v>6189</v>
      </c>
      <c r="V451">
        <v>0.35</v>
      </c>
      <c r="W451">
        <v>0.65</v>
      </c>
      <c r="X451" t="s">
        <v>6189</v>
      </c>
      <c r="Y451" t="s">
        <v>6189</v>
      </c>
      <c r="Z451">
        <v>1</v>
      </c>
      <c r="AA451" t="s">
        <v>6189</v>
      </c>
      <c r="AB451" t="s">
        <v>6189</v>
      </c>
      <c r="AC451" t="s">
        <v>6189</v>
      </c>
      <c r="AD451" t="s">
        <v>6189</v>
      </c>
      <c r="AE451">
        <v>1</v>
      </c>
      <c r="AF451" t="s">
        <v>6189</v>
      </c>
      <c r="AG451" t="s">
        <v>6189</v>
      </c>
      <c r="AH451" t="s">
        <v>6189</v>
      </c>
      <c r="AI451" t="s">
        <v>6189</v>
      </c>
      <c r="AJ451" t="s">
        <v>6189</v>
      </c>
      <c r="AK451" t="s">
        <v>6189</v>
      </c>
      <c r="AL451" t="s">
        <v>6189</v>
      </c>
      <c r="AM451" t="s">
        <v>6189</v>
      </c>
      <c r="AN451">
        <v>1</v>
      </c>
      <c r="AO451" t="s">
        <v>6189</v>
      </c>
      <c r="AP451" t="s">
        <v>6189</v>
      </c>
      <c r="AQ451" t="s">
        <v>6189</v>
      </c>
      <c r="AR451">
        <v>1</v>
      </c>
      <c r="AS451">
        <v>1</v>
      </c>
      <c r="AT451">
        <v>10</v>
      </c>
      <c r="AU451" t="s">
        <v>6189</v>
      </c>
      <c r="AV451">
        <v>6</v>
      </c>
      <c r="AW451" t="s">
        <v>6189</v>
      </c>
      <c r="AX451" t="s">
        <v>6189</v>
      </c>
      <c r="AY451" t="s">
        <v>6189</v>
      </c>
      <c r="AZ451" t="s">
        <v>6189</v>
      </c>
      <c r="BA451" t="s">
        <v>6189</v>
      </c>
      <c r="BB451">
        <v>1</v>
      </c>
    </row>
    <row r="452" spans="1:54">
      <c r="A452" t="s">
        <v>6191</v>
      </c>
      <c r="B452">
        <v>6500</v>
      </c>
      <c r="C452">
        <v>1975</v>
      </c>
      <c r="D452" t="s">
        <v>6189</v>
      </c>
      <c r="E452" t="s">
        <v>6189</v>
      </c>
      <c r="F452" t="s">
        <v>6189</v>
      </c>
      <c r="G452" t="s">
        <v>6189</v>
      </c>
      <c r="H452" t="str">
        <f t="shared" si="6"/>
        <v/>
      </c>
      <c r="I452" t="s">
        <v>6189</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row>
    <row r="453" spans="1:54">
      <c r="A453" t="s">
        <v>6191</v>
      </c>
      <c r="B453">
        <v>6500</v>
      </c>
      <c r="C453">
        <v>1976</v>
      </c>
      <c r="D453" t="s">
        <v>6189</v>
      </c>
      <c r="E453" t="s">
        <v>6189</v>
      </c>
      <c r="F453" t="s">
        <v>6189</v>
      </c>
      <c r="G453" t="s">
        <v>6189</v>
      </c>
      <c r="H453" t="str">
        <f t="shared" si="6"/>
        <v/>
      </c>
      <c r="I453" t="s">
        <v>6189</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row>
    <row r="454" spans="1:54">
      <c r="A454" t="s">
        <v>6191</v>
      </c>
      <c r="B454">
        <v>6500</v>
      </c>
      <c r="C454">
        <v>1977</v>
      </c>
      <c r="D454" t="s">
        <v>6189</v>
      </c>
      <c r="E454" t="s">
        <v>6189</v>
      </c>
      <c r="F454" t="s">
        <v>6189</v>
      </c>
      <c r="G454" t="s">
        <v>6189</v>
      </c>
      <c r="H454" t="str">
        <f t="shared" si="6"/>
        <v/>
      </c>
      <c r="I454" t="s">
        <v>6189</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row>
    <row r="455" spans="1:54">
      <c r="A455" t="s">
        <v>6191</v>
      </c>
      <c r="B455">
        <v>6500</v>
      </c>
      <c r="C455">
        <v>1978</v>
      </c>
      <c r="D455" t="s">
        <v>6189</v>
      </c>
      <c r="E455" t="s">
        <v>6189</v>
      </c>
      <c r="F455" t="s">
        <v>6189</v>
      </c>
      <c r="G455" t="s">
        <v>6189</v>
      </c>
      <c r="H455" t="str">
        <f t="shared" si="6"/>
        <v/>
      </c>
      <c r="I455" t="s">
        <v>6189</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row>
    <row r="456" spans="1:54">
      <c r="A456" t="s">
        <v>6191</v>
      </c>
      <c r="B456">
        <v>6500</v>
      </c>
      <c r="C456">
        <v>1979</v>
      </c>
      <c r="D456" t="s">
        <v>6189</v>
      </c>
      <c r="E456" t="s">
        <v>6189</v>
      </c>
      <c r="F456" t="s">
        <v>6189</v>
      </c>
      <c r="G456" t="s">
        <v>6189</v>
      </c>
      <c r="H456" t="str">
        <f t="shared" si="6"/>
        <v/>
      </c>
      <c r="I456" t="s">
        <v>6189</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row>
    <row r="457" spans="1:54">
      <c r="A457" t="s">
        <v>6191</v>
      </c>
      <c r="B457">
        <v>6500</v>
      </c>
      <c r="C457">
        <v>1980</v>
      </c>
      <c r="D457" t="s">
        <v>6189</v>
      </c>
      <c r="E457" t="s">
        <v>6189</v>
      </c>
      <c r="F457" t="s">
        <v>6189</v>
      </c>
      <c r="G457" t="s">
        <v>6189</v>
      </c>
      <c r="H457" t="str">
        <f t="shared" ref="H457:H520" si="7">IFERROR(G457*E457,"")</f>
        <v/>
      </c>
      <c r="I457" t="s">
        <v>6189</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row>
    <row r="458" spans="1:54">
      <c r="A458" t="s">
        <v>6191</v>
      </c>
      <c r="B458">
        <v>6500</v>
      </c>
      <c r="C458">
        <v>1981</v>
      </c>
      <c r="D458" t="s">
        <v>6189</v>
      </c>
      <c r="E458" t="s">
        <v>6189</v>
      </c>
      <c r="F458" t="s">
        <v>6189</v>
      </c>
      <c r="G458" t="s">
        <v>6189</v>
      </c>
      <c r="H458" t="str">
        <f t="shared" si="7"/>
        <v/>
      </c>
      <c r="I458" t="s">
        <v>6189</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row>
    <row r="459" spans="1:54">
      <c r="A459" t="s">
        <v>6191</v>
      </c>
      <c r="B459">
        <v>6500</v>
      </c>
      <c r="C459">
        <v>1982</v>
      </c>
      <c r="D459" t="s">
        <v>6189</v>
      </c>
      <c r="E459" t="s">
        <v>6189</v>
      </c>
      <c r="F459" t="s">
        <v>6189</v>
      </c>
      <c r="G459" t="s">
        <v>6189</v>
      </c>
      <c r="H459" t="str">
        <f t="shared" si="7"/>
        <v/>
      </c>
      <c r="I459" t="s">
        <v>6189</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row>
    <row r="460" spans="1:54">
      <c r="A460" t="s">
        <v>6191</v>
      </c>
      <c r="B460">
        <v>6500</v>
      </c>
      <c r="C460">
        <v>1983</v>
      </c>
      <c r="D460" t="s">
        <v>6189</v>
      </c>
      <c r="E460" t="s">
        <v>6189</v>
      </c>
      <c r="F460" t="s">
        <v>6189</v>
      </c>
      <c r="G460" t="s">
        <v>6189</v>
      </c>
      <c r="H460" t="str">
        <f t="shared" si="7"/>
        <v/>
      </c>
      <c r="I460" t="s">
        <v>6189</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row>
    <row r="461" spans="1:54">
      <c r="A461" t="s">
        <v>6191</v>
      </c>
      <c r="B461">
        <v>6500</v>
      </c>
      <c r="C461">
        <v>1984</v>
      </c>
      <c r="D461" t="s">
        <v>6189</v>
      </c>
      <c r="E461" t="s">
        <v>6189</v>
      </c>
      <c r="F461" t="s">
        <v>6189</v>
      </c>
      <c r="G461" t="s">
        <v>6189</v>
      </c>
      <c r="H461" t="str">
        <f t="shared" si="7"/>
        <v/>
      </c>
      <c r="I461" t="s">
        <v>6189</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row>
    <row r="462" spans="1:54">
      <c r="A462" t="s">
        <v>6191</v>
      </c>
      <c r="B462">
        <v>6500</v>
      </c>
      <c r="C462">
        <v>1985</v>
      </c>
      <c r="D462" t="s">
        <v>6189</v>
      </c>
      <c r="E462" t="s">
        <v>6189</v>
      </c>
      <c r="F462" t="s">
        <v>6189</v>
      </c>
      <c r="G462" t="s">
        <v>6189</v>
      </c>
      <c r="H462" t="str">
        <f t="shared" si="7"/>
        <v/>
      </c>
      <c r="I462" t="s">
        <v>6189</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row>
    <row r="463" spans="1:54">
      <c r="A463" t="s">
        <v>6191</v>
      </c>
      <c r="B463">
        <v>6500</v>
      </c>
      <c r="C463">
        <v>1986</v>
      </c>
      <c r="D463" t="s">
        <v>6189</v>
      </c>
      <c r="E463" t="s">
        <v>6189</v>
      </c>
      <c r="F463" t="s">
        <v>6189</v>
      </c>
      <c r="G463" t="s">
        <v>6189</v>
      </c>
      <c r="H463" t="str">
        <f t="shared" si="7"/>
        <v/>
      </c>
      <c r="I463" t="s">
        <v>6189</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row>
    <row r="464" spans="1:54">
      <c r="A464" t="s">
        <v>6191</v>
      </c>
      <c r="B464">
        <v>6500</v>
      </c>
      <c r="C464">
        <v>1987</v>
      </c>
      <c r="D464" t="s">
        <v>6189</v>
      </c>
      <c r="E464" t="s">
        <v>6189</v>
      </c>
      <c r="F464" t="s">
        <v>6189</v>
      </c>
      <c r="G464" t="s">
        <v>6189</v>
      </c>
      <c r="H464" t="str">
        <f t="shared" si="7"/>
        <v/>
      </c>
      <c r="I464" t="s">
        <v>6189</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row>
    <row r="465" spans="1:54">
      <c r="A465" t="s">
        <v>6191</v>
      </c>
      <c r="B465">
        <v>6500</v>
      </c>
      <c r="C465">
        <v>1988</v>
      </c>
      <c r="D465" t="s">
        <v>6189</v>
      </c>
      <c r="E465" t="s">
        <v>6189</v>
      </c>
      <c r="F465" t="s">
        <v>6189</v>
      </c>
      <c r="G465" t="s">
        <v>6189</v>
      </c>
      <c r="H465" t="str">
        <f t="shared" si="7"/>
        <v/>
      </c>
      <c r="I465" t="s">
        <v>6189</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row>
    <row r="466" spans="1:54">
      <c r="A466" t="s">
        <v>6191</v>
      </c>
      <c r="B466">
        <v>6500</v>
      </c>
      <c r="C466">
        <v>1989</v>
      </c>
      <c r="D466" t="s">
        <v>6189</v>
      </c>
      <c r="E466" t="s">
        <v>6189</v>
      </c>
      <c r="F466" t="s">
        <v>6189</v>
      </c>
      <c r="G466" t="s">
        <v>6189</v>
      </c>
      <c r="H466" t="str">
        <f t="shared" si="7"/>
        <v/>
      </c>
      <c r="I466" t="s">
        <v>6189</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row>
    <row r="467" spans="1:54">
      <c r="A467" t="s">
        <v>6191</v>
      </c>
      <c r="B467">
        <v>6500</v>
      </c>
      <c r="C467">
        <v>1990</v>
      </c>
      <c r="D467" t="s">
        <v>6189</v>
      </c>
      <c r="E467" t="s">
        <v>6189</v>
      </c>
      <c r="F467" t="s">
        <v>6189</v>
      </c>
      <c r="G467" t="s">
        <v>6189</v>
      </c>
      <c r="H467" t="str">
        <f t="shared" si="7"/>
        <v/>
      </c>
      <c r="I467" t="s">
        <v>6189</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row>
    <row r="468" spans="1:54">
      <c r="A468" t="s">
        <v>6191</v>
      </c>
      <c r="B468">
        <v>6500</v>
      </c>
      <c r="C468">
        <v>1991</v>
      </c>
      <c r="D468">
        <v>1</v>
      </c>
      <c r="E468">
        <v>4.8999999999999998E-5</v>
      </c>
      <c r="F468">
        <v>20.16</v>
      </c>
      <c r="G468">
        <v>16.978539999999999</v>
      </c>
      <c r="H468">
        <f t="shared" si="7"/>
        <v>8.3194845999999989E-4</v>
      </c>
      <c r="I468">
        <v>14.66414</v>
      </c>
      <c r="J468">
        <v>20.368539999999999</v>
      </c>
      <c r="K468">
        <v>599.58051999999998</v>
      </c>
      <c r="L468">
        <v>694.21042</v>
      </c>
      <c r="M468">
        <v>499.79043999999999</v>
      </c>
      <c r="N468" t="s">
        <v>6189</v>
      </c>
      <c r="O468">
        <v>379</v>
      </c>
      <c r="P468">
        <v>140</v>
      </c>
      <c r="Q468">
        <v>15.8164</v>
      </c>
      <c r="R468">
        <v>0.36939300000000003</v>
      </c>
      <c r="S468">
        <v>2.1538000000000002E-2</v>
      </c>
      <c r="T468">
        <v>55.180250000000001</v>
      </c>
      <c r="U468" t="s">
        <v>6189</v>
      </c>
      <c r="V468">
        <v>1</v>
      </c>
      <c r="W468" t="s">
        <v>6189</v>
      </c>
      <c r="X468" t="s">
        <v>6189</v>
      </c>
      <c r="Y468" t="s">
        <v>6189</v>
      </c>
      <c r="Z468">
        <v>1</v>
      </c>
      <c r="AA468" t="s">
        <v>6189</v>
      </c>
      <c r="AB468" t="s">
        <v>6189</v>
      </c>
      <c r="AC468" t="s">
        <v>6189</v>
      </c>
      <c r="AD468" t="s">
        <v>6189</v>
      </c>
      <c r="AE468" t="s">
        <v>6189</v>
      </c>
      <c r="AF468" t="s">
        <v>6189</v>
      </c>
      <c r="AG468">
        <v>1</v>
      </c>
      <c r="AH468">
        <v>1</v>
      </c>
      <c r="AI468" t="s">
        <v>6189</v>
      </c>
      <c r="AJ468" t="s">
        <v>6189</v>
      </c>
      <c r="AK468" t="s">
        <v>6189</v>
      </c>
      <c r="AL468" t="s">
        <v>6189</v>
      </c>
      <c r="AM468" t="s">
        <v>6189</v>
      </c>
      <c r="AN468" t="s">
        <v>6189</v>
      </c>
      <c r="AO468" t="s">
        <v>6189</v>
      </c>
      <c r="AP468" t="s">
        <v>6189</v>
      </c>
      <c r="AQ468" t="s">
        <v>6189</v>
      </c>
      <c r="AR468" t="s">
        <v>6189</v>
      </c>
      <c r="AS468" t="s">
        <v>6189</v>
      </c>
      <c r="AT468">
        <v>4</v>
      </c>
      <c r="AU468" t="s">
        <v>6189</v>
      </c>
      <c r="AV468">
        <v>8</v>
      </c>
      <c r="AW468">
        <v>1</v>
      </c>
      <c r="AX468" t="s">
        <v>6189</v>
      </c>
      <c r="AY468" t="s">
        <v>6189</v>
      </c>
      <c r="AZ468" t="s">
        <v>6189</v>
      </c>
      <c r="BA468" t="s">
        <v>6189</v>
      </c>
      <c r="BB468" t="s">
        <v>6189</v>
      </c>
    </row>
    <row r="469" spans="1:54">
      <c r="A469" t="s">
        <v>6191</v>
      </c>
      <c r="B469">
        <v>6500</v>
      </c>
      <c r="C469">
        <v>1992</v>
      </c>
      <c r="D469" t="s">
        <v>6189</v>
      </c>
      <c r="E469" t="s">
        <v>6189</v>
      </c>
      <c r="F469" t="s">
        <v>6189</v>
      </c>
      <c r="G469" t="s">
        <v>6189</v>
      </c>
      <c r="H469" t="str">
        <f t="shared" si="7"/>
        <v/>
      </c>
      <c r="I469" t="s">
        <v>6189</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row>
    <row r="470" spans="1:54">
      <c r="A470" t="s">
        <v>6191</v>
      </c>
      <c r="B470">
        <v>6500</v>
      </c>
      <c r="C470">
        <v>1993</v>
      </c>
      <c r="D470" t="s">
        <v>6189</v>
      </c>
      <c r="E470" t="s">
        <v>6189</v>
      </c>
      <c r="F470" t="s">
        <v>6189</v>
      </c>
      <c r="G470" t="s">
        <v>6189</v>
      </c>
      <c r="H470" t="str">
        <f t="shared" si="7"/>
        <v/>
      </c>
      <c r="I470" t="s">
        <v>6189</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row>
    <row r="471" spans="1:54">
      <c r="A471" t="s">
        <v>6191</v>
      </c>
      <c r="B471">
        <v>6500</v>
      </c>
      <c r="C471">
        <v>1994</v>
      </c>
      <c r="D471" t="s">
        <v>6189</v>
      </c>
      <c r="E471" t="s">
        <v>6189</v>
      </c>
      <c r="F471" t="s">
        <v>6189</v>
      </c>
      <c r="G471" t="s">
        <v>6189</v>
      </c>
      <c r="H471" t="str">
        <f t="shared" si="7"/>
        <v/>
      </c>
      <c r="I471" t="s">
        <v>6189</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row>
    <row r="472" spans="1:54">
      <c r="A472" t="s">
        <v>6191</v>
      </c>
      <c r="B472">
        <v>6500</v>
      </c>
      <c r="C472">
        <v>1995</v>
      </c>
      <c r="D472" t="s">
        <v>6189</v>
      </c>
      <c r="E472" t="s">
        <v>6189</v>
      </c>
      <c r="F472" t="s">
        <v>6189</v>
      </c>
      <c r="G472" t="s">
        <v>6189</v>
      </c>
      <c r="H472" t="str">
        <f t="shared" si="7"/>
        <v/>
      </c>
      <c r="I472" t="s">
        <v>6189</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row>
    <row r="473" spans="1:54">
      <c r="A473" t="s">
        <v>6191</v>
      </c>
      <c r="B473">
        <v>6500</v>
      </c>
      <c r="C473">
        <v>1996</v>
      </c>
      <c r="D473" t="s">
        <v>6189</v>
      </c>
      <c r="E473" t="s">
        <v>6189</v>
      </c>
      <c r="F473" t="s">
        <v>6189</v>
      </c>
      <c r="G473" t="s">
        <v>6189</v>
      </c>
      <c r="H473" t="str">
        <f t="shared" si="7"/>
        <v/>
      </c>
      <c r="I473" t="s">
        <v>6189</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row>
    <row r="474" spans="1:54">
      <c r="A474" t="s">
        <v>6191</v>
      </c>
      <c r="B474">
        <v>6500</v>
      </c>
      <c r="C474">
        <v>1997</v>
      </c>
      <c r="D474" t="s">
        <v>6189</v>
      </c>
      <c r="E474" t="s">
        <v>6189</v>
      </c>
      <c r="F474" t="s">
        <v>6189</v>
      </c>
      <c r="G474" t="s">
        <v>6189</v>
      </c>
      <c r="H474" t="str">
        <f t="shared" si="7"/>
        <v/>
      </c>
      <c r="I474" t="s">
        <v>6189</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row>
    <row r="475" spans="1:54">
      <c r="A475" t="s">
        <v>6191</v>
      </c>
      <c r="B475">
        <v>6500</v>
      </c>
      <c r="C475">
        <v>1998</v>
      </c>
      <c r="D475" t="s">
        <v>6189</v>
      </c>
      <c r="E475" t="s">
        <v>6189</v>
      </c>
      <c r="F475" t="s">
        <v>6189</v>
      </c>
      <c r="G475" t="s">
        <v>6189</v>
      </c>
      <c r="H475" t="str">
        <f t="shared" si="7"/>
        <v/>
      </c>
      <c r="I475" t="s">
        <v>6189</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row>
    <row r="476" spans="1:54">
      <c r="A476" t="s">
        <v>6191</v>
      </c>
      <c r="B476">
        <v>6500</v>
      </c>
      <c r="C476">
        <v>1999</v>
      </c>
      <c r="D476" t="s">
        <v>6189</v>
      </c>
      <c r="E476" t="s">
        <v>6189</v>
      </c>
      <c r="F476" t="s">
        <v>6189</v>
      </c>
      <c r="G476" t="s">
        <v>6189</v>
      </c>
      <c r="H476" t="str">
        <f t="shared" si="7"/>
        <v/>
      </c>
      <c r="I476" t="s">
        <v>6189</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row>
    <row r="477" spans="1:54">
      <c r="A477" t="s">
        <v>6191</v>
      </c>
      <c r="B477">
        <v>6500</v>
      </c>
      <c r="C477">
        <v>2000</v>
      </c>
      <c r="D477" t="s">
        <v>6189</v>
      </c>
      <c r="E477" t="s">
        <v>6189</v>
      </c>
      <c r="F477" t="s">
        <v>6189</v>
      </c>
      <c r="G477" t="s">
        <v>6189</v>
      </c>
      <c r="H477" t="str">
        <f t="shared" si="7"/>
        <v/>
      </c>
      <c r="I477" t="s">
        <v>6189</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row>
    <row r="478" spans="1:54">
      <c r="A478" t="s">
        <v>6191</v>
      </c>
      <c r="B478">
        <v>6500</v>
      </c>
      <c r="C478">
        <v>2001</v>
      </c>
      <c r="D478" t="s">
        <v>6189</v>
      </c>
      <c r="E478" t="s">
        <v>6189</v>
      </c>
      <c r="F478" t="s">
        <v>6189</v>
      </c>
      <c r="G478" t="s">
        <v>6189</v>
      </c>
      <c r="H478" t="str">
        <f t="shared" si="7"/>
        <v/>
      </c>
      <c r="I478" t="s">
        <v>6189</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row>
    <row r="479" spans="1:54">
      <c r="A479" t="s">
        <v>6191</v>
      </c>
      <c r="B479">
        <v>6500</v>
      </c>
      <c r="C479">
        <v>2002</v>
      </c>
      <c r="D479" t="s">
        <v>6189</v>
      </c>
      <c r="E479" t="s">
        <v>6189</v>
      </c>
      <c r="F479" t="s">
        <v>6189</v>
      </c>
      <c r="G479" t="s">
        <v>6189</v>
      </c>
      <c r="H479" t="str">
        <f t="shared" si="7"/>
        <v/>
      </c>
      <c r="I479" t="s">
        <v>6189</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row>
    <row r="480" spans="1:54">
      <c r="A480" t="s">
        <v>6191</v>
      </c>
      <c r="B480">
        <v>6500</v>
      </c>
      <c r="C480">
        <v>2003</v>
      </c>
      <c r="D480" t="s">
        <v>6189</v>
      </c>
      <c r="E480" t="s">
        <v>6189</v>
      </c>
      <c r="F480" t="s">
        <v>6189</v>
      </c>
      <c r="G480" t="s">
        <v>6189</v>
      </c>
      <c r="H480" t="str">
        <f t="shared" si="7"/>
        <v/>
      </c>
      <c r="I480" t="s">
        <v>6189</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row>
    <row r="481" spans="1:54">
      <c r="A481" t="s">
        <v>6191</v>
      </c>
      <c r="B481">
        <v>6500</v>
      </c>
      <c r="C481">
        <v>2004</v>
      </c>
      <c r="D481" t="s">
        <v>6189</v>
      </c>
      <c r="E481" t="s">
        <v>6189</v>
      </c>
      <c r="F481" t="s">
        <v>6189</v>
      </c>
      <c r="G481" t="s">
        <v>6189</v>
      </c>
      <c r="H481" t="str">
        <f t="shared" si="7"/>
        <v/>
      </c>
      <c r="I481" t="s">
        <v>6189</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row>
    <row r="482" spans="1:54">
      <c r="A482" t="s">
        <v>6191</v>
      </c>
      <c r="B482">
        <v>6500</v>
      </c>
      <c r="C482">
        <v>2005</v>
      </c>
      <c r="D482" t="s">
        <v>6189</v>
      </c>
      <c r="E482" t="s">
        <v>6189</v>
      </c>
      <c r="F482" t="s">
        <v>6189</v>
      </c>
      <c r="G482" t="s">
        <v>6189</v>
      </c>
      <c r="H482" t="str">
        <f t="shared" si="7"/>
        <v/>
      </c>
      <c r="I482" t="s">
        <v>6189</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row>
    <row r="483" spans="1:54">
      <c r="A483" t="s">
        <v>6191</v>
      </c>
      <c r="B483">
        <v>6500</v>
      </c>
      <c r="C483">
        <v>2006</v>
      </c>
      <c r="D483" t="s">
        <v>6189</v>
      </c>
      <c r="E483" t="s">
        <v>6189</v>
      </c>
      <c r="F483" t="s">
        <v>6189</v>
      </c>
      <c r="G483" t="s">
        <v>6189</v>
      </c>
      <c r="H483" t="str">
        <f t="shared" si="7"/>
        <v/>
      </c>
      <c r="I483" t="s">
        <v>6189</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row>
    <row r="484" spans="1:54">
      <c r="A484" t="s">
        <v>6191</v>
      </c>
      <c r="B484">
        <v>6500</v>
      </c>
      <c r="C484">
        <v>2007</v>
      </c>
      <c r="D484" t="s">
        <v>6189</v>
      </c>
      <c r="E484" t="s">
        <v>6189</v>
      </c>
      <c r="F484" t="s">
        <v>6189</v>
      </c>
      <c r="G484" t="s">
        <v>6189</v>
      </c>
      <c r="H484" t="str">
        <f t="shared" si="7"/>
        <v/>
      </c>
      <c r="I484" t="s">
        <v>6189</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row>
    <row r="485" spans="1:54">
      <c r="A485" t="s">
        <v>6191</v>
      </c>
      <c r="B485">
        <v>6500</v>
      </c>
      <c r="C485">
        <v>2008</v>
      </c>
      <c r="D485">
        <v>40</v>
      </c>
      <c r="E485">
        <v>2.9030000000000002E-3</v>
      </c>
      <c r="F485">
        <v>18.404900000000001</v>
      </c>
      <c r="G485">
        <v>14.947469999999999</v>
      </c>
      <c r="H485">
        <f t="shared" si="7"/>
        <v>4.3392505409999997E-2</v>
      </c>
      <c r="I485">
        <v>12.511010000000001</v>
      </c>
      <c r="J485">
        <v>17.521629999999998</v>
      </c>
      <c r="K485">
        <v>594.54861000000005</v>
      </c>
      <c r="L485">
        <v>710.33414000000005</v>
      </c>
      <c r="M485">
        <v>507.20161999999999</v>
      </c>
      <c r="N485">
        <v>56.64479</v>
      </c>
      <c r="O485">
        <v>344.21879999999999</v>
      </c>
      <c r="P485">
        <v>375.24810000000002</v>
      </c>
      <c r="Q485">
        <v>7.9088000000000003</v>
      </c>
      <c r="R485">
        <v>1.0899540000000001</v>
      </c>
      <c r="S485">
        <v>5.7729999999999997E-2</v>
      </c>
      <c r="T485">
        <v>48.61994</v>
      </c>
      <c r="U485" t="s">
        <v>6189</v>
      </c>
      <c r="V485">
        <v>1</v>
      </c>
      <c r="W485" t="s">
        <v>6189</v>
      </c>
      <c r="X485" t="s">
        <v>6189</v>
      </c>
      <c r="Y485" t="s">
        <v>6189</v>
      </c>
      <c r="Z485">
        <v>1</v>
      </c>
      <c r="AA485" t="s">
        <v>6189</v>
      </c>
      <c r="AB485" t="s">
        <v>6189</v>
      </c>
      <c r="AC485" t="s">
        <v>6189</v>
      </c>
      <c r="AD485" t="s">
        <v>6189</v>
      </c>
      <c r="AE485">
        <v>1</v>
      </c>
      <c r="AF485" t="s">
        <v>6189</v>
      </c>
      <c r="AG485" t="s">
        <v>6189</v>
      </c>
      <c r="AH485" t="s">
        <v>6189</v>
      </c>
      <c r="AI485" t="s">
        <v>6189</v>
      </c>
      <c r="AJ485" t="s">
        <v>6189</v>
      </c>
      <c r="AK485" t="s">
        <v>6189</v>
      </c>
      <c r="AL485" t="s">
        <v>6189</v>
      </c>
      <c r="AM485" t="s">
        <v>6189</v>
      </c>
      <c r="AN485">
        <v>1</v>
      </c>
      <c r="AO485" t="s">
        <v>6189</v>
      </c>
      <c r="AP485" t="s">
        <v>6189</v>
      </c>
      <c r="AQ485" t="s">
        <v>6189</v>
      </c>
      <c r="AR485">
        <v>1</v>
      </c>
      <c r="AS485">
        <v>1</v>
      </c>
      <c r="AT485">
        <v>5.7</v>
      </c>
      <c r="AU485" t="s">
        <v>6189</v>
      </c>
      <c r="AV485">
        <v>8</v>
      </c>
      <c r="AW485" t="s">
        <v>6189</v>
      </c>
      <c r="AX485">
        <v>0.254</v>
      </c>
      <c r="AY485">
        <v>0.746</v>
      </c>
      <c r="AZ485" t="s">
        <v>6189</v>
      </c>
      <c r="BA485" t="s">
        <v>6189</v>
      </c>
      <c r="BB485" t="s">
        <v>6189</v>
      </c>
    </row>
    <row r="486" spans="1:54">
      <c r="A486" t="s">
        <v>6191</v>
      </c>
      <c r="B486">
        <v>6500</v>
      </c>
      <c r="C486">
        <v>2009</v>
      </c>
      <c r="D486">
        <v>4</v>
      </c>
      <c r="E486">
        <v>4.4700000000000002E-4</v>
      </c>
      <c r="F486">
        <v>18.33258</v>
      </c>
      <c r="G486">
        <v>14.90058</v>
      </c>
      <c r="H486">
        <f t="shared" si="7"/>
        <v>6.6605592600000006E-3</v>
      </c>
      <c r="I486">
        <v>12.444839999999999</v>
      </c>
      <c r="J486">
        <v>17.506689999999999</v>
      </c>
      <c r="K486">
        <v>596.41958999999997</v>
      </c>
      <c r="L486">
        <v>714.11145999999997</v>
      </c>
      <c r="M486">
        <v>507.63449000000003</v>
      </c>
      <c r="N486">
        <v>50.462879999999998</v>
      </c>
      <c r="O486">
        <v>346</v>
      </c>
      <c r="P486">
        <v>382.95769999999999</v>
      </c>
      <c r="Q486">
        <v>7.5350999999999999</v>
      </c>
      <c r="R486">
        <v>1.106814</v>
      </c>
      <c r="S486">
        <v>5.8916999999999997E-2</v>
      </c>
      <c r="T486">
        <v>48.42756</v>
      </c>
      <c r="U486" t="s">
        <v>6189</v>
      </c>
      <c r="V486">
        <v>1</v>
      </c>
      <c r="W486" t="s">
        <v>6189</v>
      </c>
      <c r="X486" t="s">
        <v>6189</v>
      </c>
      <c r="Y486" t="s">
        <v>6189</v>
      </c>
      <c r="Z486">
        <v>1</v>
      </c>
      <c r="AA486" t="s">
        <v>6189</v>
      </c>
      <c r="AB486" t="s">
        <v>6189</v>
      </c>
      <c r="AC486" t="s">
        <v>6189</v>
      </c>
      <c r="AD486" t="s">
        <v>6189</v>
      </c>
      <c r="AE486">
        <v>1</v>
      </c>
      <c r="AF486" t="s">
        <v>6189</v>
      </c>
      <c r="AG486" t="s">
        <v>6189</v>
      </c>
      <c r="AH486" t="s">
        <v>6189</v>
      </c>
      <c r="AI486" t="s">
        <v>6189</v>
      </c>
      <c r="AJ486" t="s">
        <v>6189</v>
      </c>
      <c r="AK486" t="s">
        <v>6189</v>
      </c>
      <c r="AL486" t="s">
        <v>6189</v>
      </c>
      <c r="AM486" t="s">
        <v>6189</v>
      </c>
      <c r="AN486">
        <v>1</v>
      </c>
      <c r="AO486" t="s">
        <v>6189</v>
      </c>
      <c r="AP486" t="s">
        <v>6189</v>
      </c>
      <c r="AQ486" t="s">
        <v>6189</v>
      </c>
      <c r="AR486">
        <v>1</v>
      </c>
      <c r="AS486">
        <v>1</v>
      </c>
      <c r="AT486">
        <v>6</v>
      </c>
      <c r="AU486" t="s">
        <v>6189</v>
      </c>
      <c r="AV486">
        <v>8</v>
      </c>
      <c r="AW486" t="s">
        <v>6189</v>
      </c>
      <c r="AX486" t="s">
        <v>6189</v>
      </c>
      <c r="AY486">
        <v>1</v>
      </c>
      <c r="AZ486" t="s">
        <v>6189</v>
      </c>
      <c r="BA486" t="s">
        <v>6189</v>
      </c>
      <c r="BB486" t="s">
        <v>6189</v>
      </c>
    </row>
    <row r="487" spans="1:54">
      <c r="A487" t="s">
        <v>6191</v>
      </c>
      <c r="B487">
        <v>6500</v>
      </c>
      <c r="C487">
        <v>2010</v>
      </c>
      <c r="D487">
        <v>36</v>
      </c>
      <c r="E487">
        <v>3.2799999999999999E-3</v>
      </c>
      <c r="F487">
        <v>18.42135</v>
      </c>
      <c r="G487">
        <v>14.923690000000001</v>
      </c>
      <c r="H487">
        <f t="shared" si="7"/>
        <v>4.89497032E-2</v>
      </c>
      <c r="I487">
        <v>12.592969999999999</v>
      </c>
      <c r="J487">
        <v>17.34552</v>
      </c>
      <c r="K487">
        <v>595.49614999999994</v>
      </c>
      <c r="L487">
        <v>705.71127000000001</v>
      </c>
      <c r="M487">
        <v>512.35140999999999</v>
      </c>
      <c r="N487">
        <v>55.655389999999997</v>
      </c>
      <c r="O487">
        <v>336.84960000000001</v>
      </c>
      <c r="P487">
        <v>341.32549999999998</v>
      </c>
      <c r="Q487">
        <v>8.1959999999999997</v>
      </c>
      <c r="R487">
        <v>1.0114650000000001</v>
      </c>
      <c r="S487">
        <v>5.2512000000000003E-2</v>
      </c>
      <c r="T487">
        <v>48.547350000000002</v>
      </c>
      <c r="U487" t="s">
        <v>6189</v>
      </c>
      <c r="V487">
        <v>0.85599999999999998</v>
      </c>
      <c r="W487">
        <v>0.14399999999999999</v>
      </c>
      <c r="X487" t="s">
        <v>6189</v>
      </c>
      <c r="Y487" t="s">
        <v>6189</v>
      </c>
      <c r="Z487">
        <v>1</v>
      </c>
      <c r="AA487" t="s">
        <v>6189</v>
      </c>
      <c r="AB487" t="s">
        <v>6189</v>
      </c>
      <c r="AC487" t="s">
        <v>6189</v>
      </c>
      <c r="AD487" t="s">
        <v>6189</v>
      </c>
      <c r="AE487">
        <v>1</v>
      </c>
      <c r="AF487" t="s">
        <v>6189</v>
      </c>
      <c r="AG487" t="s">
        <v>6189</v>
      </c>
      <c r="AH487" t="s">
        <v>6189</v>
      </c>
      <c r="AI487" t="s">
        <v>6189</v>
      </c>
      <c r="AJ487" t="s">
        <v>6189</v>
      </c>
      <c r="AK487" t="s">
        <v>6189</v>
      </c>
      <c r="AL487" t="s">
        <v>6189</v>
      </c>
      <c r="AM487" t="s">
        <v>6189</v>
      </c>
      <c r="AN487">
        <v>1</v>
      </c>
      <c r="AO487" t="s">
        <v>6189</v>
      </c>
      <c r="AP487" t="s">
        <v>6189</v>
      </c>
      <c r="AQ487" t="s">
        <v>6189</v>
      </c>
      <c r="AR487">
        <v>1</v>
      </c>
      <c r="AS487">
        <v>0.44500000000000001</v>
      </c>
      <c r="AT487">
        <v>6</v>
      </c>
      <c r="AU487" t="s">
        <v>6189</v>
      </c>
      <c r="AV487">
        <v>8</v>
      </c>
      <c r="AW487" t="s">
        <v>6189</v>
      </c>
      <c r="AX487" t="s">
        <v>6189</v>
      </c>
      <c r="AY487">
        <v>1</v>
      </c>
      <c r="AZ487" t="s">
        <v>6189</v>
      </c>
      <c r="BA487" t="s">
        <v>6189</v>
      </c>
      <c r="BB487" t="s">
        <v>6189</v>
      </c>
    </row>
    <row r="488" spans="1:54">
      <c r="A488" t="s">
        <v>6191</v>
      </c>
      <c r="B488">
        <v>6500</v>
      </c>
      <c r="C488">
        <v>2011</v>
      </c>
      <c r="D488">
        <v>77</v>
      </c>
      <c r="E488">
        <v>6.3860000000000002E-3</v>
      </c>
      <c r="F488">
        <v>18.576460000000001</v>
      </c>
      <c r="G488">
        <v>15.14654</v>
      </c>
      <c r="H488">
        <f t="shared" si="7"/>
        <v>9.6725804440000007E-2</v>
      </c>
      <c r="I488">
        <v>12.750069999999999</v>
      </c>
      <c r="J488">
        <v>17.649039999999999</v>
      </c>
      <c r="K488">
        <v>586.73481000000004</v>
      </c>
      <c r="L488">
        <v>697.01594999999998</v>
      </c>
      <c r="M488">
        <v>503.54025999999999</v>
      </c>
      <c r="N488">
        <v>58.016939999999998</v>
      </c>
      <c r="O488">
        <v>348.3175</v>
      </c>
      <c r="P488">
        <v>353.31</v>
      </c>
      <c r="Q488">
        <v>8.0378000000000007</v>
      </c>
      <c r="R488">
        <v>1.0113570000000001</v>
      </c>
      <c r="S488">
        <v>5.4355000000000001E-2</v>
      </c>
      <c r="T488">
        <v>49.325510000000001</v>
      </c>
      <c r="U488" t="s">
        <v>6189</v>
      </c>
      <c r="V488">
        <v>0.91500000000000004</v>
      </c>
      <c r="W488">
        <v>8.5000000000000006E-2</v>
      </c>
      <c r="X488" t="s">
        <v>6189</v>
      </c>
      <c r="Y488" t="s">
        <v>6189</v>
      </c>
      <c r="Z488">
        <v>0.98699999999999999</v>
      </c>
      <c r="AA488">
        <v>1.2999999999999999E-2</v>
      </c>
      <c r="AB488" t="s">
        <v>6189</v>
      </c>
      <c r="AC488" t="s">
        <v>6189</v>
      </c>
      <c r="AD488" t="s">
        <v>6189</v>
      </c>
      <c r="AE488">
        <v>1</v>
      </c>
      <c r="AF488" t="s">
        <v>6189</v>
      </c>
      <c r="AG488" t="s">
        <v>6189</v>
      </c>
      <c r="AH488" t="s">
        <v>6189</v>
      </c>
      <c r="AI488" t="s">
        <v>6189</v>
      </c>
      <c r="AJ488" t="s">
        <v>6189</v>
      </c>
      <c r="AK488" t="s">
        <v>6189</v>
      </c>
      <c r="AL488" t="s">
        <v>6189</v>
      </c>
      <c r="AM488">
        <v>1.2999999999999999E-2</v>
      </c>
      <c r="AN488">
        <v>0.98699999999999999</v>
      </c>
      <c r="AO488" t="s">
        <v>6189</v>
      </c>
      <c r="AP488" t="s">
        <v>6189</v>
      </c>
      <c r="AQ488">
        <v>0.313</v>
      </c>
      <c r="AR488">
        <v>0.68400000000000005</v>
      </c>
      <c r="AS488">
        <v>1</v>
      </c>
      <c r="AT488">
        <v>6</v>
      </c>
      <c r="AU488" t="s">
        <v>6189</v>
      </c>
      <c r="AV488">
        <v>8</v>
      </c>
      <c r="AW488" t="s">
        <v>6189</v>
      </c>
      <c r="AX488" t="s">
        <v>6189</v>
      </c>
      <c r="AY488">
        <v>0.98699999999999999</v>
      </c>
      <c r="AZ488" t="s">
        <v>6189</v>
      </c>
      <c r="BA488" t="s">
        <v>6189</v>
      </c>
      <c r="BB488" t="s">
        <v>6189</v>
      </c>
    </row>
    <row r="489" spans="1:54">
      <c r="A489" t="s">
        <v>6191</v>
      </c>
      <c r="B489">
        <v>6500</v>
      </c>
      <c r="C489">
        <v>2012</v>
      </c>
      <c r="D489">
        <v>61</v>
      </c>
      <c r="E489">
        <v>4.5129999999999997E-3</v>
      </c>
      <c r="F489">
        <v>18.58736</v>
      </c>
      <c r="G489">
        <v>15.14059</v>
      </c>
      <c r="H489">
        <f t="shared" si="7"/>
        <v>6.8329482669999997E-2</v>
      </c>
      <c r="I489">
        <v>12.786519999999999</v>
      </c>
      <c r="J489">
        <v>17.582560000000001</v>
      </c>
      <c r="K489">
        <v>586.96538999999996</v>
      </c>
      <c r="L489">
        <v>695.02877999999998</v>
      </c>
      <c r="M489">
        <v>505.44389000000001</v>
      </c>
      <c r="N489">
        <v>58.837069999999997</v>
      </c>
      <c r="O489">
        <v>343.56189999999998</v>
      </c>
      <c r="P489">
        <v>343.88729999999998</v>
      </c>
      <c r="Q489">
        <v>8.18</v>
      </c>
      <c r="R489">
        <v>0.99824000000000002</v>
      </c>
      <c r="S489">
        <v>5.2906000000000002E-2</v>
      </c>
      <c r="T489">
        <v>49.305399999999999</v>
      </c>
      <c r="U489" t="s">
        <v>6189</v>
      </c>
      <c r="V489">
        <v>0.88700000000000001</v>
      </c>
      <c r="W489">
        <v>0.113</v>
      </c>
      <c r="X489" t="s">
        <v>6189</v>
      </c>
      <c r="Y489" t="s">
        <v>6189</v>
      </c>
      <c r="Z489">
        <v>0.98799999999999999</v>
      </c>
      <c r="AA489">
        <v>1.2E-2</v>
      </c>
      <c r="AB489" t="s">
        <v>6189</v>
      </c>
      <c r="AC489" t="s">
        <v>6189</v>
      </c>
      <c r="AD489" t="s">
        <v>6189</v>
      </c>
      <c r="AE489">
        <v>1</v>
      </c>
      <c r="AF489" t="s">
        <v>6189</v>
      </c>
      <c r="AG489" t="s">
        <v>6189</v>
      </c>
      <c r="AH489" t="s">
        <v>6189</v>
      </c>
      <c r="AI489" t="s">
        <v>6189</v>
      </c>
      <c r="AJ489" t="s">
        <v>6189</v>
      </c>
      <c r="AK489" t="s">
        <v>6189</v>
      </c>
      <c r="AL489" t="s">
        <v>6189</v>
      </c>
      <c r="AM489">
        <v>1.2E-2</v>
      </c>
      <c r="AN489">
        <v>0.98799999999999999</v>
      </c>
      <c r="AO489" t="s">
        <v>6189</v>
      </c>
      <c r="AP489" t="s">
        <v>6189</v>
      </c>
      <c r="AQ489">
        <v>0.249</v>
      </c>
      <c r="AR489">
        <v>0.748</v>
      </c>
      <c r="AS489">
        <v>1</v>
      </c>
      <c r="AT489">
        <v>6</v>
      </c>
      <c r="AU489" t="s">
        <v>6189</v>
      </c>
      <c r="AV489">
        <v>8</v>
      </c>
      <c r="AW489" t="s">
        <v>6189</v>
      </c>
      <c r="AX489" t="s">
        <v>6189</v>
      </c>
      <c r="AY489">
        <v>0.98799999999999999</v>
      </c>
      <c r="AZ489" t="s">
        <v>6189</v>
      </c>
      <c r="BA489" t="s">
        <v>6189</v>
      </c>
      <c r="BB489" t="s">
        <v>6189</v>
      </c>
    </row>
    <row r="490" spans="1:54">
      <c r="A490" t="s">
        <v>6191</v>
      </c>
      <c r="B490">
        <v>6500</v>
      </c>
      <c r="C490">
        <v>2013</v>
      </c>
      <c r="D490">
        <v>69</v>
      </c>
      <c r="E490">
        <v>4.5139999999999998E-3</v>
      </c>
      <c r="F490">
        <v>18.48321</v>
      </c>
      <c r="G490">
        <v>15.067539999999999</v>
      </c>
      <c r="H490">
        <f t="shared" si="7"/>
        <v>6.8014875559999993E-2</v>
      </c>
      <c r="I490">
        <v>12.703889999999999</v>
      </c>
      <c r="J490">
        <v>17.527709999999999</v>
      </c>
      <c r="K490">
        <v>589.81087000000002</v>
      </c>
      <c r="L490">
        <v>699.54935999999998</v>
      </c>
      <c r="M490">
        <v>507.02569</v>
      </c>
      <c r="N490">
        <v>58.098109999999998</v>
      </c>
      <c r="O490">
        <v>347.33539999999999</v>
      </c>
      <c r="P490">
        <v>353.09059999999999</v>
      </c>
      <c r="Q490">
        <v>8.0471000000000004</v>
      </c>
      <c r="R490">
        <v>1.013722</v>
      </c>
      <c r="S490">
        <v>5.4322000000000002E-2</v>
      </c>
      <c r="T490">
        <v>49.058079999999997</v>
      </c>
      <c r="U490" t="s">
        <v>6189</v>
      </c>
      <c r="V490">
        <v>0.90700000000000003</v>
      </c>
      <c r="W490">
        <v>9.2999999999999999E-2</v>
      </c>
      <c r="X490" t="s">
        <v>6189</v>
      </c>
      <c r="Y490" t="s">
        <v>6189</v>
      </c>
      <c r="Z490">
        <v>0.99</v>
      </c>
      <c r="AA490">
        <v>0.01</v>
      </c>
      <c r="AB490" t="s">
        <v>6189</v>
      </c>
      <c r="AC490" t="s">
        <v>6189</v>
      </c>
      <c r="AD490" t="s">
        <v>6189</v>
      </c>
      <c r="AE490">
        <v>1</v>
      </c>
      <c r="AF490" t="s">
        <v>6189</v>
      </c>
      <c r="AG490" t="s">
        <v>6189</v>
      </c>
      <c r="AH490" t="s">
        <v>6189</v>
      </c>
      <c r="AI490" t="s">
        <v>6189</v>
      </c>
      <c r="AJ490" t="s">
        <v>6189</v>
      </c>
      <c r="AK490" t="s">
        <v>6189</v>
      </c>
      <c r="AL490" t="s">
        <v>6189</v>
      </c>
      <c r="AM490">
        <v>0.01</v>
      </c>
      <c r="AN490">
        <v>0.99</v>
      </c>
      <c r="AO490" t="s">
        <v>6189</v>
      </c>
      <c r="AP490" t="s">
        <v>6189</v>
      </c>
      <c r="AQ490">
        <v>0.28599999999999998</v>
      </c>
      <c r="AR490">
        <v>0.71099999999999997</v>
      </c>
      <c r="AS490">
        <v>1</v>
      </c>
      <c r="AT490">
        <v>6</v>
      </c>
      <c r="AU490" t="s">
        <v>6189</v>
      </c>
      <c r="AV490">
        <v>8</v>
      </c>
      <c r="AW490" t="s">
        <v>6189</v>
      </c>
      <c r="AX490" t="s">
        <v>6189</v>
      </c>
      <c r="AY490">
        <v>0.99</v>
      </c>
      <c r="AZ490" t="s">
        <v>6189</v>
      </c>
      <c r="BA490" t="s">
        <v>6189</v>
      </c>
      <c r="BB490" t="s">
        <v>6189</v>
      </c>
    </row>
    <row r="491" spans="1:54">
      <c r="A491" t="s">
        <v>6191</v>
      </c>
      <c r="B491">
        <v>6500</v>
      </c>
      <c r="C491">
        <v>2014</v>
      </c>
      <c r="D491">
        <v>59</v>
      </c>
      <c r="E491">
        <v>3.826E-3</v>
      </c>
      <c r="F491">
        <v>18.49643</v>
      </c>
      <c r="G491">
        <v>15.07114</v>
      </c>
      <c r="H491">
        <f t="shared" si="7"/>
        <v>5.7662181639999997E-2</v>
      </c>
      <c r="I491">
        <v>12.72588</v>
      </c>
      <c r="J491">
        <v>17.504770000000001</v>
      </c>
      <c r="K491">
        <v>589.66993000000002</v>
      </c>
      <c r="L491">
        <v>698.34087</v>
      </c>
      <c r="M491">
        <v>507.69011</v>
      </c>
      <c r="N491">
        <v>58.203479999999999</v>
      </c>
      <c r="O491">
        <v>341.0421</v>
      </c>
      <c r="P491">
        <v>341.49790000000002</v>
      </c>
      <c r="Q491">
        <v>8.2042999999999999</v>
      </c>
      <c r="R491">
        <v>0.99866200000000005</v>
      </c>
      <c r="S491">
        <v>5.2538000000000001E-2</v>
      </c>
      <c r="T491">
        <v>49.006050000000002</v>
      </c>
      <c r="U491" t="s">
        <v>6189</v>
      </c>
      <c r="V491">
        <v>0.89500000000000002</v>
      </c>
      <c r="W491">
        <v>0.105</v>
      </c>
      <c r="X491" t="s">
        <v>6189</v>
      </c>
      <c r="Y491" t="s">
        <v>6189</v>
      </c>
      <c r="Z491">
        <v>1</v>
      </c>
      <c r="AA491" t="s">
        <v>6189</v>
      </c>
      <c r="AB491" t="s">
        <v>6189</v>
      </c>
      <c r="AC491" t="s">
        <v>6189</v>
      </c>
      <c r="AD491" t="s">
        <v>6189</v>
      </c>
      <c r="AE491">
        <v>1</v>
      </c>
      <c r="AF491" t="s">
        <v>6189</v>
      </c>
      <c r="AG491" t="s">
        <v>6189</v>
      </c>
      <c r="AH491" t="s">
        <v>6189</v>
      </c>
      <c r="AI491" t="s">
        <v>6189</v>
      </c>
      <c r="AJ491" t="s">
        <v>6189</v>
      </c>
      <c r="AK491" t="s">
        <v>6189</v>
      </c>
      <c r="AL491" t="s">
        <v>6189</v>
      </c>
      <c r="AM491" t="s">
        <v>6189</v>
      </c>
      <c r="AN491">
        <v>1</v>
      </c>
      <c r="AO491" t="s">
        <v>6189</v>
      </c>
      <c r="AP491" t="s">
        <v>6189</v>
      </c>
      <c r="AQ491">
        <v>0.159</v>
      </c>
      <c r="AR491">
        <v>0.84099999999999997</v>
      </c>
      <c r="AS491">
        <v>1</v>
      </c>
      <c r="AT491">
        <v>6</v>
      </c>
      <c r="AU491" t="s">
        <v>6189</v>
      </c>
      <c r="AV491">
        <v>8</v>
      </c>
      <c r="AW491" t="s">
        <v>6189</v>
      </c>
      <c r="AX491" t="s">
        <v>6189</v>
      </c>
      <c r="AY491">
        <v>1</v>
      </c>
      <c r="AZ491" t="s">
        <v>6189</v>
      </c>
      <c r="BA491" t="s">
        <v>6189</v>
      </c>
      <c r="BB491" t="s">
        <v>6189</v>
      </c>
    </row>
    <row r="492" spans="1:54">
      <c r="A492" t="s">
        <v>6194</v>
      </c>
      <c r="B492">
        <v>3500</v>
      </c>
      <c r="C492">
        <v>1999</v>
      </c>
      <c r="D492">
        <v>84</v>
      </c>
      <c r="E492">
        <v>5.5440000000000003E-3</v>
      </c>
      <c r="F492">
        <v>24.291720000000002</v>
      </c>
      <c r="G492">
        <v>19.66667</v>
      </c>
      <c r="H492">
        <f t="shared" si="7"/>
        <v>0.10903201848000001</v>
      </c>
      <c r="I492">
        <v>17.532520000000002</v>
      </c>
      <c r="J492">
        <v>21.980129999999999</v>
      </c>
      <c r="K492">
        <v>451.88117999999997</v>
      </c>
      <c r="L492">
        <v>506.88673</v>
      </c>
      <c r="M492">
        <v>404.31979999999999</v>
      </c>
      <c r="N492" t="s">
        <v>6189</v>
      </c>
      <c r="O492">
        <v>162.94239999999999</v>
      </c>
      <c r="P492">
        <v>155.6942</v>
      </c>
      <c r="Q492">
        <v>10.8193</v>
      </c>
      <c r="R492">
        <v>1.005036</v>
      </c>
      <c r="S492">
        <v>4.4484000000000003E-2</v>
      </c>
      <c r="T492">
        <v>34.703099999999999</v>
      </c>
      <c r="U492">
        <v>0.3</v>
      </c>
      <c r="V492" t="s">
        <v>6189</v>
      </c>
      <c r="W492">
        <v>0.7</v>
      </c>
      <c r="X492">
        <v>0.20599999999999999</v>
      </c>
      <c r="Y492" t="s">
        <v>6189</v>
      </c>
      <c r="Z492">
        <v>0.79400000000000004</v>
      </c>
      <c r="AA492" t="s">
        <v>6189</v>
      </c>
      <c r="AB492" t="s">
        <v>6189</v>
      </c>
      <c r="AC492" t="s">
        <v>6189</v>
      </c>
      <c r="AD492" t="s">
        <v>6189</v>
      </c>
      <c r="AE492">
        <v>1</v>
      </c>
      <c r="AF492" t="s">
        <v>6189</v>
      </c>
      <c r="AG492" t="s">
        <v>6189</v>
      </c>
      <c r="AH492" t="s">
        <v>6189</v>
      </c>
      <c r="AI492" t="s">
        <v>6189</v>
      </c>
      <c r="AJ492" t="s">
        <v>6189</v>
      </c>
      <c r="AK492" t="s">
        <v>6189</v>
      </c>
      <c r="AL492" t="s">
        <v>6189</v>
      </c>
      <c r="AM492" t="s">
        <v>6189</v>
      </c>
      <c r="AN492">
        <v>1</v>
      </c>
      <c r="AO492" t="s">
        <v>6189</v>
      </c>
      <c r="AP492" t="s">
        <v>6189</v>
      </c>
      <c r="AQ492" t="s">
        <v>6189</v>
      </c>
      <c r="AR492">
        <v>0.68100000000000005</v>
      </c>
      <c r="AS492" t="s">
        <v>6189</v>
      </c>
      <c r="AT492">
        <v>4.2</v>
      </c>
      <c r="AU492" t="s">
        <v>6189</v>
      </c>
      <c r="AV492">
        <v>4.8</v>
      </c>
      <c r="AW492">
        <v>0.79400000000000004</v>
      </c>
      <c r="AX492">
        <v>0.20599999999999999</v>
      </c>
      <c r="AY492" t="s">
        <v>6189</v>
      </c>
      <c r="AZ492" t="s">
        <v>6189</v>
      </c>
      <c r="BA492" t="s">
        <v>6189</v>
      </c>
      <c r="BB492" t="s">
        <v>6189</v>
      </c>
    </row>
    <row r="493" spans="1:54">
      <c r="A493" t="s">
        <v>6194</v>
      </c>
      <c r="B493">
        <v>3500</v>
      </c>
      <c r="C493">
        <v>2000</v>
      </c>
      <c r="D493">
        <v>88</v>
      </c>
      <c r="E493">
        <v>5.2950000000000002E-3</v>
      </c>
      <c r="F493">
        <v>23.989260000000002</v>
      </c>
      <c r="G493">
        <v>19.299029999999998</v>
      </c>
      <c r="H493">
        <f t="shared" si="7"/>
        <v>0.10218836384999999</v>
      </c>
      <c r="I493">
        <v>17.377859999999998</v>
      </c>
      <c r="J493">
        <v>21.28349</v>
      </c>
      <c r="K493">
        <v>460.48951</v>
      </c>
      <c r="L493">
        <v>511.39794000000001</v>
      </c>
      <c r="M493">
        <v>417.55376000000001</v>
      </c>
      <c r="N493" t="s">
        <v>6189</v>
      </c>
      <c r="O493">
        <v>150.66419999999999</v>
      </c>
      <c r="P493">
        <v>150.24629999999999</v>
      </c>
      <c r="Q493">
        <v>10.7204</v>
      </c>
      <c r="R493">
        <v>1.042948</v>
      </c>
      <c r="S493">
        <v>4.2928000000000001E-2</v>
      </c>
      <c r="T493">
        <v>34.028239999999997</v>
      </c>
      <c r="U493">
        <v>0.29899999999999999</v>
      </c>
      <c r="V493" t="s">
        <v>6189</v>
      </c>
      <c r="W493">
        <v>0.70099999999999996</v>
      </c>
      <c r="X493">
        <v>9.2999999999999999E-2</v>
      </c>
      <c r="Y493" t="s">
        <v>6189</v>
      </c>
      <c r="Z493">
        <v>0.90700000000000003</v>
      </c>
      <c r="AA493" t="s">
        <v>6189</v>
      </c>
      <c r="AB493" t="s">
        <v>6189</v>
      </c>
      <c r="AC493" t="s">
        <v>6189</v>
      </c>
      <c r="AD493" t="s">
        <v>6189</v>
      </c>
      <c r="AE493">
        <v>1</v>
      </c>
      <c r="AF493" t="s">
        <v>6189</v>
      </c>
      <c r="AG493" t="s">
        <v>6189</v>
      </c>
      <c r="AH493" t="s">
        <v>6189</v>
      </c>
      <c r="AI493" t="s">
        <v>6189</v>
      </c>
      <c r="AJ493" t="s">
        <v>6189</v>
      </c>
      <c r="AK493" t="s">
        <v>6189</v>
      </c>
      <c r="AL493" t="s">
        <v>6189</v>
      </c>
      <c r="AM493" t="s">
        <v>6189</v>
      </c>
      <c r="AN493">
        <v>1</v>
      </c>
      <c r="AO493" t="s">
        <v>6189</v>
      </c>
      <c r="AP493" t="s">
        <v>6189</v>
      </c>
      <c r="AQ493" t="s">
        <v>6189</v>
      </c>
      <c r="AR493">
        <v>0.77400000000000002</v>
      </c>
      <c r="AS493" t="s">
        <v>6189</v>
      </c>
      <c r="AT493">
        <v>4.0999999999999996</v>
      </c>
      <c r="AU493" t="s">
        <v>6189</v>
      </c>
      <c r="AV493">
        <v>4.5999999999999996</v>
      </c>
      <c r="AW493">
        <v>0.90700000000000003</v>
      </c>
      <c r="AX493">
        <v>9.2999999999999999E-2</v>
      </c>
      <c r="AY493" t="s">
        <v>6189</v>
      </c>
      <c r="AZ493" t="s">
        <v>6189</v>
      </c>
      <c r="BA493" t="s">
        <v>6189</v>
      </c>
      <c r="BB493" t="s">
        <v>6189</v>
      </c>
    </row>
    <row r="494" spans="1:54">
      <c r="A494" t="s">
        <v>6194</v>
      </c>
      <c r="B494">
        <v>3500</v>
      </c>
      <c r="C494">
        <v>2001</v>
      </c>
      <c r="D494">
        <v>215</v>
      </c>
      <c r="E494">
        <v>1.3785E-2</v>
      </c>
      <c r="F494">
        <v>24.592980000000001</v>
      </c>
      <c r="G494">
        <v>19.786300000000001</v>
      </c>
      <c r="H494">
        <f t="shared" si="7"/>
        <v>0.27275414549999999</v>
      </c>
      <c r="I494">
        <v>17.443999999999999</v>
      </c>
      <c r="J494">
        <v>22.255590000000002</v>
      </c>
      <c r="K494">
        <v>449.14920000000001</v>
      </c>
      <c r="L494">
        <v>509.45886000000002</v>
      </c>
      <c r="M494">
        <v>399.31533999999999</v>
      </c>
      <c r="N494" t="s">
        <v>6189</v>
      </c>
      <c r="O494">
        <v>159.69739999999999</v>
      </c>
      <c r="P494">
        <v>166.33510000000001</v>
      </c>
      <c r="Q494">
        <v>9.9291999999999998</v>
      </c>
      <c r="R494">
        <v>1.0606679999999999</v>
      </c>
      <c r="S494">
        <v>4.7523999999999997E-2</v>
      </c>
      <c r="T494">
        <v>34.913649999999997</v>
      </c>
      <c r="U494">
        <v>0.56599999999999995</v>
      </c>
      <c r="V494" t="s">
        <v>6189</v>
      </c>
      <c r="W494">
        <v>0.434</v>
      </c>
      <c r="X494">
        <v>7.5999999999999998E-2</v>
      </c>
      <c r="Y494" t="s">
        <v>6189</v>
      </c>
      <c r="Z494">
        <v>0.92400000000000004</v>
      </c>
      <c r="AA494" t="s">
        <v>6189</v>
      </c>
      <c r="AB494" t="s">
        <v>6189</v>
      </c>
      <c r="AC494" t="s">
        <v>6189</v>
      </c>
      <c r="AD494" t="s">
        <v>6189</v>
      </c>
      <c r="AE494">
        <v>1</v>
      </c>
      <c r="AF494" t="s">
        <v>6189</v>
      </c>
      <c r="AG494" t="s">
        <v>6189</v>
      </c>
      <c r="AH494" t="s">
        <v>6189</v>
      </c>
      <c r="AI494" t="s">
        <v>6189</v>
      </c>
      <c r="AJ494" t="s">
        <v>6189</v>
      </c>
      <c r="AK494" t="s">
        <v>6189</v>
      </c>
      <c r="AL494" t="s">
        <v>6189</v>
      </c>
      <c r="AM494" t="s">
        <v>6189</v>
      </c>
      <c r="AN494">
        <v>1</v>
      </c>
      <c r="AO494" t="s">
        <v>6189</v>
      </c>
      <c r="AP494" t="s">
        <v>6189</v>
      </c>
      <c r="AQ494" t="s">
        <v>6189</v>
      </c>
      <c r="AR494">
        <v>0.69299999999999995</v>
      </c>
      <c r="AS494" t="s">
        <v>6189</v>
      </c>
      <c r="AT494">
        <v>4.0999999999999996</v>
      </c>
      <c r="AU494" t="s">
        <v>6189</v>
      </c>
      <c r="AV494">
        <v>5</v>
      </c>
      <c r="AW494">
        <v>0.92400000000000004</v>
      </c>
      <c r="AX494">
        <v>7.5999999999999998E-2</v>
      </c>
      <c r="AY494" t="s">
        <v>6189</v>
      </c>
      <c r="AZ494" t="s">
        <v>6189</v>
      </c>
      <c r="BA494" t="s">
        <v>6189</v>
      </c>
      <c r="BB494" t="s">
        <v>6189</v>
      </c>
    </row>
    <row r="495" spans="1:54">
      <c r="A495" t="s">
        <v>6194</v>
      </c>
      <c r="B495">
        <v>3500</v>
      </c>
      <c r="C495">
        <v>2002</v>
      </c>
      <c r="D495">
        <v>179</v>
      </c>
      <c r="E495">
        <v>1.1128000000000001E-2</v>
      </c>
      <c r="F495">
        <v>25.486820000000002</v>
      </c>
      <c r="G495">
        <v>20.41751</v>
      </c>
      <c r="H495">
        <f t="shared" si="7"/>
        <v>0.22720605128000002</v>
      </c>
      <c r="I495">
        <v>17.90119</v>
      </c>
      <c r="J495">
        <v>23.03314</v>
      </c>
      <c r="K495">
        <v>435.26355999999998</v>
      </c>
      <c r="L495">
        <v>496.44734</v>
      </c>
      <c r="M495">
        <v>385.83530999999999</v>
      </c>
      <c r="N495" t="s">
        <v>6189</v>
      </c>
      <c r="O495">
        <v>159.46960000000001</v>
      </c>
      <c r="P495">
        <v>173.26599999999999</v>
      </c>
      <c r="Q495">
        <v>9.6986000000000008</v>
      </c>
      <c r="R495">
        <v>1.084827</v>
      </c>
      <c r="S495">
        <v>4.9505E-2</v>
      </c>
      <c r="T495">
        <v>36.046379999999999</v>
      </c>
      <c r="U495">
        <v>0.80600000000000005</v>
      </c>
      <c r="V495" t="s">
        <v>6189</v>
      </c>
      <c r="W495">
        <v>0.19400000000000001</v>
      </c>
      <c r="X495">
        <v>0.121</v>
      </c>
      <c r="Y495" t="s">
        <v>6189</v>
      </c>
      <c r="Z495">
        <v>0.875</v>
      </c>
      <c r="AA495" t="s">
        <v>6189</v>
      </c>
      <c r="AB495" t="s">
        <v>6189</v>
      </c>
      <c r="AC495" t="s">
        <v>6189</v>
      </c>
      <c r="AD495" t="s">
        <v>6189</v>
      </c>
      <c r="AE495">
        <v>1</v>
      </c>
      <c r="AF495" t="s">
        <v>6189</v>
      </c>
      <c r="AG495" t="s">
        <v>6189</v>
      </c>
      <c r="AH495" t="s">
        <v>6189</v>
      </c>
      <c r="AI495" t="s">
        <v>6189</v>
      </c>
      <c r="AJ495" t="s">
        <v>6189</v>
      </c>
      <c r="AK495" t="s">
        <v>6189</v>
      </c>
      <c r="AL495" t="s">
        <v>6189</v>
      </c>
      <c r="AM495" t="s">
        <v>6189</v>
      </c>
      <c r="AN495">
        <v>1</v>
      </c>
      <c r="AO495" t="s">
        <v>6189</v>
      </c>
      <c r="AP495" t="s">
        <v>6189</v>
      </c>
      <c r="AQ495" t="s">
        <v>6189</v>
      </c>
      <c r="AR495">
        <v>0.95199999999999996</v>
      </c>
      <c r="AS495">
        <v>0.16200000000000001</v>
      </c>
      <c r="AT495">
        <v>4.0999999999999996</v>
      </c>
      <c r="AU495">
        <v>4.0000000000000001E-3</v>
      </c>
      <c r="AV495">
        <v>5.0999999999999996</v>
      </c>
      <c r="AW495">
        <v>0.875</v>
      </c>
      <c r="AX495">
        <v>0.121</v>
      </c>
      <c r="AY495" t="s">
        <v>6189</v>
      </c>
      <c r="AZ495" t="s">
        <v>6189</v>
      </c>
      <c r="BA495" t="s">
        <v>6189</v>
      </c>
      <c r="BB495" t="s">
        <v>6189</v>
      </c>
    </row>
    <row r="496" spans="1:54">
      <c r="A496" t="s">
        <v>6194</v>
      </c>
      <c r="B496">
        <v>3500</v>
      </c>
      <c r="C496">
        <v>2003</v>
      </c>
      <c r="D496">
        <v>218</v>
      </c>
      <c r="E496">
        <v>1.3842999999999999E-2</v>
      </c>
      <c r="F496">
        <v>26.517029999999998</v>
      </c>
      <c r="G496">
        <v>21.235669999999999</v>
      </c>
      <c r="H496">
        <f t="shared" si="7"/>
        <v>0.29396537980999998</v>
      </c>
      <c r="I496">
        <v>18.231300000000001</v>
      </c>
      <c r="J496">
        <v>24.41497</v>
      </c>
      <c r="K496">
        <v>418.49405000000002</v>
      </c>
      <c r="L496">
        <v>487.45837999999998</v>
      </c>
      <c r="M496">
        <v>363.99795999999998</v>
      </c>
      <c r="N496" t="s">
        <v>6189</v>
      </c>
      <c r="O496">
        <v>160.92439999999999</v>
      </c>
      <c r="P496">
        <v>171.55330000000001</v>
      </c>
      <c r="Q496">
        <v>9.5379000000000005</v>
      </c>
      <c r="R496">
        <v>1.063706</v>
      </c>
      <c r="S496">
        <v>4.9015000000000003E-2</v>
      </c>
      <c r="T496">
        <v>37.32273</v>
      </c>
      <c r="U496">
        <v>0.98399999999999999</v>
      </c>
      <c r="V496" t="s">
        <v>6189</v>
      </c>
      <c r="W496">
        <v>1.6E-2</v>
      </c>
      <c r="X496">
        <v>0.104</v>
      </c>
      <c r="Y496" t="s">
        <v>6189</v>
      </c>
      <c r="Z496">
        <v>0.78</v>
      </c>
      <c r="AA496" t="s">
        <v>6189</v>
      </c>
      <c r="AB496" t="s">
        <v>6189</v>
      </c>
      <c r="AC496" t="s">
        <v>6189</v>
      </c>
      <c r="AD496" t="s">
        <v>6189</v>
      </c>
      <c r="AE496">
        <v>1</v>
      </c>
      <c r="AF496" t="s">
        <v>6189</v>
      </c>
      <c r="AG496" t="s">
        <v>6189</v>
      </c>
      <c r="AH496" t="s">
        <v>6189</v>
      </c>
      <c r="AI496" t="s">
        <v>6189</v>
      </c>
      <c r="AJ496" t="s">
        <v>6189</v>
      </c>
      <c r="AK496" t="s">
        <v>6189</v>
      </c>
      <c r="AL496" t="s">
        <v>6189</v>
      </c>
      <c r="AM496" t="s">
        <v>6189</v>
      </c>
      <c r="AN496">
        <v>1</v>
      </c>
      <c r="AO496" t="s">
        <v>6189</v>
      </c>
      <c r="AP496" t="s">
        <v>6189</v>
      </c>
      <c r="AQ496" t="s">
        <v>6189</v>
      </c>
      <c r="AR496">
        <v>0.98399999999999999</v>
      </c>
      <c r="AS496">
        <v>0.13100000000000001</v>
      </c>
      <c r="AT496">
        <v>4.2</v>
      </c>
      <c r="AU496">
        <v>0.11600000000000001</v>
      </c>
      <c r="AV496">
        <v>5</v>
      </c>
      <c r="AW496">
        <v>0.69099999999999995</v>
      </c>
      <c r="AX496">
        <v>0.193</v>
      </c>
      <c r="AY496" t="s">
        <v>6189</v>
      </c>
      <c r="AZ496" t="s">
        <v>6189</v>
      </c>
      <c r="BA496" t="s">
        <v>6189</v>
      </c>
      <c r="BB496" t="s">
        <v>6189</v>
      </c>
    </row>
    <row r="497" spans="1:54">
      <c r="A497" t="s">
        <v>6194</v>
      </c>
      <c r="B497">
        <v>3500</v>
      </c>
      <c r="C497">
        <v>2004</v>
      </c>
      <c r="D497">
        <v>147</v>
      </c>
      <c r="E497">
        <v>9.3270000000000002E-3</v>
      </c>
      <c r="F497">
        <v>27.01371</v>
      </c>
      <c r="G497">
        <v>21.529969999999999</v>
      </c>
      <c r="H497">
        <f t="shared" si="7"/>
        <v>0.20081003018999999</v>
      </c>
      <c r="I497">
        <v>18.449760000000001</v>
      </c>
      <c r="J497">
        <v>24.71565</v>
      </c>
      <c r="K497">
        <v>412.77339000000001</v>
      </c>
      <c r="L497">
        <v>481.68651999999997</v>
      </c>
      <c r="M497">
        <v>359.56975999999997</v>
      </c>
      <c r="N497" t="s">
        <v>6189</v>
      </c>
      <c r="O497">
        <v>158.78569999999999</v>
      </c>
      <c r="P497">
        <v>172.09639999999999</v>
      </c>
      <c r="Q497">
        <v>9.5305999999999997</v>
      </c>
      <c r="R497">
        <v>1.0833109999999999</v>
      </c>
      <c r="S497">
        <v>4.9169999999999998E-2</v>
      </c>
      <c r="T497">
        <v>37.883659999999999</v>
      </c>
      <c r="U497">
        <v>0.96699999999999997</v>
      </c>
      <c r="V497" t="s">
        <v>6189</v>
      </c>
      <c r="W497">
        <v>3.3000000000000002E-2</v>
      </c>
      <c r="X497">
        <v>0.14899999999999999</v>
      </c>
      <c r="Y497" t="s">
        <v>6189</v>
      </c>
      <c r="Z497">
        <v>0.77</v>
      </c>
      <c r="AA497" t="s">
        <v>6189</v>
      </c>
      <c r="AB497" t="s">
        <v>6189</v>
      </c>
      <c r="AC497" t="s">
        <v>6189</v>
      </c>
      <c r="AD497" t="s">
        <v>6189</v>
      </c>
      <c r="AE497">
        <v>1</v>
      </c>
      <c r="AF497" t="s">
        <v>6189</v>
      </c>
      <c r="AG497" t="s">
        <v>6189</v>
      </c>
      <c r="AH497" t="s">
        <v>6189</v>
      </c>
      <c r="AI497" t="s">
        <v>6189</v>
      </c>
      <c r="AJ497" t="s">
        <v>6189</v>
      </c>
      <c r="AK497" t="s">
        <v>6189</v>
      </c>
      <c r="AL497" t="s">
        <v>6189</v>
      </c>
      <c r="AM497" t="s">
        <v>6189</v>
      </c>
      <c r="AN497">
        <v>1</v>
      </c>
      <c r="AO497" t="s">
        <v>6189</v>
      </c>
      <c r="AP497" t="s">
        <v>6189</v>
      </c>
      <c r="AQ497" t="s">
        <v>6189</v>
      </c>
      <c r="AR497">
        <v>1</v>
      </c>
      <c r="AS497">
        <v>0.32</v>
      </c>
      <c r="AT497">
        <v>4.2</v>
      </c>
      <c r="AU497">
        <v>8.1000000000000003E-2</v>
      </c>
      <c r="AV497">
        <v>4.8</v>
      </c>
      <c r="AW497">
        <v>0.77</v>
      </c>
      <c r="AX497">
        <v>0.14899999999999999</v>
      </c>
      <c r="AY497" t="s">
        <v>6189</v>
      </c>
      <c r="AZ497" t="s">
        <v>6189</v>
      </c>
      <c r="BA497" t="s">
        <v>6189</v>
      </c>
      <c r="BB497" t="s">
        <v>6189</v>
      </c>
    </row>
    <row r="498" spans="1:54">
      <c r="A498" t="s">
        <v>6194</v>
      </c>
      <c r="B498">
        <v>3500</v>
      </c>
      <c r="C498">
        <v>2005</v>
      </c>
      <c r="D498">
        <v>239</v>
      </c>
      <c r="E498">
        <v>1.5069000000000001E-2</v>
      </c>
      <c r="F498">
        <v>27.220939999999999</v>
      </c>
      <c r="G498">
        <v>21.454660000000001</v>
      </c>
      <c r="H498">
        <f t="shared" si="7"/>
        <v>0.32330027154000002</v>
      </c>
      <c r="I498">
        <v>18.77393</v>
      </c>
      <c r="J498">
        <v>24.044730000000001</v>
      </c>
      <c r="K498">
        <v>414.22228999999999</v>
      </c>
      <c r="L498">
        <v>473.36908</v>
      </c>
      <c r="M498">
        <v>369.60278</v>
      </c>
      <c r="N498" t="s">
        <v>6189</v>
      </c>
      <c r="O498">
        <v>154.65520000000001</v>
      </c>
      <c r="P498">
        <v>169.89</v>
      </c>
      <c r="Q498">
        <v>9.6318000000000001</v>
      </c>
      <c r="R498">
        <v>1.0988709999999999</v>
      </c>
      <c r="S498">
        <v>4.854E-2</v>
      </c>
      <c r="T498">
        <v>37.679009999999998</v>
      </c>
      <c r="U498">
        <v>1</v>
      </c>
      <c r="V498" t="s">
        <v>6189</v>
      </c>
      <c r="W498" t="s">
        <v>6189</v>
      </c>
      <c r="X498">
        <v>0.1</v>
      </c>
      <c r="Y498" t="s">
        <v>6189</v>
      </c>
      <c r="Z498">
        <v>0.9</v>
      </c>
      <c r="AA498" t="s">
        <v>6189</v>
      </c>
      <c r="AB498" t="s">
        <v>6189</v>
      </c>
      <c r="AC498" t="s">
        <v>6189</v>
      </c>
      <c r="AD498" t="s">
        <v>6189</v>
      </c>
      <c r="AE498">
        <v>1</v>
      </c>
      <c r="AF498" t="s">
        <v>6189</v>
      </c>
      <c r="AG498" t="s">
        <v>6189</v>
      </c>
      <c r="AH498" t="s">
        <v>6189</v>
      </c>
      <c r="AI498" t="s">
        <v>6189</v>
      </c>
      <c r="AJ498" t="s">
        <v>6189</v>
      </c>
      <c r="AK498" t="s">
        <v>6189</v>
      </c>
      <c r="AL498" t="s">
        <v>6189</v>
      </c>
      <c r="AM498" t="s">
        <v>6189</v>
      </c>
      <c r="AN498">
        <v>1</v>
      </c>
      <c r="AO498" t="s">
        <v>6189</v>
      </c>
      <c r="AP498" t="s">
        <v>6189</v>
      </c>
      <c r="AQ498" t="s">
        <v>6189</v>
      </c>
      <c r="AR498">
        <v>1</v>
      </c>
      <c r="AS498">
        <v>0.128</v>
      </c>
      <c r="AT498">
        <v>4.2</v>
      </c>
      <c r="AU498" t="s">
        <v>6189</v>
      </c>
      <c r="AV498">
        <v>4.8</v>
      </c>
      <c r="AW498">
        <v>0.77200000000000002</v>
      </c>
      <c r="AX498">
        <v>0.22800000000000001</v>
      </c>
      <c r="AY498" t="s">
        <v>6189</v>
      </c>
      <c r="AZ498" t="s">
        <v>6189</v>
      </c>
      <c r="BA498" t="s">
        <v>6189</v>
      </c>
      <c r="BB498" t="s">
        <v>6189</v>
      </c>
    </row>
    <row r="499" spans="1:54">
      <c r="A499" t="s">
        <v>6194</v>
      </c>
      <c r="B499">
        <v>3500</v>
      </c>
      <c r="C499">
        <v>2006</v>
      </c>
      <c r="D499">
        <v>262</v>
      </c>
      <c r="E499">
        <v>1.7347000000000001E-2</v>
      </c>
      <c r="F499">
        <v>28.292400000000001</v>
      </c>
      <c r="G499">
        <v>22.26079</v>
      </c>
      <c r="H499">
        <f t="shared" si="7"/>
        <v>0.38615792413000005</v>
      </c>
      <c r="I499">
        <v>19.460260000000002</v>
      </c>
      <c r="J499">
        <v>24.971830000000001</v>
      </c>
      <c r="K499">
        <v>399.22215999999997</v>
      </c>
      <c r="L499">
        <v>456.67437999999999</v>
      </c>
      <c r="M499">
        <v>355.88101999999998</v>
      </c>
      <c r="N499" t="s">
        <v>6189</v>
      </c>
      <c r="O499">
        <v>147.91159999999999</v>
      </c>
      <c r="P499">
        <v>163.2527</v>
      </c>
      <c r="Q499">
        <v>9.9880999999999993</v>
      </c>
      <c r="R499">
        <v>1.104363</v>
      </c>
      <c r="S499">
        <v>4.6643999999999998E-2</v>
      </c>
      <c r="T499">
        <v>39.128430000000002</v>
      </c>
      <c r="U499">
        <v>0.995</v>
      </c>
      <c r="V499" t="s">
        <v>6189</v>
      </c>
      <c r="W499">
        <v>5.0000000000000001E-3</v>
      </c>
      <c r="X499">
        <v>7.1999999999999995E-2</v>
      </c>
      <c r="Y499" t="s">
        <v>6189</v>
      </c>
      <c r="Z499">
        <v>0.92800000000000005</v>
      </c>
      <c r="AA499" t="s">
        <v>6189</v>
      </c>
      <c r="AB499" t="s">
        <v>6189</v>
      </c>
      <c r="AC499" t="s">
        <v>6189</v>
      </c>
      <c r="AD499" t="s">
        <v>6189</v>
      </c>
      <c r="AE499">
        <v>1</v>
      </c>
      <c r="AF499" t="s">
        <v>6189</v>
      </c>
      <c r="AG499" t="s">
        <v>6189</v>
      </c>
      <c r="AH499" t="s">
        <v>6189</v>
      </c>
      <c r="AI499" t="s">
        <v>6189</v>
      </c>
      <c r="AJ499" t="s">
        <v>6189</v>
      </c>
      <c r="AK499" t="s">
        <v>6189</v>
      </c>
      <c r="AL499" t="s">
        <v>6189</v>
      </c>
      <c r="AM499" t="s">
        <v>6189</v>
      </c>
      <c r="AN499">
        <v>1</v>
      </c>
      <c r="AO499" t="s">
        <v>6189</v>
      </c>
      <c r="AP499" t="s">
        <v>6189</v>
      </c>
      <c r="AQ499" t="s">
        <v>6189</v>
      </c>
      <c r="AR499">
        <v>1</v>
      </c>
      <c r="AS499">
        <v>0.38400000000000001</v>
      </c>
      <c r="AT499">
        <v>4.2</v>
      </c>
      <c r="AU499" t="s">
        <v>6189</v>
      </c>
      <c r="AV499">
        <v>4.4000000000000004</v>
      </c>
      <c r="AW499">
        <v>0.77700000000000002</v>
      </c>
      <c r="AX499">
        <v>0.223</v>
      </c>
      <c r="AY499" t="s">
        <v>6189</v>
      </c>
      <c r="AZ499" t="s">
        <v>6189</v>
      </c>
      <c r="BA499" t="s">
        <v>6189</v>
      </c>
      <c r="BB499" t="s">
        <v>6189</v>
      </c>
    </row>
    <row r="500" spans="1:54">
      <c r="A500" t="s">
        <v>6194</v>
      </c>
      <c r="B500">
        <v>3500</v>
      </c>
      <c r="C500">
        <v>2007</v>
      </c>
      <c r="D500">
        <v>288</v>
      </c>
      <c r="E500">
        <v>1.8853000000000002E-2</v>
      </c>
      <c r="F500">
        <v>29.025549999999999</v>
      </c>
      <c r="G500">
        <v>22.85791</v>
      </c>
      <c r="H500">
        <f t="shared" si="7"/>
        <v>0.43094017723000005</v>
      </c>
      <c r="I500">
        <v>19.829840000000001</v>
      </c>
      <c r="J500">
        <v>25.83389</v>
      </c>
      <c r="K500">
        <v>388.79316</v>
      </c>
      <c r="L500">
        <v>448.16287999999997</v>
      </c>
      <c r="M500">
        <v>344.00547</v>
      </c>
      <c r="N500" t="s">
        <v>6189</v>
      </c>
      <c r="O500">
        <v>143.7158</v>
      </c>
      <c r="P500">
        <v>158.57599999999999</v>
      </c>
      <c r="Q500">
        <v>10.294600000000001</v>
      </c>
      <c r="R500">
        <v>1.1040000000000001</v>
      </c>
      <c r="S500">
        <v>4.5307E-2</v>
      </c>
      <c r="T500">
        <v>40.151850000000003</v>
      </c>
      <c r="U500">
        <v>1</v>
      </c>
      <c r="V500" t="s">
        <v>6189</v>
      </c>
      <c r="W500" t="s">
        <v>6189</v>
      </c>
      <c r="X500">
        <v>3.5999999999999997E-2</v>
      </c>
      <c r="Y500" t="s">
        <v>6189</v>
      </c>
      <c r="Z500">
        <v>0.96399999999999997</v>
      </c>
      <c r="AA500" t="s">
        <v>6189</v>
      </c>
      <c r="AB500" t="s">
        <v>6189</v>
      </c>
      <c r="AC500" t="s">
        <v>6189</v>
      </c>
      <c r="AD500" t="s">
        <v>6189</v>
      </c>
      <c r="AE500">
        <v>1</v>
      </c>
      <c r="AF500" t="s">
        <v>6189</v>
      </c>
      <c r="AG500" t="s">
        <v>6189</v>
      </c>
      <c r="AH500" t="s">
        <v>6189</v>
      </c>
      <c r="AI500" t="s">
        <v>6189</v>
      </c>
      <c r="AJ500" t="s">
        <v>6189</v>
      </c>
      <c r="AK500" t="s">
        <v>6189</v>
      </c>
      <c r="AL500" t="s">
        <v>6189</v>
      </c>
      <c r="AM500">
        <v>2.5999999999999999E-2</v>
      </c>
      <c r="AN500">
        <v>0.97399999999999998</v>
      </c>
      <c r="AO500" t="s">
        <v>6189</v>
      </c>
      <c r="AP500" t="s">
        <v>6189</v>
      </c>
      <c r="AQ500" t="s">
        <v>6189</v>
      </c>
      <c r="AR500">
        <v>1</v>
      </c>
      <c r="AS500">
        <v>0.70699999999999996</v>
      </c>
      <c r="AT500">
        <v>4.3</v>
      </c>
      <c r="AU500" t="s">
        <v>6189</v>
      </c>
      <c r="AV500">
        <v>4.2</v>
      </c>
      <c r="AW500">
        <v>0.66600000000000004</v>
      </c>
      <c r="AX500">
        <v>0.33400000000000002</v>
      </c>
      <c r="AY500" t="s">
        <v>6189</v>
      </c>
      <c r="AZ500" t="s">
        <v>6189</v>
      </c>
      <c r="BA500" t="s">
        <v>6189</v>
      </c>
      <c r="BB500" t="s">
        <v>6189</v>
      </c>
    </row>
    <row r="501" spans="1:54">
      <c r="A501" t="s">
        <v>6194</v>
      </c>
      <c r="B501">
        <v>3500</v>
      </c>
      <c r="C501">
        <v>2008</v>
      </c>
      <c r="D501">
        <v>370</v>
      </c>
      <c r="E501">
        <v>2.6605E-2</v>
      </c>
      <c r="F501">
        <v>28.870190000000001</v>
      </c>
      <c r="G501">
        <v>22.751200000000001</v>
      </c>
      <c r="H501">
        <f t="shared" si="7"/>
        <v>0.605295676</v>
      </c>
      <c r="I501">
        <v>19.710850000000001</v>
      </c>
      <c r="J501">
        <v>25.74719</v>
      </c>
      <c r="K501">
        <v>390.61680000000001</v>
      </c>
      <c r="L501">
        <v>450.86833999999999</v>
      </c>
      <c r="M501">
        <v>345.16388999999998</v>
      </c>
      <c r="N501">
        <v>44.108359999999998</v>
      </c>
      <c r="O501">
        <v>150.33609999999999</v>
      </c>
      <c r="P501">
        <v>169.0198</v>
      </c>
      <c r="Q501">
        <v>9.8498999999999999</v>
      </c>
      <c r="R501">
        <v>1.126217</v>
      </c>
      <c r="S501">
        <v>4.8291000000000001E-2</v>
      </c>
      <c r="T501">
        <v>39.948880000000003</v>
      </c>
      <c r="U501">
        <v>1</v>
      </c>
      <c r="V501" t="s">
        <v>6189</v>
      </c>
      <c r="W501" t="s">
        <v>6189</v>
      </c>
      <c r="X501">
        <v>1.6E-2</v>
      </c>
      <c r="Y501" t="s">
        <v>6189</v>
      </c>
      <c r="Z501">
        <v>0.9</v>
      </c>
      <c r="AA501" t="s">
        <v>6189</v>
      </c>
      <c r="AB501" t="s">
        <v>6189</v>
      </c>
      <c r="AC501" t="s">
        <v>6189</v>
      </c>
      <c r="AD501" t="s">
        <v>6189</v>
      </c>
      <c r="AE501">
        <v>1</v>
      </c>
      <c r="AF501" t="s">
        <v>6189</v>
      </c>
      <c r="AG501" t="s">
        <v>6189</v>
      </c>
      <c r="AH501" t="s">
        <v>6189</v>
      </c>
      <c r="AI501" t="s">
        <v>6189</v>
      </c>
      <c r="AJ501" t="s">
        <v>6189</v>
      </c>
      <c r="AK501" t="s">
        <v>6189</v>
      </c>
      <c r="AL501" t="s">
        <v>6189</v>
      </c>
      <c r="AM501" t="s">
        <v>6189</v>
      </c>
      <c r="AN501">
        <v>1</v>
      </c>
      <c r="AO501" t="s">
        <v>6189</v>
      </c>
      <c r="AP501" t="s">
        <v>6189</v>
      </c>
      <c r="AQ501" t="s">
        <v>6189</v>
      </c>
      <c r="AR501">
        <v>1</v>
      </c>
      <c r="AS501">
        <v>0.60699999999999998</v>
      </c>
      <c r="AT501">
        <v>4.3</v>
      </c>
      <c r="AU501">
        <v>8.4000000000000005E-2</v>
      </c>
      <c r="AV501">
        <v>4.5</v>
      </c>
      <c r="AW501">
        <v>0.65800000000000003</v>
      </c>
      <c r="AX501">
        <v>0.25800000000000001</v>
      </c>
      <c r="AY501" t="s">
        <v>6189</v>
      </c>
      <c r="AZ501" t="s">
        <v>6189</v>
      </c>
      <c r="BA501" t="s">
        <v>6189</v>
      </c>
      <c r="BB501" t="s">
        <v>6189</v>
      </c>
    </row>
    <row r="502" spans="1:54">
      <c r="A502" t="s">
        <v>6194</v>
      </c>
      <c r="B502">
        <v>3500</v>
      </c>
      <c r="C502">
        <v>2009</v>
      </c>
      <c r="D502">
        <v>260</v>
      </c>
      <c r="E502">
        <v>2.7910999999999998E-2</v>
      </c>
      <c r="F502">
        <v>29.872720000000001</v>
      </c>
      <c r="G502">
        <v>23.555789999999998</v>
      </c>
      <c r="H502">
        <f t="shared" si="7"/>
        <v>0.65746565468999996</v>
      </c>
      <c r="I502">
        <v>20.237459999999999</v>
      </c>
      <c r="J502">
        <v>26.880849999999999</v>
      </c>
      <c r="K502">
        <v>377.27458999999999</v>
      </c>
      <c r="L502">
        <v>439.13607000000002</v>
      </c>
      <c r="M502">
        <v>330.60714999999999</v>
      </c>
      <c r="N502">
        <v>44.194499999999998</v>
      </c>
      <c r="O502">
        <v>151.78620000000001</v>
      </c>
      <c r="P502">
        <v>179.08510000000001</v>
      </c>
      <c r="Q502">
        <v>9.1122999999999994</v>
      </c>
      <c r="R502">
        <v>1.1748080000000001</v>
      </c>
      <c r="S502">
        <v>5.1166999999999997E-2</v>
      </c>
      <c r="T502">
        <v>41.310339999999997</v>
      </c>
      <c r="U502">
        <v>1</v>
      </c>
      <c r="V502" t="s">
        <v>6189</v>
      </c>
      <c r="W502" t="s">
        <v>6189</v>
      </c>
      <c r="X502">
        <v>1.0999999999999999E-2</v>
      </c>
      <c r="Y502" t="s">
        <v>6189</v>
      </c>
      <c r="Z502">
        <v>0.86899999999999999</v>
      </c>
      <c r="AA502" t="s">
        <v>6189</v>
      </c>
      <c r="AB502" t="s">
        <v>6189</v>
      </c>
      <c r="AC502" t="s">
        <v>6189</v>
      </c>
      <c r="AD502" t="s">
        <v>6189</v>
      </c>
      <c r="AE502">
        <v>1</v>
      </c>
      <c r="AF502" t="s">
        <v>6189</v>
      </c>
      <c r="AG502" t="s">
        <v>6189</v>
      </c>
      <c r="AH502" t="s">
        <v>6189</v>
      </c>
      <c r="AI502" t="s">
        <v>6189</v>
      </c>
      <c r="AJ502" t="s">
        <v>6189</v>
      </c>
      <c r="AK502" t="s">
        <v>6189</v>
      </c>
      <c r="AL502" t="s">
        <v>6189</v>
      </c>
      <c r="AM502" t="s">
        <v>6189</v>
      </c>
      <c r="AN502">
        <v>1</v>
      </c>
      <c r="AO502" t="s">
        <v>6189</v>
      </c>
      <c r="AP502" t="s">
        <v>6189</v>
      </c>
      <c r="AQ502" t="s">
        <v>6189</v>
      </c>
      <c r="AR502">
        <v>1</v>
      </c>
      <c r="AS502">
        <v>0.80900000000000005</v>
      </c>
      <c r="AT502">
        <v>5.0999999999999996</v>
      </c>
      <c r="AU502">
        <v>0.12</v>
      </c>
      <c r="AV502">
        <v>4.3</v>
      </c>
      <c r="AW502">
        <v>0.24399999999999999</v>
      </c>
      <c r="AX502">
        <v>0.27100000000000002</v>
      </c>
      <c r="AY502">
        <v>0.36499999999999999</v>
      </c>
      <c r="AZ502" t="s">
        <v>6189</v>
      </c>
      <c r="BA502" t="s">
        <v>6189</v>
      </c>
      <c r="BB502" t="s">
        <v>6189</v>
      </c>
    </row>
    <row r="503" spans="1:54">
      <c r="A503" t="s">
        <v>6194</v>
      </c>
      <c r="B503">
        <v>3500</v>
      </c>
      <c r="C503">
        <v>2010</v>
      </c>
      <c r="D503">
        <v>357</v>
      </c>
      <c r="E503">
        <v>3.2138E-2</v>
      </c>
      <c r="F503">
        <v>30.75263</v>
      </c>
      <c r="G503">
        <v>24.182790000000001</v>
      </c>
      <c r="H503">
        <f t="shared" si="7"/>
        <v>0.77718650501999997</v>
      </c>
      <c r="I503">
        <v>20.854330000000001</v>
      </c>
      <c r="J503">
        <v>27.49305</v>
      </c>
      <c r="K503">
        <v>367.49279999999999</v>
      </c>
      <c r="L503">
        <v>426.14641999999998</v>
      </c>
      <c r="M503">
        <v>323.24533000000002</v>
      </c>
      <c r="N503">
        <v>44.431510000000003</v>
      </c>
      <c r="O503">
        <v>154.517</v>
      </c>
      <c r="P503">
        <v>183.97980000000001</v>
      </c>
      <c r="Q503">
        <v>8.9652999999999992</v>
      </c>
      <c r="R503">
        <v>1.1876679999999999</v>
      </c>
      <c r="S503">
        <v>5.2566000000000002E-2</v>
      </c>
      <c r="T503">
        <v>42.405659999999997</v>
      </c>
      <c r="U503">
        <v>1</v>
      </c>
      <c r="V503" t="s">
        <v>6189</v>
      </c>
      <c r="W503" t="s">
        <v>6189</v>
      </c>
      <c r="X503">
        <v>5.0000000000000001E-3</v>
      </c>
      <c r="Y503" t="s">
        <v>6189</v>
      </c>
      <c r="Z503">
        <v>0.878</v>
      </c>
      <c r="AA503" t="s">
        <v>6189</v>
      </c>
      <c r="AB503" t="s">
        <v>6189</v>
      </c>
      <c r="AC503" t="s">
        <v>6189</v>
      </c>
      <c r="AD503" t="s">
        <v>6189</v>
      </c>
      <c r="AE503">
        <v>1</v>
      </c>
      <c r="AF503" t="s">
        <v>6189</v>
      </c>
      <c r="AG503" t="s">
        <v>6189</v>
      </c>
      <c r="AH503" t="s">
        <v>6189</v>
      </c>
      <c r="AI503" t="s">
        <v>6189</v>
      </c>
      <c r="AJ503" t="s">
        <v>6189</v>
      </c>
      <c r="AK503" t="s">
        <v>6189</v>
      </c>
      <c r="AL503" t="s">
        <v>6189</v>
      </c>
      <c r="AM503" t="s">
        <v>6189</v>
      </c>
      <c r="AN503">
        <v>1</v>
      </c>
      <c r="AO503" t="s">
        <v>6189</v>
      </c>
      <c r="AP503" t="s">
        <v>6189</v>
      </c>
      <c r="AQ503" t="s">
        <v>6189</v>
      </c>
      <c r="AR503">
        <v>1</v>
      </c>
      <c r="AS503">
        <v>1</v>
      </c>
      <c r="AT503">
        <v>5.3</v>
      </c>
      <c r="AU503">
        <v>0.11799999999999999</v>
      </c>
      <c r="AV503">
        <v>4.3</v>
      </c>
      <c r="AW503">
        <v>0.17799999999999999</v>
      </c>
      <c r="AX503">
        <v>0.29199999999999998</v>
      </c>
      <c r="AY503">
        <v>0.41199999999999998</v>
      </c>
      <c r="AZ503" t="s">
        <v>6189</v>
      </c>
      <c r="BA503" t="s">
        <v>6189</v>
      </c>
      <c r="BB503" t="s">
        <v>6189</v>
      </c>
    </row>
    <row r="504" spans="1:54">
      <c r="A504" t="s">
        <v>6194</v>
      </c>
      <c r="B504">
        <v>3500</v>
      </c>
      <c r="C504">
        <v>2011</v>
      </c>
      <c r="D504">
        <v>491</v>
      </c>
      <c r="E504">
        <v>4.0856000000000003E-2</v>
      </c>
      <c r="F504">
        <v>31.34</v>
      </c>
      <c r="G504">
        <v>24.473769999999998</v>
      </c>
      <c r="H504">
        <f t="shared" si="7"/>
        <v>0.99990034711999998</v>
      </c>
      <c r="I504">
        <v>21.100570000000001</v>
      </c>
      <c r="J504">
        <v>27.830030000000001</v>
      </c>
      <c r="K504">
        <v>363.12342999999998</v>
      </c>
      <c r="L504">
        <v>421.17345</v>
      </c>
      <c r="M504">
        <v>319.3313</v>
      </c>
      <c r="N504">
        <v>44.301090000000002</v>
      </c>
      <c r="O504">
        <v>150.30410000000001</v>
      </c>
      <c r="P504">
        <v>177.4743</v>
      </c>
      <c r="Q504">
        <v>9.2231000000000005</v>
      </c>
      <c r="R504">
        <v>1.1789700000000001</v>
      </c>
      <c r="S504">
        <v>5.0707000000000002E-2</v>
      </c>
      <c r="T504">
        <v>42.925280000000001</v>
      </c>
      <c r="U504">
        <v>1</v>
      </c>
      <c r="V504" t="s">
        <v>6189</v>
      </c>
      <c r="W504" t="s">
        <v>6189</v>
      </c>
      <c r="X504">
        <v>8.0000000000000002E-3</v>
      </c>
      <c r="Y504" t="s">
        <v>6189</v>
      </c>
      <c r="Z504">
        <v>0.85</v>
      </c>
      <c r="AA504" t="s">
        <v>6189</v>
      </c>
      <c r="AB504" t="s">
        <v>6189</v>
      </c>
      <c r="AC504" t="s">
        <v>6189</v>
      </c>
      <c r="AD504">
        <v>3.0000000000000001E-3</v>
      </c>
      <c r="AE504">
        <v>0.997</v>
      </c>
      <c r="AF504" t="s">
        <v>6189</v>
      </c>
      <c r="AG504" t="s">
        <v>6189</v>
      </c>
      <c r="AH504" t="s">
        <v>6189</v>
      </c>
      <c r="AI504" t="s">
        <v>6189</v>
      </c>
      <c r="AJ504" t="s">
        <v>6189</v>
      </c>
      <c r="AK504" t="s">
        <v>6189</v>
      </c>
      <c r="AL504" t="s">
        <v>6189</v>
      </c>
      <c r="AM504" t="s">
        <v>6189</v>
      </c>
      <c r="AN504">
        <v>1</v>
      </c>
      <c r="AO504">
        <v>3.0000000000000001E-3</v>
      </c>
      <c r="AP504" t="s">
        <v>6189</v>
      </c>
      <c r="AQ504" t="s">
        <v>6189</v>
      </c>
      <c r="AR504">
        <v>1</v>
      </c>
      <c r="AS504">
        <v>1</v>
      </c>
      <c r="AT504">
        <v>5.0999999999999996</v>
      </c>
      <c r="AU504">
        <v>0.14199999999999999</v>
      </c>
      <c r="AV504">
        <v>4.2</v>
      </c>
      <c r="AW504">
        <v>0.246</v>
      </c>
      <c r="AX504">
        <v>0.25</v>
      </c>
      <c r="AY504">
        <v>0.36199999999999999</v>
      </c>
      <c r="AZ504" t="s">
        <v>6189</v>
      </c>
      <c r="BA504" t="s">
        <v>6189</v>
      </c>
      <c r="BB504" t="s">
        <v>6189</v>
      </c>
    </row>
    <row r="505" spans="1:54">
      <c r="A505" t="s">
        <v>6194</v>
      </c>
      <c r="B505">
        <v>3500</v>
      </c>
      <c r="C505">
        <v>2012</v>
      </c>
      <c r="D505">
        <v>443</v>
      </c>
      <c r="E505">
        <v>3.2932000000000003E-2</v>
      </c>
      <c r="F505">
        <v>31.715769999999999</v>
      </c>
      <c r="G505">
        <v>24.69238</v>
      </c>
      <c r="H505">
        <f t="shared" si="7"/>
        <v>0.81316945816000008</v>
      </c>
      <c r="I505">
        <v>21.412210000000002</v>
      </c>
      <c r="J505">
        <v>27.91883</v>
      </c>
      <c r="K505">
        <v>359.90861999999998</v>
      </c>
      <c r="L505">
        <v>415.04354999999998</v>
      </c>
      <c r="M505">
        <v>318.31560999999999</v>
      </c>
      <c r="N505">
        <v>44.15184</v>
      </c>
      <c r="O505">
        <v>150.96019999999999</v>
      </c>
      <c r="P505">
        <v>182.3212</v>
      </c>
      <c r="Q505">
        <v>8.9483999999999995</v>
      </c>
      <c r="R505">
        <v>1.2074819999999999</v>
      </c>
      <c r="S505">
        <v>5.2091999999999999E-2</v>
      </c>
      <c r="T505">
        <v>43.347540000000002</v>
      </c>
      <c r="U505">
        <v>0.99299999999999999</v>
      </c>
      <c r="V505" t="s">
        <v>6189</v>
      </c>
      <c r="W505">
        <v>7.0000000000000001E-3</v>
      </c>
      <c r="X505">
        <v>1.0999999999999999E-2</v>
      </c>
      <c r="Y505" t="s">
        <v>6189</v>
      </c>
      <c r="Z505">
        <v>0.73099999999999998</v>
      </c>
      <c r="AA505" t="s">
        <v>6189</v>
      </c>
      <c r="AB505" t="s">
        <v>6189</v>
      </c>
      <c r="AC505" t="s">
        <v>6189</v>
      </c>
      <c r="AD505">
        <v>2E-3</v>
      </c>
      <c r="AE505">
        <v>0.998</v>
      </c>
      <c r="AF505" t="s">
        <v>6189</v>
      </c>
      <c r="AG505" t="s">
        <v>6189</v>
      </c>
      <c r="AH505" t="s">
        <v>6189</v>
      </c>
      <c r="AI505" t="s">
        <v>6189</v>
      </c>
      <c r="AJ505" t="s">
        <v>6189</v>
      </c>
      <c r="AK505" t="s">
        <v>6189</v>
      </c>
      <c r="AL505" t="s">
        <v>6189</v>
      </c>
      <c r="AM505" t="s">
        <v>6189</v>
      </c>
      <c r="AN505">
        <v>1</v>
      </c>
      <c r="AO505">
        <v>2E-3</v>
      </c>
      <c r="AP505" t="s">
        <v>6189</v>
      </c>
      <c r="AQ505" t="s">
        <v>6189</v>
      </c>
      <c r="AR505">
        <v>1</v>
      </c>
      <c r="AS505">
        <v>1</v>
      </c>
      <c r="AT505">
        <v>5.3</v>
      </c>
      <c r="AU505">
        <v>0.25700000000000001</v>
      </c>
      <c r="AV505">
        <v>4.2</v>
      </c>
      <c r="AW505">
        <v>0.11700000000000001</v>
      </c>
      <c r="AX505">
        <v>0.19600000000000001</v>
      </c>
      <c r="AY505">
        <v>0.43</v>
      </c>
      <c r="AZ505" t="s">
        <v>6189</v>
      </c>
      <c r="BA505" t="s">
        <v>6189</v>
      </c>
      <c r="BB505" t="s">
        <v>6189</v>
      </c>
    </row>
    <row r="506" spans="1:54">
      <c r="A506" t="s">
        <v>6194</v>
      </c>
      <c r="B506">
        <v>3500</v>
      </c>
      <c r="C506">
        <v>2013</v>
      </c>
      <c r="D506">
        <v>446</v>
      </c>
      <c r="E506">
        <v>2.9350999999999999E-2</v>
      </c>
      <c r="F506">
        <v>33.987450000000003</v>
      </c>
      <c r="G506">
        <v>26.310169999999999</v>
      </c>
      <c r="H506">
        <f t="shared" si="7"/>
        <v>0.77222979966999994</v>
      </c>
      <c r="I506">
        <v>22.837949999999999</v>
      </c>
      <c r="J506">
        <v>29.71875</v>
      </c>
      <c r="K506">
        <v>337.77816000000001</v>
      </c>
      <c r="L506">
        <v>389.13299000000001</v>
      </c>
      <c r="M506">
        <v>299.03680000000003</v>
      </c>
      <c r="N506">
        <v>44.611910000000002</v>
      </c>
      <c r="O506">
        <v>139.50110000000001</v>
      </c>
      <c r="P506">
        <v>171.82429999999999</v>
      </c>
      <c r="Q506">
        <v>9.2001000000000008</v>
      </c>
      <c r="R506">
        <v>1.2520929999999999</v>
      </c>
      <c r="S506">
        <v>4.9092999999999998E-2</v>
      </c>
      <c r="T506">
        <v>46.144469999999998</v>
      </c>
      <c r="U506">
        <v>0.996</v>
      </c>
      <c r="V506" t="s">
        <v>6189</v>
      </c>
      <c r="W506">
        <v>4.0000000000000001E-3</v>
      </c>
      <c r="X506">
        <v>1.0999999999999999E-2</v>
      </c>
      <c r="Y506" t="s">
        <v>6189</v>
      </c>
      <c r="Z506">
        <v>0.70099999999999996</v>
      </c>
      <c r="AA506" t="s">
        <v>6189</v>
      </c>
      <c r="AB506" t="s">
        <v>6189</v>
      </c>
      <c r="AC506" t="s">
        <v>6189</v>
      </c>
      <c r="AD506">
        <v>0.127</v>
      </c>
      <c r="AE506">
        <v>0.873</v>
      </c>
      <c r="AF506" t="s">
        <v>6189</v>
      </c>
      <c r="AG506" t="s">
        <v>6189</v>
      </c>
      <c r="AH506" t="s">
        <v>6189</v>
      </c>
      <c r="AI506" t="s">
        <v>6189</v>
      </c>
      <c r="AJ506" t="s">
        <v>6189</v>
      </c>
      <c r="AK506" t="s">
        <v>6189</v>
      </c>
      <c r="AL506" t="s">
        <v>6189</v>
      </c>
      <c r="AM506" t="s">
        <v>6189</v>
      </c>
      <c r="AN506">
        <v>1</v>
      </c>
      <c r="AO506">
        <v>0.107</v>
      </c>
      <c r="AP506" t="s">
        <v>6189</v>
      </c>
      <c r="AQ506" t="s">
        <v>6189</v>
      </c>
      <c r="AR506">
        <v>1</v>
      </c>
      <c r="AS506">
        <v>1</v>
      </c>
      <c r="AT506">
        <v>5.5</v>
      </c>
      <c r="AU506">
        <v>0.28799999999999998</v>
      </c>
      <c r="AV506">
        <v>4</v>
      </c>
      <c r="AW506">
        <v>4.0000000000000001E-3</v>
      </c>
      <c r="AX506">
        <v>0.218</v>
      </c>
      <c r="AY506">
        <v>0.49</v>
      </c>
      <c r="AZ506" t="s">
        <v>6189</v>
      </c>
      <c r="BA506" t="s">
        <v>6189</v>
      </c>
      <c r="BB506" t="s">
        <v>6189</v>
      </c>
    </row>
    <row r="507" spans="1:54">
      <c r="A507" t="s">
        <v>6194</v>
      </c>
      <c r="B507">
        <v>3500</v>
      </c>
      <c r="C507">
        <v>2014</v>
      </c>
      <c r="D507">
        <v>668</v>
      </c>
      <c r="E507">
        <v>4.3087E-2</v>
      </c>
      <c r="F507">
        <v>33.741509999999998</v>
      </c>
      <c r="G507">
        <v>26.179480000000002</v>
      </c>
      <c r="H507">
        <f t="shared" si="7"/>
        <v>1.1279952547600001</v>
      </c>
      <c r="I507">
        <v>22.643609999999999</v>
      </c>
      <c r="J507">
        <v>29.675219999999999</v>
      </c>
      <c r="K507">
        <v>339.46431999999999</v>
      </c>
      <c r="L507">
        <v>392.47282000000001</v>
      </c>
      <c r="M507">
        <v>299.47546</v>
      </c>
      <c r="N507">
        <v>44.628509999999999</v>
      </c>
      <c r="O507">
        <v>132.4435</v>
      </c>
      <c r="P507">
        <v>172.05539999999999</v>
      </c>
      <c r="Q507">
        <v>9.1720000000000006</v>
      </c>
      <c r="R507">
        <v>1.33483</v>
      </c>
      <c r="S507">
        <v>4.9159000000000001E-2</v>
      </c>
      <c r="T507">
        <v>45.957039999999999</v>
      </c>
      <c r="U507">
        <v>1</v>
      </c>
      <c r="V507" t="s">
        <v>6189</v>
      </c>
      <c r="W507" t="s">
        <v>6189</v>
      </c>
      <c r="X507">
        <v>1.6E-2</v>
      </c>
      <c r="Y507" t="s">
        <v>6189</v>
      </c>
      <c r="Z507">
        <v>0.80200000000000005</v>
      </c>
      <c r="AA507" t="s">
        <v>6189</v>
      </c>
      <c r="AB507" t="s">
        <v>6189</v>
      </c>
      <c r="AC507" t="s">
        <v>6189</v>
      </c>
      <c r="AD507">
        <v>0.312</v>
      </c>
      <c r="AE507">
        <v>0.68799999999999994</v>
      </c>
      <c r="AF507" t="s">
        <v>6189</v>
      </c>
      <c r="AG507" t="s">
        <v>6189</v>
      </c>
      <c r="AH507" t="s">
        <v>6189</v>
      </c>
      <c r="AI507" t="s">
        <v>6189</v>
      </c>
      <c r="AJ507" t="s">
        <v>6189</v>
      </c>
      <c r="AK507" t="s">
        <v>6189</v>
      </c>
      <c r="AL507" t="s">
        <v>6189</v>
      </c>
      <c r="AM507" t="s">
        <v>6189</v>
      </c>
      <c r="AN507">
        <v>1</v>
      </c>
      <c r="AO507">
        <v>0.224</v>
      </c>
      <c r="AP507" t="s">
        <v>6189</v>
      </c>
      <c r="AQ507" t="s">
        <v>6189</v>
      </c>
      <c r="AR507">
        <v>1</v>
      </c>
      <c r="AS507">
        <v>1</v>
      </c>
      <c r="AT507">
        <v>5.6</v>
      </c>
      <c r="AU507">
        <v>0.182</v>
      </c>
      <c r="AV507">
        <v>4</v>
      </c>
      <c r="AW507" t="s">
        <v>6189</v>
      </c>
      <c r="AX507">
        <v>0.215</v>
      </c>
      <c r="AY507">
        <v>0.60299999999999998</v>
      </c>
      <c r="AZ507" t="s">
        <v>6189</v>
      </c>
      <c r="BA507" t="s">
        <v>6189</v>
      </c>
      <c r="BB507" t="s">
        <v>6189</v>
      </c>
    </row>
    <row r="508" spans="1:54">
      <c r="A508" t="s">
        <v>6194</v>
      </c>
      <c r="B508">
        <v>3500</v>
      </c>
      <c r="C508">
        <v>2015</v>
      </c>
      <c r="D508">
        <v>727</v>
      </c>
      <c r="E508">
        <v>4.3437000000000003E-2</v>
      </c>
      <c r="F508">
        <v>35.50394</v>
      </c>
      <c r="G508">
        <v>27.348859999999998</v>
      </c>
      <c r="H508">
        <f t="shared" si="7"/>
        <v>1.1879524318200001</v>
      </c>
      <c r="I508">
        <v>23.878820000000001</v>
      </c>
      <c r="J508">
        <v>30.716170000000002</v>
      </c>
      <c r="K508">
        <v>324.94952999999998</v>
      </c>
      <c r="L508">
        <v>372.17088000000001</v>
      </c>
      <c r="M508">
        <v>289.32641000000001</v>
      </c>
      <c r="N508">
        <v>44.559930000000001</v>
      </c>
      <c r="O508">
        <v>135.66720000000001</v>
      </c>
      <c r="P508">
        <v>170.2834</v>
      </c>
      <c r="Q508">
        <v>9.1507000000000005</v>
      </c>
      <c r="R508">
        <v>1.2868660000000001</v>
      </c>
      <c r="S508">
        <v>4.8652000000000001E-2</v>
      </c>
      <c r="T508">
        <v>48.074100000000001</v>
      </c>
      <c r="U508">
        <v>1</v>
      </c>
      <c r="V508" t="s">
        <v>6189</v>
      </c>
      <c r="W508" t="s">
        <v>6189</v>
      </c>
      <c r="X508">
        <v>1.2999999999999999E-2</v>
      </c>
      <c r="Y508" t="s">
        <v>6189</v>
      </c>
      <c r="Z508">
        <v>0.53900000000000003</v>
      </c>
      <c r="AA508" t="s">
        <v>6189</v>
      </c>
      <c r="AB508" t="s">
        <v>6189</v>
      </c>
      <c r="AC508" t="s">
        <v>6189</v>
      </c>
      <c r="AD508">
        <v>0.34799999999999998</v>
      </c>
      <c r="AE508">
        <v>0.65200000000000002</v>
      </c>
      <c r="AF508" t="s">
        <v>6189</v>
      </c>
      <c r="AG508" t="s">
        <v>6189</v>
      </c>
      <c r="AH508" t="s">
        <v>6189</v>
      </c>
      <c r="AI508" t="s">
        <v>6189</v>
      </c>
      <c r="AJ508" t="s">
        <v>6189</v>
      </c>
      <c r="AK508" t="s">
        <v>6189</v>
      </c>
      <c r="AL508" t="s">
        <v>6189</v>
      </c>
      <c r="AM508" t="s">
        <v>6189</v>
      </c>
      <c r="AN508">
        <v>1</v>
      </c>
      <c r="AO508">
        <v>0.17599999999999999</v>
      </c>
      <c r="AP508" t="s">
        <v>6189</v>
      </c>
      <c r="AQ508" t="s">
        <v>6189</v>
      </c>
      <c r="AR508">
        <v>1</v>
      </c>
      <c r="AS508">
        <v>1</v>
      </c>
      <c r="AT508">
        <v>5.8</v>
      </c>
      <c r="AU508">
        <v>0.44800000000000001</v>
      </c>
      <c r="AV508">
        <v>4</v>
      </c>
      <c r="AW508" t="s">
        <v>6189</v>
      </c>
      <c r="AX508">
        <v>8.0000000000000002E-3</v>
      </c>
      <c r="AY508">
        <v>0.50600000000000001</v>
      </c>
      <c r="AZ508" t="s">
        <v>6189</v>
      </c>
      <c r="BA508" t="s">
        <v>6189</v>
      </c>
      <c r="BB508">
        <v>3.7999999999999999E-2</v>
      </c>
    </row>
    <row r="509" spans="1:54">
      <c r="A509" t="s">
        <v>6194</v>
      </c>
      <c r="B509">
        <v>3500</v>
      </c>
      <c r="C509">
        <v>2016</v>
      </c>
      <c r="D509">
        <v>935</v>
      </c>
      <c r="E509">
        <v>5.7447999999999999E-2</v>
      </c>
      <c r="F509">
        <v>36.020620000000001</v>
      </c>
      <c r="G509">
        <v>27.664999999999999</v>
      </c>
      <c r="H509">
        <f t="shared" si="7"/>
        <v>1.5892989199999998</v>
      </c>
      <c r="I509">
        <v>24.289529999999999</v>
      </c>
      <c r="J509">
        <v>30.90494</v>
      </c>
      <c r="K509">
        <v>321.23617999999999</v>
      </c>
      <c r="L509">
        <v>365.87779999999998</v>
      </c>
      <c r="M509">
        <v>287.55916000000002</v>
      </c>
      <c r="N509">
        <v>44.558010000000003</v>
      </c>
      <c r="O509">
        <v>131.91990000000001</v>
      </c>
      <c r="P509">
        <v>170.5198</v>
      </c>
      <c r="Q509">
        <v>9.2141000000000002</v>
      </c>
      <c r="R509">
        <v>1.321207</v>
      </c>
      <c r="S509">
        <v>4.8719999999999999E-2</v>
      </c>
      <c r="T509">
        <v>48.662109999999998</v>
      </c>
      <c r="U509">
        <v>0.90600000000000003</v>
      </c>
      <c r="V509">
        <v>9.4E-2</v>
      </c>
      <c r="W509" t="s">
        <v>6189</v>
      </c>
      <c r="X509">
        <v>0.01</v>
      </c>
      <c r="Y509">
        <v>8.9999999999999993E-3</v>
      </c>
      <c r="Z509">
        <v>0.51400000000000001</v>
      </c>
      <c r="AA509" t="s">
        <v>6189</v>
      </c>
      <c r="AB509" t="s">
        <v>6189</v>
      </c>
      <c r="AC509" t="s">
        <v>6189</v>
      </c>
      <c r="AD509">
        <v>0.376</v>
      </c>
      <c r="AE509">
        <v>0.624</v>
      </c>
      <c r="AF509" t="s">
        <v>6189</v>
      </c>
      <c r="AG509" t="s">
        <v>6189</v>
      </c>
      <c r="AH509" t="s">
        <v>6189</v>
      </c>
      <c r="AI509" t="s">
        <v>6189</v>
      </c>
      <c r="AJ509" t="s">
        <v>6189</v>
      </c>
      <c r="AK509" t="s">
        <v>6189</v>
      </c>
      <c r="AL509" t="s">
        <v>6189</v>
      </c>
      <c r="AM509" t="s">
        <v>6189</v>
      </c>
      <c r="AN509">
        <v>1</v>
      </c>
      <c r="AO509">
        <v>0.18099999999999999</v>
      </c>
      <c r="AP509" t="s">
        <v>6189</v>
      </c>
      <c r="AQ509" t="s">
        <v>6189</v>
      </c>
      <c r="AR509">
        <v>1</v>
      </c>
      <c r="AS509">
        <v>1</v>
      </c>
      <c r="AT509">
        <v>5.7</v>
      </c>
      <c r="AU509">
        <v>0.46700000000000003</v>
      </c>
      <c r="AV509">
        <v>4</v>
      </c>
      <c r="AW509" t="s">
        <v>6189</v>
      </c>
      <c r="AX509">
        <v>6.0000000000000001E-3</v>
      </c>
      <c r="AY509">
        <v>0.47299999999999998</v>
      </c>
      <c r="AZ509">
        <v>8.9999999999999993E-3</v>
      </c>
      <c r="BA509" t="s">
        <v>6189</v>
      </c>
      <c r="BB509">
        <v>4.4999999999999998E-2</v>
      </c>
    </row>
    <row r="510" spans="1:54">
      <c r="A510" t="s">
        <v>6194</v>
      </c>
      <c r="B510">
        <v>3500</v>
      </c>
      <c r="C510">
        <v>2017</v>
      </c>
      <c r="D510">
        <v>784</v>
      </c>
      <c r="E510">
        <v>4.6047999999999999E-2</v>
      </c>
      <c r="F510">
        <v>36.114930000000001</v>
      </c>
      <c r="G510">
        <v>27.940560000000001</v>
      </c>
      <c r="H510">
        <f t="shared" si="7"/>
        <v>1.2866069068800001</v>
      </c>
      <c r="I510">
        <v>24.33567</v>
      </c>
      <c r="J510">
        <v>31.455690000000001</v>
      </c>
      <c r="K510">
        <v>318.06810999999999</v>
      </c>
      <c r="L510">
        <v>365.18416000000002</v>
      </c>
      <c r="M510">
        <v>282.52443</v>
      </c>
      <c r="N510">
        <v>45.03145</v>
      </c>
      <c r="O510">
        <v>129.51949999999999</v>
      </c>
      <c r="P510">
        <v>169.81129999999999</v>
      </c>
      <c r="Q510">
        <v>9.1654999999999998</v>
      </c>
      <c r="R510">
        <v>1.365092</v>
      </c>
      <c r="S510">
        <v>4.8517999999999999E-2</v>
      </c>
      <c r="T510">
        <v>49.181550000000001</v>
      </c>
      <c r="U510">
        <v>0.95</v>
      </c>
      <c r="V510">
        <v>0.05</v>
      </c>
      <c r="W510" t="s">
        <v>6189</v>
      </c>
      <c r="X510">
        <v>4.0000000000000001E-3</v>
      </c>
      <c r="Y510">
        <v>1.0999999999999999E-2</v>
      </c>
      <c r="Z510">
        <v>0.57499999999999996</v>
      </c>
      <c r="AA510" t="s">
        <v>6189</v>
      </c>
      <c r="AB510" t="s">
        <v>6189</v>
      </c>
      <c r="AC510" t="s">
        <v>6189</v>
      </c>
      <c r="AD510">
        <v>0.33900000000000002</v>
      </c>
      <c r="AE510">
        <v>0.66100000000000003</v>
      </c>
      <c r="AF510" t="s">
        <v>6189</v>
      </c>
      <c r="AG510" t="s">
        <v>6189</v>
      </c>
      <c r="AH510" t="s">
        <v>6189</v>
      </c>
      <c r="AI510" t="s">
        <v>6189</v>
      </c>
      <c r="AJ510" t="s">
        <v>6189</v>
      </c>
      <c r="AK510" t="s">
        <v>6189</v>
      </c>
      <c r="AL510" t="s">
        <v>6189</v>
      </c>
      <c r="AM510" t="s">
        <v>6189</v>
      </c>
      <c r="AN510">
        <v>1</v>
      </c>
      <c r="AO510">
        <v>0.26400000000000001</v>
      </c>
      <c r="AP510">
        <v>2.1999999999999999E-2</v>
      </c>
      <c r="AQ510" t="s">
        <v>6189</v>
      </c>
      <c r="AR510">
        <v>1</v>
      </c>
      <c r="AS510">
        <v>1</v>
      </c>
      <c r="AT510">
        <v>6.1</v>
      </c>
      <c r="AU510">
        <v>0.41</v>
      </c>
      <c r="AV510">
        <v>4</v>
      </c>
      <c r="AW510" t="s">
        <v>6189</v>
      </c>
      <c r="AX510">
        <v>2E-3</v>
      </c>
      <c r="AY510">
        <v>0.51</v>
      </c>
      <c r="AZ510">
        <v>0.02</v>
      </c>
      <c r="BA510" t="s">
        <v>6189</v>
      </c>
      <c r="BB510">
        <v>5.8000000000000003E-2</v>
      </c>
    </row>
    <row r="511" spans="1:54">
      <c r="A511" t="s">
        <v>6194</v>
      </c>
      <c r="B511">
        <v>3500</v>
      </c>
      <c r="C511">
        <v>2018</v>
      </c>
      <c r="D511" s="7">
        <v>1102</v>
      </c>
      <c r="E511">
        <v>6.7780999999999994E-2</v>
      </c>
      <c r="F511">
        <v>36.725909999999999</v>
      </c>
      <c r="G511">
        <v>28.38974</v>
      </c>
      <c r="H511">
        <f t="shared" si="7"/>
        <v>1.9242849669399997</v>
      </c>
      <c r="I511">
        <v>24.78511</v>
      </c>
      <c r="J511">
        <v>31.88833</v>
      </c>
      <c r="K511">
        <v>313.03568000000001</v>
      </c>
      <c r="L511">
        <v>358.56200000000001</v>
      </c>
      <c r="M511">
        <v>278.69126</v>
      </c>
      <c r="N511">
        <v>45.182969999999997</v>
      </c>
      <c r="O511">
        <v>118.81699999999999</v>
      </c>
      <c r="P511">
        <v>169.8639</v>
      </c>
      <c r="Q511">
        <v>9.1335999999999995</v>
      </c>
      <c r="R511">
        <v>1.5086930000000001</v>
      </c>
      <c r="S511">
        <v>4.8533E-2</v>
      </c>
      <c r="T511">
        <v>49.90213</v>
      </c>
      <c r="U511">
        <v>0.94499999999999995</v>
      </c>
      <c r="V511">
        <v>5.5E-2</v>
      </c>
      <c r="W511" t="s">
        <v>6189</v>
      </c>
      <c r="X511">
        <v>3.0000000000000001E-3</v>
      </c>
      <c r="Y511">
        <v>8.9999999999999993E-3</v>
      </c>
      <c r="Z511">
        <v>0.73599999999999999</v>
      </c>
      <c r="AA511" t="s">
        <v>6189</v>
      </c>
      <c r="AB511" t="s">
        <v>6189</v>
      </c>
      <c r="AC511" t="s">
        <v>6189</v>
      </c>
      <c r="AD511">
        <v>0.51800000000000002</v>
      </c>
      <c r="AE511">
        <v>0.48199999999999998</v>
      </c>
      <c r="AF511" t="s">
        <v>6189</v>
      </c>
      <c r="AG511" t="s">
        <v>6189</v>
      </c>
      <c r="AH511" t="s">
        <v>6189</v>
      </c>
      <c r="AI511" t="s">
        <v>6189</v>
      </c>
      <c r="AJ511" t="s">
        <v>6189</v>
      </c>
      <c r="AK511" t="s">
        <v>6189</v>
      </c>
      <c r="AL511" t="s">
        <v>6189</v>
      </c>
      <c r="AM511" t="s">
        <v>6189</v>
      </c>
      <c r="AN511">
        <v>1</v>
      </c>
      <c r="AO511">
        <v>0.46700000000000003</v>
      </c>
      <c r="AP511">
        <v>0.3</v>
      </c>
      <c r="AQ511" t="s">
        <v>6189</v>
      </c>
      <c r="AR511">
        <v>1</v>
      </c>
      <c r="AS511">
        <v>1</v>
      </c>
      <c r="AT511">
        <v>6.2</v>
      </c>
      <c r="AU511">
        <v>0.252</v>
      </c>
      <c r="AV511">
        <v>4</v>
      </c>
      <c r="AW511" t="s">
        <v>6189</v>
      </c>
      <c r="AX511">
        <v>1E-3</v>
      </c>
      <c r="AY511">
        <v>0.65300000000000002</v>
      </c>
      <c r="AZ511">
        <v>2.1999999999999999E-2</v>
      </c>
      <c r="BA511" t="s">
        <v>6189</v>
      </c>
      <c r="BB511">
        <v>7.2999999999999995E-2</v>
      </c>
    </row>
    <row r="512" spans="1:54">
      <c r="A512" t="s">
        <v>6194</v>
      </c>
      <c r="B512">
        <v>3500</v>
      </c>
      <c r="C512">
        <v>2019</v>
      </c>
      <c r="D512" s="7">
        <v>1141</v>
      </c>
      <c r="E512">
        <v>7.0697999999999997E-2</v>
      </c>
      <c r="F512">
        <v>37.271569999999997</v>
      </c>
      <c r="G512">
        <v>28.493179999999999</v>
      </c>
      <c r="H512">
        <f t="shared" si="7"/>
        <v>2.01441083964</v>
      </c>
      <c r="I512">
        <v>25.056799999999999</v>
      </c>
      <c r="J512">
        <v>31.78126</v>
      </c>
      <c r="K512">
        <v>311.89915999999999</v>
      </c>
      <c r="L512">
        <v>354.67424999999997</v>
      </c>
      <c r="M512">
        <v>279.63022999999998</v>
      </c>
      <c r="N512">
        <v>45.416339999999998</v>
      </c>
      <c r="O512">
        <v>114.89409999999999</v>
      </c>
      <c r="P512">
        <v>171.96780000000001</v>
      </c>
      <c r="Q512">
        <v>9.0318000000000005</v>
      </c>
      <c r="R512">
        <v>1.5676000000000001</v>
      </c>
      <c r="S512">
        <v>4.9133999999999997E-2</v>
      </c>
      <c r="T512">
        <v>50.115270000000002</v>
      </c>
      <c r="U512">
        <v>0.93300000000000005</v>
      </c>
      <c r="V512">
        <v>6.7000000000000004E-2</v>
      </c>
      <c r="W512" t="s">
        <v>6189</v>
      </c>
      <c r="X512">
        <v>1E-3</v>
      </c>
      <c r="Y512">
        <v>1.4E-2</v>
      </c>
      <c r="Z512">
        <v>0.76600000000000001</v>
      </c>
      <c r="AA512" t="s">
        <v>6189</v>
      </c>
      <c r="AB512" t="s">
        <v>6189</v>
      </c>
      <c r="AC512" t="s">
        <v>6189</v>
      </c>
      <c r="AD512">
        <v>0.57499999999999996</v>
      </c>
      <c r="AE512">
        <v>0.42499999999999999</v>
      </c>
      <c r="AF512" t="s">
        <v>6189</v>
      </c>
      <c r="AG512" t="s">
        <v>6189</v>
      </c>
      <c r="AH512" t="s">
        <v>6189</v>
      </c>
      <c r="AI512" t="s">
        <v>6189</v>
      </c>
      <c r="AJ512" t="s">
        <v>6189</v>
      </c>
      <c r="AK512" t="s">
        <v>6189</v>
      </c>
      <c r="AL512" t="s">
        <v>6189</v>
      </c>
      <c r="AM512" t="s">
        <v>6189</v>
      </c>
      <c r="AN512">
        <v>1</v>
      </c>
      <c r="AO512">
        <v>0.52700000000000002</v>
      </c>
      <c r="AP512">
        <v>0.32100000000000001</v>
      </c>
      <c r="AQ512" t="s">
        <v>6189</v>
      </c>
      <c r="AR512">
        <v>1</v>
      </c>
      <c r="AS512">
        <v>1</v>
      </c>
      <c r="AT512">
        <v>6.4</v>
      </c>
      <c r="AU512">
        <v>0.22</v>
      </c>
      <c r="AV512">
        <v>4</v>
      </c>
      <c r="AW512" t="s">
        <v>6189</v>
      </c>
      <c r="AX512">
        <v>1E-3</v>
      </c>
      <c r="AY512">
        <v>0.57099999999999995</v>
      </c>
      <c r="AZ512">
        <v>2.4E-2</v>
      </c>
      <c r="BA512">
        <v>0.13200000000000001</v>
      </c>
      <c r="BB512">
        <v>5.2999999999999999E-2</v>
      </c>
    </row>
    <row r="513" spans="1:54">
      <c r="A513" t="s">
        <v>6194</v>
      </c>
      <c r="B513">
        <v>3500</v>
      </c>
      <c r="C513">
        <v>2020</v>
      </c>
      <c r="D513" s="7">
        <v>1059</v>
      </c>
      <c r="E513">
        <v>7.7172000000000004E-2</v>
      </c>
      <c r="F513">
        <v>38.301990000000004</v>
      </c>
      <c r="G513">
        <v>28.878810000000001</v>
      </c>
      <c r="H513">
        <f t="shared" si="7"/>
        <v>2.2286355253200001</v>
      </c>
      <c r="I513">
        <v>25.829660000000001</v>
      </c>
      <c r="J513">
        <v>31.702000000000002</v>
      </c>
      <c r="K513">
        <v>307.73428000000001</v>
      </c>
      <c r="L513">
        <v>344.06180000000001</v>
      </c>
      <c r="M513">
        <v>280.32932</v>
      </c>
      <c r="N513">
        <v>45.432519999999997</v>
      </c>
      <c r="O513">
        <v>111.5461</v>
      </c>
      <c r="P513">
        <v>171.27</v>
      </c>
      <c r="Q513">
        <v>9.0052000000000003</v>
      </c>
      <c r="R513">
        <v>1.610147</v>
      </c>
      <c r="S513">
        <v>4.8933999999999998E-2</v>
      </c>
      <c r="T513">
        <v>50.769880000000001</v>
      </c>
      <c r="U513">
        <v>0.94099999999999995</v>
      </c>
      <c r="V513">
        <v>5.8999999999999997E-2</v>
      </c>
      <c r="W513" t="s">
        <v>6189</v>
      </c>
      <c r="X513">
        <v>0</v>
      </c>
      <c r="Y513">
        <v>1.7999999999999999E-2</v>
      </c>
      <c r="Z513">
        <v>0.76500000000000001</v>
      </c>
      <c r="AA513" t="s">
        <v>6189</v>
      </c>
      <c r="AB513" t="s">
        <v>6189</v>
      </c>
      <c r="AC513" t="s">
        <v>6189</v>
      </c>
      <c r="AD513">
        <v>0.64</v>
      </c>
      <c r="AE513">
        <v>0.36</v>
      </c>
      <c r="AF513" t="s">
        <v>6189</v>
      </c>
      <c r="AG513" t="s">
        <v>6189</v>
      </c>
      <c r="AH513" t="s">
        <v>6189</v>
      </c>
      <c r="AI513" t="s">
        <v>6189</v>
      </c>
      <c r="AJ513" t="s">
        <v>6189</v>
      </c>
      <c r="AK513" t="s">
        <v>6189</v>
      </c>
      <c r="AL513" t="s">
        <v>6189</v>
      </c>
      <c r="AM513" t="s">
        <v>6189</v>
      </c>
      <c r="AN513">
        <v>1</v>
      </c>
      <c r="AO513">
        <v>0.58499999999999996</v>
      </c>
      <c r="AP513">
        <v>0.45400000000000001</v>
      </c>
      <c r="AQ513">
        <v>8.3000000000000004E-2</v>
      </c>
      <c r="AR513">
        <v>1</v>
      </c>
      <c r="AS513">
        <v>1</v>
      </c>
      <c r="AT513">
        <v>6.6</v>
      </c>
      <c r="AU513">
        <v>0.217</v>
      </c>
      <c r="AV513">
        <v>3.9</v>
      </c>
      <c r="AW513" t="s">
        <v>6189</v>
      </c>
      <c r="AX513" t="s">
        <v>6189</v>
      </c>
      <c r="AY513">
        <v>0.502</v>
      </c>
      <c r="AZ513">
        <v>2.4E-2</v>
      </c>
      <c r="BA513">
        <v>0.19400000000000001</v>
      </c>
      <c r="BB513">
        <v>6.3E-2</v>
      </c>
    </row>
    <row r="514" spans="1:54">
      <c r="A514" t="s">
        <v>6194</v>
      </c>
      <c r="B514">
        <v>3500</v>
      </c>
      <c r="C514">
        <v>2021</v>
      </c>
      <c r="D514">
        <v>886</v>
      </c>
      <c r="E514">
        <v>6.4131999999999995E-2</v>
      </c>
      <c r="F514">
        <v>38.967680000000001</v>
      </c>
      <c r="G514">
        <v>29.484590000000001</v>
      </c>
      <c r="H514">
        <f t="shared" si="7"/>
        <v>1.8909057258799999</v>
      </c>
      <c r="I514">
        <v>26.269100000000002</v>
      </c>
      <c r="J514">
        <v>32.484220000000001</v>
      </c>
      <c r="K514">
        <v>301.41169000000002</v>
      </c>
      <c r="L514">
        <v>338.30617999999998</v>
      </c>
      <c r="M514">
        <v>273.57900999999998</v>
      </c>
      <c r="N514">
        <v>45.514919999999996</v>
      </c>
      <c r="O514">
        <v>118.533</v>
      </c>
      <c r="P514">
        <v>175.26009999999999</v>
      </c>
      <c r="Q514">
        <v>8.8949999999999996</v>
      </c>
      <c r="R514">
        <v>1.5594570000000001</v>
      </c>
      <c r="S514">
        <v>5.0074E-2</v>
      </c>
      <c r="T514">
        <v>51.862470000000002</v>
      </c>
      <c r="U514">
        <v>0.94099999999999995</v>
      </c>
      <c r="V514">
        <v>5.8999999999999997E-2</v>
      </c>
      <c r="W514" t="s">
        <v>6189</v>
      </c>
      <c r="X514" t="s">
        <v>6189</v>
      </c>
      <c r="Y514">
        <v>2.1000000000000001E-2</v>
      </c>
      <c r="Z514">
        <v>0.64700000000000002</v>
      </c>
      <c r="AA514" t="s">
        <v>6189</v>
      </c>
      <c r="AB514" t="s">
        <v>6189</v>
      </c>
      <c r="AC514" t="s">
        <v>6189</v>
      </c>
      <c r="AD514">
        <v>0.67500000000000004</v>
      </c>
      <c r="AE514">
        <v>0.32500000000000001</v>
      </c>
      <c r="AF514" t="s">
        <v>6189</v>
      </c>
      <c r="AG514" t="s">
        <v>6189</v>
      </c>
      <c r="AH514" t="s">
        <v>6189</v>
      </c>
      <c r="AI514" t="s">
        <v>6189</v>
      </c>
      <c r="AJ514" t="s">
        <v>6189</v>
      </c>
      <c r="AK514" t="s">
        <v>6189</v>
      </c>
      <c r="AL514" t="s">
        <v>6189</v>
      </c>
      <c r="AM514" t="s">
        <v>6189</v>
      </c>
      <c r="AN514">
        <v>1</v>
      </c>
      <c r="AO514">
        <v>0.45200000000000001</v>
      </c>
      <c r="AP514">
        <v>0.46700000000000003</v>
      </c>
      <c r="AQ514">
        <v>3.9E-2</v>
      </c>
      <c r="AR514">
        <v>1</v>
      </c>
      <c r="AS514">
        <v>1</v>
      </c>
      <c r="AT514">
        <v>5.9</v>
      </c>
      <c r="AU514">
        <v>0.33200000000000002</v>
      </c>
      <c r="AV514">
        <v>3.8</v>
      </c>
      <c r="AW514" t="s">
        <v>6189</v>
      </c>
      <c r="AX514" t="s">
        <v>6189</v>
      </c>
      <c r="AY514">
        <v>0.36</v>
      </c>
      <c r="AZ514">
        <v>2.1000000000000001E-2</v>
      </c>
      <c r="BA514">
        <v>0.24099999999999999</v>
      </c>
      <c r="BB514">
        <v>4.5999999999999999E-2</v>
      </c>
    </row>
    <row r="515" spans="1:54">
      <c r="A515" t="s">
        <v>6194</v>
      </c>
      <c r="B515">
        <v>3500</v>
      </c>
      <c r="C515" t="s">
        <v>6190</v>
      </c>
      <c r="D515" t="s">
        <v>6189</v>
      </c>
      <c r="E515">
        <v>6.5511E-2</v>
      </c>
      <c r="F515">
        <v>40.407490000000003</v>
      </c>
      <c r="G515">
        <v>30.05686</v>
      </c>
      <c r="H515">
        <f t="shared" si="7"/>
        <v>1.9690549554600001</v>
      </c>
      <c r="I515">
        <v>27.062760000000001</v>
      </c>
      <c r="J515">
        <v>32.793889999999998</v>
      </c>
      <c r="K515">
        <v>295.67297000000002</v>
      </c>
      <c r="L515">
        <v>328.38479000000001</v>
      </c>
      <c r="M515">
        <v>270.99561999999997</v>
      </c>
      <c r="N515">
        <v>45.577100000000002</v>
      </c>
      <c r="O515">
        <v>109.3122</v>
      </c>
      <c r="P515">
        <v>177.97559999999999</v>
      </c>
      <c r="Q515">
        <v>8.6879000000000008</v>
      </c>
      <c r="R515">
        <v>1.702888</v>
      </c>
      <c r="S515">
        <v>5.0849999999999999E-2</v>
      </c>
      <c r="T515">
        <v>52.824100000000001</v>
      </c>
      <c r="U515">
        <v>0.93</v>
      </c>
      <c r="V515">
        <v>7.0000000000000007E-2</v>
      </c>
      <c r="W515" t="s">
        <v>6189</v>
      </c>
      <c r="X515" t="s">
        <v>6189</v>
      </c>
      <c r="Y515">
        <v>3.3000000000000002E-2</v>
      </c>
      <c r="Z515">
        <v>0.61099999999999999</v>
      </c>
      <c r="AA515" t="s">
        <v>6189</v>
      </c>
      <c r="AB515" t="s">
        <v>6189</v>
      </c>
      <c r="AC515" t="s">
        <v>6189</v>
      </c>
      <c r="AD515">
        <v>0.625</v>
      </c>
      <c r="AE515">
        <v>0.375</v>
      </c>
      <c r="AF515" t="s">
        <v>6189</v>
      </c>
      <c r="AG515" t="s">
        <v>6189</v>
      </c>
      <c r="AH515" t="s">
        <v>6189</v>
      </c>
      <c r="AI515" t="s">
        <v>6189</v>
      </c>
      <c r="AJ515" t="s">
        <v>6189</v>
      </c>
      <c r="AK515" t="s">
        <v>6189</v>
      </c>
      <c r="AL515" t="s">
        <v>6189</v>
      </c>
      <c r="AM515" t="s">
        <v>6189</v>
      </c>
      <c r="AN515">
        <v>1</v>
      </c>
      <c r="AO515">
        <v>0.63300000000000001</v>
      </c>
      <c r="AP515">
        <v>0.78200000000000003</v>
      </c>
      <c r="AQ515">
        <v>4.9000000000000002E-2</v>
      </c>
      <c r="AR515">
        <v>1</v>
      </c>
      <c r="AS515">
        <v>1</v>
      </c>
      <c r="AT515">
        <v>5.9</v>
      </c>
      <c r="AU515">
        <v>0.35599999999999998</v>
      </c>
      <c r="AV515">
        <v>3.8</v>
      </c>
      <c r="AW515" t="s">
        <v>6189</v>
      </c>
      <c r="AX515" t="s">
        <v>6189</v>
      </c>
      <c r="AY515">
        <v>0.23499999999999999</v>
      </c>
      <c r="AZ515">
        <v>0.03</v>
      </c>
      <c r="BA515">
        <v>0.33200000000000002</v>
      </c>
      <c r="BB515">
        <v>4.8000000000000001E-2</v>
      </c>
    </row>
    <row r="516" spans="1:54">
      <c r="A516" t="s">
        <v>6193</v>
      </c>
      <c r="B516">
        <v>3500</v>
      </c>
      <c r="C516">
        <v>1975</v>
      </c>
      <c r="D516">
        <v>17</v>
      </c>
      <c r="E516">
        <v>1.629E-3</v>
      </c>
      <c r="F516">
        <v>18.972239999999999</v>
      </c>
      <c r="G516">
        <v>16.19875</v>
      </c>
      <c r="H516">
        <f t="shared" si="7"/>
        <v>2.6387763750000001E-2</v>
      </c>
      <c r="I516">
        <v>14.511670000000001</v>
      </c>
      <c r="J516">
        <v>18.881689999999999</v>
      </c>
      <c r="K516">
        <v>548.62249999999995</v>
      </c>
      <c r="L516">
        <v>612.40386999999998</v>
      </c>
      <c r="M516">
        <v>470.66750000000002</v>
      </c>
      <c r="N516" t="s">
        <v>6189</v>
      </c>
      <c r="O516">
        <v>214.37219999999999</v>
      </c>
      <c r="P516">
        <v>97.840699999999998</v>
      </c>
      <c r="Q516" t="s">
        <v>6189</v>
      </c>
      <c r="R516">
        <v>0.46558899999999998</v>
      </c>
      <c r="S516">
        <v>2.7954E-2</v>
      </c>
      <c r="T516">
        <v>28.435659999999999</v>
      </c>
      <c r="U516" t="s">
        <v>6189</v>
      </c>
      <c r="V516" t="s">
        <v>6189</v>
      </c>
      <c r="W516">
        <v>1</v>
      </c>
      <c r="X516">
        <v>0.187</v>
      </c>
      <c r="Y516">
        <v>0.81299999999999994</v>
      </c>
      <c r="Z516" t="s">
        <v>6189</v>
      </c>
      <c r="AA516" t="s">
        <v>6189</v>
      </c>
      <c r="AB516" t="s">
        <v>6189</v>
      </c>
      <c r="AC516">
        <v>0.93899999999999995</v>
      </c>
      <c r="AD516" t="s">
        <v>6189</v>
      </c>
      <c r="AE516" t="s">
        <v>6189</v>
      </c>
      <c r="AF516">
        <v>6.0999999999999999E-2</v>
      </c>
      <c r="AG516" t="s">
        <v>6189</v>
      </c>
      <c r="AH516" t="s">
        <v>6189</v>
      </c>
      <c r="AI516" t="s">
        <v>6189</v>
      </c>
      <c r="AJ516" t="s">
        <v>6189</v>
      </c>
      <c r="AK516" t="s">
        <v>6189</v>
      </c>
      <c r="AL516" t="s">
        <v>6189</v>
      </c>
      <c r="AM516" t="s">
        <v>6189</v>
      </c>
      <c r="AN516">
        <v>1</v>
      </c>
      <c r="AO516" t="s">
        <v>6189</v>
      </c>
      <c r="AP516" t="s">
        <v>6189</v>
      </c>
      <c r="AQ516" t="s">
        <v>6189</v>
      </c>
      <c r="AR516" t="s">
        <v>6189</v>
      </c>
      <c r="AS516" t="s">
        <v>6189</v>
      </c>
      <c r="AT516" t="s">
        <v>6189</v>
      </c>
      <c r="AU516" t="s">
        <v>6189</v>
      </c>
      <c r="AV516">
        <v>6.1</v>
      </c>
      <c r="AW516" t="s">
        <v>6189</v>
      </c>
      <c r="AX516" t="s">
        <v>6189</v>
      </c>
      <c r="AY516" t="s">
        <v>6189</v>
      </c>
      <c r="AZ516" t="s">
        <v>6189</v>
      </c>
      <c r="BA516" t="s">
        <v>6189</v>
      </c>
      <c r="BB516" t="s">
        <v>6189</v>
      </c>
    </row>
    <row r="517" spans="1:54">
      <c r="A517" t="s">
        <v>6193</v>
      </c>
      <c r="B517">
        <v>3500</v>
      </c>
      <c r="C517">
        <v>1976</v>
      </c>
      <c r="D517">
        <v>12</v>
      </c>
      <c r="E517">
        <v>9.5600000000000004E-4</v>
      </c>
      <c r="F517">
        <v>19.50977</v>
      </c>
      <c r="G517">
        <v>16.611170000000001</v>
      </c>
      <c r="H517">
        <f t="shared" si="7"/>
        <v>1.5880278520000003E-2</v>
      </c>
      <c r="I517">
        <v>15.4236</v>
      </c>
      <c r="J517">
        <v>18.336790000000001</v>
      </c>
      <c r="K517">
        <v>535.00144999999998</v>
      </c>
      <c r="L517">
        <v>576.19484999999997</v>
      </c>
      <c r="M517">
        <v>484.65395999999998</v>
      </c>
      <c r="N517" t="s">
        <v>6189</v>
      </c>
      <c r="O517">
        <v>211.04390000000001</v>
      </c>
      <c r="P517">
        <v>95.613799999999998</v>
      </c>
      <c r="Q517" t="s">
        <v>6189</v>
      </c>
      <c r="R517">
        <v>0.45958199999999999</v>
      </c>
      <c r="S517">
        <v>2.7317999999999999E-2</v>
      </c>
      <c r="T517">
        <v>29.11664</v>
      </c>
      <c r="U517" t="s">
        <v>6189</v>
      </c>
      <c r="V517" t="s">
        <v>6189</v>
      </c>
      <c r="W517">
        <v>1</v>
      </c>
      <c r="X517">
        <v>0.24399999999999999</v>
      </c>
      <c r="Y517">
        <v>0.75600000000000001</v>
      </c>
      <c r="Z517" t="s">
        <v>6189</v>
      </c>
      <c r="AA517" t="s">
        <v>6189</v>
      </c>
      <c r="AB517" t="s">
        <v>6189</v>
      </c>
      <c r="AC517">
        <v>0.86699999999999999</v>
      </c>
      <c r="AD517" t="s">
        <v>6189</v>
      </c>
      <c r="AE517" t="s">
        <v>6189</v>
      </c>
      <c r="AF517">
        <v>0.13300000000000001</v>
      </c>
      <c r="AG517" t="s">
        <v>6189</v>
      </c>
      <c r="AH517" t="s">
        <v>6189</v>
      </c>
      <c r="AI517" t="s">
        <v>6189</v>
      </c>
      <c r="AJ517" t="s">
        <v>6189</v>
      </c>
      <c r="AK517" t="s">
        <v>6189</v>
      </c>
      <c r="AL517" t="s">
        <v>6189</v>
      </c>
      <c r="AM517" t="s">
        <v>6189</v>
      </c>
      <c r="AN517">
        <v>1</v>
      </c>
      <c r="AO517" t="s">
        <v>6189</v>
      </c>
      <c r="AP517" t="s">
        <v>6189</v>
      </c>
      <c r="AQ517" t="s">
        <v>6189</v>
      </c>
      <c r="AR517" t="s">
        <v>6189</v>
      </c>
      <c r="AS517" t="s">
        <v>6189</v>
      </c>
      <c r="AT517" t="s">
        <v>6189</v>
      </c>
      <c r="AU517" t="s">
        <v>6189</v>
      </c>
      <c r="AV517">
        <v>5.7</v>
      </c>
      <c r="AW517" t="s">
        <v>6189</v>
      </c>
      <c r="AX517" t="s">
        <v>6189</v>
      </c>
      <c r="AY517" t="s">
        <v>6189</v>
      </c>
      <c r="AZ517" t="s">
        <v>6189</v>
      </c>
      <c r="BA517" t="s">
        <v>6189</v>
      </c>
      <c r="BB517" t="s">
        <v>6189</v>
      </c>
    </row>
    <row r="518" spans="1:54">
      <c r="A518" t="s">
        <v>6193</v>
      </c>
      <c r="B518">
        <v>3500</v>
      </c>
      <c r="C518">
        <v>1977</v>
      </c>
      <c r="D518">
        <v>10</v>
      </c>
      <c r="E518">
        <v>6.78E-4</v>
      </c>
      <c r="F518">
        <v>20.174849999999999</v>
      </c>
      <c r="G518">
        <v>17.133050000000001</v>
      </c>
      <c r="H518">
        <f t="shared" si="7"/>
        <v>1.16162079E-2</v>
      </c>
      <c r="I518">
        <v>16.359439999999999</v>
      </c>
      <c r="J518">
        <v>18.18403</v>
      </c>
      <c r="K518">
        <v>518.70502999999997</v>
      </c>
      <c r="L518">
        <v>543.23360000000002</v>
      </c>
      <c r="M518">
        <v>488.72566</v>
      </c>
      <c r="N518" t="s">
        <v>6189</v>
      </c>
      <c r="O518">
        <v>200.6747</v>
      </c>
      <c r="P518">
        <v>92.354900000000001</v>
      </c>
      <c r="Q518" t="s">
        <v>6189</v>
      </c>
      <c r="R518">
        <v>0.470829</v>
      </c>
      <c r="S518">
        <v>2.6387000000000001E-2</v>
      </c>
      <c r="T518">
        <v>30.08426</v>
      </c>
      <c r="U518" t="s">
        <v>6189</v>
      </c>
      <c r="V518" t="s">
        <v>6189</v>
      </c>
      <c r="W518">
        <v>1</v>
      </c>
      <c r="X518">
        <v>0.28799999999999998</v>
      </c>
      <c r="Y518">
        <v>0.71199999999999997</v>
      </c>
      <c r="Z518" t="s">
        <v>6189</v>
      </c>
      <c r="AA518" t="s">
        <v>6189</v>
      </c>
      <c r="AB518" t="s">
        <v>6189</v>
      </c>
      <c r="AC518">
        <v>0.76800000000000002</v>
      </c>
      <c r="AD518" t="s">
        <v>6189</v>
      </c>
      <c r="AE518" t="s">
        <v>6189</v>
      </c>
      <c r="AF518">
        <v>0.23200000000000001</v>
      </c>
      <c r="AG518" t="s">
        <v>6189</v>
      </c>
      <c r="AH518" t="s">
        <v>6189</v>
      </c>
      <c r="AI518" t="s">
        <v>6189</v>
      </c>
      <c r="AJ518" t="s">
        <v>6189</v>
      </c>
      <c r="AK518" t="s">
        <v>6189</v>
      </c>
      <c r="AL518" t="s">
        <v>6189</v>
      </c>
      <c r="AM518" t="s">
        <v>6189</v>
      </c>
      <c r="AN518">
        <v>1</v>
      </c>
      <c r="AO518" t="s">
        <v>6189</v>
      </c>
      <c r="AP518" t="s">
        <v>6189</v>
      </c>
      <c r="AQ518" t="s">
        <v>6189</v>
      </c>
      <c r="AR518" t="s">
        <v>6189</v>
      </c>
      <c r="AS518" t="s">
        <v>6189</v>
      </c>
      <c r="AT518" t="s">
        <v>6189</v>
      </c>
      <c r="AU518" t="s">
        <v>6189</v>
      </c>
      <c r="AV518">
        <v>5.5</v>
      </c>
      <c r="AW518" t="s">
        <v>6189</v>
      </c>
      <c r="AX518" t="s">
        <v>6189</v>
      </c>
      <c r="AY518" t="s">
        <v>6189</v>
      </c>
      <c r="AZ518" t="s">
        <v>6189</v>
      </c>
      <c r="BA518" t="s">
        <v>6189</v>
      </c>
      <c r="BB518" t="s">
        <v>6189</v>
      </c>
    </row>
    <row r="519" spans="1:54">
      <c r="A519" t="s">
        <v>6193</v>
      </c>
      <c r="B519">
        <v>3500</v>
      </c>
      <c r="C519">
        <v>1978</v>
      </c>
      <c r="D519">
        <v>12</v>
      </c>
      <c r="E519">
        <v>8.0199999999999998E-4</v>
      </c>
      <c r="F519">
        <v>19.40437</v>
      </c>
      <c r="G519">
        <v>16.491209999999999</v>
      </c>
      <c r="H519">
        <f t="shared" si="7"/>
        <v>1.3225950419999999E-2</v>
      </c>
      <c r="I519">
        <v>15.61284</v>
      </c>
      <c r="J519">
        <v>17.70889</v>
      </c>
      <c r="K519">
        <v>538.89324999999997</v>
      </c>
      <c r="L519">
        <v>569.21082999999999</v>
      </c>
      <c r="M519">
        <v>501.83843000000002</v>
      </c>
      <c r="N519" t="s">
        <v>6189</v>
      </c>
      <c r="O519">
        <v>200.45679999999999</v>
      </c>
      <c r="P519">
        <v>100.8004</v>
      </c>
      <c r="Q519">
        <v>15.849</v>
      </c>
      <c r="R519">
        <v>0.50890500000000005</v>
      </c>
      <c r="S519">
        <v>2.8799999999999999E-2</v>
      </c>
      <c r="T519">
        <v>28.873640000000002</v>
      </c>
      <c r="U519" t="s">
        <v>6189</v>
      </c>
      <c r="V519" t="s">
        <v>6189</v>
      </c>
      <c r="W519">
        <v>1</v>
      </c>
      <c r="X519">
        <v>0.28399999999999997</v>
      </c>
      <c r="Y519">
        <v>0.71599999999999997</v>
      </c>
      <c r="Z519" t="s">
        <v>6189</v>
      </c>
      <c r="AA519" t="s">
        <v>6189</v>
      </c>
      <c r="AB519" t="s">
        <v>6189</v>
      </c>
      <c r="AC519">
        <v>0.76600000000000001</v>
      </c>
      <c r="AD519" t="s">
        <v>6189</v>
      </c>
      <c r="AE519" t="s">
        <v>6189</v>
      </c>
      <c r="AF519">
        <v>0.23400000000000001</v>
      </c>
      <c r="AG519" t="s">
        <v>6189</v>
      </c>
      <c r="AH519" t="s">
        <v>6189</v>
      </c>
      <c r="AI519" t="s">
        <v>6189</v>
      </c>
      <c r="AJ519" t="s">
        <v>6189</v>
      </c>
      <c r="AK519" t="s">
        <v>6189</v>
      </c>
      <c r="AL519" t="s">
        <v>6189</v>
      </c>
      <c r="AM519" t="s">
        <v>6189</v>
      </c>
      <c r="AN519">
        <v>1</v>
      </c>
      <c r="AO519" t="s">
        <v>6189</v>
      </c>
      <c r="AP519" t="s">
        <v>6189</v>
      </c>
      <c r="AQ519" t="s">
        <v>6189</v>
      </c>
      <c r="AR519" t="s">
        <v>6189</v>
      </c>
      <c r="AS519" t="s">
        <v>6189</v>
      </c>
      <c r="AT519" t="s">
        <v>6189</v>
      </c>
      <c r="AU519" t="s">
        <v>6189</v>
      </c>
      <c r="AV519">
        <v>5.5</v>
      </c>
      <c r="AW519" t="s">
        <v>6189</v>
      </c>
      <c r="AX519" t="s">
        <v>6189</v>
      </c>
      <c r="AY519" t="s">
        <v>6189</v>
      </c>
      <c r="AZ519" t="s">
        <v>6189</v>
      </c>
      <c r="BA519" t="s">
        <v>6189</v>
      </c>
      <c r="BB519" t="s">
        <v>6189</v>
      </c>
    </row>
    <row r="520" spans="1:54">
      <c r="A520" t="s">
        <v>6193</v>
      </c>
      <c r="B520">
        <v>3500</v>
      </c>
      <c r="C520">
        <v>1979</v>
      </c>
      <c r="D520">
        <v>8</v>
      </c>
      <c r="E520">
        <v>6.0800000000000003E-4</v>
      </c>
      <c r="F520">
        <v>18.745010000000001</v>
      </c>
      <c r="G520">
        <v>15.9526</v>
      </c>
      <c r="H520">
        <f t="shared" si="7"/>
        <v>9.6991808000000002E-3</v>
      </c>
      <c r="I520">
        <v>14.81508</v>
      </c>
      <c r="J520">
        <v>17.604679999999998</v>
      </c>
      <c r="K520">
        <v>557.08794</v>
      </c>
      <c r="L520">
        <v>599.86174000000005</v>
      </c>
      <c r="M520">
        <v>504.80885999999998</v>
      </c>
      <c r="N520" t="s">
        <v>6189</v>
      </c>
      <c r="O520">
        <v>120</v>
      </c>
      <c r="P520">
        <v>67</v>
      </c>
      <c r="Q520">
        <v>22.302800000000001</v>
      </c>
      <c r="R520">
        <v>0.55833299999999997</v>
      </c>
      <c r="S520">
        <v>1.9143E-2</v>
      </c>
      <c r="T520">
        <v>27.996759999999998</v>
      </c>
      <c r="U520" t="s">
        <v>6189</v>
      </c>
      <c r="V520" t="s">
        <v>6189</v>
      </c>
      <c r="W520">
        <v>1</v>
      </c>
      <c r="X520">
        <v>0.81200000000000006</v>
      </c>
      <c r="Y520">
        <v>0.188</v>
      </c>
      <c r="Z520" t="s">
        <v>6189</v>
      </c>
      <c r="AA520" t="s">
        <v>6189</v>
      </c>
      <c r="AB520" t="s">
        <v>6189</v>
      </c>
      <c r="AC520" t="s">
        <v>6189</v>
      </c>
      <c r="AD520" t="s">
        <v>6189</v>
      </c>
      <c r="AE520" t="s">
        <v>6189</v>
      </c>
      <c r="AF520">
        <v>1</v>
      </c>
      <c r="AG520" t="s">
        <v>6189</v>
      </c>
      <c r="AH520" t="s">
        <v>6189</v>
      </c>
      <c r="AI520" t="s">
        <v>6189</v>
      </c>
      <c r="AJ520" t="s">
        <v>6189</v>
      </c>
      <c r="AK520" t="s">
        <v>6189</v>
      </c>
      <c r="AL520" t="s">
        <v>6189</v>
      </c>
      <c r="AM520" t="s">
        <v>6189</v>
      </c>
      <c r="AN520">
        <v>1</v>
      </c>
      <c r="AO520" t="s">
        <v>6189</v>
      </c>
      <c r="AP520" t="s">
        <v>6189</v>
      </c>
      <c r="AQ520" t="s">
        <v>6189</v>
      </c>
      <c r="AR520" t="s">
        <v>6189</v>
      </c>
      <c r="AS520" t="s">
        <v>6189</v>
      </c>
      <c r="AT520">
        <v>3.8</v>
      </c>
      <c r="AU520" t="s">
        <v>6189</v>
      </c>
      <c r="AV520">
        <v>4</v>
      </c>
      <c r="AW520">
        <v>1</v>
      </c>
      <c r="AX520" t="s">
        <v>6189</v>
      </c>
      <c r="AY520" t="s">
        <v>6189</v>
      </c>
      <c r="AZ520" t="s">
        <v>6189</v>
      </c>
      <c r="BA520" t="s">
        <v>6189</v>
      </c>
      <c r="BB520" t="s">
        <v>6189</v>
      </c>
    </row>
    <row r="521" spans="1:54">
      <c r="A521" t="s">
        <v>6193</v>
      </c>
      <c r="B521">
        <v>3500</v>
      </c>
      <c r="C521">
        <v>1980</v>
      </c>
      <c r="D521">
        <v>17</v>
      </c>
      <c r="E521">
        <v>1.5070000000000001E-3</v>
      </c>
      <c r="F521">
        <v>18.96594</v>
      </c>
      <c r="G521">
        <v>16.147680000000001</v>
      </c>
      <c r="H521">
        <f t="shared" ref="H521:H584" si="8">IFERROR(G521*E521,"")</f>
        <v>2.4334553760000002E-2</v>
      </c>
      <c r="I521">
        <v>14.945679999999999</v>
      </c>
      <c r="J521">
        <v>17.907969999999999</v>
      </c>
      <c r="K521">
        <v>550.35781999999995</v>
      </c>
      <c r="L521">
        <v>594.62</v>
      </c>
      <c r="M521">
        <v>496.25961000000001</v>
      </c>
      <c r="N521" t="s">
        <v>6189</v>
      </c>
      <c r="O521">
        <v>151.4014</v>
      </c>
      <c r="P521">
        <v>76.7</v>
      </c>
      <c r="Q521">
        <v>21.182400000000001</v>
      </c>
      <c r="R521">
        <v>0.52352200000000004</v>
      </c>
      <c r="S521">
        <v>2.1913999999999999E-2</v>
      </c>
      <c r="T521">
        <v>28.305140000000002</v>
      </c>
      <c r="U521" t="s">
        <v>6189</v>
      </c>
      <c r="V521" t="s">
        <v>6189</v>
      </c>
      <c r="W521">
        <v>1</v>
      </c>
      <c r="X521">
        <v>0.628</v>
      </c>
      <c r="Y521">
        <v>0.122</v>
      </c>
      <c r="Z521">
        <v>0.25</v>
      </c>
      <c r="AA521" t="s">
        <v>6189</v>
      </c>
      <c r="AB521" t="s">
        <v>6189</v>
      </c>
      <c r="AC521">
        <v>0.29899999999999999</v>
      </c>
      <c r="AD521" t="s">
        <v>6189</v>
      </c>
      <c r="AE521" t="s">
        <v>6189</v>
      </c>
      <c r="AF521">
        <v>0.70099999999999996</v>
      </c>
      <c r="AG521" t="s">
        <v>6189</v>
      </c>
      <c r="AH521" t="s">
        <v>6189</v>
      </c>
      <c r="AI521" t="s">
        <v>6189</v>
      </c>
      <c r="AJ521" t="s">
        <v>6189</v>
      </c>
      <c r="AK521" t="s">
        <v>6189</v>
      </c>
      <c r="AL521" t="s">
        <v>6189</v>
      </c>
      <c r="AM521" t="s">
        <v>6189</v>
      </c>
      <c r="AN521">
        <v>1</v>
      </c>
      <c r="AO521" t="s">
        <v>6189</v>
      </c>
      <c r="AP521" t="s">
        <v>6189</v>
      </c>
      <c r="AQ521" t="s">
        <v>6189</v>
      </c>
      <c r="AR521" t="s">
        <v>6189</v>
      </c>
      <c r="AS521" t="s">
        <v>6189</v>
      </c>
      <c r="AT521">
        <v>3.6</v>
      </c>
      <c r="AU521" t="s">
        <v>6189</v>
      </c>
      <c r="AV521">
        <v>4.5999999999999996</v>
      </c>
      <c r="AW521">
        <v>1</v>
      </c>
      <c r="AX521" t="s">
        <v>6189</v>
      </c>
      <c r="AY521" t="s">
        <v>6189</v>
      </c>
      <c r="AZ521" t="s">
        <v>6189</v>
      </c>
      <c r="BA521" t="s">
        <v>6189</v>
      </c>
      <c r="BB521" t="s">
        <v>6189</v>
      </c>
    </row>
    <row r="522" spans="1:54">
      <c r="A522" t="s">
        <v>6193</v>
      </c>
      <c r="B522">
        <v>3500</v>
      </c>
      <c r="C522">
        <v>1981</v>
      </c>
      <c r="D522">
        <v>16</v>
      </c>
      <c r="E522">
        <v>1.4959999999999999E-3</v>
      </c>
      <c r="F522">
        <v>19.30622</v>
      </c>
      <c r="G522">
        <v>16.407679999999999</v>
      </c>
      <c r="H522">
        <f t="shared" si="8"/>
        <v>2.4545889279999997E-2</v>
      </c>
      <c r="I522">
        <v>15.49216</v>
      </c>
      <c r="J522">
        <v>17.685030000000001</v>
      </c>
      <c r="K522">
        <v>541.63661999999999</v>
      </c>
      <c r="L522">
        <v>573.64486999999997</v>
      </c>
      <c r="M522">
        <v>502.51542999999998</v>
      </c>
      <c r="N522" t="s">
        <v>6189</v>
      </c>
      <c r="O522">
        <v>171.85169999999999</v>
      </c>
      <c r="P522">
        <v>80.652000000000001</v>
      </c>
      <c r="Q522">
        <v>20.318899999999999</v>
      </c>
      <c r="R522">
        <v>0.49034</v>
      </c>
      <c r="S522">
        <v>2.3043000000000001E-2</v>
      </c>
      <c r="T522">
        <v>28.75225</v>
      </c>
      <c r="U522" t="s">
        <v>6189</v>
      </c>
      <c r="V522" t="s">
        <v>6189</v>
      </c>
      <c r="W522">
        <v>1</v>
      </c>
      <c r="X522">
        <v>0.55900000000000005</v>
      </c>
      <c r="Y522">
        <v>9.8000000000000004E-2</v>
      </c>
      <c r="Z522">
        <v>0.34300000000000003</v>
      </c>
      <c r="AA522" t="s">
        <v>6189</v>
      </c>
      <c r="AB522" t="s">
        <v>6189</v>
      </c>
      <c r="AC522">
        <v>0.49399999999999999</v>
      </c>
      <c r="AD522" t="s">
        <v>6189</v>
      </c>
      <c r="AE522" t="s">
        <v>6189</v>
      </c>
      <c r="AF522">
        <v>0.50600000000000001</v>
      </c>
      <c r="AG522" t="s">
        <v>6189</v>
      </c>
      <c r="AH522" t="s">
        <v>6189</v>
      </c>
      <c r="AI522" t="s">
        <v>6189</v>
      </c>
      <c r="AJ522" t="s">
        <v>6189</v>
      </c>
      <c r="AK522" t="s">
        <v>6189</v>
      </c>
      <c r="AL522" t="s">
        <v>6189</v>
      </c>
      <c r="AM522" t="s">
        <v>6189</v>
      </c>
      <c r="AN522">
        <v>1</v>
      </c>
      <c r="AO522" t="s">
        <v>6189</v>
      </c>
      <c r="AP522" t="s">
        <v>6189</v>
      </c>
      <c r="AQ522" t="s">
        <v>6189</v>
      </c>
      <c r="AR522" t="s">
        <v>6189</v>
      </c>
      <c r="AS522" t="s">
        <v>6189</v>
      </c>
      <c r="AT522">
        <v>3.6</v>
      </c>
      <c r="AU522" t="s">
        <v>6189</v>
      </c>
      <c r="AV522">
        <v>5</v>
      </c>
      <c r="AW522">
        <v>1</v>
      </c>
      <c r="AX522" t="s">
        <v>6189</v>
      </c>
      <c r="AY522" t="s">
        <v>6189</v>
      </c>
      <c r="AZ522" t="s">
        <v>6189</v>
      </c>
      <c r="BA522" t="s">
        <v>6189</v>
      </c>
      <c r="BB522" t="s">
        <v>6189</v>
      </c>
    </row>
    <row r="523" spans="1:54">
      <c r="A523" t="s">
        <v>6193</v>
      </c>
      <c r="B523">
        <v>3500</v>
      </c>
      <c r="C523">
        <v>1982</v>
      </c>
      <c r="D523">
        <v>25</v>
      </c>
      <c r="E523">
        <v>2.5370000000000002E-3</v>
      </c>
      <c r="F523">
        <v>20.93835</v>
      </c>
      <c r="G523">
        <v>17.782389999999999</v>
      </c>
      <c r="H523">
        <f t="shared" si="8"/>
        <v>4.5113923430000001E-2</v>
      </c>
      <c r="I523">
        <v>16.948689999999999</v>
      </c>
      <c r="J523">
        <v>18.919879999999999</v>
      </c>
      <c r="K523">
        <v>507.42858000000001</v>
      </c>
      <c r="L523">
        <v>531.60823000000005</v>
      </c>
      <c r="M523">
        <v>477.87567999999999</v>
      </c>
      <c r="N523" t="s">
        <v>6189</v>
      </c>
      <c r="O523">
        <v>179.46690000000001</v>
      </c>
      <c r="P523">
        <v>81.526899999999998</v>
      </c>
      <c r="Q523">
        <v>21.6465</v>
      </c>
      <c r="R523">
        <v>0.47343200000000002</v>
      </c>
      <c r="S523">
        <v>2.3293000000000001E-2</v>
      </c>
      <c r="T523">
        <v>31.864360000000001</v>
      </c>
      <c r="U523" t="s">
        <v>6189</v>
      </c>
      <c r="V523" t="s">
        <v>6189</v>
      </c>
      <c r="W523">
        <v>1</v>
      </c>
      <c r="X523">
        <v>0.629</v>
      </c>
      <c r="Y523">
        <v>4.5999999999999999E-2</v>
      </c>
      <c r="Z523">
        <v>0.32500000000000001</v>
      </c>
      <c r="AA523" t="s">
        <v>6189</v>
      </c>
      <c r="AB523" t="s">
        <v>6189</v>
      </c>
      <c r="AC523">
        <v>0.59899999999999998</v>
      </c>
      <c r="AD523" t="s">
        <v>6189</v>
      </c>
      <c r="AE523" t="s">
        <v>6189</v>
      </c>
      <c r="AF523">
        <v>0.251</v>
      </c>
      <c r="AG523">
        <v>0.15</v>
      </c>
      <c r="AH523">
        <v>0.15</v>
      </c>
      <c r="AI523" t="s">
        <v>6189</v>
      </c>
      <c r="AJ523" t="s">
        <v>6189</v>
      </c>
      <c r="AK523" t="s">
        <v>6189</v>
      </c>
      <c r="AL523" t="s">
        <v>6189</v>
      </c>
      <c r="AM523" t="s">
        <v>6189</v>
      </c>
      <c r="AN523">
        <v>0.85</v>
      </c>
      <c r="AO523" t="s">
        <v>6189</v>
      </c>
      <c r="AP523" t="s">
        <v>6189</v>
      </c>
      <c r="AQ523" t="s">
        <v>6189</v>
      </c>
      <c r="AR523" t="s">
        <v>6189</v>
      </c>
      <c r="AS523" t="s">
        <v>6189</v>
      </c>
      <c r="AT523">
        <v>3.6</v>
      </c>
      <c r="AU523" t="s">
        <v>6189</v>
      </c>
      <c r="AV523">
        <v>5.2</v>
      </c>
      <c r="AW523">
        <v>1</v>
      </c>
      <c r="AX523" t="s">
        <v>6189</v>
      </c>
      <c r="AY523" t="s">
        <v>6189</v>
      </c>
      <c r="AZ523" t="s">
        <v>6189</v>
      </c>
      <c r="BA523" t="s">
        <v>6189</v>
      </c>
      <c r="BB523" t="s">
        <v>6189</v>
      </c>
    </row>
    <row r="524" spans="1:54">
      <c r="A524" t="s">
        <v>6193</v>
      </c>
      <c r="B524">
        <v>3500</v>
      </c>
      <c r="C524">
        <v>1983</v>
      </c>
      <c r="D524">
        <v>10</v>
      </c>
      <c r="E524">
        <v>9.8999999999999999E-4</v>
      </c>
      <c r="F524">
        <v>19.501449999999998</v>
      </c>
      <c r="G524">
        <v>16.589600000000001</v>
      </c>
      <c r="H524">
        <f t="shared" si="8"/>
        <v>1.6423704000000001E-2</v>
      </c>
      <c r="I524">
        <v>15.480409999999999</v>
      </c>
      <c r="J524">
        <v>18.181840000000001</v>
      </c>
      <c r="K524">
        <v>537.17728</v>
      </c>
      <c r="L524">
        <v>575.49395000000004</v>
      </c>
      <c r="M524">
        <v>490.3458</v>
      </c>
      <c r="N524" t="s">
        <v>6189</v>
      </c>
      <c r="O524">
        <v>118.7478</v>
      </c>
      <c r="P524">
        <v>69.133799999999994</v>
      </c>
      <c r="Q524">
        <v>21.861599999999999</v>
      </c>
      <c r="R524">
        <v>0.58221199999999995</v>
      </c>
      <c r="S524">
        <v>1.9753E-2</v>
      </c>
      <c r="T524">
        <v>29.394839999999999</v>
      </c>
      <c r="U524" t="s">
        <v>6189</v>
      </c>
      <c r="V524" t="s">
        <v>6189</v>
      </c>
      <c r="W524">
        <v>1</v>
      </c>
      <c r="X524">
        <v>0.79600000000000004</v>
      </c>
      <c r="Y524">
        <v>0.20399999999999999</v>
      </c>
      <c r="Z524" t="s">
        <v>6189</v>
      </c>
      <c r="AA524" t="s">
        <v>6189</v>
      </c>
      <c r="AB524" t="s">
        <v>6189</v>
      </c>
      <c r="AC524" t="s">
        <v>6189</v>
      </c>
      <c r="AD524" t="s">
        <v>6189</v>
      </c>
      <c r="AE524" t="s">
        <v>6189</v>
      </c>
      <c r="AF524">
        <v>0.96899999999999997</v>
      </c>
      <c r="AG524">
        <v>3.1E-2</v>
      </c>
      <c r="AH524">
        <v>3.1E-2</v>
      </c>
      <c r="AI524" t="s">
        <v>6189</v>
      </c>
      <c r="AJ524" t="s">
        <v>6189</v>
      </c>
      <c r="AK524" t="s">
        <v>6189</v>
      </c>
      <c r="AL524" t="s">
        <v>6189</v>
      </c>
      <c r="AM524" t="s">
        <v>6189</v>
      </c>
      <c r="AN524">
        <v>0.96899999999999997</v>
      </c>
      <c r="AO524" t="s">
        <v>6189</v>
      </c>
      <c r="AP524" t="s">
        <v>6189</v>
      </c>
      <c r="AQ524" t="s">
        <v>6189</v>
      </c>
      <c r="AR524" t="s">
        <v>6189</v>
      </c>
      <c r="AS524" t="s">
        <v>6189</v>
      </c>
      <c r="AT524">
        <v>3.8</v>
      </c>
      <c r="AU524" t="s">
        <v>6189</v>
      </c>
      <c r="AV524">
        <v>4</v>
      </c>
      <c r="AW524">
        <v>0.96899999999999997</v>
      </c>
      <c r="AX524">
        <v>3.1E-2</v>
      </c>
      <c r="AY524" t="s">
        <v>6189</v>
      </c>
      <c r="AZ524" t="s">
        <v>6189</v>
      </c>
      <c r="BA524" t="s">
        <v>6189</v>
      </c>
      <c r="BB524" t="s">
        <v>6189</v>
      </c>
    </row>
    <row r="525" spans="1:54">
      <c r="A525" t="s">
        <v>6193</v>
      </c>
      <c r="B525">
        <v>3500</v>
      </c>
      <c r="C525">
        <v>1984</v>
      </c>
      <c r="D525">
        <v>164</v>
      </c>
      <c r="E525">
        <v>1.1729E-2</v>
      </c>
      <c r="F525">
        <v>24.19847</v>
      </c>
      <c r="G525">
        <v>20.57741</v>
      </c>
      <c r="H525">
        <f t="shared" si="8"/>
        <v>0.24135244188999999</v>
      </c>
      <c r="I525">
        <v>19.284040000000001</v>
      </c>
      <c r="J525">
        <v>22.414840000000002</v>
      </c>
      <c r="K525">
        <v>431.88141000000002</v>
      </c>
      <c r="L525">
        <v>460.84744999999998</v>
      </c>
      <c r="M525">
        <v>396.47847999999999</v>
      </c>
      <c r="N525" t="s">
        <v>6189</v>
      </c>
      <c r="O525">
        <v>139.13390000000001</v>
      </c>
      <c r="P525">
        <v>96.334699999999998</v>
      </c>
      <c r="Q525">
        <v>17.577000000000002</v>
      </c>
      <c r="R525">
        <v>0.69377900000000003</v>
      </c>
      <c r="S525">
        <v>2.7524E-2</v>
      </c>
      <c r="T525">
        <v>36.321240000000003</v>
      </c>
      <c r="U525">
        <v>0.68799999999999994</v>
      </c>
      <c r="V525" t="s">
        <v>6189</v>
      </c>
      <c r="W525">
        <v>0.312</v>
      </c>
      <c r="X525">
        <v>0.27100000000000002</v>
      </c>
      <c r="Y525">
        <v>0.57199999999999995</v>
      </c>
      <c r="Z525">
        <v>0.157</v>
      </c>
      <c r="AA525" t="s">
        <v>6189</v>
      </c>
      <c r="AB525" t="s">
        <v>6189</v>
      </c>
      <c r="AC525">
        <v>0.68799999999999994</v>
      </c>
      <c r="AD525" t="s">
        <v>6189</v>
      </c>
      <c r="AE525">
        <v>0.216</v>
      </c>
      <c r="AF525">
        <v>9.6000000000000002E-2</v>
      </c>
      <c r="AG525" t="s">
        <v>6189</v>
      </c>
      <c r="AH525" t="s">
        <v>6189</v>
      </c>
      <c r="AI525" t="s">
        <v>6189</v>
      </c>
      <c r="AJ525" t="s">
        <v>6189</v>
      </c>
      <c r="AK525" t="s">
        <v>6189</v>
      </c>
      <c r="AL525" t="s">
        <v>6189</v>
      </c>
      <c r="AM525" t="s">
        <v>6189</v>
      </c>
      <c r="AN525">
        <v>1</v>
      </c>
      <c r="AO525" t="s">
        <v>6189</v>
      </c>
      <c r="AP525" t="s">
        <v>6189</v>
      </c>
      <c r="AQ525" t="s">
        <v>6189</v>
      </c>
      <c r="AR525" t="s">
        <v>6189</v>
      </c>
      <c r="AS525" t="s">
        <v>6189</v>
      </c>
      <c r="AT525">
        <v>3.6</v>
      </c>
      <c r="AU525" t="s">
        <v>6189</v>
      </c>
      <c r="AV525">
        <v>4</v>
      </c>
      <c r="AW525">
        <v>0.79900000000000004</v>
      </c>
      <c r="AX525">
        <v>0.20100000000000001</v>
      </c>
      <c r="AY525" t="s">
        <v>6189</v>
      </c>
      <c r="AZ525" t="s">
        <v>6189</v>
      </c>
      <c r="BA525" t="s">
        <v>6189</v>
      </c>
      <c r="BB525" t="s">
        <v>6189</v>
      </c>
    </row>
    <row r="526" spans="1:54">
      <c r="A526" t="s">
        <v>6193</v>
      </c>
      <c r="B526">
        <v>3500</v>
      </c>
      <c r="C526">
        <v>1985</v>
      </c>
      <c r="D526">
        <v>292</v>
      </c>
      <c r="E526">
        <v>2.0171999999999999E-2</v>
      </c>
      <c r="F526">
        <v>23.519349999999999</v>
      </c>
      <c r="G526">
        <v>20.006820000000001</v>
      </c>
      <c r="H526">
        <f t="shared" si="8"/>
        <v>0.40357757304000003</v>
      </c>
      <c r="I526">
        <v>18.69462</v>
      </c>
      <c r="J526">
        <v>21.884250000000002</v>
      </c>
      <c r="K526">
        <v>444.19862000000001</v>
      </c>
      <c r="L526">
        <v>475.37743999999998</v>
      </c>
      <c r="M526">
        <v>406.09118999999998</v>
      </c>
      <c r="N526" t="s">
        <v>6189</v>
      </c>
      <c r="O526">
        <v>154.2225</v>
      </c>
      <c r="P526">
        <v>102.4683</v>
      </c>
      <c r="Q526">
        <v>16.818000000000001</v>
      </c>
      <c r="R526">
        <v>0.67301299999999997</v>
      </c>
      <c r="S526">
        <v>2.9277000000000001E-2</v>
      </c>
      <c r="T526">
        <v>35.163620000000002</v>
      </c>
      <c r="U526">
        <v>0.76300000000000001</v>
      </c>
      <c r="V526" t="s">
        <v>6189</v>
      </c>
      <c r="W526">
        <v>0.23699999999999999</v>
      </c>
      <c r="X526">
        <v>0.152</v>
      </c>
      <c r="Y526">
        <v>0.70199999999999996</v>
      </c>
      <c r="Z526">
        <v>0.14599999999999999</v>
      </c>
      <c r="AA526" t="s">
        <v>6189</v>
      </c>
      <c r="AB526" t="s">
        <v>6189</v>
      </c>
      <c r="AC526">
        <v>0.83299999999999996</v>
      </c>
      <c r="AD526" t="s">
        <v>6189</v>
      </c>
      <c r="AE526">
        <v>0.10100000000000001</v>
      </c>
      <c r="AF526">
        <v>6.6000000000000003E-2</v>
      </c>
      <c r="AG526" t="s">
        <v>6189</v>
      </c>
      <c r="AH526" t="s">
        <v>6189</v>
      </c>
      <c r="AI526" t="s">
        <v>6189</v>
      </c>
      <c r="AJ526" t="s">
        <v>6189</v>
      </c>
      <c r="AK526" t="s">
        <v>6189</v>
      </c>
      <c r="AL526" t="s">
        <v>6189</v>
      </c>
      <c r="AM526" t="s">
        <v>6189</v>
      </c>
      <c r="AN526">
        <v>1</v>
      </c>
      <c r="AO526" t="s">
        <v>6189</v>
      </c>
      <c r="AP526" t="s">
        <v>6189</v>
      </c>
      <c r="AQ526" t="s">
        <v>6189</v>
      </c>
      <c r="AR526" t="s">
        <v>6189</v>
      </c>
      <c r="AS526" t="s">
        <v>6189</v>
      </c>
      <c r="AT526">
        <v>3.4</v>
      </c>
      <c r="AU526" t="s">
        <v>6189</v>
      </c>
      <c r="AV526">
        <v>4.0999999999999996</v>
      </c>
      <c r="AW526">
        <v>0.89200000000000002</v>
      </c>
      <c r="AX526">
        <v>0.108</v>
      </c>
      <c r="AY526" t="s">
        <v>6189</v>
      </c>
      <c r="AZ526" t="s">
        <v>6189</v>
      </c>
      <c r="BA526" t="s">
        <v>6189</v>
      </c>
      <c r="BB526" t="s">
        <v>6189</v>
      </c>
    </row>
    <row r="527" spans="1:54">
      <c r="A527" t="s">
        <v>6193</v>
      </c>
      <c r="B527">
        <v>3500</v>
      </c>
      <c r="C527">
        <v>1986</v>
      </c>
      <c r="D527">
        <v>320</v>
      </c>
      <c r="E527">
        <v>2.0856E-2</v>
      </c>
      <c r="F527">
        <v>24.310590000000001</v>
      </c>
      <c r="G527">
        <v>20.613330000000001</v>
      </c>
      <c r="H527">
        <f t="shared" si="8"/>
        <v>0.42991161048000004</v>
      </c>
      <c r="I527">
        <v>19.135259999999999</v>
      </c>
      <c r="J527">
        <v>22.699190000000002</v>
      </c>
      <c r="K527">
        <v>431.12887000000001</v>
      </c>
      <c r="L527">
        <v>464.43068</v>
      </c>
      <c r="M527">
        <v>391.51177000000001</v>
      </c>
      <c r="N527" t="s">
        <v>6189</v>
      </c>
      <c r="O527">
        <v>152.19399999999999</v>
      </c>
      <c r="P527">
        <v>102.25</v>
      </c>
      <c r="Q527">
        <v>16.057400000000001</v>
      </c>
      <c r="R527">
        <v>0.67387399999999997</v>
      </c>
      <c r="S527">
        <v>2.9214E-2</v>
      </c>
      <c r="T527">
        <v>36.181480000000001</v>
      </c>
      <c r="U527">
        <v>0.71</v>
      </c>
      <c r="V527" t="s">
        <v>6189</v>
      </c>
      <c r="W527">
        <v>0.28999999999999998</v>
      </c>
      <c r="X527">
        <v>9.6000000000000002E-2</v>
      </c>
      <c r="Y527">
        <v>0.66900000000000004</v>
      </c>
      <c r="Z527">
        <v>0.23499999999999999</v>
      </c>
      <c r="AA527" t="s">
        <v>6189</v>
      </c>
      <c r="AB527" t="s">
        <v>6189</v>
      </c>
      <c r="AC527">
        <v>0.753</v>
      </c>
      <c r="AD527" t="s">
        <v>6189</v>
      </c>
      <c r="AE527">
        <v>0.22</v>
      </c>
      <c r="AF527">
        <v>2.7E-2</v>
      </c>
      <c r="AG527" t="s">
        <v>6189</v>
      </c>
      <c r="AH527" t="s">
        <v>6189</v>
      </c>
      <c r="AI527" t="s">
        <v>6189</v>
      </c>
      <c r="AJ527" t="s">
        <v>6189</v>
      </c>
      <c r="AK527" t="s">
        <v>6189</v>
      </c>
      <c r="AL527" t="s">
        <v>6189</v>
      </c>
      <c r="AM527" t="s">
        <v>6189</v>
      </c>
      <c r="AN527">
        <v>1</v>
      </c>
      <c r="AO527" t="s">
        <v>6189</v>
      </c>
      <c r="AP527" t="s">
        <v>6189</v>
      </c>
      <c r="AQ527" t="s">
        <v>6189</v>
      </c>
      <c r="AR527" t="s">
        <v>6189</v>
      </c>
      <c r="AS527" t="s">
        <v>6189</v>
      </c>
      <c r="AT527">
        <v>3.4</v>
      </c>
      <c r="AU527" t="s">
        <v>6189</v>
      </c>
      <c r="AV527">
        <v>4.2</v>
      </c>
      <c r="AW527">
        <v>0.92600000000000005</v>
      </c>
      <c r="AX527">
        <v>7.3999999999999996E-2</v>
      </c>
      <c r="AY527" t="s">
        <v>6189</v>
      </c>
      <c r="AZ527" t="s">
        <v>6189</v>
      </c>
      <c r="BA527" t="s">
        <v>6189</v>
      </c>
      <c r="BB527" t="s">
        <v>6189</v>
      </c>
    </row>
    <row r="528" spans="1:54">
      <c r="A528" t="s">
        <v>6193</v>
      </c>
      <c r="B528">
        <v>3500</v>
      </c>
      <c r="C528">
        <v>1987</v>
      </c>
      <c r="D528">
        <v>329</v>
      </c>
      <c r="E528">
        <v>2.2114000000000002E-2</v>
      </c>
      <c r="F528">
        <v>24.13739</v>
      </c>
      <c r="G528">
        <v>20.406269999999999</v>
      </c>
      <c r="H528">
        <f t="shared" si="8"/>
        <v>0.45126425478000004</v>
      </c>
      <c r="I528">
        <v>18.747890000000002</v>
      </c>
      <c r="J528">
        <v>22.73855</v>
      </c>
      <c r="K528">
        <v>435.50344000000001</v>
      </c>
      <c r="L528">
        <v>474.02668</v>
      </c>
      <c r="M528">
        <v>390.83413000000002</v>
      </c>
      <c r="N528" t="s">
        <v>6189</v>
      </c>
      <c r="O528">
        <v>162.06489999999999</v>
      </c>
      <c r="P528">
        <v>119.9284</v>
      </c>
      <c r="Q528">
        <v>14.825799999999999</v>
      </c>
      <c r="R528">
        <v>0.73545700000000003</v>
      </c>
      <c r="S528">
        <v>3.4264999999999997E-2</v>
      </c>
      <c r="T528">
        <v>35.782299999999999</v>
      </c>
      <c r="U528">
        <v>0.75900000000000001</v>
      </c>
      <c r="V528">
        <v>1.7999999999999999E-2</v>
      </c>
      <c r="W528">
        <v>0.222</v>
      </c>
      <c r="X528">
        <v>9.6000000000000002E-2</v>
      </c>
      <c r="Y528">
        <v>0.377</v>
      </c>
      <c r="Z528">
        <v>0.52800000000000002</v>
      </c>
      <c r="AA528" t="s">
        <v>6189</v>
      </c>
      <c r="AB528" t="s">
        <v>6189</v>
      </c>
      <c r="AC528">
        <v>0.41099999999999998</v>
      </c>
      <c r="AD528" t="s">
        <v>6189</v>
      </c>
      <c r="AE528">
        <v>0.505</v>
      </c>
      <c r="AF528">
        <v>8.5000000000000006E-2</v>
      </c>
      <c r="AG528" t="s">
        <v>6189</v>
      </c>
      <c r="AH528" t="s">
        <v>6189</v>
      </c>
      <c r="AI528" t="s">
        <v>6189</v>
      </c>
      <c r="AJ528" t="s">
        <v>6189</v>
      </c>
      <c r="AK528" t="s">
        <v>6189</v>
      </c>
      <c r="AL528" t="s">
        <v>6189</v>
      </c>
      <c r="AM528" t="s">
        <v>6189</v>
      </c>
      <c r="AN528">
        <v>1</v>
      </c>
      <c r="AO528" t="s">
        <v>6189</v>
      </c>
      <c r="AP528" t="s">
        <v>6189</v>
      </c>
      <c r="AQ528" t="s">
        <v>6189</v>
      </c>
      <c r="AR528" t="s">
        <v>6189</v>
      </c>
      <c r="AS528" t="s">
        <v>6189</v>
      </c>
      <c r="AT528">
        <v>3.3</v>
      </c>
      <c r="AU528" t="s">
        <v>6189</v>
      </c>
      <c r="AV528">
        <v>4.8</v>
      </c>
      <c r="AW528">
        <v>0.92100000000000004</v>
      </c>
      <c r="AX528">
        <v>7.9000000000000001E-2</v>
      </c>
      <c r="AY528" t="s">
        <v>6189</v>
      </c>
      <c r="AZ528" t="s">
        <v>6189</v>
      </c>
      <c r="BA528" t="s">
        <v>6189</v>
      </c>
      <c r="BB528" t="s">
        <v>6189</v>
      </c>
    </row>
    <row r="529" spans="1:54">
      <c r="A529" t="s">
        <v>6193</v>
      </c>
      <c r="B529">
        <v>3500</v>
      </c>
      <c r="C529">
        <v>1988</v>
      </c>
      <c r="D529">
        <v>262</v>
      </c>
      <c r="E529">
        <v>1.7142000000000001E-2</v>
      </c>
      <c r="F529">
        <v>24.454499999999999</v>
      </c>
      <c r="G529">
        <v>20.619160000000001</v>
      </c>
      <c r="H529">
        <f t="shared" si="8"/>
        <v>0.35345364072000002</v>
      </c>
      <c r="I529">
        <v>18.756530000000001</v>
      </c>
      <c r="J529">
        <v>23.227830000000001</v>
      </c>
      <c r="K529">
        <v>431.00693000000001</v>
      </c>
      <c r="L529">
        <v>473.80840999999998</v>
      </c>
      <c r="M529">
        <v>382.60144000000003</v>
      </c>
      <c r="N529" t="s">
        <v>6189</v>
      </c>
      <c r="O529">
        <v>166.32599999999999</v>
      </c>
      <c r="P529">
        <v>123.4496</v>
      </c>
      <c r="Q529">
        <v>14.8041</v>
      </c>
      <c r="R529">
        <v>0.736375</v>
      </c>
      <c r="S529">
        <v>3.5270999999999997E-2</v>
      </c>
      <c r="T529">
        <v>36.176479999999998</v>
      </c>
      <c r="U529">
        <v>0.80700000000000005</v>
      </c>
      <c r="V529">
        <v>1.7000000000000001E-2</v>
      </c>
      <c r="W529">
        <v>0.17599999999999999</v>
      </c>
      <c r="X529">
        <v>7.2999999999999995E-2</v>
      </c>
      <c r="Y529">
        <v>0.28799999999999998</v>
      </c>
      <c r="Z529">
        <v>0.63900000000000001</v>
      </c>
      <c r="AA529" t="s">
        <v>6189</v>
      </c>
      <c r="AB529" t="s">
        <v>6189</v>
      </c>
      <c r="AC529" t="s">
        <v>6189</v>
      </c>
      <c r="AD529" t="s">
        <v>6189</v>
      </c>
      <c r="AE529">
        <v>0.63500000000000001</v>
      </c>
      <c r="AF529">
        <v>0.36499999999999999</v>
      </c>
      <c r="AG529" t="s">
        <v>6189</v>
      </c>
      <c r="AH529" t="s">
        <v>6189</v>
      </c>
      <c r="AI529" t="s">
        <v>6189</v>
      </c>
      <c r="AJ529" t="s">
        <v>6189</v>
      </c>
      <c r="AK529" t="s">
        <v>6189</v>
      </c>
      <c r="AL529" t="s">
        <v>6189</v>
      </c>
      <c r="AM529" t="s">
        <v>6189</v>
      </c>
      <c r="AN529">
        <v>1</v>
      </c>
      <c r="AO529" t="s">
        <v>6189</v>
      </c>
      <c r="AP529" t="s">
        <v>6189</v>
      </c>
      <c r="AQ529" t="s">
        <v>6189</v>
      </c>
      <c r="AR529" t="s">
        <v>6189</v>
      </c>
      <c r="AS529" t="s">
        <v>6189</v>
      </c>
      <c r="AT529">
        <v>3.3</v>
      </c>
      <c r="AU529" t="s">
        <v>6189</v>
      </c>
      <c r="AV529">
        <v>5.0999999999999996</v>
      </c>
      <c r="AW529">
        <v>0.93100000000000005</v>
      </c>
      <c r="AX529">
        <v>6.9000000000000006E-2</v>
      </c>
      <c r="AY529" t="s">
        <v>6189</v>
      </c>
      <c r="AZ529" t="s">
        <v>6189</v>
      </c>
      <c r="BA529" t="s">
        <v>6189</v>
      </c>
      <c r="BB529" t="s">
        <v>6189</v>
      </c>
    </row>
    <row r="530" spans="1:54">
      <c r="A530" t="s">
        <v>6193</v>
      </c>
      <c r="B530">
        <v>3500</v>
      </c>
      <c r="C530">
        <v>1989</v>
      </c>
      <c r="D530">
        <v>264</v>
      </c>
      <c r="E530">
        <v>1.8235000000000001E-2</v>
      </c>
      <c r="F530">
        <v>24.263670000000001</v>
      </c>
      <c r="G530">
        <v>20.35209</v>
      </c>
      <c r="H530">
        <f t="shared" si="8"/>
        <v>0.37112036115000002</v>
      </c>
      <c r="I530">
        <v>18.714759999999998</v>
      </c>
      <c r="J530">
        <v>22.520009999999999</v>
      </c>
      <c r="K530">
        <v>436.66269</v>
      </c>
      <c r="L530">
        <v>474.86581000000001</v>
      </c>
      <c r="M530">
        <v>394.62691000000001</v>
      </c>
      <c r="N530" t="s">
        <v>6189</v>
      </c>
      <c r="O530">
        <v>158.94489999999999</v>
      </c>
      <c r="P530">
        <v>119.91030000000001</v>
      </c>
      <c r="Q530">
        <v>14.6493</v>
      </c>
      <c r="R530">
        <v>0.75288699999999997</v>
      </c>
      <c r="S530">
        <v>3.4259999999999999E-2</v>
      </c>
      <c r="T530">
        <v>35.701839999999997</v>
      </c>
      <c r="U530">
        <v>0.84499999999999997</v>
      </c>
      <c r="V530">
        <v>1.2999999999999999E-2</v>
      </c>
      <c r="W530">
        <v>0.14199999999999999</v>
      </c>
      <c r="X530">
        <v>5.6000000000000001E-2</v>
      </c>
      <c r="Y530">
        <v>0.63900000000000001</v>
      </c>
      <c r="Z530">
        <v>0.30599999999999999</v>
      </c>
      <c r="AA530" t="s">
        <v>6189</v>
      </c>
      <c r="AB530" t="s">
        <v>6189</v>
      </c>
      <c r="AC530" t="s">
        <v>6189</v>
      </c>
      <c r="AD530" t="s">
        <v>6189</v>
      </c>
      <c r="AE530">
        <v>0.53600000000000003</v>
      </c>
      <c r="AF530">
        <v>0.46400000000000002</v>
      </c>
      <c r="AG530" t="s">
        <v>6189</v>
      </c>
      <c r="AH530" t="s">
        <v>6189</v>
      </c>
      <c r="AI530" t="s">
        <v>6189</v>
      </c>
      <c r="AJ530" t="s">
        <v>6189</v>
      </c>
      <c r="AK530" t="s">
        <v>6189</v>
      </c>
      <c r="AL530" t="s">
        <v>6189</v>
      </c>
      <c r="AM530" t="s">
        <v>6189</v>
      </c>
      <c r="AN530">
        <v>1</v>
      </c>
      <c r="AO530" t="s">
        <v>6189</v>
      </c>
      <c r="AP530" t="s">
        <v>6189</v>
      </c>
      <c r="AQ530" t="s">
        <v>6189</v>
      </c>
      <c r="AR530" t="s">
        <v>6189</v>
      </c>
      <c r="AS530" t="s">
        <v>6189</v>
      </c>
      <c r="AT530">
        <v>3.3</v>
      </c>
      <c r="AU530" t="s">
        <v>6189</v>
      </c>
      <c r="AV530">
        <v>4.5</v>
      </c>
      <c r="AW530">
        <v>0.94399999999999995</v>
      </c>
      <c r="AX530">
        <v>5.6000000000000001E-2</v>
      </c>
      <c r="AY530" t="s">
        <v>6189</v>
      </c>
      <c r="AZ530" t="s">
        <v>6189</v>
      </c>
      <c r="BA530" t="s">
        <v>6189</v>
      </c>
      <c r="BB530" t="s">
        <v>6189</v>
      </c>
    </row>
    <row r="531" spans="1:54">
      <c r="A531" t="s">
        <v>6193</v>
      </c>
      <c r="B531">
        <v>3500</v>
      </c>
      <c r="C531">
        <v>1990</v>
      </c>
      <c r="D531">
        <v>213</v>
      </c>
      <c r="E531">
        <v>1.6874E-2</v>
      </c>
      <c r="F531">
        <v>25.16836</v>
      </c>
      <c r="G531">
        <v>21.07761</v>
      </c>
      <c r="H531">
        <f t="shared" si="8"/>
        <v>0.35566359114000001</v>
      </c>
      <c r="I531">
        <v>19.008890000000001</v>
      </c>
      <c r="J531">
        <v>23.873010000000001</v>
      </c>
      <c r="K531">
        <v>421.63222000000002</v>
      </c>
      <c r="L531">
        <v>467.51807000000002</v>
      </c>
      <c r="M531">
        <v>372.26145000000002</v>
      </c>
      <c r="N531" t="s">
        <v>6189</v>
      </c>
      <c r="O531">
        <v>169.66759999999999</v>
      </c>
      <c r="P531">
        <v>128.86699999999999</v>
      </c>
      <c r="Q531">
        <v>12.9254</v>
      </c>
      <c r="R531">
        <v>0.75829999999999997</v>
      </c>
      <c r="S531">
        <v>3.6818999999999998E-2</v>
      </c>
      <c r="T531">
        <v>36.95917</v>
      </c>
      <c r="U531">
        <v>0.92400000000000004</v>
      </c>
      <c r="V531">
        <v>1.2999999999999999E-2</v>
      </c>
      <c r="W531">
        <v>6.3E-2</v>
      </c>
      <c r="X531">
        <v>0.05</v>
      </c>
      <c r="Y531">
        <v>4.1000000000000002E-2</v>
      </c>
      <c r="Z531">
        <v>0.90900000000000003</v>
      </c>
      <c r="AA531" t="s">
        <v>6189</v>
      </c>
      <c r="AB531" t="s">
        <v>6189</v>
      </c>
      <c r="AC531" t="s">
        <v>6189</v>
      </c>
      <c r="AD531" t="s">
        <v>6189</v>
      </c>
      <c r="AE531">
        <v>0.72099999999999997</v>
      </c>
      <c r="AF531">
        <v>0.27900000000000003</v>
      </c>
      <c r="AG531" t="s">
        <v>6189</v>
      </c>
      <c r="AH531" t="s">
        <v>6189</v>
      </c>
      <c r="AI531" t="s">
        <v>6189</v>
      </c>
      <c r="AJ531" t="s">
        <v>6189</v>
      </c>
      <c r="AK531" t="s">
        <v>6189</v>
      </c>
      <c r="AL531" t="s">
        <v>6189</v>
      </c>
      <c r="AM531" t="s">
        <v>6189</v>
      </c>
      <c r="AN531">
        <v>1</v>
      </c>
      <c r="AO531" t="s">
        <v>6189</v>
      </c>
      <c r="AP531" t="s">
        <v>6189</v>
      </c>
      <c r="AQ531" t="s">
        <v>6189</v>
      </c>
      <c r="AR531" t="s">
        <v>6189</v>
      </c>
      <c r="AS531" t="s">
        <v>6189</v>
      </c>
      <c r="AT531">
        <v>3.3</v>
      </c>
      <c r="AU531" t="s">
        <v>6189</v>
      </c>
      <c r="AV531">
        <v>5.2</v>
      </c>
      <c r="AW531">
        <v>0.95</v>
      </c>
      <c r="AX531">
        <v>0.05</v>
      </c>
      <c r="AY531" t="s">
        <v>6189</v>
      </c>
      <c r="AZ531" t="s">
        <v>6189</v>
      </c>
      <c r="BA531" t="s">
        <v>6189</v>
      </c>
      <c r="BB531" t="s">
        <v>6189</v>
      </c>
    </row>
    <row r="532" spans="1:54">
      <c r="A532" t="s">
        <v>6193</v>
      </c>
      <c r="B532">
        <v>3500</v>
      </c>
      <c r="C532">
        <v>1991</v>
      </c>
      <c r="D532">
        <v>63</v>
      </c>
      <c r="E532">
        <v>5.006E-3</v>
      </c>
      <c r="F532">
        <v>25.259920000000001</v>
      </c>
      <c r="G532">
        <v>21.038229999999999</v>
      </c>
      <c r="H532">
        <f t="shared" si="8"/>
        <v>0.10531737937999999</v>
      </c>
      <c r="I532">
        <v>19.155200000000001</v>
      </c>
      <c r="J532">
        <v>23.452580000000001</v>
      </c>
      <c r="K532">
        <v>422.42137000000002</v>
      </c>
      <c r="L532">
        <v>463.94700999999998</v>
      </c>
      <c r="M532">
        <v>378.93493000000001</v>
      </c>
      <c r="N532" t="s">
        <v>6189</v>
      </c>
      <c r="O532">
        <v>160.81909999999999</v>
      </c>
      <c r="P532">
        <v>109.02760000000001</v>
      </c>
      <c r="Q532">
        <v>14.754</v>
      </c>
      <c r="R532">
        <v>0.67354599999999998</v>
      </c>
      <c r="S532">
        <v>3.1151000000000002E-2</v>
      </c>
      <c r="T532">
        <v>36.899859999999997</v>
      </c>
      <c r="U532">
        <v>0.81399999999999995</v>
      </c>
      <c r="V532">
        <v>3.5999999999999997E-2</v>
      </c>
      <c r="W532">
        <v>0.15</v>
      </c>
      <c r="X532">
        <v>4.1000000000000002E-2</v>
      </c>
      <c r="Y532" t="s">
        <v>6189</v>
      </c>
      <c r="Z532">
        <v>0.95899999999999996</v>
      </c>
      <c r="AA532" t="s">
        <v>6189</v>
      </c>
      <c r="AB532" t="s">
        <v>6189</v>
      </c>
      <c r="AC532" t="s">
        <v>6189</v>
      </c>
      <c r="AD532" t="s">
        <v>6189</v>
      </c>
      <c r="AE532">
        <v>0.28899999999999998</v>
      </c>
      <c r="AF532">
        <v>0.71099999999999997</v>
      </c>
      <c r="AG532" t="s">
        <v>6189</v>
      </c>
      <c r="AH532" t="s">
        <v>6189</v>
      </c>
      <c r="AI532" t="s">
        <v>6189</v>
      </c>
      <c r="AJ532" t="s">
        <v>6189</v>
      </c>
      <c r="AK532" t="s">
        <v>6189</v>
      </c>
      <c r="AL532" t="s">
        <v>6189</v>
      </c>
      <c r="AM532" t="s">
        <v>6189</v>
      </c>
      <c r="AN532">
        <v>1</v>
      </c>
      <c r="AO532" t="s">
        <v>6189</v>
      </c>
      <c r="AP532" t="s">
        <v>6189</v>
      </c>
      <c r="AQ532" t="s">
        <v>6189</v>
      </c>
      <c r="AR532" t="s">
        <v>6189</v>
      </c>
      <c r="AS532" t="s">
        <v>6189</v>
      </c>
      <c r="AT532">
        <v>3.3</v>
      </c>
      <c r="AU532" t="s">
        <v>6189</v>
      </c>
      <c r="AV532">
        <v>4.5999999999999996</v>
      </c>
      <c r="AW532">
        <v>0.95899999999999996</v>
      </c>
      <c r="AX532">
        <v>4.1000000000000002E-2</v>
      </c>
      <c r="AY532" t="s">
        <v>6189</v>
      </c>
      <c r="AZ532" t="s">
        <v>6189</v>
      </c>
      <c r="BA532" t="s">
        <v>6189</v>
      </c>
      <c r="BB532" t="s">
        <v>6189</v>
      </c>
    </row>
    <row r="533" spans="1:54">
      <c r="A533" t="s">
        <v>6193</v>
      </c>
      <c r="B533">
        <v>3500</v>
      </c>
      <c r="C533">
        <v>1992</v>
      </c>
      <c r="D533">
        <v>84</v>
      </c>
      <c r="E533">
        <v>6.9059999999999998E-3</v>
      </c>
      <c r="F533">
        <v>25.677009999999999</v>
      </c>
      <c r="G533">
        <v>21.298860000000001</v>
      </c>
      <c r="H533">
        <f t="shared" si="8"/>
        <v>0.14708992715999999</v>
      </c>
      <c r="I533">
        <v>19.371860000000002</v>
      </c>
      <c r="J533">
        <v>23.70712</v>
      </c>
      <c r="K533">
        <v>417.25240000000002</v>
      </c>
      <c r="L533">
        <v>458.75830999999999</v>
      </c>
      <c r="M533">
        <v>374.86622999999997</v>
      </c>
      <c r="N533" t="s">
        <v>6189</v>
      </c>
      <c r="O533">
        <v>155.642</v>
      </c>
      <c r="P533">
        <v>109.9756</v>
      </c>
      <c r="Q533">
        <v>14.1418</v>
      </c>
      <c r="R533">
        <v>0.70666899999999999</v>
      </c>
      <c r="S533">
        <v>3.1421999999999999E-2</v>
      </c>
      <c r="T533">
        <v>37.316299999999998</v>
      </c>
      <c r="U533">
        <v>0.85499999999999998</v>
      </c>
      <c r="V533">
        <v>7.2999999999999995E-2</v>
      </c>
      <c r="W533">
        <v>7.0999999999999994E-2</v>
      </c>
      <c r="X533">
        <v>8.5999999999999993E-2</v>
      </c>
      <c r="Y533" t="s">
        <v>6189</v>
      </c>
      <c r="Z533">
        <v>0.91400000000000003</v>
      </c>
      <c r="AA533" t="s">
        <v>6189</v>
      </c>
      <c r="AB533" t="s">
        <v>6189</v>
      </c>
      <c r="AC533" t="s">
        <v>6189</v>
      </c>
      <c r="AD533" t="s">
        <v>6189</v>
      </c>
      <c r="AE533">
        <v>0.35499999999999998</v>
      </c>
      <c r="AF533">
        <v>0.64500000000000002</v>
      </c>
      <c r="AG533" t="s">
        <v>6189</v>
      </c>
      <c r="AH533" t="s">
        <v>6189</v>
      </c>
      <c r="AI533" t="s">
        <v>6189</v>
      </c>
      <c r="AJ533" t="s">
        <v>6189</v>
      </c>
      <c r="AK533" t="s">
        <v>6189</v>
      </c>
      <c r="AL533" t="s">
        <v>6189</v>
      </c>
      <c r="AM533" t="s">
        <v>6189</v>
      </c>
      <c r="AN533">
        <v>1</v>
      </c>
      <c r="AO533" t="s">
        <v>6189</v>
      </c>
      <c r="AP533" t="s">
        <v>6189</v>
      </c>
      <c r="AQ533" t="s">
        <v>6189</v>
      </c>
      <c r="AR533" t="s">
        <v>6189</v>
      </c>
      <c r="AS533" t="s">
        <v>6189</v>
      </c>
      <c r="AT533">
        <v>3.4</v>
      </c>
      <c r="AU533" t="s">
        <v>6189</v>
      </c>
      <c r="AV533">
        <v>4.3</v>
      </c>
      <c r="AW533">
        <v>0.91400000000000003</v>
      </c>
      <c r="AX533">
        <v>8.5999999999999993E-2</v>
      </c>
      <c r="AY533" t="s">
        <v>6189</v>
      </c>
      <c r="AZ533" t="s">
        <v>6189</v>
      </c>
      <c r="BA533" t="s">
        <v>6189</v>
      </c>
      <c r="BB533" t="s">
        <v>6189</v>
      </c>
    </row>
    <row r="534" spans="1:54">
      <c r="A534" t="s">
        <v>6193</v>
      </c>
      <c r="B534">
        <v>3500</v>
      </c>
      <c r="C534">
        <v>1993</v>
      </c>
      <c r="D534">
        <v>220</v>
      </c>
      <c r="E534">
        <v>1.6664999999999999E-2</v>
      </c>
      <c r="F534">
        <v>25.281770000000002</v>
      </c>
      <c r="G534">
        <v>20.969809999999999</v>
      </c>
      <c r="H534">
        <f t="shared" si="8"/>
        <v>0.34946188364999997</v>
      </c>
      <c r="I534">
        <v>18.643149999999999</v>
      </c>
      <c r="J534">
        <v>23.962050000000001</v>
      </c>
      <c r="K534">
        <v>423.79984000000002</v>
      </c>
      <c r="L534">
        <v>476.68977000000001</v>
      </c>
      <c r="M534">
        <v>370.87808999999999</v>
      </c>
      <c r="N534" t="s">
        <v>6189</v>
      </c>
      <c r="O534">
        <v>175.6943</v>
      </c>
      <c r="P534">
        <v>133.13499999999999</v>
      </c>
      <c r="Q534">
        <v>11.687200000000001</v>
      </c>
      <c r="R534">
        <v>0.75475000000000003</v>
      </c>
      <c r="S534">
        <v>3.8039000000000003E-2</v>
      </c>
      <c r="T534">
        <v>36.726370000000003</v>
      </c>
      <c r="U534">
        <v>0.96499999999999997</v>
      </c>
      <c r="V534">
        <v>1E-3</v>
      </c>
      <c r="W534">
        <v>3.4000000000000002E-2</v>
      </c>
      <c r="X534">
        <v>2.9000000000000001E-2</v>
      </c>
      <c r="Y534" t="s">
        <v>6189</v>
      </c>
      <c r="Z534">
        <v>0.97099999999999997</v>
      </c>
      <c r="AA534" t="s">
        <v>6189</v>
      </c>
      <c r="AB534" t="s">
        <v>6189</v>
      </c>
      <c r="AC534" t="s">
        <v>6189</v>
      </c>
      <c r="AD534" t="s">
        <v>6189</v>
      </c>
      <c r="AE534">
        <v>0.80200000000000005</v>
      </c>
      <c r="AF534">
        <v>0.19800000000000001</v>
      </c>
      <c r="AG534" t="s">
        <v>6189</v>
      </c>
      <c r="AH534" t="s">
        <v>6189</v>
      </c>
      <c r="AI534" t="s">
        <v>6189</v>
      </c>
      <c r="AJ534" t="s">
        <v>6189</v>
      </c>
      <c r="AK534" t="s">
        <v>6189</v>
      </c>
      <c r="AL534" t="s">
        <v>6189</v>
      </c>
      <c r="AM534" t="s">
        <v>6189</v>
      </c>
      <c r="AN534">
        <v>1</v>
      </c>
      <c r="AO534" t="s">
        <v>6189</v>
      </c>
      <c r="AP534" t="s">
        <v>6189</v>
      </c>
      <c r="AQ534" t="s">
        <v>6189</v>
      </c>
      <c r="AR534" t="s">
        <v>6189</v>
      </c>
      <c r="AS534" t="s">
        <v>6189</v>
      </c>
      <c r="AT534">
        <v>3.1</v>
      </c>
      <c r="AU534" t="s">
        <v>6189</v>
      </c>
      <c r="AV534">
        <v>5.6</v>
      </c>
      <c r="AW534">
        <v>0.97099999999999997</v>
      </c>
      <c r="AX534">
        <v>2.9000000000000001E-2</v>
      </c>
      <c r="AY534" t="s">
        <v>6189</v>
      </c>
      <c r="AZ534" t="s">
        <v>6189</v>
      </c>
      <c r="BA534" t="s">
        <v>6189</v>
      </c>
      <c r="BB534" t="s">
        <v>6189</v>
      </c>
    </row>
    <row r="535" spans="1:54">
      <c r="A535" t="s">
        <v>6193</v>
      </c>
      <c r="B535">
        <v>3500</v>
      </c>
      <c r="C535">
        <v>1994</v>
      </c>
      <c r="D535">
        <v>144</v>
      </c>
      <c r="E535">
        <v>1.0219000000000001E-2</v>
      </c>
      <c r="F535">
        <v>24.675730000000001</v>
      </c>
      <c r="G535">
        <v>20.362220000000001</v>
      </c>
      <c r="H535">
        <f t="shared" si="8"/>
        <v>0.20808152618000003</v>
      </c>
      <c r="I535">
        <v>18.267029999999998</v>
      </c>
      <c r="J535">
        <v>22.925689999999999</v>
      </c>
      <c r="K535">
        <v>436.44560000000001</v>
      </c>
      <c r="L535">
        <v>486.50486000000001</v>
      </c>
      <c r="M535">
        <v>387.64377999999999</v>
      </c>
      <c r="N535" t="s">
        <v>6189</v>
      </c>
      <c r="O535">
        <v>172.71549999999999</v>
      </c>
      <c r="P535">
        <v>130.8408</v>
      </c>
      <c r="Q535">
        <v>11.7669</v>
      </c>
      <c r="R535">
        <v>0.75499000000000005</v>
      </c>
      <c r="S535">
        <v>3.7383E-2</v>
      </c>
      <c r="T535">
        <v>35.657470000000004</v>
      </c>
      <c r="U535">
        <v>0.96499999999999997</v>
      </c>
      <c r="V535">
        <v>7.0000000000000001E-3</v>
      </c>
      <c r="W535">
        <v>2.8000000000000001E-2</v>
      </c>
      <c r="X535">
        <v>2.8000000000000001E-2</v>
      </c>
      <c r="Y535" t="s">
        <v>6189</v>
      </c>
      <c r="Z535">
        <v>0.97199999999999998</v>
      </c>
      <c r="AA535" t="s">
        <v>6189</v>
      </c>
      <c r="AB535" t="s">
        <v>6189</v>
      </c>
      <c r="AC535" t="s">
        <v>6189</v>
      </c>
      <c r="AD535" t="s">
        <v>6189</v>
      </c>
      <c r="AE535">
        <v>0.73399999999999999</v>
      </c>
      <c r="AF535">
        <v>0.26600000000000001</v>
      </c>
      <c r="AG535" t="s">
        <v>6189</v>
      </c>
      <c r="AH535" t="s">
        <v>6189</v>
      </c>
      <c r="AI535" t="s">
        <v>6189</v>
      </c>
      <c r="AJ535" t="s">
        <v>6189</v>
      </c>
      <c r="AK535" t="s">
        <v>6189</v>
      </c>
      <c r="AL535" t="s">
        <v>6189</v>
      </c>
      <c r="AM535" t="s">
        <v>6189</v>
      </c>
      <c r="AN535">
        <v>1</v>
      </c>
      <c r="AO535" t="s">
        <v>6189</v>
      </c>
      <c r="AP535" t="s">
        <v>6189</v>
      </c>
      <c r="AQ535" t="s">
        <v>6189</v>
      </c>
      <c r="AR535">
        <v>7.0000000000000001E-3</v>
      </c>
      <c r="AS535" t="s">
        <v>6189</v>
      </c>
      <c r="AT535">
        <v>3.2</v>
      </c>
      <c r="AU535" t="s">
        <v>6189</v>
      </c>
      <c r="AV535">
        <v>5.4</v>
      </c>
      <c r="AW535">
        <v>0.97199999999999998</v>
      </c>
      <c r="AX535">
        <v>2.8000000000000001E-2</v>
      </c>
      <c r="AY535" t="s">
        <v>6189</v>
      </c>
      <c r="AZ535" t="s">
        <v>6189</v>
      </c>
      <c r="BA535" t="s">
        <v>6189</v>
      </c>
      <c r="BB535" t="s">
        <v>6189</v>
      </c>
    </row>
    <row r="536" spans="1:54">
      <c r="A536" t="s">
        <v>6193</v>
      </c>
      <c r="B536">
        <v>3500</v>
      </c>
      <c r="C536">
        <v>1995</v>
      </c>
      <c r="D536">
        <v>237</v>
      </c>
      <c r="E536">
        <v>1.5679999999999999E-2</v>
      </c>
      <c r="F536">
        <v>25.087579999999999</v>
      </c>
      <c r="G536">
        <v>20.638580000000001</v>
      </c>
      <c r="H536">
        <f t="shared" si="8"/>
        <v>0.3236129344</v>
      </c>
      <c r="I536">
        <v>18.36834</v>
      </c>
      <c r="J536">
        <v>23.392499999999998</v>
      </c>
      <c r="K536">
        <v>430.60136999999997</v>
      </c>
      <c r="L536">
        <v>483.82157000000001</v>
      </c>
      <c r="M536">
        <v>379.90816999999998</v>
      </c>
      <c r="N536" t="s">
        <v>6189</v>
      </c>
      <c r="O536">
        <v>170.93889999999999</v>
      </c>
      <c r="P536">
        <v>136.7595</v>
      </c>
      <c r="Q536">
        <v>11.6302</v>
      </c>
      <c r="R536">
        <v>0.80715899999999996</v>
      </c>
      <c r="S536">
        <v>3.9073999999999998E-2</v>
      </c>
      <c r="T536">
        <v>36.153300000000002</v>
      </c>
      <c r="U536">
        <v>0.95399999999999996</v>
      </c>
      <c r="V536">
        <v>8.0000000000000002E-3</v>
      </c>
      <c r="W536">
        <v>3.6999999999999998E-2</v>
      </c>
      <c r="X536">
        <v>2E-3</v>
      </c>
      <c r="Y536" t="s">
        <v>6189</v>
      </c>
      <c r="Z536">
        <v>0.998</v>
      </c>
      <c r="AA536" t="s">
        <v>6189</v>
      </c>
      <c r="AB536" t="s">
        <v>6189</v>
      </c>
      <c r="AC536" t="s">
        <v>6189</v>
      </c>
      <c r="AD536" t="s">
        <v>6189</v>
      </c>
      <c r="AE536">
        <v>0.875</v>
      </c>
      <c r="AF536">
        <v>0.125</v>
      </c>
      <c r="AG536" t="s">
        <v>6189</v>
      </c>
      <c r="AH536" t="s">
        <v>6189</v>
      </c>
      <c r="AI536" t="s">
        <v>6189</v>
      </c>
      <c r="AJ536" t="s">
        <v>6189</v>
      </c>
      <c r="AK536" t="s">
        <v>6189</v>
      </c>
      <c r="AL536" t="s">
        <v>6189</v>
      </c>
      <c r="AM536" t="s">
        <v>6189</v>
      </c>
      <c r="AN536">
        <v>1</v>
      </c>
      <c r="AO536" t="s">
        <v>6189</v>
      </c>
      <c r="AP536" t="s">
        <v>6189</v>
      </c>
      <c r="AQ536" t="s">
        <v>6189</v>
      </c>
      <c r="AR536">
        <v>0.14299999999999999</v>
      </c>
      <c r="AS536" t="s">
        <v>6189</v>
      </c>
      <c r="AT536">
        <v>3.3</v>
      </c>
      <c r="AU536" t="s">
        <v>6189</v>
      </c>
      <c r="AV536">
        <v>5.5</v>
      </c>
      <c r="AW536">
        <v>0.998</v>
      </c>
      <c r="AX536">
        <v>2E-3</v>
      </c>
      <c r="AY536" t="s">
        <v>6189</v>
      </c>
      <c r="AZ536" t="s">
        <v>6189</v>
      </c>
      <c r="BA536" t="s">
        <v>6189</v>
      </c>
      <c r="BB536" t="s">
        <v>6189</v>
      </c>
    </row>
    <row r="537" spans="1:54">
      <c r="A537" t="s">
        <v>6193</v>
      </c>
      <c r="B537">
        <v>3500</v>
      </c>
      <c r="C537">
        <v>1996</v>
      </c>
      <c r="D537">
        <v>33</v>
      </c>
      <c r="E537">
        <v>2.48E-3</v>
      </c>
      <c r="F537">
        <v>26.97223</v>
      </c>
      <c r="G537">
        <v>22.141200000000001</v>
      </c>
      <c r="H537">
        <f t="shared" si="8"/>
        <v>5.4910176000000005E-2</v>
      </c>
      <c r="I537">
        <v>19.367360000000001</v>
      </c>
      <c r="J537">
        <v>25.550850000000001</v>
      </c>
      <c r="K537">
        <v>401.37846000000002</v>
      </c>
      <c r="L537">
        <v>458.86484000000002</v>
      </c>
      <c r="M537">
        <v>347.81617999999997</v>
      </c>
      <c r="N537" t="s">
        <v>6189</v>
      </c>
      <c r="O537">
        <v>144.94450000000001</v>
      </c>
      <c r="P537">
        <v>143.95060000000001</v>
      </c>
      <c r="Q537">
        <v>11.57</v>
      </c>
      <c r="R537">
        <v>1.01349</v>
      </c>
      <c r="S537">
        <v>4.1128999999999999E-2</v>
      </c>
      <c r="T537">
        <v>38.976750000000003</v>
      </c>
      <c r="U537">
        <v>0.76300000000000001</v>
      </c>
      <c r="V537">
        <v>4.0000000000000001E-3</v>
      </c>
      <c r="W537">
        <v>0.23400000000000001</v>
      </c>
      <c r="X537">
        <v>1E-3</v>
      </c>
      <c r="Y537" t="s">
        <v>6189</v>
      </c>
      <c r="Z537">
        <v>0.999</v>
      </c>
      <c r="AA537" t="s">
        <v>6189</v>
      </c>
      <c r="AB537" t="s">
        <v>6189</v>
      </c>
      <c r="AC537" t="s">
        <v>6189</v>
      </c>
      <c r="AD537" t="s">
        <v>6189</v>
      </c>
      <c r="AE537">
        <v>1</v>
      </c>
      <c r="AF537" t="s">
        <v>6189</v>
      </c>
      <c r="AG537" t="s">
        <v>6189</v>
      </c>
      <c r="AH537" t="s">
        <v>6189</v>
      </c>
      <c r="AI537" t="s">
        <v>6189</v>
      </c>
      <c r="AJ537" t="s">
        <v>6189</v>
      </c>
      <c r="AK537" t="s">
        <v>6189</v>
      </c>
      <c r="AL537" t="s">
        <v>6189</v>
      </c>
      <c r="AM537" t="s">
        <v>6189</v>
      </c>
      <c r="AN537">
        <v>1</v>
      </c>
      <c r="AO537" t="s">
        <v>6189</v>
      </c>
      <c r="AP537" t="s">
        <v>6189</v>
      </c>
      <c r="AQ537" t="s">
        <v>6189</v>
      </c>
      <c r="AR537">
        <v>0.755</v>
      </c>
      <c r="AS537" t="s">
        <v>6189</v>
      </c>
      <c r="AT537">
        <v>4</v>
      </c>
      <c r="AU537" t="s">
        <v>6189</v>
      </c>
      <c r="AV537">
        <v>4.5</v>
      </c>
      <c r="AW537">
        <v>0.999</v>
      </c>
      <c r="AX537">
        <v>1E-3</v>
      </c>
      <c r="AY537" t="s">
        <v>6189</v>
      </c>
      <c r="AZ537" t="s">
        <v>6189</v>
      </c>
      <c r="BA537" t="s">
        <v>6189</v>
      </c>
      <c r="BB537" t="s">
        <v>6189</v>
      </c>
    </row>
    <row r="538" spans="1:54">
      <c r="A538" t="s">
        <v>6193</v>
      </c>
      <c r="B538">
        <v>3500</v>
      </c>
      <c r="C538">
        <v>1997</v>
      </c>
      <c r="D538">
        <v>33</v>
      </c>
      <c r="E538">
        <v>2.2569999999999999E-3</v>
      </c>
      <c r="F538">
        <v>24.159199999999998</v>
      </c>
      <c r="G538">
        <v>19.7239</v>
      </c>
      <c r="H538">
        <f t="shared" si="8"/>
        <v>4.4516842299999998E-2</v>
      </c>
      <c r="I538">
        <v>17.59675</v>
      </c>
      <c r="J538">
        <v>22.152650000000001</v>
      </c>
      <c r="K538">
        <v>450.57011</v>
      </c>
      <c r="L538">
        <v>505.03654999999998</v>
      </c>
      <c r="M538">
        <v>401.17095</v>
      </c>
      <c r="N538" t="s">
        <v>6189</v>
      </c>
      <c r="O538">
        <v>145.46940000000001</v>
      </c>
      <c r="P538">
        <v>132.69390000000001</v>
      </c>
      <c r="Q538">
        <v>12.173</v>
      </c>
      <c r="R538">
        <v>0.92676400000000003</v>
      </c>
      <c r="S538">
        <v>3.7913000000000002E-2</v>
      </c>
      <c r="T538">
        <v>34.574770000000001</v>
      </c>
      <c r="U538">
        <v>0.73099999999999998</v>
      </c>
      <c r="V538" t="s">
        <v>6189</v>
      </c>
      <c r="W538">
        <v>0.26900000000000002</v>
      </c>
      <c r="X538" t="s">
        <v>6189</v>
      </c>
      <c r="Y538" t="s">
        <v>6189</v>
      </c>
      <c r="Z538">
        <v>1</v>
      </c>
      <c r="AA538" t="s">
        <v>6189</v>
      </c>
      <c r="AB538" t="s">
        <v>6189</v>
      </c>
      <c r="AC538" t="s">
        <v>6189</v>
      </c>
      <c r="AD538" t="s">
        <v>6189</v>
      </c>
      <c r="AE538">
        <v>1</v>
      </c>
      <c r="AF538" t="s">
        <v>6189</v>
      </c>
      <c r="AG538" t="s">
        <v>6189</v>
      </c>
      <c r="AH538" t="s">
        <v>6189</v>
      </c>
      <c r="AI538" t="s">
        <v>6189</v>
      </c>
      <c r="AJ538" t="s">
        <v>6189</v>
      </c>
      <c r="AK538" t="s">
        <v>6189</v>
      </c>
      <c r="AL538" t="s">
        <v>6189</v>
      </c>
      <c r="AM538" t="s">
        <v>6189</v>
      </c>
      <c r="AN538">
        <v>1</v>
      </c>
      <c r="AO538" t="s">
        <v>6189</v>
      </c>
      <c r="AP538" t="s">
        <v>6189</v>
      </c>
      <c r="AQ538" t="s">
        <v>6189</v>
      </c>
      <c r="AR538">
        <v>0.73099999999999998</v>
      </c>
      <c r="AS538" t="s">
        <v>6189</v>
      </c>
      <c r="AT538">
        <v>4</v>
      </c>
      <c r="AU538" t="s">
        <v>6189</v>
      </c>
      <c r="AV538">
        <v>4.5</v>
      </c>
      <c r="AW538">
        <v>1</v>
      </c>
      <c r="AX538" t="s">
        <v>6189</v>
      </c>
      <c r="AY538" t="s">
        <v>6189</v>
      </c>
      <c r="AZ538" t="s">
        <v>6189</v>
      </c>
      <c r="BA538" t="s">
        <v>6189</v>
      </c>
      <c r="BB538" t="s">
        <v>6189</v>
      </c>
    </row>
    <row r="539" spans="1:54">
      <c r="A539" t="s">
        <v>6193</v>
      </c>
      <c r="B539">
        <v>3500</v>
      </c>
      <c r="C539">
        <v>1998</v>
      </c>
      <c r="D539">
        <v>16</v>
      </c>
      <c r="E539">
        <v>1.1299999999999999E-3</v>
      </c>
      <c r="F539">
        <v>26.989899999999999</v>
      </c>
      <c r="G539">
        <v>21.929379999999998</v>
      </c>
      <c r="H539">
        <f t="shared" si="8"/>
        <v>2.4780199399999998E-2</v>
      </c>
      <c r="I539">
        <v>19.334720000000001</v>
      </c>
      <c r="J539">
        <v>24.89246</v>
      </c>
      <c r="K539">
        <v>405.25540999999998</v>
      </c>
      <c r="L539">
        <v>459.63934999999998</v>
      </c>
      <c r="M539">
        <v>357.01575000000003</v>
      </c>
      <c r="N539" t="s">
        <v>6189</v>
      </c>
      <c r="O539">
        <v>138</v>
      </c>
      <c r="P539">
        <v>150</v>
      </c>
      <c r="Q539">
        <v>11.5647</v>
      </c>
      <c r="R539">
        <v>1.086957</v>
      </c>
      <c r="S539">
        <v>4.2856999999999999E-2</v>
      </c>
      <c r="T539">
        <v>38.376420000000003</v>
      </c>
      <c r="U539">
        <v>1</v>
      </c>
      <c r="V539" t="s">
        <v>6189</v>
      </c>
      <c r="W539" t="s">
        <v>6189</v>
      </c>
      <c r="X539" t="s">
        <v>6189</v>
      </c>
      <c r="Y539" t="s">
        <v>6189</v>
      </c>
      <c r="Z539">
        <v>1</v>
      </c>
      <c r="AA539" t="s">
        <v>6189</v>
      </c>
      <c r="AB539" t="s">
        <v>6189</v>
      </c>
      <c r="AC539" t="s">
        <v>6189</v>
      </c>
      <c r="AD539" t="s">
        <v>6189</v>
      </c>
      <c r="AE539">
        <v>1</v>
      </c>
      <c r="AF539" t="s">
        <v>6189</v>
      </c>
      <c r="AG539" t="s">
        <v>6189</v>
      </c>
      <c r="AH539" t="s">
        <v>6189</v>
      </c>
      <c r="AI539" t="s">
        <v>6189</v>
      </c>
      <c r="AJ539" t="s">
        <v>6189</v>
      </c>
      <c r="AK539" t="s">
        <v>6189</v>
      </c>
      <c r="AL539" t="s">
        <v>6189</v>
      </c>
      <c r="AM539" t="s">
        <v>6189</v>
      </c>
      <c r="AN539">
        <v>1</v>
      </c>
      <c r="AO539" t="s">
        <v>6189</v>
      </c>
      <c r="AP539" t="s">
        <v>6189</v>
      </c>
      <c r="AQ539" t="s">
        <v>6189</v>
      </c>
      <c r="AR539">
        <v>1</v>
      </c>
      <c r="AS539" t="s">
        <v>6189</v>
      </c>
      <c r="AT539">
        <v>4</v>
      </c>
      <c r="AU539" t="s">
        <v>6189</v>
      </c>
      <c r="AV539">
        <v>4</v>
      </c>
      <c r="AW539">
        <v>1</v>
      </c>
      <c r="AX539" t="s">
        <v>6189</v>
      </c>
      <c r="AY539" t="s">
        <v>6189</v>
      </c>
      <c r="AZ539" t="s">
        <v>6189</v>
      </c>
      <c r="BA539" t="s">
        <v>6189</v>
      </c>
      <c r="BB539" t="s">
        <v>6189</v>
      </c>
    </row>
    <row r="540" spans="1:54">
      <c r="A540" t="s">
        <v>6193</v>
      </c>
      <c r="B540">
        <v>3500</v>
      </c>
      <c r="C540">
        <v>1999</v>
      </c>
      <c r="D540">
        <v>1</v>
      </c>
      <c r="E540">
        <v>4.6E-5</v>
      </c>
      <c r="F540">
        <v>26.851800000000001</v>
      </c>
      <c r="G540">
        <v>21.684059999999999</v>
      </c>
      <c r="H540">
        <f t="shared" si="8"/>
        <v>9.9746676000000002E-4</v>
      </c>
      <c r="I540">
        <v>19.272179999999999</v>
      </c>
      <c r="J540">
        <v>24.31673</v>
      </c>
      <c r="K540">
        <v>409.84025000000003</v>
      </c>
      <c r="L540">
        <v>461.13110999999998</v>
      </c>
      <c r="M540">
        <v>365.46852000000001</v>
      </c>
      <c r="N540" t="s">
        <v>6189</v>
      </c>
      <c r="O540">
        <v>138</v>
      </c>
      <c r="P540">
        <v>150</v>
      </c>
      <c r="Q540">
        <v>11.524699999999999</v>
      </c>
      <c r="R540">
        <v>1.086957</v>
      </c>
      <c r="S540">
        <v>4.2856999999999999E-2</v>
      </c>
      <c r="T540">
        <v>37.947099999999999</v>
      </c>
      <c r="U540">
        <v>1</v>
      </c>
      <c r="V540" t="s">
        <v>6189</v>
      </c>
      <c r="W540" t="s">
        <v>6189</v>
      </c>
      <c r="X540" t="s">
        <v>6189</v>
      </c>
      <c r="Y540" t="s">
        <v>6189</v>
      </c>
      <c r="Z540">
        <v>1</v>
      </c>
      <c r="AA540" t="s">
        <v>6189</v>
      </c>
      <c r="AB540" t="s">
        <v>6189</v>
      </c>
      <c r="AC540" t="s">
        <v>6189</v>
      </c>
      <c r="AD540" t="s">
        <v>6189</v>
      </c>
      <c r="AE540">
        <v>1</v>
      </c>
      <c r="AF540" t="s">
        <v>6189</v>
      </c>
      <c r="AG540" t="s">
        <v>6189</v>
      </c>
      <c r="AH540" t="s">
        <v>6189</v>
      </c>
      <c r="AI540" t="s">
        <v>6189</v>
      </c>
      <c r="AJ540" t="s">
        <v>6189</v>
      </c>
      <c r="AK540" t="s">
        <v>6189</v>
      </c>
      <c r="AL540" t="s">
        <v>6189</v>
      </c>
      <c r="AM540" t="s">
        <v>6189</v>
      </c>
      <c r="AN540">
        <v>1</v>
      </c>
      <c r="AO540" t="s">
        <v>6189</v>
      </c>
      <c r="AP540" t="s">
        <v>6189</v>
      </c>
      <c r="AQ540" t="s">
        <v>6189</v>
      </c>
      <c r="AR540">
        <v>1</v>
      </c>
      <c r="AS540" t="s">
        <v>6189</v>
      </c>
      <c r="AT540">
        <v>4</v>
      </c>
      <c r="AU540" t="s">
        <v>6189</v>
      </c>
      <c r="AV540">
        <v>4</v>
      </c>
      <c r="AW540">
        <v>1</v>
      </c>
      <c r="AX540" t="s">
        <v>6189</v>
      </c>
      <c r="AY540" t="s">
        <v>6189</v>
      </c>
      <c r="AZ540" t="s">
        <v>6189</v>
      </c>
      <c r="BA540" t="s">
        <v>6189</v>
      </c>
      <c r="BB540" t="s">
        <v>6189</v>
      </c>
    </row>
    <row r="541" spans="1:54">
      <c r="A541" t="s">
        <v>6193</v>
      </c>
      <c r="B541">
        <v>3500</v>
      </c>
      <c r="C541">
        <v>2000</v>
      </c>
      <c r="D541" t="s">
        <v>6189</v>
      </c>
      <c r="E541" t="s">
        <v>6189</v>
      </c>
      <c r="F541" t="s">
        <v>6189</v>
      </c>
      <c r="G541" t="s">
        <v>6189</v>
      </c>
      <c r="H541" t="str">
        <f t="shared" si="8"/>
        <v/>
      </c>
      <c r="I541" t="s">
        <v>6189</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row>
    <row r="542" spans="1:54">
      <c r="A542" t="s">
        <v>6193</v>
      </c>
      <c r="B542">
        <v>3500</v>
      </c>
      <c r="C542">
        <v>2001</v>
      </c>
      <c r="D542" t="s">
        <v>6189</v>
      </c>
      <c r="E542" t="s">
        <v>6189</v>
      </c>
      <c r="F542" t="s">
        <v>6189</v>
      </c>
      <c r="G542" t="s">
        <v>6189</v>
      </c>
      <c r="H542" t="str">
        <f t="shared" si="8"/>
        <v/>
      </c>
      <c r="I542" t="s">
        <v>6189</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row>
    <row r="543" spans="1:54">
      <c r="A543" t="s">
        <v>6193</v>
      </c>
      <c r="B543">
        <v>3500</v>
      </c>
      <c r="C543">
        <v>2002</v>
      </c>
      <c r="D543" t="s">
        <v>6189</v>
      </c>
      <c r="E543" t="s">
        <v>6189</v>
      </c>
      <c r="F543" t="s">
        <v>6189</v>
      </c>
      <c r="G543" t="s">
        <v>6189</v>
      </c>
      <c r="H543" t="str">
        <f t="shared" si="8"/>
        <v/>
      </c>
      <c r="I543" t="s">
        <v>6189</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row>
    <row r="544" spans="1:54">
      <c r="A544" t="s">
        <v>6193</v>
      </c>
      <c r="B544">
        <v>3500</v>
      </c>
      <c r="C544">
        <v>2003</v>
      </c>
      <c r="D544" t="s">
        <v>6189</v>
      </c>
      <c r="E544" t="s">
        <v>6189</v>
      </c>
      <c r="F544" t="s">
        <v>6189</v>
      </c>
      <c r="G544" t="s">
        <v>6189</v>
      </c>
      <c r="H544" t="str">
        <f t="shared" si="8"/>
        <v/>
      </c>
      <c r="I544" t="s">
        <v>6189</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row>
    <row r="545" spans="1:54">
      <c r="A545" t="s">
        <v>6193</v>
      </c>
      <c r="B545">
        <v>3500</v>
      </c>
      <c r="C545">
        <v>2004</v>
      </c>
      <c r="D545" t="s">
        <v>6189</v>
      </c>
      <c r="E545" t="s">
        <v>6189</v>
      </c>
      <c r="F545" t="s">
        <v>6189</v>
      </c>
      <c r="G545" t="s">
        <v>6189</v>
      </c>
      <c r="H545" t="str">
        <f t="shared" si="8"/>
        <v/>
      </c>
      <c r="I545" t="s">
        <v>6189</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row>
    <row r="546" spans="1:54">
      <c r="A546" t="s">
        <v>6193</v>
      </c>
      <c r="B546">
        <v>3500</v>
      </c>
      <c r="C546">
        <v>2005</v>
      </c>
      <c r="D546" t="s">
        <v>6189</v>
      </c>
      <c r="E546" t="s">
        <v>6189</v>
      </c>
      <c r="F546" t="s">
        <v>6189</v>
      </c>
      <c r="G546" t="s">
        <v>6189</v>
      </c>
      <c r="H546" t="str">
        <f t="shared" si="8"/>
        <v/>
      </c>
      <c r="I546" t="s">
        <v>6189</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row>
    <row r="547" spans="1:54">
      <c r="A547" t="s">
        <v>6193</v>
      </c>
      <c r="B547">
        <v>3500</v>
      </c>
      <c r="C547">
        <v>2006</v>
      </c>
      <c r="D547" t="s">
        <v>6189</v>
      </c>
      <c r="E547" t="s">
        <v>6189</v>
      </c>
      <c r="F547" t="s">
        <v>6189</v>
      </c>
      <c r="G547" t="s">
        <v>6189</v>
      </c>
      <c r="H547" t="str">
        <f t="shared" si="8"/>
        <v/>
      </c>
      <c r="I547" t="s">
        <v>6189</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row>
    <row r="548" spans="1:54">
      <c r="A548" t="s">
        <v>6193</v>
      </c>
      <c r="B548">
        <v>3500</v>
      </c>
      <c r="C548">
        <v>2007</v>
      </c>
      <c r="D548" t="s">
        <v>6189</v>
      </c>
      <c r="E548" t="s">
        <v>6189</v>
      </c>
      <c r="F548" t="s">
        <v>6189</v>
      </c>
      <c r="G548" t="s">
        <v>6189</v>
      </c>
      <c r="H548" t="str">
        <f t="shared" si="8"/>
        <v/>
      </c>
      <c r="I548" t="s">
        <v>6189</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row>
    <row r="549" spans="1:54">
      <c r="A549" t="s">
        <v>6193</v>
      </c>
      <c r="B549">
        <v>3500</v>
      </c>
      <c r="C549">
        <v>2008</v>
      </c>
      <c r="D549">
        <v>16</v>
      </c>
      <c r="E549">
        <v>1.1789999999999999E-3</v>
      </c>
      <c r="F549">
        <v>30.67962</v>
      </c>
      <c r="G549">
        <v>24.095600000000001</v>
      </c>
      <c r="H549">
        <f t="shared" si="8"/>
        <v>2.8408712400000001E-2</v>
      </c>
      <c r="I549">
        <v>20.875340000000001</v>
      </c>
      <c r="J549">
        <v>27.268969999999999</v>
      </c>
      <c r="K549">
        <v>368.82243999999997</v>
      </c>
      <c r="L549">
        <v>425.71751999999998</v>
      </c>
      <c r="M549">
        <v>325.90159</v>
      </c>
      <c r="N549">
        <v>45.3</v>
      </c>
      <c r="O549">
        <v>140</v>
      </c>
      <c r="P549">
        <v>153</v>
      </c>
      <c r="Q549">
        <v>10.632300000000001</v>
      </c>
      <c r="R549">
        <v>1.092857</v>
      </c>
      <c r="S549">
        <v>4.3714000000000003E-2</v>
      </c>
      <c r="T549">
        <v>42.168979999999998</v>
      </c>
      <c r="U549">
        <v>1</v>
      </c>
      <c r="V549" t="s">
        <v>6189</v>
      </c>
      <c r="W549" t="s">
        <v>6189</v>
      </c>
      <c r="X549">
        <v>4.9000000000000002E-2</v>
      </c>
      <c r="Y549" t="s">
        <v>6189</v>
      </c>
      <c r="Z549">
        <v>0.95099999999999996</v>
      </c>
      <c r="AA549" t="s">
        <v>6189</v>
      </c>
      <c r="AB549" t="s">
        <v>6189</v>
      </c>
      <c r="AC549" t="s">
        <v>6189</v>
      </c>
      <c r="AD549" t="s">
        <v>6189</v>
      </c>
      <c r="AE549">
        <v>1</v>
      </c>
      <c r="AF549" t="s">
        <v>6189</v>
      </c>
      <c r="AG549" t="s">
        <v>6189</v>
      </c>
      <c r="AH549" t="s">
        <v>6189</v>
      </c>
      <c r="AI549" t="s">
        <v>6189</v>
      </c>
      <c r="AJ549" t="s">
        <v>6189</v>
      </c>
      <c r="AK549" t="s">
        <v>6189</v>
      </c>
      <c r="AL549" t="s">
        <v>6189</v>
      </c>
      <c r="AM549" t="s">
        <v>6189</v>
      </c>
      <c r="AN549">
        <v>1</v>
      </c>
      <c r="AO549" t="s">
        <v>6189</v>
      </c>
      <c r="AP549" t="s">
        <v>6189</v>
      </c>
      <c r="AQ549" t="s">
        <v>6189</v>
      </c>
      <c r="AR549">
        <v>1</v>
      </c>
      <c r="AS549">
        <v>1</v>
      </c>
      <c r="AT549">
        <v>5</v>
      </c>
      <c r="AU549" t="s">
        <v>6189</v>
      </c>
      <c r="AV549">
        <v>4</v>
      </c>
      <c r="AW549" t="s">
        <v>6189</v>
      </c>
      <c r="AX549">
        <v>1</v>
      </c>
      <c r="AY549" t="s">
        <v>6189</v>
      </c>
      <c r="AZ549" t="s">
        <v>6189</v>
      </c>
      <c r="BA549" t="s">
        <v>6189</v>
      </c>
      <c r="BB549" t="s">
        <v>6189</v>
      </c>
    </row>
    <row r="550" spans="1:54">
      <c r="A550" t="s">
        <v>6193</v>
      </c>
      <c r="B550">
        <v>3500</v>
      </c>
      <c r="C550">
        <v>2009</v>
      </c>
      <c r="D550">
        <v>22</v>
      </c>
      <c r="E550">
        <v>2.3879999999999999E-3</v>
      </c>
      <c r="F550">
        <v>30.29683</v>
      </c>
      <c r="G550">
        <v>23.779979999999998</v>
      </c>
      <c r="H550">
        <f t="shared" si="8"/>
        <v>5.6786592239999996E-2</v>
      </c>
      <c r="I550">
        <v>20.695599999999999</v>
      </c>
      <c r="J550">
        <v>26.79224</v>
      </c>
      <c r="K550">
        <v>373.71771999999999</v>
      </c>
      <c r="L550">
        <v>429.41502000000003</v>
      </c>
      <c r="M550">
        <v>331.70047</v>
      </c>
      <c r="N550">
        <v>45.3</v>
      </c>
      <c r="O550">
        <v>140</v>
      </c>
      <c r="P550">
        <v>153</v>
      </c>
      <c r="Q550">
        <v>10.393800000000001</v>
      </c>
      <c r="R550">
        <v>1.092857</v>
      </c>
      <c r="S550">
        <v>4.3714000000000003E-2</v>
      </c>
      <c r="T550">
        <v>41.618340000000003</v>
      </c>
      <c r="U550">
        <v>1</v>
      </c>
      <c r="V550" t="s">
        <v>6189</v>
      </c>
      <c r="W550" t="s">
        <v>6189</v>
      </c>
      <c r="X550">
        <v>4.8000000000000001E-2</v>
      </c>
      <c r="Y550" t="s">
        <v>6189</v>
      </c>
      <c r="Z550">
        <v>0.95199999999999996</v>
      </c>
      <c r="AA550" t="s">
        <v>6189</v>
      </c>
      <c r="AB550" t="s">
        <v>6189</v>
      </c>
      <c r="AC550" t="s">
        <v>6189</v>
      </c>
      <c r="AD550" t="s">
        <v>6189</v>
      </c>
      <c r="AE550">
        <v>1</v>
      </c>
      <c r="AF550" t="s">
        <v>6189</v>
      </c>
      <c r="AG550" t="s">
        <v>6189</v>
      </c>
      <c r="AH550" t="s">
        <v>6189</v>
      </c>
      <c r="AI550" t="s">
        <v>6189</v>
      </c>
      <c r="AJ550" t="s">
        <v>6189</v>
      </c>
      <c r="AK550" t="s">
        <v>6189</v>
      </c>
      <c r="AL550" t="s">
        <v>6189</v>
      </c>
      <c r="AM550" t="s">
        <v>6189</v>
      </c>
      <c r="AN550">
        <v>1</v>
      </c>
      <c r="AO550" t="s">
        <v>6189</v>
      </c>
      <c r="AP550" t="s">
        <v>6189</v>
      </c>
      <c r="AQ550" t="s">
        <v>6189</v>
      </c>
      <c r="AR550">
        <v>1</v>
      </c>
      <c r="AS550">
        <v>1</v>
      </c>
      <c r="AT550">
        <v>5</v>
      </c>
      <c r="AU550" t="s">
        <v>6189</v>
      </c>
      <c r="AV550">
        <v>4</v>
      </c>
      <c r="AW550" t="s">
        <v>6189</v>
      </c>
      <c r="AX550">
        <v>1</v>
      </c>
      <c r="AY550" t="s">
        <v>6189</v>
      </c>
      <c r="AZ550" t="s">
        <v>6189</v>
      </c>
      <c r="BA550" t="s">
        <v>6189</v>
      </c>
      <c r="BB550" t="s">
        <v>6189</v>
      </c>
    </row>
    <row r="551" spans="1:54">
      <c r="A551" t="s">
        <v>6193</v>
      </c>
      <c r="B551">
        <v>3500</v>
      </c>
      <c r="C551">
        <v>2010</v>
      </c>
      <c r="D551">
        <v>57</v>
      </c>
      <c r="E551">
        <v>5.1310000000000001E-3</v>
      </c>
      <c r="F551">
        <v>30.464749999999999</v>
      </c>
      <c r="G551">
        <v>23.63326</v>
      </c>
      <c r="H551">
        <f t="shared" si="8"/>
        <v>0.12126225706</v>
      </c>
      <c r="I551">
        <v>21.389340000000001</v>
      </c>
      <c r="J551">
        <v>25.664370000000002</v>
      </c>
      <c r="K551">
        <v>376.03782999999999</v>
      </c>
      <c r="L551">
        <v>415.48725000000002</v>
      </c>
      <c r="M551">
        <v>346.27775000000003</v>
      </c>
      <c r="N551">
        <v>46.917270000000002</v>
      </c>
      <c r="O551">
        <v>128.35910000000001</v>
      </c>
      <c r="P551">
        <v>144.59270000000001</v>
      </c>
      <c r="Q551">
        <v>11.2197</v>
      </c>
      <c r="R551">
        <v>1.1282220000000001</v>
      </c>
      <c r="S551">
        <v>4.1312000000000001E-2</v>
      </c>
      <c r="T551">
        <v>41.36786</v>
      </c>
      <c r="U551">
        <v>1</v>
      </c>
      <c r="V551" t="s">
        <v>6189</v>
      </c>
      <c r="W551" t="s">
        <v>6189</v>
      </c>
      <c r="X551">
        <v>2.4E-2</v>
      </c>
      <c r="Y551" t="s">
        <v>6189</v>
      </c>
      <c r="Z551">
        <v>0.97599999999999998</v>
      </c>
      <c r="AA551" t="s">
        <v>6189</v>
      </c>
      <c r="AB551" t="s">
        <v>6189</v>
      </c>
      <c r="AC551" t="s">
        <v>6189</v>
      </c>
      <c r="AD551" t="s">
        <v>6189</v>
      </c>
      <c r="AE551">
        <v>1</v>
      </c>
      <c r="AF551" t="s">
        <v>6189</v>
      </c>
      <c r="AG551" t="s">
        <v>6189</v>
      </c>
      <c r="AH551" t="s">
        <v>6189</v>
      </c>
      <c r="AI551" t="s">
        <v>6189</v>
      </c>
      <c r="AJ551" t="s">
        <v>6189</v>
      </c>
      <c r="AK551" t="s">
        <v>6189</v>
      </c>
      <c r="AL551" t="s">
        <v>6189</v>
      </c>
      <c r="AM551" t="s">
        <v>6189</v>
      </c>
      <c r="AN551">
        <v>1</v>
      </c>
      <c r="AO551" t="s">
        <v>6189</v>
      </c>
      <c r="AP551" t="s">
        <v>6189</v>
      </c>
      <c r="AQ551" t="s">
        <v>6189</v>
      </c>
      <c r="AR551">
        <v>1</v>
      </c>
      <c r="AS551">
        <v>0.35299999999999998</v>
      </c>
      <c r="AT551">
        <v>4.4000000000000004</v>
      </c>
      <c r="AU551" t="s">
        <v>6189</v>
      </c>
      <c r="AV551">
        <v>4</v>
      </c>
      <c r="AW551">
        <v>0.64700000000000002</v>
      </c>
      <c r="AX551">
        <v>0.35299999999999998</v>
      </c>
      <c r="AY551" t="s">
        <v>6189</v>
      </c>
      <c r="AZ551" t="s">
        <v>6189</v>
      </c>
      <c r="BA551" t="s">
        <v>6189</v>
      </c>
      <c r="BB551" t="s">
        <v>6189</v>
      </c>
    </row>
    <row r="552" spans="1:54">
      <c r="A552" t="s">
        <v>6193</v>
      </c>
      <c r="B552">
        <v>3500</v>
      </c>
      <c r="C552">
        <v>2011</v>
      </c>
      <c r="D552">
        <v>28</v>
      </c>
      <c r="E552">
        <v>2.3370000000000001E-3</v>
      </c>
      <c r="F552">
        <v>30.136500000000002</v>
      </c>
      <c r="G552">
        <v>23.362819999999999</v>
      </c>
      <c r="H552">
        <f t="shared" si="8"/>
        <v>5.4598910340000001E-2</v>
      </c>
      <c r="I552">
        <v>20.919499999999999</v>
      </c>
      <c r="J552">
        <v>25.620200000000001</v>
      </c>
      <c r="K552">
        <v>380.39073999999999</v>
      </c>
      <c r="L552">
        <v>424.81894999999997</v>
      </c>
      <c r="M552">
        <v>346.87473</v>
      </c>
      <c r="N552">
        <v>48.1</v>
      </c>
      <c r="O552">
        <v>122</v>
      </c>
      <c r="P552">
        <v>140</v>
      </c>
      <c r="Q552">
        <v>11.6142</v>
      </c>
      <c r="R552">
        <v>1.1475409999999999</v>
      </c>
      <c r="S552">
        <v>0.04</v>
      </c>
      <c r="T552">
        <v>40.884929999999997</v>
      </c>
      <c r="U552">
        <v>1</v>
      </c>
      <c r="V552" t="s">
        <v>6189</v>
      </c>
      <c r="W552" t="s">
        <v>6189</v>
      </c>
      <c r="X552" t="s">
        <v>6189</v>
      </c>
      <c r="Y552" t="s">
        <v>6189</v>
      </c>
      <c r="Z552">
        <v>1</v>
      </c>
      <c r="AA552" t="s">
        <v>6189</v>
      </c>
      <c r="AB552" t="s">
        <v>6189</v>
      </c>
      <c r="AC552" t="s">
        <v>6189</v>
      </c>
      <c r="AD552" t="s">
        <v>6189</v>
      </c>
      <c r="AE552">
        <v>1</v>
      </c>
      <c r="AF552" t="s">
        <v>6189</v>
      </c>
      <c r="AG552" t="s">
        <v>6189</v>
      </c>
      <c r="AH552" t="s">
        <v>6189</v>
      </c>
      <c r="AI552" t="s">
        <v>6189</v>
      </c>
      <c r="AJ552" t="s">
        <v>6189</v>
      </c>
      <c r="AK552" t="s">
        <v>6189</v>
      </c>
      <c r="AL552" t="s">
        <v>6189</v>
      </c>
      <c r="AM552" t="s">
        <v>6189</v>
      </c>
      <c r="AN552">
        <v>1</v>
      </c>
      <c r="AO552" t="s">
        <v>6189</v>
      </c>
      <c r="AP552" t="s">
        <v>6189</v>
      </c>
      <c r="AQ552" t="s">
        <v>6189</v>
      </c>
      <c r="AR552">
        <v>1</v>
      </c>
      <c r="AS552" t="s">
        <v>6189</v>
      </c>
      <c r="AT552">
        <v>4</v>
      </c>
      <c r="AU552" t="s">
        <v>6189</v>
      </c>
      <c r="AV552">
        <v>4</v>
      </c>
      <c r="AW552">
        <v>1</v>
      </c>
      <c r="AX552" t="s">
        <v>6189</v>
      </c>
      <c r="AY552" t="s">
        <v>6189</v>
      </c>
      <c r="AZ552" t="s">
        <v>6189</v>
      </c>
      <c r="BA552" t="s">
        <v>6189</v>
      </c>
      <c r="BB552" t="s">
        <v>6189</v>
      </c>
    </row>
    <row r="553" spans="1:54">
      <c r="A553" t="s">
        <v>6193</v>
      </c>
      <c r="B553">
        <v>3500</v>
      </c>
      <c r="C553">
        <v>2012</v>
      </c>
      <c r="D553">
        <v>69</v>
      </c>
      <c r="E553">
        <v>5.1380000000000002E-3</v>
      </c>
      <c r="F553">
        <v>31.280439999999999</v>
      </c>
      <c r="G553">
        <v>24.17633</v>
      </c>
      <c r="H553">
        <f t="shared" si="8"/>
        <v>0.12421798354000001</v>
      </c>
      <c r="I553">
        <v>21.156120000000001</v>
      </c>
      <c r="J553">
        <v>27.094239999999999</v>
      </c>
      <c r="K553">
        <v>367.59088000000003</v>
      </c>
      <c r="L553">
        <v>420.06749000000002</v>
      </c>
      <c r="M553">
        <v>328.00326999999999</v>
      </c>
      <c r="N553">
        <v>46.640520000000002</v>
      </c>
      <c r="O553">
        <v>136.41239999999999</v>
      </c>
      <c r="P553">
        <v>145.88679999999999</v>
      </c>
      <c r="Q553">
        <v>11.098000000000001</v>
      </c>
      <c r="R553">
        <v>1.074203</v>
      </c>
      <c r="S553">
        <v>4.1681999999999997E-2</v>
      </c>
      <c r="T553">
        <v>42.325870000000002</v>
      </c>
      <c r="U553">
        <v>1</v>
      </c>
      <c r="V553" t="s">
        <v>6189</v>
      </c>
      <c r="W553" t="s">
        <v>6189</v>
      </c>
      <c r="X553">
        <v>1.7000000000000001E-2</v>
      </c>
      <c r="Y553" t="s">
        <v>6189</v>
      </c>
      <c r="Z553">
        <v>0.98299999999999998</v>
      </c>
      <c r="AA553" t="s">
        <v>6189</v>
      </c>
      <c r="AB553" t="s">
        <v>6189</v>
      </c>
      <c r="AC553" t="s">
        <v>6189</v>
      </c>
      <c r="AD553" t="s">
        <v>6189</v>
      </c>
      <c r="AE553">
        <v>1</v>
      </c>
      <c r="AF553" t="s">
        <v>6189</v>
      </c>
      <c r="AG553" t="s">
        <v>6189</v>
      </c>
      <c r="AH553" t="s">
        <v>6189</v>
      </c>
      <c r="AI553" t="s">
        <v>6189</v>
      </c>
      <c r="AJ553" t="s">
        <v>6189</v>
      </c>
      <c r="AK553" t="s">
        <v>6189</v>
      </c>
      <c r="AL553" t="s">
        <v>6189</v>
      </c>
      <c r="AM553" t="s">
        <v>6189</v>
      </c>
      <c r="AN553">
        <v>1</v>
      </c>
      <c r="AO553" t="s">
        <v>6189</v>
      </c>
      <c r="AP553" t="s">
        <v>6189</v>
      </c>
      <c r="AQ553" t="s">
        <v>6189</v>
      </c>
      <c r="AR553">
        <v>1</v>
      </c>
      <c r="AS553">
        <v>0.47099999999999997</v>
      </c>
      <c r="AT553">
        <v>4.5</v>
      </c>
      <c r="AU553" t="s">
        <v>6189</v>
      </c>
      <c r="AV553">
        <v>4</v>
      </c>
      <c r="AW553">
        <v>0.52900000000000003</v>
      </c>
      <c r="AX553">
        <v>0.45300000000000001</v>
      </c>
      <c r="AY553">
        <v>1.7000000000000001E-2</v>
      </c>
      <c r="AZ553" t="s">
        <v>6189</v>
      </c>
      <c r="BA553" t="s">
        <v>6189</v>
      </c>
      <c r="BB553" t="s">
        <v>6189</v>
      </c>
    </row>
    <row r="554" spans="1:54">
      <c r="A554" t="s">
        <v>6193</v>
      </c>
      <c r="B554">
        <v>3500</v>
      </c>
      <c r="C554">
        <v>2013</v>
      </c>
      <c r="D554">
        <v>63</v>
      </c>
      <c r="E554">
        <v>4.1159999999999999E-3</v>
      </c>
      <c r="F554">
        <v>31.103619999999999</v>
      </c>
      <c r="G554">
        <v>24.016829999999999</v>
      </c>
      <c r="H554">
        <f t="shared" si="8"/>
        <v>9.8853272279999987E-2</v>
      </c>
      <c r="I554">
        <v>21.194900000000001</v>
      </c>
      <c r="J554">
        <v>26.698440000000002</v>
      </c>
      <c r="K554">
        <v>370.03215</v>
      </c>
      <c r="L554">
        <v>419.29899999999998</v>
      </c>
      <c r="M554">
        <v>332.86592999999999</v>
      </c>
      <c r="N554">
        <v>47.387500000000003</v>
      </c>
      <c r="O554">
        <v>128.97130000000001</v>
      </c>
      <c r="P554">
        <v>140.31389999999999</v>
      </c>
      <c r="Q554">
        <v>11.437200000000001</v>
      </c>
      <c r="R554">
        <v>1.0912839999999999</v>
      </c>
      <c r="S554">
        <v>4.0090000000000001E-2</v>
      </c>
      <c r="T554">
        <v>42.043640000000003</v>
      </c>
      <c r="U554">
        <v>1</v>
      </c>
      <c r="V554" t="s">
        <v>6189</v>
      </c>
      <c r="W554" t="s">
        <v>6189</v>
      </c>
      <c r="X554">
        <v>8.9999999999999993E-3</v>
      </c>
      <c r="Y554" t="s">
        <v>6189</v>
      </c>
      <c r="Z554">
        <v>0.90100000000000002</v>
      </c>
      <c r="AA554" t="s">
        <v>6189</v>
      </c>
      <c r="AB554" t="s">
        <v>6189</v>
      </c>
      <c r="AC554" t="s">
        <v>6189</v>
      </c>
      <c r="AD554" t="s">
        <v>6189</v>
      </c>
      <c r="AE554">
        <v>1</v>
      </c>
      <c r="AF554" t="s">
        <v>6189</v>
      </c>
      <c r="AG554" t="s">
        <v>6189</v>
      </c>
      <c r="AH554" t="s">
        <v>6189</v>
      </c>
      <c r="AI554" t="s">
        <v>6189</v>
      </c>
      <c r="AJ554" t="s">
        <v>6189</v>
      </c>
      <c r="AK554" t="s">
        <v>6189</v>
      </c>
      <c r="AL554" t="s">
        <v>6189</v>
      </c>
      <c r="AM554" t="s">
        <v>6189</v>
      </c>
      <c r="AN554">
        <v>1</v>
      </c>
      <c r="AO554" t="s">
        <v>6189</v>
      </c>
      <c r="AP554" t="s">
        <v>6189</v>
      </c>
      <c r="AQ554" t="s">
        <v>6189</v>
      </c>
      <c r="AR554">
        <v>1</v>
      </c>
      <c r="AS554">
        <v>0.317</v>
      </c>
      <c r="AT554">
        <v>4.3</v>
      </c>
      <c r="AU554">
        <v>0.09</v>
      </c>
      <c r="AV554">
        <v>4</v>
      </c>
      <c r="AW554">
        <v>0.68300000000000005</v>
      </c>
      <c r="AX554">
        <v>0.218</v>
      </c>
      <c r="AY554">
        <v>8.9999999999999993E-3</v>
      </c>
      <c r="AZ554" t="s">
        <v>6189</v>
      </c>
      <c r="BA554" t="s">
        <v>6189</v>
      </c>
      <c r="BB554" t="s">
        <v>6189</v>
      </c>
    </row>
    <row r="555" spans="1:54">
      <c r="A555" t="s">
        <v>6193</v>
      </c>
      <c r="B555">
        <v>3500</v>
      </c>
      <c r="C555">
        <v>2014</v>
      </c>
      <c r="D555">
        <v>27</v>
      </c>
      <c r="E555">
        <v>1.755E-3</v>
      </c>
      <c r="F555">
        <v>32.57206</v>
      </c>
      <c r="G555">
        <v>24.601559999999999</v>
      </c>
      <c r="H555">
        <f t="shared" si="8"/>
        <v>4.3175737800000002E-2</v>
      </c>
      <c r="I555">
        <v>22.15953</v>
      </c>
      <c r="J555">
        <v>26.832260000000002</v>
      </c>
      <c r="K555">
        <v>361.23723999999999</v>
      </c>
      <c r="L555">
        <v>401.04642000000001</v>
      </c>
      <c r="M555">
        <v>331.20575000000002</v>
      </c>
      <c r="N555">
        <v>46.159640000000003</v>
      </c>
      <c r="O555">
        <v>140.1866</v>
      </c>
      <c r="P555">
        <v>149.2064</v>
      </c>
      <c r="Q555">
        <v>10.5464</v>
      </c>
      <c r="R555">
        <v>1.0677779999999999</v>
      </c>
      <c r="S555">
        <v>4.2630000000000001E-2</v>
      </c>
      <c r="T555">
        <v>43.054369999999999</v>
      </c>
      <c r="U555">
        <v>1</v>
      </c>
      <c r="V555" t="s">
        <v>6189</v>
      </c>
      <c r="W555" t="s">
        <v>6189</v>
      </c>
      <c r="X555">
        <v>1.2E-2</v>
      </c>
      <c r="Y555" t="s">
        <v>6189</v>
      </c>
      <c r="Z555">
        <v>0.60199999999999998</v>
      </c>
      <c r="AA555" t="s">
        <v>6189</v>
      </c>
      <c r="AB555" t="s">
        <v>6189</v>
      </c>
      <c r="AC555" t="s">
        <v>6189</v>
      </c>
      <c r="AD555">
        <v>1.0999999999999999E-2</v>
      </c>
      <c r="AE555">
        <v>0.98899999999999999</v>
      </c>
      <c r="AF555" t="s">
        <v>6189</v>
      </c>
      <c r="AG555" t="s">
        <v>6189</v>
      </c>
      <c r="AH555" t="s">
        <v>6189</v>
      </c>
      <c r="AI555" t="s">
        <v>6189</v>
      </c>
      <c r="AJ555" t="s">
        <v>6189</v>
      </c>
      <c r="AK555" t="s">
        <v>6189</v>
      </c>
      <c r="AL555" t="s">
        <v>6189</v>
      </c>
      <c r="AM555" t="s">
        <v>6189</v>
      </c>
      <c r="AN555">
        <v>1</v>
      </c>
      <c r="AO555">
        <v>1.0999999999999999E-2</v>
      </c>
      <c r="AP555" t="s">
        <v>6189</v>
      </c>
      <c r="AQ555" t="s">
        <v>6189</v>
      </c>
      <c r="AR555">
        <v>1</v>
      </c>
      <c r="AS555">
        <v>1</v>
      </c>
      <c r="AT555">
        <v>5.3</v>
      </c>
      <c r="AU555">
        <v>0.38600000000000001</v>
      </c>
      <c r="AV555">
        <v>4</v>
      </c>
      <c r="AW555" t="s">
        <v>6189</v>
      </c>
      <c r="AX555">
        <v>0.40200000000000002</v>
      </c>
      <c r="AY555">
        <v>0.21199999999999999</v>
      </c>
      <c r="AZ555" t="s">
        <v>6189</v>
      </c>
      <c r="BA555" t="s">
        <v>6189</v>
      </c>
      <c r="BB555" t="s">
        <v>6189</v>
      </c>
    </row>
    <row r="556" spans="1:54">
      <c r="A556" t="s">
        <v>6193</v>
      </c>
      <c r="B556">
        <v>3500</v>
      </c>
      <c r="C556">
        <v>2015</v>
      </c>
      <c r="D556">
        <v>67</v>
      </c>
      <c r="E556">
        <v>3.986E-3</v>
      </c>
      <c r="F556">
        <v>33.571289999999998</v>
      </c>
      <c r="G556">
        <v>25.049869999999999</v>
      </c>
      <c r="H556">
        <f t="shared" si="8"/>
        <v>9.9848781819999996E-2</v>
      </c>
      <c r="I556">
        <v>22.870010000000001</v>
      </c>
      <c r="J556">
        <v>26.99062</v>
      </c>
      <c r="K556">
        <v>354.77222999999998</v>
      </c>
      <c r="L556">
        <v>388.58744999999999</v>
      </c>
      <c r="M556">
        <v>329.26249000000001</v>
      </c>
      <c r="N556">
        <v>47.716239999999999</v>
      </c>
      <c r="O556">
        <v>132.79509999999999</v>
      </c>
      <c r="P556">
        <v>146.2115</v>
      </c>
      <c r="Q556">
        <v>10.555400000000001</v>
      </c>
      <c r="R556">
        <v>1.1003419999999999</v>
      </c>
      <c r="S556">
        <v>4.1775E-2</v>
      </c>
      <c r="T556">
        <v>43.845880000000001</v>
      </c>
      <c r="U556">
        <v>1</v>
      </c>
      <c r="V556" t="s">
        <v>6189</v>
      </c>
      <c r="W556" t="s">
        <v>6189</v>
      </c>
      <c r="X556" t="s">
        <v>6189</v>
      </c>
      <c r="Y556" t="s">
        <v>6189</v>
      </c>
      <c r="Z556">
        <v>0.39700000000000002</v>
      </c>
      <c r="AA556" t="s">
        <v>6189</v>
      </c>
      <c r="AB556" t="s">
        <v>6189</v>
      </c>
      <c r="AC556" t="s">
        <v>6189</v>
      </c>
      <c r="AD556">
        <v>8.0000000000000002E-3</v>
      </c>
      <c r="AE556">
        <v>0.99199999999999999</v>
      </c>
      <c r="AF556" t="s">
        <v>6189</v>
      </c>
      <c r="AG556" t="s">
        <v>6189</v>
      </c>
      <c r="AH556" t="s">
        <v>6189</v>
      </c>
      <c r="AI556" t="s">
        <v>6189</v>
      </c>
      <c r="AJ556" t="s">
        <v>6189</v>
      </c>
      <c r="AK556" t="s">
        <v>6189</v>
      </c>
      <c r="AL556" t="s">
        <v>6189</v>
      </c>
      <c r="AM556" t="s">
        <v>6189</v>
      </c>
      <c r="AN556">
        <v>1</v>
      </c>
      <c r="AO556">
        <v>8.0000000000000002E-3</v>
      </c>
      <c r="AP556" t="s">
        <v>6189</v>
      </c>
      <c r="AQ556" t="s">
        <v>6189</v>
      </c>
      <c r="AR556">
        <v>1</v>
      </c>
      <c r="AS556">
        <v>1</v>
      </c>
      <c r="AT556">
        <v>6.8</v>
      </c>
      <c r="AU556">
        <v>0.60299999999999998</v>
      </c>
      <c r="AV556">
        <v>4</v>
      </c>
      <c r="AW556" t="s">
        <v>6189</v>
      </c>
      <c r="AX556">
        <v>0.13700000000000001</v>
      </c>
      <c r="AY556">
        <v>0.10299999999999999</v>
      </c>
      <c r="AZ556" t="s">
        <v>6189</v>
      </c>
      <c r="BA556" t="s">
        <v>6189</v>
      </c>
      <c r="BB556">
        <v>0.157</v>
      </c>
    </row>
    <row r="557" spans="1:54">
      <c r="A557" t="s">
        <v>6193</v>
      </c>
      <c r="B557">
        <v>3500</v>
      </c>
      <c r="C557">
        <v>2016</v>
      </c>
      <c r="D557">
        <v>30</v>
      </c>
      <c r="E557">
        <v>1.833E-3</v>
      </c>
      <c r="F557">
        <v>32.306220000000003</v>
      </c>
      <c r="G557">
        <v>24.707000000000001</v>
      </c>
      <c r="H557">
        <f t="shared" si="8"/>
        <v>4.5287931000000003E-2</v>
      </c>
      <c r="I557">
        <v>21.796779999999998</v>
      </c>
      <c r="J557">
        <v>27.47429</v>
      </c>
      <c r="K557">
        <v>359.69556999999998</v>
      </c>
      <c r="L557">
        <v>407.72068999999999</v>
      </c>
      <c r="M557">
        <v>323.46609000000001</v>
      </c>
      <c r="N557">
        <v>48.854460000000003</v>
      </c>
      <c r="O557">
        <v>138.77699999999999</v>
      </c>
      <c r="P557">
        <v>161.21299999999999</v>
      </c>
      <c r="Q557">
        <v>9.6213999999999995</v>
      </c>
      <c r="R557">
        <v>1.1590229999999999</v>
      </c>
      <c r="S557">
        <v>4.6060999999999998E-2</v>
      </c>
      <c r="T557">
        <v>43.259529999999998</v>
      </c>
      <c r="U557">
        <v>1</v>
      </c>
      <c r="V557" t="s">
        <v>6189</v>
      </c>
      <c r="W557" t="s">
        <v>6189</v>
      </c>
      <c r="X557" t="s">
        <v>6189</v>
      </c>
      <c r="Y557" t="s">
        <v>6189</v>
      </c>
      <c r="Z557">
        <v>0.65900000000000003</v>
      </c>
      <c r="AA557" t="s">
        <v>6189</v>
      </c>
      <c r="AB557" t="s">
        <v>6189</v>
      </c>
      <c r="AC557" t="s">
        <v>6189</v>
      </c>
      <c r="AD557">
        <v>0.01</v>
      </c>
      <c r="AE557">
        <v>0.99</v>
      </c>
      <c r="AF557" t="s">
        <v>6189</v>
      </c>
      <c r="AG557" t="s">
        <v>6189</v>
      </c>
      <c r="AH557" t="s">
        <v>6189</v>
      </c>
      <c r="AI557" t="s">
        <v>6189</v>
      </c>
      <c r="AJ557" t="s">
        <v>6189</v>
      </c>
      <c r="AK557" t="s">
        <v>6189</v>
      </c>
      <c r="AL557" t="s">
        <v>6189</v>
      </c>
      <c r="AM557" t="s">
        <v>6189</v>
      </c>
      <c r="AN557">
        <v>1</v>
      </c>
      <c r="AO557">
        <v>0.01</v>
      </c>
      <c r="AP557" t="s">
        <v>6189</v>
      </c>
      <c r="AQ557" t="s">
        <v>6189</v>
      </c>
      <c r="AR557">
        <v>1</v>
      </c>
      <c r="AS557">
        <v>1</v>
      </c>
      <c r="AT557">
        <v>8.1</v>
      </c>
      <c r="AU557">
        <v>0.34100000000000003</v>
      </c>
      <c r="AV557">
        <v>4</v>
      </c>
      <c r="AW557" t="s">
        <v>6189</v>
      </c>
      <c r="AX557" t="s">
        <v>6189</v>
      </c>
      <c r="AY557">
        <v>0.192</v>
      </c>
      <c r="AZ557" t="s">
        <v>6189</v>
      </c>
      <c r="BA557" t="s">
        <v>6189</v>
      </c>
      <c r="BB557">
        <v>0.46700000000000003</v>
      </c>
    </row>
    <row r="558" spans="1:54">
      <c r="A558" t="s">
        <v>6193</v>
      </c>
      <c r="B558">
        <v>3500</v>
      </c>
      <c r="C558">
        <v>2017</v>
      </c>
      <c r="D558">
        <v>50</v>
      </c>
      <c r="E558">
        <v>2.9550000000000002E-3</v>
      </c>
      <c r="F558">
        <v>33.335909999999998</v>
      </c>
      <c r="G558">
        <v>25.08135</v>
      </c>
      <c r="H558">
        <f t="shared" si="8"/>
        <v>7.4115389250000011E-2</v>
      </c>
      <c r="I558">
        <v>22.766559999999998</v>
      </c>
      <c r="J558">
        <v>27.164960000000001</v>
      </c>
      <c r="K558">
        <v>354.327</v>
      </c>
      <c r="L558">
        <v>390.35315000000003</v>
      </c>
      <c r="M558">
        <v>327.14938000000001</v>
      </c>
      <c r="N558">
        <v>48.699669999999998</v>
      </c>
      <c r="O558">
        <v>132.24930000000001</v>
      </c>
      <c r="P558">
        <v>147.40719999999999</v>
      </c>
      <c r="Q558">
        <v>10.337</v>
      </c>
      <c r="R558">
        <v>1.1104989999999999</v>
      </c>
      <c r="S558">
        <v>4.2116000000000001E-2</v>
      </c>
      <c r="T558">
        <v>43.90513</v>
      </c>
      <c r="U558">
        <v>1</v>
      </c>
      <c r="V558" t="s">
        <v>6189</v>
      </c>
      <c r="W558" t="s">
        <v>6189</v>
      </c>
      <c r="X558" t="s">
        <v>6189</v>
      </c>
      <c r="Y558" t="s">
        <v>6189</v>
      </c>
      <c r="Z558">
        <v>0.39800000000000002</v>
      </c>
      <c r="AA558" t="s">
        <v>6189</v>
      </c>
      <c r="AB558" t="s">
        <v>6189</v>
      </c>
      <c r="AC558" t="s">
        <v>6189</v>
      </c>
      <c r="AD558" t="s">
        <v>6189</v>
      </c>
      <c r="AE558">
        <v>1</v>
      </c>
      <c r="AF558" t="s">
        <v>6189</v>
      </c>
      <c r="AG558" t="s">
        <v>6189</v>
      </c>
      <c r="AH558" t="s">
        <v>6189</v>
      </c>
      <c r="AI558" t="s">
        <v>6189</v>
      </c>
      <c r="AJ558" t="s">
        <v>6189</v>
      </c>
      <c r="AK558" t="s">
        <v>6189</v>
      </c>
      <c r="AL558" t="s">
        <v>6189</v>
      </c>
      <c r="AM558" t="s">
        <v>6189</v>
      </c>
      <c r="AN558">
        <v>1</v>
      </c>
      <c r="AO558" t="s">
        <v>6189</v>
      </c>
      <c r="AP558" t="s">
        <v>6189</v>
      </c>
      <c r="AQ558" t="s">
        <v>6189</v>
      </c>
      <c r="AR558">
        <v>1</v>
      </c>
      <c r="AS558">
        <v>1</v>
      </c>
      <c r="AT558">
        <v>8.4</v>
      </c>
      <c r="AU558">
        <v>0.60199999999999998</v>
      </c>
      <c r="AV558">
        <v>4</v>
      </c>
      <c r="AW558" t="s">
        <v>6189</v>
      </c>
      <c r="AX558" t="s">
        <v>6189</v>
      </c>
      <c r="AY558">
        <v>7.9000000000000001E-2</v>
      </c>
      <c r="AZ558" t="s">
        <v>6189</v>
      </c>
      <c r="BA558" t="s">
        <v>6189</v>
      </c>
      <c r="BB558">
        <v>0.31900000000000001</v>
      </c>
    </row>
    <row r="559" spans="1:54">
      <c r="A559" t="s">
        <v>6193</v>
      </c>
      <c r="B559">
        <v>3500</v>
      </c>
      <c r="C559">
        <v>2018</v>
      </c>
      <c r="D559">
        <v>30</v>
      </c>
      <c r="E559">
        <v>1.846E-3</v>
      </c>
      <c r="F559">
        <v>32.7455</v>
      </c>
      <c r="G559">
        <v>24.87696</v>
      </c>
      <c r="H559">
        <f t="shared" si="8"/>
        <v>4.5922868159999998E-2</v>
      </c>
      <c r="I559">
        <v>22.21134</v>
      </c>
      <c r="J559">
        <v>27.35341</v>
      </c>
      <c r="K559">
        <v>357.23815000000002</v>
      </c>
      <c r="L559">
        <v>400.11102</v>
      </c>
      <c r="M559">
        <v>324.89546999999999</v>
      </c>
      <c r="N559">
        <v>48.930880000000002</v>
      </c>
      <c r="O559">
        <v>135.94450000000001</v>
      </c>
      <c r="P559">
        <v>157.88849999999999</v>
      </c>
      <c r="Q559">
        <v>9.8400999999999996</v>
      </c>
      <c r="R559">
        <v>1.1549309999999999</v>
      </c>
      <c r="S559">
        <v>4.5110999999999998E-2</v>
      </c>
      <c r="T559">
        <v>43.545639999999999</v>
      </c>
      <c r="U559">
        <v>1</v>
      </c>
      <c r="V559" t="s">
        <v>6189</v>
      </c>
      <c r="W559" t="s">
        <v>6189</v>
      </c>
      <c r="X559" t="s">
        <v>6189</v>
      </c>
      <c r="Y559" t="s">
        <v>6189</v>
      </c>
      <c r="Z559">
        <v>0.54</v>
      </c>
      <c r="AA559" t="s">
        <v>6189</v>
      </c>
      <c r="AB559" t="s">
        <v>6189</v>
      </c>
      <c r="AC559" t="s">
        <v>6189</v>
      </c>
      <c r="AD559" t="s">
        <v>6189</v>
      </c>
      <c r="AE559">
        <v>1</v>
      </c>
      <c r="AF559" t="s">
        <v>6189</v>
      </c>
      <c r="AG559" t="s">
        <v>6189</v>
      </c>
      <c r="AH559" t="s">
        <v>6189</v>
      </c>
      <c r="AI559" t="s">
        <v>6189</v>
      </c>
      <c r="AJ559" t="s">
        <v>6189</v>
      </c>
      <c r="AK559" t="s">
        <v>6189</v>
      </c>
      <c r="AL559" t="s">
        <v>6189</v>
      </c>
      <c r="AM559" t="s">
        <v>6189</v>
      </c>
      <c r="AN559">
        <v>1</v>
      </c>
      <c r="AO559" t="s">
        <v>6189</v>
      </c>
      <c r="AP559" t="s">
        <v>6189</v>
      </c>
      <c r="AQ559" t="s">
        <v>6189</v>
      </c>
      <c r="AR559">
        <v>1</v>
      </c>
      <c r="AS559">
        <v>1</v>
      </c>
      <c r="AT559">
        <v>8.4</v>
      </c>
      <c r="AU559">
        <v>0.46</v>
      </c>
      <c r="AV559">
        <v>4</v>
      </c>
      <c r="AW559" t="s">
        <v>6189</v>
      </c>
      <c r="AX559" t="s">
        <v>6189</v>
      </c>
      <c r="AY559">
        <v>0.11600000000000001</v>
      </c>
      <c r="AZ559" t="s">
        <v>6189</v>
      </c>
      <c r="BA559" t="s">
        <v>6189</v>
      </c>
      <c r="BB559">
        <v>0.42399999999999999</v>
      </c>
    </row>
    <row r="560" spans="1:54">
      <c r="A560" t="s">
        <v>6193</v>
      </c>
      <c r="B560">
        <v>3500</v>
      </c>
      <c r="C560">
        <v>2019</v>
      </c>
      <c r="D560">
        <v>31</v>
      </c>
      <c r="E560">
        <v>1.9239999999999999E-3</v>
      </c>
      <c r="F560">
        <v>33.574179999999998</v>
      </c>
      <c r="G560">
        <v>25.05341</v>
      </c>
      <c r="H560">
        <f t="shared" si="8"/>
        <v>4.8202760839999997E-2</v>
      </c>
      <c r="I560">
        <v>22.93357</v>
      </c>
      <c r="J560">
        <v>26.931360000000002</v>
      </c>
      <c r="K560">
        <v>354.72219999999999</v>
      </c>
      <c r="L560">
        <v>387.51058999999998</v>
      </c>
      <c r="M560">
        <v>329.9871</v>
      </c>
      <c r="N560">
        <v>49.009529999999998</v>
      </c>
      <c r="O560">
        <v>130.51079999999999</v>
      </c>
      <c r="P560">
        <v>149.37649999999999</v>
      </c>
      <c r="Q560">
        <v>10.2897</v>
      </c>
      <c r="R560">
        <v>1.136801</v>
      </c>
      <c r="S560">
        <v>4.2679000000000002E-2</v>
      </c>
      <c r="T560">
        <v>43.844830000000002</v>
      </c>
      <c r="U560">
        <v>1</v>
      </c>
      <c r="V560" t="s">
        <v>6189</v>
      </c>
      <c r="W560" t="s">
        <v>6189</v>
      </c>
      <c r="X560" t="s">
        <v>6189</v>
      </c>
      <c r="Y560" t="s">
        <v>6189</v>
      </c>
      <c r="Z560">
        <v>0.34699999999999998</v>
      </c>
      <c r="AA560" t="s">
        <v>6189</v>
      </c>
      <c r="AB560" t="s">
        <v>6189</v>
      </c>
      <c r="AC560" t="s">
        <v>6189</v>
      </c>
      <c r="AD560" t="s">
        <v>6189</v>
      </c>
      <c r="AE560">
        <v>1</v>
      </c>
      <c r="AF560" t="s">
        <v>6189</v>
      </c>
      <c r="AG560" t="s">
        <v>6189</v>
      </c>
      <c r="AH560" t="s">
        <v>6189</v>
      </c>
      <c r="AI560" t="s">
        <v>6189</v>
      </c>
      <c r="AJ560" t="s">
        <v>6189</v>
      </c>
      <c r="AK560" t="s">
        <v>6189</v>
      </c>
      <c r="AL560" t="s">
        <v>6189</v>
      </c>
      <c r="AM560" t="s">
        <v>6189</v>
      </c>
      <c r="AN560">
        <v>1</v>
      </c>
      <c r="AO560" t="s">
        <v>6189</v>
      </c>
      <c r="AP560" t="s">
        <v>6189</v>
      </c>
      <c r="AQ560" t="s">
        <v>6189</v>
      </c>
      <c r="AR560">
        <v>1</v>
      </c>
      <c r="AS560">
        <v>1</v>
      </c>
      <c r="AT560">
        <v>9</v>
      </c>
      <c r="AU560">
        <v>0.65300000000000002</v>
      </c>
      <c r="AV560">
        <v>4</v>
      </c>
      <c r="AW560" t="s">
        <v>6189</v>
      </c>
      <c r="AX560" t="s">
        <v>6189</v>
      </c>
      <c r="AY560" t="s">
        <v>6189</v>
      </c>
      <c r="AZ560" t="s">
        <v>6189</v>
      </c>
      <c r="BA560" t="s">
        <v>6189</v>
      </c>
      <c r="BB560">
        <v>0.34699999999999998</v>
      </c>
    </row>
    <row r="561" spans="1:54">
      <c r="A561" t="s">
        <v>6193</v>
      </c>
      <c r="B561">
        <v>3500</v>
      </c>
      <c r="C561">
        <v>2020</v>
      </c>
      <c r="D561">
        <v>28</v>
      </c>
      <c r="E561">
        <v>2.0219999999999999E-3</v>
      </c>
      <c r="F561">
        <v>33.629449999999999</v>
      </c>
      <c r="G561">
        <v>25.058109999999999</v>
      </c>
      <c r="H561">
        <f t="shared" si="8"/>
        <v>5.0667498419999998E-2</v>
      </c>
      <c r="I561">
        <v>22.98554</v>
      </c>
      <c r="J561">
        <v>26.88701</v>
      </c>
      <c r="K561">
        <v>354.65564999999998</v>
      </c>
      <c r="L561">
        <v>386.63432999999998</v>
      </c>
      <c r="M561">
        <v>330.53138999999999</v>
      </c>
      <c r="N561">
        <v>48.958440000000003</v>
      </c>
      <c r="O561">
        <v>130.12110000000001</v>
      </c>
      <c r="P561">
        <v>147.2073</v>
      </c>
      <c r="Q561">
        <v>10.377599999999999</v>
      </c>
      <c r="R561">
        <v>1.124846</v>
      </c>
      <c r="S561">
        <v>4.2058999999999999E-2</v>
      </c>
      <c r="T561">
        <v>43.853029999999997</v>
      </c>
      <c r="U561">
        <v>1</v>
      </c>
      <c r="V561" t="s">
        <v>6189</v>
      </c>
      <c r="W561" t="s">
        <v>6189</v>
      </c>
      <c r="X561" t="s">
        <v>6189</v>
      </c>
      <c r="Y561" t="s">
        <v>6189</v>
      </c>
      <c r="Z561">
        <v>0.33100000000000002</v>
      </c>
      <c r="AA561" t="s">
        <v>6189</v>
      </c>
      <c r="AB561" t="s">
        <v>6189</v>
      </c>
      <c r="AC561" t="s">
        <v>6189</v>
      </c>
      <c r="AD561" t="s">
        <v>6189</v>
      </c>
      <c r="AE561">
        <v>1</v>
      </c>
      <c r="AF561" t="s">
        <v>6189</v>
      </c>
      <c r="AG561" t="s">
        <v>6189</v>
      </c>
      <c r="AH561" t="s">
        <v>6189</v>
      </c>
      <c r="AI561" t="s">
        <v>6189</v>
      </c>
      <c r="AJ561" t="s">
        <v>6189</v>
      </c>
      <c r="AK561" t="s">
        <v>6189</v>
      </c>
      <c r="AL561" t="s">
        <v>6189</v>
      </c>
      <c r="AM561" t="s">
        <v>6189</v>
      </c>
      <c r="AN561">
        <v>1</v>
      </c>
      <c r="AO561" t="s">
        <v>6189</v>
      </c>
      <c r="AP561" t="s">
        <v>6189</v>
      </c>
      <c r="AQ561" t="s">
        <v>6189</v>
      </c>
      <c r="AR561">
        <v>1</v>
      </c>
      <c r="AS561">
        <v>1</v>
      </c>
      <c r="AT561">
        <v>9</v>
      </c>
      <c r="AU561">
        <v>0.66900000000000004</v>
      </c>
      <c r="AV561">
        <v>4</v>
      </c>
      <c r="AW561" t="s">
        <v>6189</v>
      </c>
      <c r="AX561" t="s">
        <v>6189</v>
      </c>
      <c r="AY561" t="s">
        <v>6189</v>
      </c>
      <c r="AZ561" t="s">
        <v>6189</v>
      </c>
      <c r="BA561" t="s">
        <v>6189</v>
      </c>
      <c r="BB561">
        <v>0.33100000000000002</v>
      </c>
    </row>
    <row r="562" spans="1:54">
      <c r="A562" t="s">
        <v>6193</v>
      </c>
      <c r="B562">
        <v>3500</v>
      </c>
      <c r="C562">
        <v>2021</v>
      </c>
      <c r="D562">
        <v>30</v>
      </c>
      <c r="E562">
        <v>2.1719999999999999E-3</v>
      </c>
      <c r="F562">
        <v>32.878070000000001</v>
      </c>
      <c r="G562">
        <v>24.910910000000001</v>
      </c>
      <c r="H562">
        <f t="shared" si="8"/>
        <v>5.4106496519999998E-2</v>
      </c>
      <c r="I562">
        <v>22.477239999999998</v>
      </c>
      <c r="J562">
        <v>27.1266</v>
      </c>
      <c r="K562">
        <v>356.75130999999999</v>
      </c>
      <c r="L562">
        <v>395.37779</v>
      </c>
      <c r="M562">
        <v>327.61203999999998</v>
      </c>
      <c r="N562">
        <v>49.283389999999997</v>
      </c>
      <c r="O562">
        <v>132.59979999999999</v>
      </c>
      <c r="P562">
        <v>152.1831</v>
      </c>
      <c r="Q562">
        <v>10.077199999999999</v>
      </c>
      <c r="R562">
        <v>1.1406540000000001</v>
      </c>
      <c r="S562">
        <v>4.3480999999999999E-2</v>
      </c>
      <c r="T562">
        <v>43.59422</v>
      </c>
      <c r="U562">
        <v>1</v>
      </c>
      <c r="V562" t="s">
        <v>6189</v>
      </c>
      <c r="W562" t="s">
        <v>6189</v>
      </c>
      <c r="X562" t="s">
        <v>6189</v>
      </c>
      <c r="Y562" t="s">
        <v>6189</v>
      </c>
      <c r="Z562">
        <v>0.432</v>
      </c>
      <c r="AA562" t="s">
        <v>6189</v>
      </c>
      <c r="AB562" t="s">
        <v>6189</v>
      </c>
      <c r="AC562" t="s">
        <v>6189</v>
      </c>
      <c r="AD562" t="s">
        <v>6189</v>
      </c>
      <c r="AE562">
        <v>1</v>
      </c>
      <c r="AF562" t="s">
        <v>6189</v>
      </c>
      <c r="AG562" t="s">
        <v>6189</v>
      </c>
      <c r="AH562" t="s">
        <v>6189</v>
      </c>
      <c r="AI562" t="s">
        <v>6189</v>
      </c>
      <c r="AJ562" t="s">
        <v>6189</v>
      </c>
      <c r="AK562" t="s">
        <v>6189</v>
      </c>
      <c r="AL562" t="s">
        <v>6189</v>
      </c>
      <c r="AM562" t="s">
        <v>6189</v>
      </c>
      <c r="AN562">
        <v>1</v>
      </c>
      <c r="AO562" t="s">
        <v>6189</v>
      </c>
      <c r="AP562" t="s">
        <v>6189</v>
      </c>
      <c r="AQ562" t="s">
        <v>6189</v>
      </c>
      <c r="AR562">
        <v>1</v>
      </c>
      <c r="AS562">
        <v>1</v>
      </c>
      <c r="AT562">
        <v>9</v>
      </c>
      <c r="AU562">
        <v>0.56799999999999995</v>
      </c>
      <c r="AV562">
        <v>4</v>
      </c>
      <c r="AW562" t="s">
        <v>6189</v>
      </c>
      <c r="AX562" t="s">
        <v>6189</v>
      </c>
      <c r="AY562" t="s">
        <v>6189</v>
      </c>
      <c r="AZ562" t="s">
        <v>6189</v>
      </c>
      <c r="BA562" t="s">
        <v>6189</v>
      </c>
      <c r="BB562">
        <v>0.432</v>
      </c>
    </row>
    <row r="563" spans="1:54">
      <c r="A563" t="s">
        <v>6193</v>
      </c>
      <c r="B563">
        <v>3500</v>
      </c>
      <c r="C563" t="s">
        <v>6190</v>
      </c>
      <c r="D563" t="s">
        <v>6189</v>
      </c>
      <c r="E563">
        <v>1.1839999999999999E-3</v>
      </c>
      <c r="F563">
        <v>31.458600000000001</v>
      </c>
      <c r="G563">
        <v>24.660679999999999</v>
      </c>
      <c r="H563">
        <f t="shared" si="8"/>
        <v>2.9198245119999997E-2</v>
      </c>
      <c r="I563">
        <v>20.962700000000002</v>
      </c>
      <c r="J563">
        <v>28.446290000000001</v>
      </c>
      <c r="K563">
        <v>360.37126999999998</v>
      </c>
      <c r="L563">
        <v>423.94351</v>
      </c>
      <c r="M563">
        <v>312.41327000000001</v>
      </c>
      <c r="N563">
        <v>51.1</v>
      </c>
      <c r="O563">
        <v>146.45689999999999</v>
      </c>
      <c r="P563">
        <v>184</v>
      </c>
      <c r="Q563">
        <v>8.2809000000000008</v>
      </c>
      <c r="R563">
        <v>1.2563420000000001</v>
      </c>
      <c r="S563">
        <v>5.2571E-2</v>
      </c>
      <c r="T563">
        <v>43.156190000000002</v>
      </c>
      <c r="U563">
        <v>1</v>
      </c>
      <c r="V563" t="s">
        <v>6189</v>
      </c>
      <c r="W563" t="s">
        <v>6189</v>
      </c>
      <c r="X563" t="s">
        <v>6189</v>
      </c>
      <c r="Y563" t="s">
        <v>6189</v>
      </c>
      <c r="Z563">
        <v>1</v>
      </c>
      <c r="AA563" t="s">
        <v>6189</v>
      </c>
      <c r="AB563" t="s">
        <v>6189</v>
      </c>
      <c r="AC563" t="s">
        <v>6189</v>
      </c>
      <c r="AD563" t="s">
        <v>6189</v>
      </c>
      <c r="AE563">
        <v>1</v>
      </c>
      <c r="AF563" t="s">
        <v>6189</v>
      </c>
      <c r="AG563" t="s">
        <v>6189</v>
      </c>
      <c r="AH563" t="s">
        <v>6189</v>
      </c>
      <c r="AI563" t="s">
        <v>6189</v>
      </c>
      <c r="AJ563" t="s">
        <v>6189</v>
      </c>
      <c r="AK563" t="s">
        <v>6189</v>
      </c>
      <c r="AL563" t="s">
        <v>6189</v>
      </c>
      <c r="AM563" t="s">
        <v>6189</v>
      </c>
      <c r="AN563">
        <v>1</v>
      </c>
      <c r="AO563" t="s">
        <v>6189</v>
      </c>
      <c r="AP563" t="s">
        <v>6189</v>
      </c>
      <c r="AQ563" t="s">
        <v>6189</v>
      </c>
      <c r="AR563">
        <v>1</v>
      </c>
      <c r="AS563">
        <v>1</v>
      </c>
      <c r="AT563">
        <v>9</v>
      </c>
      <c r="AU563" t="s">
        <v>6189</v>
      </c>
      <c r="AV563">
        <v>4</v>
      </c>
      <c r="AW563" t="s">
        <v>6189</v>
      </c>
      <c r="AX563" t="s">
        <v>6189</v>
      </c>
      <c r="AY563" t="s">
        <v>6189</v>
      </c>
      <c r="AZ563" t="s">
        <v>6189</v>
      </c>
      <c r="BA563" t="s">
        <v>6189</v>
      </c>
      <c r="BB563">
        <v>1</v>
      </c>
    </row>
    <row r="564" spans="1:54">
      <c r="A564" t="s">
        <v>6191</v>
      </c>
      <c r="B564">
        <v>3500</v>
      </c>
      <c r="C564">
        <v>1975</v>
      </c>
      <c r="D564" t="s">
        <v>6189</v>
      </c>
      <c r="E564" t="s">
        <v>6189</v>
      </c>
      <c r="F564" t="s">
        <v>6189</v>
      </c>
      <c r="G564" t="s">
        <v>6189</v>
      </c>
      <c r="H564" t="str">
        <f t="shared" si="8"/>
        <v/>
      </c>
      <c r="I564" t="s">
        <v>6189</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row>
    <row r="565" spans="1:54">
      <c r="A565" t="s">
        <v>6191</v>
      </c>
      <c r="B565">
        <v>3500</v>
      </c>
      <c r="C565">
        <v>1976</v>
      </c>
      <c r="D565" t="s">
        <v>6189</v>
      </c>
      <c r="E565" t="s">
        <v>6189</v>
      </c>
      <c r="F565" t="s">
        <v>6189</v>
      </c>
      <c r="G565" t="s">
        <v>6189</v>
      </c>
      <c r="H565" t="str">
        <f t="shared" si="8"/>
        <v/>
      </c>
      <c r="I565" t="s">
        <v>6189</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row>
    <row r="566" spans="1:54">
      <c r="A566" t="s">
        <v>6191</v>
      </c>
      <c r="B566">
        <v>3500</v>
      </c>
      <c r="C566">
        <v>1977</v>
      </c>
      <c r="D566" t="s">
        <v>6189</v>
      </c>
      <c r="E566" t="s">
        <v>6189</v>
      </c>
      <c r="F566" t="s">
        <v>6189</v>
      </c>
      <c r="G566" t="s">
        <v>6189</v>
      </c>
      <c r="H566" t="str">
        <f t="shared" si="8"/>
        <v/>
      </c>
      <c r="I566" t="s">
        <v>6189</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row>
    <row r="567" spans="1:54">
      <c r="A567" t="s">
        <v>6191</v>
      </c>
      <c r="B567">
        <v>3500</v>
      </c>
      <c r="C567">
        <v>1978</v>
      </c>
      <c r="D567" t="s">
        <v>6189</v>
      </c>
      <c r="E567" t="s">
        <v>6189</v>
      </c>
      <c r="F567" t="s">
        <v>6189</v>
      </c>
      <c r="G567" t="s">
        <v>6189</v>
      </c>
      <c r="H567" t="str">
        <f t="shared" si="8"/>
        <v/>
      </c>
      <c r="I567" t="s">
        <v>6189</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row>
    <row r="568" spans="1:54">
      <c r="A568" t="s">
        <v>6191</v>
      </c>
      <c r="B568">
        <v>3500</v>
      </c>
      <c r="C568">
        <v>1979</v>
      </c>
      <c r="D568">
        <v>38</v>
      </c>
      <c r="E568">
        <v>2.7629999999999998E-3</v>
      </c>
      <c r="F568">
        <v>15.59958</v>
      </c>
      <c r="G568">
        <v>13.21298</v>
      </c>
      <c r="H568">
        <f t="shared" si="8"/>
        <v>3.6507463739999996E-2</v>
      </c>
      <c r="I568">
        <v>13.04158</v>
      </c>
      <c r="J568">
        <v>13.42868</v>
      </c>
      <c r="K568">
        <v>672.59639000000004</v>
      </c>
      <c r="L568">
        <v>681.43593999999996</v>
      </c>
      <c r="M568">
        <v>661.79250000000002</v>
      </c>
      <c r="N568" t="s">
        <v>6189</v>
      </c>
      <c r="O568">
        <v>304</v>
      </c>
      <c r="P568">
        <v>122.1434</v>
      </c>
      <c r="Q568">
        <v>13.995799999999999</v>
      </c>
      <c r="R568">
        <v>0.40178700000000001</v>
      </c>
      <c r="S568">
        <v>3.4897999999999998E-2</v>
      </c>
      <c r="T568">
        <v>23.155650000000001</v>
      </c>
      <c r="U568" t="s">
        <v>6189</v>
      </c>
      <c r="V568">
        <v>1</v>
      </c>
      <c r="W568" t="s">
        <v>6189</v>
      </c>
      <c r="X568">
        <v>0.78600000000000003</v>
      </c>
      <c r="Y568">
        <v>0.214</v>
      </c>
      <c r="Z568" t="s">
        <v>6189</v>
      </c>
      <c r="AA568" t="s">
        <v>6189</v>
      </c>
      <c r="AB568" t="s">
        <v>6189</v>
      </c>
      <c r="AC568">
        <v>1</v>
      </c>
      <c r="AD568" t="s">
        <v>6189</v>
      </c>
      <c r="AE568" t="s">
        <v>6189</v>
      </c>
      <c r="AF568" t="s">
        <v>6189</v>
      </c>
      <c r="AG568" t="s">
        <v>6189</v>
      </c>
      <c r="AH568" t="s">
        <v>6189</v>
      </c>
      <c r="AI568" t="s">
        <v>6189</v>
      </c>
      <c r="AJ568" t="s">
        <v>6189</v>
      </c>
      <c r="AK568" t="s">
        <v>6189</v>
      </c>
      <c r="AL568" t="s">
        <v>6189</v>
      </c>
      <c r="AM568" t="s">
        <v>6189</v>
      </c>
      <c r="AN568">
        <v>1</v>
      </c>
      <c r="AO568" t="s">
        <v>6189</v>
      </c>
      <c r="AP568" t="s">
        <v>6189</v>
      </c>
      <c r="AQ568" t="s">
        <v>6189</v>
      </c>
      <c r="AR568" t="s">
        <v>6189</v>
      </c>
      <c r="AS568" t="s">
        <v>6189</v>
      </c>
      <c r="AT568">
        <v>3</v>
      </c>
      <c r="AU568" t="s">
        <v>6189</v>
      </c>
      <c r="AV568">
        <v>8</v>
      </c>
      <c r="AW568">
        <v>1</v>
      </c>
      <c r="AX568" t="s">
        <v>6189</v>
      </c>
      <c r="AY568" t="s">
        <v>6189</v>
      </c>
      <c r="AZ568" t="s">
        <v>6189</v>
      </c>
      <c r="BA568" t="s">
        <v>6189</v>
      </c>
      <c r="BB568" t="s">
        <v>6189</v>
      </c>
    </row>
    <row r="569" spans="1:54">
      <c r="A569" t="s">
        <v>6191</v>
      </c>
      <c r="B569">
        <v>3500</v>
      </c>
      <c r="C569">
        <v>1980</v>
      </c>
      <c r="D569">
        <v>12</v>
      </c>
      <c r="E569">
        <v>1.0970000000000001E-3</v>
      </c>
      <c r="F569">
        <v>16.266819999999999</v>
      </c>
      <c r="G569">
        <v>13.820740000000001</v>
      </c>
      <c r="H569">
        <f t="shared" si="8"/>
        <v>1.5161351780000002E-2</v>
      </c>
      <c r="I569">
        <v>13.10411</v>
      </c>
      <c r="J569">
        <v>14.81067</v>
      </c>
      <c r="K569">
        <v>643.01935000000003</v>
      </c>
      <c r="L569">
        <v>678.18395999999996</v>
      </c>
      <c r="M569">
        <v>600.04037000000005</v>
      </c>
      <c r="N569" t="s">
        <v>6189</v>
      </c>
      <c r="O569">
        <v>285.41969999999998</v>
      </c>
      <c r="P569">
        <v>115.05500000000001</v>
      </c>
      <c r="Q569">
        <v>15.347300000000001</v>
      </c>
      <c r="R569">
        <v>0.40050200000000002</v>
      </c>
      <c r="S569">
        <v>3.2872999999999999E-2</v>
      </c>
      <c r="T569">
        <v>24.324280000000002</v>
      </c>
      <c r="U569" t="s">
        <v>6189</v>
      </c>
      <c r="V569">
        <v>1</v>
      </c>
      <c r="W569" t="s">
        <v>6189</v>
      </c>
      <c r="X569">
        <v>0.442</v>
      </c>
      <c r="Y569">
        <v>0.55800000000000005</v>
      </c>
      <c r="Z569" t="s">
        <v>6189</v>
      </c>
      <c r="AA569" t="s">
        <v>6189</v>
      </c>
      <c r="AB569" t="s">
        <v>6189</v>
      </c>
      <c r="AC569">
        <v>1</v>
      </c>
      <c r="AD569" t="s">
        <v>6189</v>
      </c>
      <c r="AE569" t="s">
        <v>6189</v>
      </c>
      <c r="AF569" t="s">
        <v>6189</v>
      </c>
      <c r="AG569" t="s">
        <v>6189</v>
      </c>
      <c r="AH569" t="s">
        <v>6189</v>
      </c>
      <c r="AI569" t="s">
        <v>6189</v>
      </c>
      <c r="AJ569" t="s">
        <v>6189</v>
      </c>
      <c r="AK569" t="s">
        <v>6189</v>
      </c>
      <c r="AL569" t="s">
        <v>6189</v>
      </c>
      <c r="AM569" t="s">
        <v>6189</v>
      </c>
      <c r="AN569">
        <v>1</v>
      </c>
      <c r="AO569" t="s">
        <v>6189</v>
      </c>
      <c r="AP569" t="s">
        <v>6189</v>
      </c>
      <c r="AQ569" t="s">
        <v>6189</v>
      </c>
      <c r="AR569" t="s">
        <v>6189</v>
      </c>
      <c r="AS569" t="s">
        <v>6189</v>
      </c>
      <c r="AT569">
        <v>3.4</v>
      </c>
      <c r="AU569" t="s">
        <v>6189</v>
      </c>
      <c r="AV569">
        <v>7.2</v>
      </c>
      <c r="AW569">
        <v>1</v>
      </c>
      <c r="AX569" t="s">
        <v>6189</v>
      </c>
      <c r="AY569" t="s">
        <v>6189</v>
      </c>
      <c r="AZ569" t="s">
        <v>6189</v>
      </c>
      <c r="BA569" t="s">
        <v>6189</v>
      </c>
      <c r="BB569" t="s">
        <v>6189</v>
      </c>
    </row>
    <row r="570" spans="1:54">
      <c r="A570" t="s">
        <v>6191</v>
      </c>
      <c r="B570">
        <v>3500</v>
      </c>
      <c r="C570">
        <v>1981</v>
      </c>
      <c r="D570">
        <v>2</v>
      </c>
      <c r="E570">
        <v>1.74E-4</v>
      </c>
      <c r="F570">
        <v>17.241230000000002</v>
      </c>
      <c r="G570">
        <v>14.70016</v>
      </c>
      <c r="H570">
        <f t="shared" si="8"/>
        <v>2.55782784E-3</v>
      </c>
      <c r="I570">
        <v>13.3408</v>
      </c>
      <c r="J570">
        <v>16.791319999999999</v>
      </c>
      <c r="K570">
        <v>604.55137999999999</v>
      </c>
      <c r="L570">
        <v>666.15209000000004</v>
      </c>
      <c r="M570">
        <v>529.26162999999997</v>
      </c>
      <c r="N570" t="s">
        <v>6189</v>
      </c>
      <c r="O570">
        <v>304</v>
      </c>
      <c r="P570">
        <v>130</v>
      </c>
      <c r="Q570">
        <v>13.3811</v>
      </c>
      <c r="R570">
        <v>0.42763200000000001</v>
      </c>
      <c r="S570">
        <v>3.7143000000000002E-2</v>
      </c>
      <c r="T570">
        <v>25.73</v>
      </c>
      <c r="U570" t="s">
        <v>6189</v>
      </c>
      <c r="V570">
        <v>1</v>
      </c>
      <c r="W570" t="s">
        <v>6189</v>
      </c>
      <c r="X570">
        <v>0.76800000000000002</v>
      </c>
      <c r="Y570" t="s">
        <v>6189</v>
      </c>
      <c r="Z570">
        <v>0.23200000000000001</v>
      </c>
      <c r="AA570" t="s">
        <v>6189</v>
      </c>
      <c r="AB570" t="s">
        <v>6189</v>
      </c>
      <c r="AC570">
        <v>1</v>
      </c>
      <c r="AD570" t="s">
        <v>6189</v>
      </c>
      <c r="AE570" t="s">
        <v>6189</v>
      </c>
      <c r="AF570" t="s">
        <v>6189</v>
      </c>
      <c r="AG570" t="s">
        <v>6189</v>
      </c>
      <c r="AH570" t="s">
        <v>6189</v>
      </c>
      <c r="AI570" t="s">
        <v>6189</v>
      </c>
      <c r="AJ570" t="s">
        <v>6189</v>
      </c>
      <c r="AK570" t="s">
        <v>6189</v>
      </c>
      <c r="AL570" t="s">
        <v>6189</v>
      </c>
      <c r="AM570" t="s">
        <v>6189</v>
      </c>
      <c r="AN570">
        <v>1</v>
      </c>
      <c r="AO570" t="s">
        <v>6189</v>
      </c>
      <c r="AP570" t="s">
        <v>6189</v>
      </c>
      <c r="AQ570" t="s">
        <v>6189</v>
      </c>
      <c r="AR570" t="s">
        <v>6189</v>
      </c>
      <c r="AS570" t="s">
        <v>6189</v>
      </c>
      <c r="AT570">
        <v>3.8</v>
      </c>
      <c r="AU570" t="s">
        <v>6189</v>
      </c>
      <c r="AV570">
        <v>8</v>
      </c>
      <c r="AW570">
        <v>1</v>
      </c>
      <c r="AX570" t="s">
        <v>6189</v>
      </c>
      <c r="AY570" t="s">
        <v>6189</v>
      </c>
      <c r="AZ570" t="s">
        <v>6189</v>
      </c>
      <c r="BA570" t="s">
        <v>6189</v>
      </c>
      <c r="BB570" t="s">
        <v>6189</v>
      </c>
    </row>
    <row r="571" spans="1:54">
      <c r="A571" t="s">
        <v>6191</v>
      </c>
      <c r="B571">
        <v>3500</v>
      </c>
      <c r="C571">
        <v>1982</v>
      </c>
      <c r="D571" t="s">
        <v>6189</v>
      </c>
      <c r="E571" t="s">
        <v>6189</v>
      </c>
      <c r="F571" t="s">
        <v>6189</v>
      </c>
      <c r="G571" t="s">
        <v>6189</v>
      </c>
      <c r="H571" t="str">
        <f t="shared" si="8"/>
        <v/>
      </c>
      <c r="I571" t="s">
        <v>6189</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row>
    <row r="572" spans="1:54">
      <c r="A572" t="s">
        <v>6191</v>
      </c>
      <c r="B572">
        <v>3500</v>
      </c>
      <c r="C572">
        <v>1983</v>
      </c>
      <c r="D572">
        <v>13</v>
      </c>
      <c r="E572">
        <v>1.2620000000000001E-3</v>
      </c>
      <c r="F572">
        <v>23.383199999999999</v>
      </c>
      <c r="G572">
        <v>19.946750000000002</v>
      </c>
      <c r="H572">
        <f t="shared" si="8"/>
        <v>2.5172798500000003E-2</v>
      </c>
      <c r="I572">
        <v>18.04121</v>
      </c>
      <c r="J572">
        <v>22.903420000000001</v>
      </c>
      <c r="K572">
        <v>445.53620999999998</v>
      </c>
      <c r="L572">
        <v>492.59433999999999</v>
      </c>
      <c r="M572">
        <v>388.02071000000001</v>
      </c>
      <c r="N572" t="s">
        <v>6189</v>
      </c>
      <c r="O572">
        <v>166.1301</v>
      </c>
      <c r="P572">
        <v>107.36920000000001</v>
      </c>
      <c r="Q572">
        <v>15.0014</v>
      </c>
      <c r="R572">
        <v>0.64920599999999995</v>
      </c>
      <c r="S572">
        <v>3.0676999999999999E-2</v>
      </c>
      <c r="T572">
        <v>34.968000000000004</v>
      </c>
      <c r="U572" t="s">
        <v>6189</v>
      </c>
      <c r="V572">
        <v>1</v>
      </c>
      <c r="W572" t="s">
        <v>6189</v>
      </c>
      <c r="X572">
        <v>1</v>
      </c>
      <c r="Y572" t="s">
        <v>6189</v>
      </c>
      <c r="Z572" t="s">
        <v>6189</v>
      </c>
      <c r="AA572" t="s">
        <v>6189</v>
      </c>
      <c r="AB572" t="s">
        <v>6189</v>
      </c>
      <c r="AC572">
        <v>1</v>
      </c>
      <c r="AD572" t="s">
        <v>6189</v>
      </c>
      <c r="AE572" t="s">
        <v>6189</v>
      </c>
      <c r="AF572" t="s">
        <v>6189</v>
      </c>
      <c r="AG572" t="s">
        <v>6189</v>
      </c>
      <c r="AH572" t="s">
        <v>6189</v>
      </c>
      <c r="AI572" t="s">
        <v>6189</v>
      </c>
      <c r="AJ572" t="s">
        <v>6189</v>
      </c>
      <c r="AK572" t="s">
        <v>6189</v>
      </c>
      <c r="AL572" t="s">
        <v>6189</v>
      </c>
      <c r="AM572" t="s">
        <v>6189</v>
      </c>
      <c r="AN572">
        <v>1</v>
      </c>
      <c r="AO572" t="s">
        <v>6189</v>
      </c>
      <c r="AP572" t="s">
        <v>6189</v>
      </c>
      <c r="AQ572" t="s">
        <v>6189</v>
      </c>
      <c r="AR572" t="s">
        <v>6189</v>
      </c>
      <c r="AS572" t="s">
        <v>6189</v>
      </c>
      <c r="AT572">
        <v>4.5</v>
      </c>
      <c r="AU572" t="s">
        <v>6189</v>
      </c>
      <c r="AV572">
        <v>5.6</v>
      </c>
      <c r="AW572">
        <v>0.48199999999999998</v>
      </c>
      <c r="AX572">
        <v>0.51800000000000002</v>
      </c>
      <c r="AY572" t="s">
        <v>6189</v>
      </c>
      <c r="AZ572" t="s">
        <v>6189</v>
      </c>
      <c r="BA572" t="s">
        <v>6189</v>
      </c>
      <c r="BB572" t="s">
        <v>6189</v>
      </c>
    </row>
    <row r="573" spans="1:54">
      <c r="A573" t="s">
        <v>6191</v>
      </c>
      <c r="B573">
        <v>3500</v>
      </c>
      <c r="C573">
        <v>1984</v>
      </c>
      <c r="D573">
        <v>173</v>
      </c>
      <c r="E573">
        <v>1.2322E-2</v>
      </c>
      <c r="F573">
        <v>21.312629999999999</v>
      </c>
      <c r="G573">
        <v>18.127829999999999</v>
      </c>
      <c r="H573">
        <f t="shared" si="8"/>
        <v>0.22337112126</v>
      </c>
      <c r="I573">
        <v>16.943169999999999</v>
      </c>
      <c r="J573">
        <v>19.821729999999999</v>
      </c>
      <c r="K573">
        <v>490.24079999999998</v>
      </c>
      <c r="L573">
        <v>524.51808000000005</v>
      </c>
      <c r="M573">
        <v>448.34634</v>
      </c>
      <c r="N573" t="s">
        <v>6189</v>
      </c>
      <c r="O573">
        <v>166.56780000000001</v>
      </c>
      <c r="P573">
        <v>102.19070000000001</v>
      </c>
      <c r="Q573">
        <v>16.415600000000001</v>
      </c>
      <c r="R573">
        <v>0.61509999999999998</v>
      </c>
      <c r="S573">
        <v>2.9197000000000001E-2</v>
      </c>
      <c r="T573">
        <v>31.810770000000002</v>
      </c>
      <c r="U573" t="s">
        <v>6189</v>
      </c>
      <c r="V573">
        <v>1</v>
      </c>
      <c r="W573" t="s">
        <v>6189</v>
      </c>
      <c r="X573">
        <v>0.36299999999999999</v>
      </c>
      <c r="Y573">
        <v>0.441</v>
      </c>
      <c r="Z573">
        <v>0.19600000000000001</v>
      </c>
      <c r="AA573" t="s">
        <v>6189</v>
      </c>
      <c r="AB573" t="s">
        <v>6189</v>
      </c>
      <c r="AC573">
        <v>1</v>
      </c>
      <c r="AD573" t="s">
        <v>6189</v>
      </c>
      <c r="AE573" t="s">
        <v>6189</v>
      </c>
      <c r="AF573" t="s">
        <v>6189</v>
      </c>
      <c r="AG573" t="s">
        <v>6189</v>
      </c>
      <c r="AH573" t="s">
        <v>6189</v>
      </c>
      <c r="AI573" t="s">
        <v>6189</v>
      </c>
      <c r="AJ573" t="s">
        <v>6189</v>
      </c>
      <c r="AK573" t="s">
        <v>6189</v>
      </c>
      <c r="AL573" t="s">
        <v>6189</v>
      </c>
      <c r="AM573" t="s">
        <v>6189</v>
      </c>
      <c r="AN573">
        <v>1</v>
      </c>
      <c r="AO573" t="s">
        <v>6189</v>
      </c>
      <c r="AP573" t="s">
        <v>6189</v>
      </c>
      <c r="AQ573" t="s">
        <v>6189</v>
      </c>
      <c r="AR573" t="s">
        <v>6189</v>
      </c>
      <c r="AS573" t="s">
        <v>6189</v>
      </c>
      <c r="AT573">
        <v>3.6</v>
      </c>
      <c r="AU573" t="s">
        <v>6189</v>
      </c>
      <c r="AV573">
        <v>5.7</v>
      </c>
      <c r="AW573">
        <v>0.76600000000000001</v>
      </c>
      <c r="AX573">
        <v>0.23400000000000001</v>
      </c>
      <c r="AY573" t="s">
        <v>6189</v>
      </c>
      <c r="AZ573" t="s">
        <v>6189</v>
      </c>
      <c r="BA573" t="s">
        <v>6189</v>
      </c>
      <c r="BB573" t="s">
        <v>6189</v>
      </c>
    </row>
    <row r="574" spans="1:54">
      <c r="A574" t="s">
        <v>6191</v>
      </c>
      <c r="B574">
        <v>3500</v>
      </c>
      <c r="C574">
        <v>1985</v>
      </c>
      <c r="D574">
        <v>237</v>
      </c>
      <c r="E574">
        <v>1.6383000000000002E-2</v>
      </c>
      <c r="F574">
        <v>21.784970000000001</v>
      </c>
      <c r="G574">
        <v>18.552849999999999</v>
      </c>
      <c r="H574">
        <f t="shared" si="8"/>
        <v>0.30395134155000003</v>
      </c>
      <c r="I574">
        <v>17.088830000000002</v>
      </c>
      <c r="J574">
        <v>20.7227</v>
      </c>
      <c r="K574">
        <v>479.25598000000002</v>
      </c>
      <c r="L574">
        <v>520.29551000000004</v>
      </c>
      <c r="M574">
        <v>429.09656000000001</v>
      </c>
      <c r="N574" t="s">
        <v>6189</v>
      </c>
      <c r="O574">
        <v>165.23509999999999</v>
      </c>
      <c r="P574">
        <v>103.0611</v>
      </c>
      <c r="Q574">
        <v>15.7393</v>
      </c>
      <c r="R574">
        <v>0.628714</v>
      </c>
      <c r="S574">
        <v>2.9446E-2</v>
      </c>
      <c r="T574">
        <v>32.680889999999998</v>
      </c>
      <c r="U574" t="s">
        <v>6189</v>
      </c>
      <c r="V574">
        <v>1</v>
      </c>
      <c r="W574" t="s">
        <v>6189</v>
      </c>
      <c r="X574">
        <v>0.52200000000000002</v>
      </c>
      <c r="Y574">
        <v>6.0000000000000001E-3</v>
      </c>
      <c r="Z574">
        <v>0.47299999999999998</v>
      </c>
      <c r="AA574" t="s">
        <v>6189</v>
      </c>
      <c r="AB574" t="s">
        <v>6189</v>
      </c>
      <c r="AC574">
        <v>0.88500000000000001</v>
      </c>
      <c r="AD574" t="s">
        <v>6189</v>
      </c>
      <c r="AE574">
        <v>8.1000000000000003E-2</v>
      </c>
      <c r="AF574">
        <v>2.8000000000000001E-2</v>
      </c>
      <c r="AG574">
        <v>5.0000000000000001E-3</v>
      </c>
      <c r="AH574">
        <v>5.0000000000000001E-3</v>
      </c>
      <c r="AI574" t="s">
        <v>6189</v>
      </c>
      <c r="AJ574" t="s">
        <v>6189</v>
      </c>
      <c r="AK574" t="s">
        <v>6189</v>
      </c>
      <c r="AL574" t="s">
        <v>6189</v>
      </c>
      <c r="AM574" t="s">
        <v>6189</v>
      </c>
      <c r="AN574">
        <v>0.995</v>
      </c>
      <c r="AO574" t="s">
        <v>6189</v>
      </c>
      <c r="AP574" t="s">
        <v>6189</v>
      </c>
      <c r="AQ574" t="s">
        <v>6189</v>
      </c>
      <c r="AR574" t="s">
        <v>6189</v>
      </c>
      <c r="AS574" t="s">
        <v>6189</v>
      </c>
      <c r="AT574">
        <v>4.2</v>
      </c>
      <c r="AU574" t="s">
        <v>6189</v>
      </c>
      <c r="AV574">
        <v>5.5</v>
      </c>
      <c r="AW574">
        <v>0.59399999999999997</v>
      </c>
      <c r="AX574">
        <v>0.40600000000000003</v>
      </c>
      <c r="AY574" t="s">
        <v>6189</v>
      </c>
      <c r="AZ574" t="s">
        <v>6189</v>
      </c>
      <c r="BA574" t="s">
        <v>6189</v>
      </c>
      <c r="BB574" t="s">
        <v>6189</v>
      </c>
    </row>
    <row r="575" spans="1:54">
      <c r="A575" t="s">
        <v>6191</v>
      </c>
      <c r="B575">
        <v>3500</v>
      </c>
      <c r="C575">
        <v>1986</v>
      </c>
      <c r="D575">
        <v>316</v>
      </c>
      <c r="E575">
        <v>2.0580999999999999E-2</v>
      </c>
      <c r="F575">
        <v>21.813590000000001</v>
      </c>
      <c r="G575">
        <v>18.501259999999998</v>
      </c>
      <c r="H575">
        <f t="shared" si="8"/>
        <v>0.38077443205999995</v>
      </c>
      <c r="I575">
        <v>17.145969999999998</v>
      </c>
      <c r="J575">
        <v>20.4222</v>
      </c>
      <c r="K575">
        <v>480.37824999999998</v>
      </c>
      <c r="L575">
        <v>518.34684000000004</v>
      </c>
      <c r="M575">
        <v>435.19630999999998</v>
      </c>
      <c r="N575" t="s">
        <v>6189</v>
      </c>
      <c r="O575">
        <v>171.17150000000001</v>
      </c>
      <c r="P575">
        <v>119.2158</v>
      </c>
      <c r="Q575">
        <v>13.625299999999999</v>
      </c>
      <c r="R575">
        <v>0.70513899999999996</v>
      </c>
      <c r="S575">
        <v>3.4062000000000002E-2</v>
      </c>
      <c r="T575">
        <v>32.549190000000003</v>
      </c>
      <c r="U575" t="s">
        <v>6189</v>
      </c>
      <c r="V575">
        <v>1</v>
      </c>
      <c r="W575" t="s">
        <v>6189</v>
      </c>
      <c r="X575">
        <v>0.55600000000000005</v>
      </c>
      <c r="Y575">
        <v>1.2999999999999999E-2</v>
      </c>
      <c r="Z575">
        <v>0.43099999999999999</v>
      </c>
      <c r="AA575" t="s">
        <v>6189</v>
      </c>
      <c r="AB575" t="s">
        <v>6189</v>
      </c>
      <c r="AC575">
        <v>0.54400000000000004</v>
      </c>
      <c r="AD575" t="s">
        <v>6189</v>
      </c>
      <c r="AE575">
        <v>0.34799999999999998</v>
      </c>
      <c r="AF575">
        <v>0.107</v>
      </c>
      <c r="AG575">
        <v>1E-3</v>
      </c>
      <c r="AH575">
        <v>1E-3</v>
      </c>
      <c r="AI575" t="s">
        <v>6189</v>
      </c>
      <c r="AJ575" t="s">
        <v>6189</v>
      </c>
      <c r="AK575" t="s">
        <v>6189</v>
      </c>
      <c r="AL575" t="s">
        <v>6189</v>
      </c>
      <c r="AM575" t="s">
        <v>6189</v>
      </c>
      <c r="AN575">
        <v>0.999</v>
      </c>
      <c r="AO575" t="s">
        <v>6189</v>
      </c>
      <c r="AP575" t="s">
        <v>6189</v>
      </c>
      <c r="AQ575" t="s">
        <v>6189</v>
      </c>
      <c r="AR575" t="s">
        <v>6189</v>
      </c>
      <c r="AS575" t="s">
        <v>6189</v>
      </c>
      <c r="AT575">
        <v>4.3</v>
      </c>
      <c r="AU575" t="s">
        <v>6189</v>
      </c>
      <c r="AV575">
        <v>5.4</v>
      </c>
      <c r="AW575">
        <v>0.49099999999999999</v>
      </c>
      <c r="AX575">
        <v>0.50900000000000001</v>
      </c>
      <c r="AY575" t="s">
        <v>6189</v>
      </c>
      <c r="AZ575" t="s">
        <v>6189</v>
      </c>
      <c r="BA575" t="s">
        <v>6189</v>
      </c>
      <c r="BB575" t="s">
        <v>6189</v>
      </c>
    </row>
    <row r="576" spans="1:54">
      <c r="A576" t="s">
        <v>6191</v>
      </c>
      <c r="B576">
        <v>3500</v>
      </c>
      <c r="C576">
        <v>1987</v>
      </c>
      <c r="D576">
        <v>336</v>
      </c>
      <c r="E576">
        <v>2.2620999999999999E-2</v>
      </c>
      <c r="F576">
        <v>22.220870000000001</v>
      </c>
      <c r="G576">
        <v>18.805250000000001</v>
      </c>
      <c r="H576">
        <f t="shared" si="8"/>
        <v>0.42539356025000002</v>
      </c>
      <c r="I576">
        <v>17.177420000000001</v>
      </c>
      <c r="J576">
        <v>21.128430000000002</v>
      </c>
      <c r="K576">
        <v>472.59831000000003</v>
      </c>
      <c r="L576">
        <v>517.38297</v>
      </c>
      <c r="M576">
        <v>420.6354</v>
      </c>
      <c r="N576" t="s">
        <v>6189</v>
      </c>
      <c r="O576">
        <v>194.65280000000001</v>
      </c>
      <c r="P576">
        <v>134.7269</v>
      </c>
      <c r="Q576">
        <v>12.6929</v>
      </c>
      <c r="R576">
        <v>0.70521800000000001</v>
      </c>
      <c r="S576">
        <v>3.8492999999999999E-2</v>
      </c>
      <c r="T576">
        <v>33.046019999999999</v>
      </c>
      <c r="U576" t="s">
        <v>6189</v>
      </c>
      <c r="V576">
        <v>1</v>
      </c>
      <c r="W576" t="s">
        <v>6189</v>
      </c>
      <c r="X576">
        <v>0.55100000000000005</v>
      </c>
      <c r="Y576">
        <v>7.1999999999999995E-2</v>
      </c>
      <c r="Z576">
        <v>0.377</v>
      </c>
      <c r="AA576" t="s">
        <v>6189</v>
      </c>
      <c r="AB576" t="s">
        <v>6189</v>
      </c>
      <c r="AC576">
        <v>0.29699999999999999</v>
      </c>
      <c r="AD576" t="s">
        <v>6189</v>
      </c>
      <c r="AE576">
        <v>0.63600000000000001</v>
      </c>
      <c r="AF576">
        <v>6.7000000000000004E-2</v>
      </c>
      <c r="AG576">
        <v>0</v>
      </c>
      <c r="AH576">
        <v>0</v>
      </c>
      <c r="AI576" t="s">
        <v>6189</v>
      </c>
      <c r="AJ576" t="s">
        <v>6189</v>
      </c>
      <c r="AK576" t="s">
        <v>6189</v>
      </c>
      <c r="AL576" t="s">
        <v>6189</v>
      </c>
      <c r="AM576" t="s">
        <v>6189</v>
      </c>
      <c r="AN576">
        <v>1</v>
      </c>
      <c r="AO576" t="s">
        <v>6189</v>
      </c>
      <c r="AP576" t="s">
        <v>6189</v>
      </c>
      <c r="AQ576" t="s">
        <v>6189</v>
      </c>
      <c r="AR576" t="s">
        <v>6189</v>
      </c>
      <c r="AS576" t="s">
        <v>6189</v>
      </c>
      <c r="AT576">
        <v>4.5</v>
      </c>
      <c r="AU576" t="s">
        <v>6189</v>
      </c>
      <c r="AV576">
        <v>5.3</v>
      </c>
      <c r="AW576">
        <v>0.47</v>
      </c>
      <c r="AX576">
        <v>0.53</v>
      </c>
      <c r="AY576" t="s">
        <v>6189</v>
      </c>
      <c r="AZ576" t="s">
        <v>6189</v>
      </c>
      <c r="BA576" t="s">
        <v>6189</v>
      </c>
      <c r="BB576" t="s">
        <v>6189</v>
      </c>
    </row>
    <row r="577" spans="1:54">
      <c r="A577" t="s">
        <v>6191</v>
      </c>
      <c r="B577">
        <v>3500</v>
      </c>
      <c r="C577">
        <v>1988</v>
      </c>
      <c r="D577">
        <v>305</v>
      </c>
      <c r="E577">
        <v>1.993E-2</v>
      </c>
      <c r="F577">
        <v>20.92033</v>
      </c>
      <c r="G577">
        <v>17.671589999999998</v>
      </c>
      <c r="H577">
        <f t="shared" si="8"/>
        <v>0.35219478869999998</v>
      </c>
      <c r="I577">
        <v>15.92545</v>
      </c>
      <c r="J577">
        <v>20.176780000000001</v>
      </c>
      <c r="K577">
        <v>502.89756999999997</v>
      </c>
      <c r="L577">
        <v>558.03765999999996</v>
      </c>
      <c r="M577">
        <v>440.45668999999998</v>
      </c>
      <c r="N577" t="s">
        <v>6189</v>
      </c>
      <c r="O577">
        <v>213.476</v>
      </c>
      <c r="P577">
        <v>149.34030000000001</v>
      </c>
      <c r="Q577">
        <v>12.028499999999999</v>
      </c>
      <c r="R577">
        <v>0.709484</v>
      </c>
      <c r="S577">
        <v>4.2668999999999999E-2</v>
      </c>
      <c r="T577">
        <v>31.053509999999999</v>
      </c>
      <c r="U577" t="s">
        <v>6189</v>
      </c>
      <c r="V577">
        <v>1</v>
      </c>
      <c r="W577" t="s">
        <v>6189</v>
      </c>
      <c r="X577">
        <v>0.374</v>
      </c>
      <c r="Y577">
        <v>5.0999999999999997E-2</v>
      </c>
      <c r="Z577">
        <v>0.57499999999999996</v>
      </c>
      <c r="AA577" t="s">
        <v>6189</v>
      </c>
      <c r="AB577" t="s">
        <v>6189</v>
      </c>
      <c r="AC577">
        <v>0.16200000000000001</v>
      </c>
      <c r="AD577" t="s">
        <v>6189</v>
      </c>
      <c r="AE577">
        <v>0.83199999999999996</v>
      </c>
      <c r="AF577">
        <v>6.0000000000000001E-3</v>
      </c>
      <c r="AG577" t="s">
        <v>6189</v>
      </c>
      <c r="AH577" t="s">
        <v>6189</v>
      </c>
      <c r="AI577" t="s">
        <v>6189</v>
      </c>
      <c r="AJ577" t="s">
        <v>6189</v>
      </c>
      <c r="AK577" t="s">
        <v>6189</v>
      </c>
      <c r="AL577" t="s">
        <v>6189</v>
      </c>
      <c r="AM577" t="s">
        <v>6189</v>
      </c>
      <c r="AN577">
        <v>1</v>
      </c>
      <c r="AO577" t="s">
        <v>6189</v>
      </c>
      <c r="AP577" t="s">
        <v>6189</v>
      </c>
      <c r="AQ577" t="s">
        <v>6189</v>
      </c>
      <c r="AR577" t="s">
        <v>6189</v>
      </c>
      <c r="AS577" t="s">
        <v>6189</v>
      </c>
      <c r="AT577">
        <v>4.3</v>
      </c>
      <c r="AU577" t="s">
        <v>6189</v>
      </c>
      <c r="AV577">
        <v>5.8</v>
      </c>
      <c r="AW577">
        <v>0.629</v>
      </c>
      <c r="AX577">
        <v>0.371</v>
      </c>
      <c r="AY577" t="s">
        <v>6189</v>
      </c>
      <c r="AZ577" t="s">
        <v>6189</v>
      </c>
      <c r="BA577" t="s">
        <v>6189</v>
      </c>
      <c r="BB577" t="s">
        <v>6189</v>
      </c>
    </row>
    <row r="578" spans="1:54">
      <c r="A578" t="s">
        <v>6191</v>
      </c>
      <c r="B578">
        <v>3500</v>
      </c>
      <c r="C578">
        <v>1989</v>
      </c>
      <c r="D578">
        <v>189</v>
      </c>
      <c r="E578">
        <v>1.3093E-2</v>
      </c>
      <c r="F578">
        <v>20.255089999999999</v>
      </c>
      <c r="G578">
        <v>17.049939999999999</v>
      </c>
      <c r="H578">
        <f t="shared" si="8"/>
        <v>0.22323486442000001</v>
      </c>
      <c r="I578">
        <v>15.42496</v>
      </c>
      <c r="J578">
        <v>19.293579999999999</v>
      </c>
      <c r="K578">
        <v>521.23338000000001</v>
      </c>
      <c r="L578">
        <v>576.14400999999998</v>
      </c>
      <c r="M578">
        <v>460.61961000000002</v>
      </c>
      <c r="N578" t="s">
        <v>6189</v>
      </c>
      <c r="O578">
        <v>241.76310000000001</v>
      </c>
      <c r="P578">
        <v>162.36490000000001</v>
      </c>
      <c r="Q578">
        <v>11.0191</v>
      </c>
      <c r="R578">
        <v>0.67552599999999996</v>
      </c>
      <c r="S578">
        <v>4.6390000000000001E-2</v>
      </c>
      <c r="T578">
        <v>29.883120000000002</v>
      </c>
      <c r="U578" t="s">
        <v>6189</v>
      </c>
      <c r="V578">
        <v>1</v>
      </c>
      <c r="W578" t="s">
        <v>6189</v>
      </c>
      <c r="X578">
        <v>0.26800000000000002</v>
      </c>
      <c r="Y578">
        <v>5.5E-2</v>
      </c>
      <c r="Z578">
        <v>0.67700000000000005</v>
      </c>
      <c r="AA578" t="s">
        <v>6189</v>
      </c>
      <c r="AB578" t="s">
        <v>6189</v>
      </c>
      <c r="AC578">
        <v>0.20499999999999999</v>
      </c>
      <c r="AD578" t="s">
        <v>6189</v>
      </c>
      <c r="AE578">
        <v>0.78900000000000003</v>
      </c>
      <c r="AF578">
        <v>7.0000000000000001E-3</v>
      </c>
      <c r="AG578" t="s">
        <v>6189</v>
      </c>
      <c r="AH578" t="s">
        <v>6189</v>
      </c>
      <c r="AI578" t="s">
        <v>6189</v>
      </c>
      <c r="AJ578" t="s">
        <v>6189</v>
      </c>
      <c r="AK578" t="s">
        <v>6189</v>
      </c>
      <c r="AL578" t="s">
        <v>6189</v>
      </c>
      <c r="AM578" t="s">
        <v>6189</v>
      </c>
      <c r="AN578">
        <v>1</v>
      </c>
      <c r="AO578" t="s">
        <v>6189</v>
      </c>
      <c r="AP578" t="s">
        <v>6189</v>
      </c>
      <c r="AQ578" t="s">
        <v>6189</v>
      </c>
      <c r="AR578" t="s">
        <v>6189</v>
      </c>
      <c r="AS578" t="s">
        <v>6189</v>
      </c>
      <c r="AT578">
        <v>4.2</v>
      </c>
      <c r="AU578" t="s">
        <v>6189</v>
      </c>
      <c r="AV578">
        <v>5.9</v>
      </c>
      <c r="AW578">
        <v>0.73199999999999998</v>
      </c>
      <c r="AX578">
        <v>0.26800000000000002</v>
      </c>
      <c r="AY578" t="s">
        <v>6189</v>
      </c>
      <c r="AZ578" t="s">
        <v>6189</v>
      </c>
      <c r="BA578" t="s">
        <v>6189</v>
      </c>
      <c r="BB578" t="s">
        <v>6189</v>
      </c>
    </row>
    <row r="579" spans="1:54">
      <c r="A579" t="s">
        <v>6191</v>
      </c>
      <c r="B579">
        <v>3500</v>
      </c>
      <c r="C579">
        <v>1990</v>
      </c>
      <c r="D579">
        <v>159</v>
      </c>
      <c r="E579">
        <v>1.2600999999999999E-2</v>
      </c>
      <c r="F579">
        <v>20.478359999999999</v>
      </c>
      <c r="G579">
        <v>17.213370000000001</v>
      </c>
      <c r="H579">
        <f t="shared" si="8"/>
        <v>0.21690567537</v>
      </c>
      <c r="I579">
        <v>15.33225</v>
      </c>
      <c r="J579">
        <v>19.837630000000001</v>
      </c>
      <c r="K579">
        <v>516.28479000000004</v>
      </c>
      <c r="L579">
        <v>579.62797999999998</v>
      </c>
      <c r="M579">
        <v>447.98705000000001</v>
      </c>
      <c r="N579" t="s">
        <v>6189</v>
      </c>
      <c r="O579">
        <v>241.1602</v>
      </c>
      <c r="P579">
        <v>163.82079999999999</v>
      </c>
      <c r="Q579">
        <v>10.282</v>
      </c>
      <c r="R579">
        <v>0.68337400000000004</v>
      </c>
      <c r="S579">
        <v>4.6806E-2</v>
      </c>
      <c r="T579">
        <v>30.16048</v>
      </c>
      <c r="U579" t="s">
        <v>6189</v>
      </c>
      <c r="V579">
        <v>1</v>
      </c>
      <c r="W579" t="s">
        <v>6189</v>
      </c>
      <c r="X579">
        <v>0.24399999999999999</v>
      </c>
      <c r="Y579">
        <v>4.5999999999999999E-2</v>
      </c>
      <c r="Z579">
        <v>0.71099999999999997</v>
      </c>
      <c r="AA579" t="s">
        <v>6189</v>
      </c>
      <c r="AB579" t="s">
        <v>6189</v>
      </c>
      <c r="AC579">
        <v>0.16700000000000001</v>
      </c>
      <c r="AD579" t="s">
        <v>6189</v>
      </c>
      <c r="AE579">
        <v>0.82699999999999996</v>
      </c>
      <c r="AF579">
        <v>6.0000000000000001E-3</v>
      </c>
      <c r="AG579" t="s">
        <v>6189</v>
      </c>
      <c r="AH579" t="s">
        <v>6189</v>
      </c>
      <c r="AI579" t="s">
        <v>6189</v>
      </c>
      <c r="AJ579" t="s">
        <v>6189</v>
      </c>
      <c r="AK579" t="s">
        <v>6189</v>
      </c>
      <c r="AL579" t="s">
        <v>6189</v>
      </c>
      <c r="AM579" t="s">
        <v>6189</v>
      </c>
      <c r="AN579">
        <v>1</v>
      </c>
      <c r="AO579" t="s">
        <v>6189</v>
      </c>
      <c r="AP579" t="s">
        <v>6189</v>
      </c>
      <c r="AQ579" t="s">
        <v>6189</v>
      </c>
      <c r="AR579" t="s">
        <v>6189</v>
      </c>
      <c r="AS579" t="s">
        <v>6189</v>
      </c>
      <c r="AT579">
        <v>4.2</v>
      </c>
      <c r="AU579" t="s">
        <v>6189</v>
      </c>
      <c r="AV579">
        <v>5.9</v>
      </c>
      <c r="AW579">
        <v>0.75600000000000001</v>
      </c>
      <c r="AX579">
        <v>0.24399999999999999</v>
      </c>
      <c r="AY579" t="s">
        <v>6189</v>
      </c>
      <c r="AZ579" t="s">
        <v>6189</v>
      </c>
      <c r="BA579" t="s">
        <v>6189</v>
      </c>
      <c r="BB579" t="s">
        <v>6189</v>
      </c>
    </row>
    <row r="580" spans="1:54">
      <c r="A580" t="s">
        <v>6191</v>
      </c>
      <c r="B580">
        <v>3500</v>
      </c>
      <c r="C580">
        <v>1991</v>
      </c>
      <c r="D580">
        <v>138</v>
      </c>
      <c r="E580">
        <v>1.1002E-2</v>
      </c>
      <c r="F580">
        <v>19.803650000000001</v>
      </c>
      <c r="G580">
        <v>16.57469</v>
      </c>
      <c r="H580">
        <f t="shared" si="8"/>
        <v>0.18235473937999999</v>
      </c>
      <c r="I580">
        <v>14.895479999999999</v>
      </c>
      <c r="J580">
        <v>18.801500000000001</v>
      </c>
      <c r="K580">
        <v>536.17888000000005</v>
      </c>
      <c r="L580">
        <v>596.62393999999995</v>
      </c>
      <c r="M580">
        <v>472.67493000000002</v>
      </c>
      <c r="N580" t="s">
        <v>6189</v>
      </c>
      <c r="O580">
        <v>226.87309999999999</v>
      </c>
      <c r="P580">
        <v>171.57230000000001</v>
      </c>
      <c r="Q580">
        <v>9.9404000000000003</v>
      </c>
      <c r="R580">
        <v>0.76261000000000001</v>
      </c>
      <c r="S580">
        <v>4.9021000000000002E-2</v>
      </c>
      <c r="T580">
        <v>29.113409999999998</v>
      </c>
      <c r="U580" t="s">
        <v>6189</v>
      </c>
      <c r="V580">
        <v>1</v>
      </c>
      <c r="W580" t="s">
        <v>6189</v>
      </c>
      <c r="X580">
        <v>0.372</v>
      </c>
      <c r="Y580">
        <v>0.05</v>
      </c>
      <c r="Z580">
        <v>0.57799999999999996</v>
      </c>
      <c r="AA580" t="s">
        <v>6189</v>
      </c>
      <c r="AB580" t="s">
        <v>6189</v>
      </c>
      <c r="AC580" t="s">
        <v>6189</v>
      </c>
      <c r="AD580" t="s">
        <v>6189</v>
      </c>
      <c r="AE580">
        <v>1</v>
      </c>
      <c r="AF580" t="s">
        <v>6189</v>
      </c>
      <c r="AG580" t="s">
        <v>6189</v>
      </c>
      <c r="AH580" t="s">
        <v>6189</v>
      </c>
      <c r="AI580" t="s">
        <v>6189</v>
      </c>
      <c r="AJ580" t="s">
        <v>6189</v>
      </c>
      <c r="AK580" t="s">
        <v>6189</v>
      </c>
      <c r="AL580" t="s">
        <v>6189</v>
      </c>
      <c r="AM580" t="s">
        <v>6189</v>
      </c>
      <c r="AN580">
        <v>1</v>
      </c>
      <c r="AO580" t="s">
        <v>6189</v>
      </c>
      <c r="AP580" t="s">
        <v>6189</v>
      </c>
      <c r="AQ580" t="s">
        <v>6189</v>
      </c>
      <c r="AR580" t="s">
        <v>6189</v>
      </c>
      <c r="AS580" t="s">
        <v>6189</v>
      </c>
      <c r="AT580">
        <v>4.3</v>
      </c>
      <c r="AU580" t="s">
        <v>6189</v>
      </c>
      <c r="AV580">
        <v>5.7</v>
      </c>
      <c r="AW580">
        <v>0.628</v>
      </c>
      <c r="AX580">
        <v>0.372</v>
      </c>
      <c r="AY580" t="s">
        <v>6189</v>
      </c>
      <c r="AZ580" t="s">
        <v>6189</v>
      </c>
      <c r="BA580" t="s">
        <v>6189</v>
      </c>
      <c r="BB580" t="s">
        <v>6189</v>
      </c>
    </row>
    <row r="581" spans="1:54">
      <c r="A581" t="s">
        <v>6191</v>
      </c>
      <c r="B581">
        <v>3500</v>
      </c>
      <c r="C581">
        <v>1992</v>
      </c>
      <c r="D581">
        <v>119</v>
      </c>
      <c r="E581">
        <v>9.7710000000000002E-3</v>
      </c>
      <c r="F581">
        <v>19.431840000000001</v>
      </c>
      <c r="G581">
        <v>16.242529999999999</v>
      </c>
      <c r="H581">
        <f t="shared" si="8"/>
        <v>0.15870576063</v>
      </c>
      <c r="I581">
        <v>14.43146</v>
      </c>
      <c r="J581">
        <v>18.644400000000001</v>
      </c>
      <c r="K581">
        <v>547.14365999999995</v>
      </c>
      <c r="L581">
        <v>615.80732</v>
      </c>
      <c r="M581">
        <v>476.65778</v>
      </c>
      <c r="N581" t="s">
        <v>6189</v>
      </c>
      <c r="O581">
        <v>241.72710000000001</v>
      </c>
      <c r="P581">
        <v>189.8038</v>
      </c>
      <c r="Q581">
        <v>9.2022999999999993</v>
      </c>
      <c r="R581">
        <v>0.78524499999999997</v>
      </c>
      <c r="S581">
        <v>5.423E-2</v>
      </c>
      <c r="T581">
        <v>28.54448</v>
      </c>
      <c r="U581" t="s">
        <v>6189</v>
      </c>
      <c r="V581">
        <v>1</v>
      </c>
      <c r="W581" t="s">
        <v>6189</v>
      </c>
      <c r="X581">
        <v>0.25</v>
      </c>
      <c r="Y581">
        <v>5.1999999999999998E-2</v>
      </c>
      <c r="Z581">
        <v>0.69799999999999995</v>
      </c>
      <c r="AA581" t="s">
        <v>6189</v>
      </c>
      <c r="AB581" t="s">
        <v>6189</v>
      </c>
      <c r="AC581" t="s">
        <v>6189</v>
      </c>
      <c r="AD581" t="s">
        <v>6189</v>
      </c>
      <c r="AE581">
        <v>1</v>
      </c>
      <c r="AF581" t="s">
        <v>6189</v>
      </c>
      <c r="AG581" t="s">
        <v>6189</v>
      </c>
      <c r="AH581" t="s">
        <v>6189</v>
      </c>
      <c r="AI581" t="s">
        <v>6189</v>
      </c>
      <c r="AJ581" t="s">
        <v>6189</v>
      </c>
      <c r="AK581" t="s">
        <v>6189</v>
      </c>
      <c r="AL581" t="s">
        <v>6189</v>
      </c>
      <c r="AM581" t="s">
        <v>6189</v>
      </c>
      <c r="AN581">
        <v>1</v>
      </c>
      <c r="AO581" t="s">
        <v>6189</v>
      </c>
      <c r="AP581" t="s">
        <v>6189</v>
      </c>
      <c r="AQ581" t="s">
        <v>6189</v>
      </c>
      <c r="AR581" t="s">
        <v>6189</v>
      </c>
      <c r="AS581" t="s">
        <v>6189</v>
      </c>
      <c r="AT581">
        <v>3.8</v>
      </c>
      <c r="AU581" t="s">
        <v>6189</v>
      </c>
      <c r="AV581">
        <v>6</v>
      </c>
      <c r="AW581">
        <v>0.997</v>
      </c>
      <c r="AX581">
        <v>3.0000000000000001E-3</v>
      </c>
      <c r="AY581" t="s">
        <v>6189</v>
      </c>
      <c r="AZ581" t="s">
        <v>6189</v>
      </c>
      <c r="BA581" t="s">
        <v>6189</v>
      </c>
      <c r="BB581" t="s">
        <v>6189</v>
      </c>
    </row>
    <row r="582" spans="1:54">
      <c r="A582" t="s">
        <v>6191</v>
      </c>
      <c r="B582">
        <v>3500</v>
      </c>
      <c r="C582">
        <v>1993</v>
      </c>
      <c r="D582">
        <v>108</v>
      </c>
      <c r="E582">
        <v>8.2019999999999992E-3</v>
      </c>
      <c r="F582">
        <v>19.646699999999999</v>
      </c>
      <c r="G582">
        <v>16.35643</v>
      </c>
      <c r="H582">
        <f t="shared" si="8"/>
        <v>0.13415543885999998</v>
      </c>
      <c r="I582">
        <v>14.555110000000001</v>
      </c>
      <c r="J582">
        <v>18.670069999999999</v>
      </c>
      <c r="K582">
        <v>543.33370000000002</v>
      </c>
      <c r="L582">
        <v>610.57581000000005</v>
      </c>
      <c r="M582">
        <v>476.00252999999998</v>
      </c>
      <c r="N582" t="s">
        <v>6189</v>
      </c>
      <c r="O582">
        <v>240.08199999999999</v>
      </c>
      <c r="P582">
        <v>188.7491</v>
      </c>
      <c r="Q582">
        <v>8.5007999999999999</v>
      </c>
      <c r="R582">
        <v>0.78682399999999997</v>
      </c>
      <c r="S582">
        <v>5.3927999999999997E-2</v>
      </c>
      <c r="T582">
        <v>28.700769999999999</v>
      </c>
      <c r="U582" t="s">
        <v>6189</v>
      </c>
      <c r="V582">
        <v>1</v>
      </c>
      <c r="W582" t="s">
        <v>6189</v>
      </c>
      <c r="X582">
        <v>0.35299999999999998</v>
      </c>
      <c r="Y582">
        <v>7.2999999999999995E-2</v>
      </c>
      <c r="Z582">
        <v>0.57299999999999995</v>
      </c>
      <c r="AA582" t="s">
        <v>6189</v>
      </c>
      <c r="AB582" t="s">
        <v>6189</v>
      </c>
      <c r="AC582" t="s">
        <v>6189</v>
      </c>
      <c r="AD582" t="s">
        <v>6189</v>
      </c>
      <c r="AE582">
        <v>1</v>
      </c>
      <c r="AF582" t="s">
        <v>6189</v>
      </c>
      <c r="AG582" t="s">
        <v>6189</v>
      </c>
      <c r="AH582" t="s">
        <v>6189</v>
      </c>
      <c r="AI582" t="s">
        <v>6189</v>
      </c>
      <c r="AJ582" t="s">
        <v>6189</v>
      </c>
      <c r="AK582" t="s">
        <v>6189</v>
      </c>
      <c r="AL582" t="s">
        <v>6189</v>
      </c>
      <c r="AM582" t="s">
        <v>6189</v>
      </c>
      <c r="AN582">
        <v>1</v>
      </c>
      <c r="AO582" t="s">
        <v>6189</v>
      </c>
      <c r="AP582" t="s">
        <v>6189</v>
      </c>
      <c r="AQ582" t="s">
        <v>6189</v>
      </c>
      <c r="AR582" t="s">
        <v>6189</v>
      </c>
      <c r="AS582" t="s">
        <v>6189</v>
      </c>
      <c r="AT582">
        <v>4.3</v>
      </c>
      <c r="AU582" t="s">
        <v>6189</v>
      </c>
      <c r="AV582">
        <v>6</v>
      </c>
      <c r="AW582">
        <v>0.64700000000000002</v>
      </c>
      <c r="AX582">
        <v>0.35299999999999998</v>
      </c>
      <c r="AY582" t="s">
        <v>6189</v>
      </c>
      <c r="AZ582" t="s">
        <v>6189</v>
      </c>
      <c r="BA582" t="s">
        <v>6189</v>
      </c>
      <c r="BB582" t="s">
        <v>6189</v>
      </c>
    </row>
    <row r="583" spans="1:54">
      <c r="A583" t="s">
        <v>6191</v>
      </c>
      <c r="B583">
        <v>3500</v>
      </c>
      <c r="C583">
        <v>1994</v>
      </c>
      <c r="D583">
        <v>106</v>
      </c>
      <c r="E583">
        <v>7.4689999999999999E-3</v>
      </c>
      <c r="F583">
        <v>19.439630000000001</v>
      </c>
      <c r="G583">
        <v>16.130890000000001</v>
      </c>
      <c r="H583">
        <f t="shared" si="8"/>
        <v>0.12048161741000001</v>
      </c>
      <c r="I583">
        <v>14.3658</v>
      </c>
      <c r="J583">
        <v>18.331620000000001</v>
      </c>
      <c r="K583">
        <v>550.9307</v>
      </c>
      <c r="L583">
        <v>618.62183000000005</v>
      </c>
      <c r="M583">
        <v>484.79081000000002</v>
      </c>
      <c r="N583" t="s">
        <v>6189</v>
      </c>
      <c r="O583">
        <v>240.3929</v>
      </c>
      <c r="P583">
        <v>188.89949999999999</v>
      </c>
      <c r="Q583">
        <v>8.4326000000000008</v>
      </c>
      <c r="R583">
        <v>0.78619899999999998</v>
      </c>
      <c r="S583">
        <v>5.3970999999999998E-2</v>
      </c>
      <c r="T583">
        <v>28.26811</v>
      </c>
      <c r="U583" t="s">
        <v>6189</v>
      </c>
      <c r="V583">
        <v>1</v>
      </c>
      <c r="W583" t="s">
        <v>6189</v>
      </c>
      <c r="X583">
        <v>0.35699999999999998</v>
      </c>
      <c r="Y583" t="s">
        <v>6189</v>
      </c>
      <c r="Z583">
        <v>0.64300000000000002</v>
      </c>
      <c r="AA583" t="s">
        <v>6189</v>
      </c>
      <c r="AB583" t="s">
        <v>6189</v>
      </c>
      <c r="AC583" t="s">
        <v>6189</v>
      </c>
      <c r="AD583" t="s">
        <v>6189</v>
      </c>
      <c r="AE583">
        <v>1</v>
      </c>
      <c r="AF583" t="s">
        <v>6189</v>
      </c>
      <c r="AG583" t="s">
        <v>6189</v>
      </c>
      <c r="AH583" t="s">
        <v>6189</v>
      </c>
      <c r="AI583" t="s">
        <v>6189</v>
      </c>
      <c r="AJ583" t="s">
        <v>6189</v>
      </c>
      <c r="AK583" t="s">
        <v>6189</v>
      </c>
      <c r="AL583" t="s">
        <v>6189</v>
      </c>
      <c r="AM583" t="s">
        <v>6189</v>
      </c>
      <c r="AN583">
        <v>1</v>
      </c>
      <c r="AO583" t="s">
        <v>6189</v>
      </c>
      <c r="AP583" t="s">
        <v>6189</v>
      </c>
      <c r="AQ583" t="s">
        <v>6189</v>
      </c>
      <c r="AR583" t="s">
        <v>6189</v>
      </c>
      <c r="AS583" t="s">
        <v>6189</v>
      </c>
      <c r="AT583">
        <v>4.3</v>
      </c>
      <c r="AU583" t="s">
        <v>6189</v>
      </c>
      <c r="AV583">
        <v>6</v>
      </c>
      <c r="AW583">
        <v>0.64300000000000002</v>
      </c>
      <c r="AX583">
        <v>0.35699999999999998</v>
      </c>
      <c r="AY583" t="s">
        <v>6189</v>
      </c>
      <c r="AZ583" t="s">
        <v>6189</v>
      </c>
      <c r="BA583" t="s">
        <v>6189</v>
      </c>
      <c r="BB583" t="s">
        <v>6189</v>
      </c>
    </row>
    <row r="584" spans="1:54">
      <c r="A584" t="s">
        <v>6191</v>
      </c>
      <c r="B584">
        <v>3500</v>
      </c>
      <c r="C584">
        <v>1995</v>
      </c>
      <c r="D584">
        <v>119</v>
      </c>
      <c r="E584">
        <v>7.8840000000000004E-3</v>
      </c>
      <c r="F584">
        <v>19.758929999999999</v>
      </c>
      <c r="G584">
        <v>16.36298</v>
      </c>
      <c r="H584">
        <f t="shared" si="8"/>
        <v>0.12900573432000001</v>
      </c>
      <c r="I584">
        <v>14.45438</v>
      </c>
      <c r="J584">
        <v>18.72259</v>
      </c>
      <c r="K584">
        <v>543.11626000000001</v>
      </c>
      <c r="L584">
        <v>614.83096999999998</v>
      </c>
      <c r="M584">
        <v>474.66716000000002</v>
      </c>
      <c r="N584" t="s">
        <v>6189</v>
      </c>
      <c r="O584">
        <v>230.71549999999999</v>
      </c>
      <c r="P584">
        <v>182.4693</v>
      </c>
      <c r="Q584">
        <v>9.0284999999999993</v>
      </c>
      <c r="R584">
        <v>0.79585300000000003</v>
      </c>
      <c r="S584">
        <v>5.2134E-2</v>
      </c>
      <c r="T584">
        <v>28.77488</v>
      </c>
      <c r="U584" t="s">
        <v>6189</v>
      </c>
      <c r="V584">
        <v>1</v>
      </c>
      <c r="W584" t="s">
        <v>6189</v>
      </c>
      <c r="X584">
        <v>0.30199999999999999</v>
      </c>
      <c r="Y584" t="s">
        <v>6189</v>
      </c>
      <c r="Z584">
        <v>0.69799999999999995</v>
      </c>
      <c r="AA584" t="s">
        <v>6189</v>
      </c>
      <c r="AB584" t="s">
        <v>6189</v>
      </c>
      <c r="AC584" t="s">
        <v>6189</v>
      </c>
      <c r="AD584" t="s">
        <v>6189</v>
      </c>
      <c r="AE584">
        <v>1</v>
      </c>
      <c r="AF584" t="s">
        <v>6189</v>
      </c>
      <c r="AG584" t="s">
        <v>6189</v>
      </c>
      <c r="AH584" t="s">
        <v>6189</v>
      </c>
      <c r="AI584" t="s">
        <v>6189</v>
      </c>
      <c r="AJ584" t="s">
        <v>6189</v>
      </c>
      <c r="AK584" t="s">
        <v>6189</v>
      </c>
      <c r="AL584" t="s">
        <v>6189</v>
      </c>
      <c r="AM584" t="s">
        <v>6189</v>
      </c>
      <c r="AN584">
        <v>1</v>
      </c>
      <c r="AO584" t="s">
        <v>6189</v>
      </c>
      <c r="AP584" t="s">
        <v>6189</v>
      </c>
      <c r="AQ584" t="s">
        <v>6189</v>
      </c>
      <c r="AR584">
        <v>4.3999999999999997E-2</v>
      </c>
      <c r="AS584" t="s">
        <v>6189</v>
      </c>
      <c r="AT584">
        <v>4.2</v>
      </c>
      <c r="AU584" t="s">
        <v>6189</v>
      </c>
      <c r="AV584">
        <v>5.8</v>
      </c>
      <c r="AW584">
        <v>0.69799999999999995</v>
      </c>
      <c r="AX584">
        <v>0.30199999999999999</v>
      </c>
      <c r="AY584" t="s">
        <v>6189</v>
      </c>
      <c r="AZ584" t="s">
        <v>6189</v>
      </c>
      <c r="BA584" t="s">
        <v>6189</v>
      </c>
      <c r="BB584" t="s">
        <v>6189</v>
      </c>
    </row>
    <row r="585" spans="1:54">
      <c r="A585" t="s">
        <v>6191</v>
      </c>
      <c r="B585">
        <v>3500</v>
      </c>
      <c r="C585">
        <v>1996</v>
      </c>
      <c r="D585">
        <v>147</v>
      </c>
      <c r="E585">
        <v>1.1202999999999999E-2</v>
      </c>
      <c r="F585">
        <v>19.932539999999999</v>
      </c>
      <c r="G585">
        <v>16.46367</v>
      </c>
      <c r="H585">
        <f t="shared" ref="H585:H648" si="9">IFERROR(G585*E585,"")</f>
        <v>0.18444249500999998</v>
      </c>
      <c r="I585">
        <v>14.450900000000001</v>
      </c>
      <c r="J585">
        <v>18.92088</v>
      </c>
      <c r="K585">
        <v>539.79465000000005</v>
      </c>
      <c r="L585">
        <v>614.97882000000004</v>
      </c>
      <c r="M585">
        <v>469.69283000000001</v>
      </c>
      <c r="N585" t="s">
        <v>6189</v>
      </c>
      <c r="O585">
        <v>235.2277</v>
      </c>
      <c r="P585">
        <v>186.42660000000001</v>
      </c>
      <c r="Q585">
        <v>9.3089999999999993</v>
      </c>
      <c r="R585">
        <v>0.79916699999999996</v>
      </c>
      <c r="S585">
        <v>5.3265E-2</v>
      </c>
      <c r="T585">
        <v>28.89077</v>
      </c>
      <c r="U585" t="s">
        <v>6189</v>
      </c>
      <c r="V585">
        <v>1</v>
      </c>
      <c r="W585" t="s">
        <v>6189</v>
      </c>
      <c r="X585">
        <v>0.128</v>
      </c>
      <c r="Y585" t="s">
        <v>6189</v>
      </c>
      <c r="Z585">
        <v>0.872</v>
      </c>
      <c r="AA585" t="s">
        <v>6189</v>
      </c>
      <c r="AB585" t="s">
        <v>6189</v>
      </c>
      <c r="AC585" t="s">
        <v>6189</v>
      </c>
      <c r="AD585" t="s">
        <v>6189</v>
      </c>
      <c r="AE585">
        <v>1</v>
      </c>
      <c r="AF585" t="s">
        <v>6189</v>
      </c>
      <c r="AG585" t="s">
        <v>6189</v>
      </c>
      <c r="AH585" t="s">
        <v>6189</v>
      </c>
      <c r="AI585" t="s">
        <v>6189</v>
      </c>
      <c r="AJ585" t="s">
        <v>6189</v>
      </c>
      <c r="AK585" t="s">
        <v>6189</v>
      </c>
      <c r="AL585" t="s">
        <v>6189</v>
      </c>
      <c r="AM585" t="s">
        <v>6189</v>
      </c>
      <c r="AN585">
        <v>1</v>
      </c>
      <c r="AO585" t="s">
        <v>6189</v>
      </c>
      <c r="AP585" t="s">
        <v>6189</v>
      </c>
      <c r="AQ585" t="s">
        <v>6189</v>
      </c>
      <c r="AR585">
        <v>4.5999999999999999E-2</v>
      </c>
      <c r="AS585" t="s">
        <v>6189</v>
      </c>
      <c r="AT585">
        <v>4.0999999999999996</v>
      </c>
      <c r="AU585" t="s">
        <v>6189</v>
      </c>
      <c r="AV585">
        <v>5.9</v>
      </c>
      <c r="AW585">
        <v>0.872</v>
      </c>
      <c r="AX585">
        <v>0.128</v>
      </c>
      <c r="AY585" t="s">
        <v>6189</v>
      </c>
      <c r="AZ585" t="s">
        <v>6189</v>
      </c>
      <c r="BA585" t="s">
        <v>6189</v>
      </c>
      <c r="BB585" t="s">
        <v>6189</v>
      </c>
    </row>
    <row r="586" spans="1:54">
      <c r="A586" t="s">
        <v>6191</v>
      </c>
      <c r="B586">
        <v>3500</v>
      </c>
      <c r="C586">
        <v>1997</v>
      </c>
      <c r="D586">
        <v>297</v>
      </c>
      <c r="E586">
        <v>2.0545000000000001E-2</v>
      </c>
      <c r="F586">
        <v>22.653680000000001</v>
      </c>
      <c r="G586">
        <v>18.444959999999998</v>
      </c>
      <c r="H586">
        <f t="shared" si="9"/>
        <v>0.37895170319999999</v>
      </c>
      <c r="I586">
        <v>16.788869999999999</v>
      </c>
      <c r="J586">
        <v>20.2499</v>
      </c>
      <c r="K586">
        <v>481.81187999999997</v>
      </c>
      <c r="L586">
        <v>529.33862999999997</v>
      </c>
      <c r="M586">
        <v>438.86646000000002</v>
      </c>
      <c r="N586" t="s">
        <v>6189</v>
      </c>
      <c r="O586">
        <v>174.23689999999999</v>
      </c>
      <c r="P586">
        <v>148.24459999999999</v>
      </c>
      <c r="Q586">
        <v>10.9092</v>
      </c>
      <c r="R586">
        <v>0.88017800000000002</v>
      </c>
      <c r="S586">
        <v>4.2355999999999998E-2</v>
      </c>
      <c r="T586">
        <v>32.694560000000003</v>
      </c>
      <c r="U586" t="s">
        <v>6189</v>
      </c>
      <c r="V586">
        <v>0.95699999999999996</v>
      </c>
      <c r="W586">
        <v>4.2999999999999997E-2</v>
      </c>
      <c r="X586">
        <v>0.47</v>
      </c>
      <c r="Y586" t="s">
        <v>6189</v>
      </c>
      <c r="Z586">
        <v>0.53</v>
      </c>
      <c r="AA586" t="s">
        <v>6189</v>
      </c>
      <c r="AB586" t="s">
        <v>6189</v>
      </c>
      <c r="AC586" t="s">
        <v>6189</v>
      </c>
      <c r="AD586" t="s">
        <v>6189</v>
      </c>
      <c r="AE586">
        <v>1</v>
      </c>
      <c r="AF586" t="s">
        <v>6189</v>
      </c>
      <c r="AG586" t="s">
        <v>6189</v>
      </c>
      <c r="AH586" t="s">
        <v>6189</v>
      </c>
      <c r="AI586" t="s">
        <v>6189</v>
      </c>
      <c r="AJ586" t="s">
        <v>6189</v>
      </c>
      <c r="AK586" t="s">
        <v>6189</v>
      </c>
      <c r="AL586" t="s">
        <v>6189</v>
      </c>
      <c r="AM586" t="s">
        <v>6189</v>
      </c>
      <c r="AN586">
        <v>1</v>
      </c>
      <c r="AO586" t="s">
        <v>6189</v>
      </c>
      <c r="AP586" t="s">
        <v>6189</v>
      </c>
      <c r="AQ586" t="s">
        <v>6189</v>
      </c>
      <c r="AR586">
        <v>0.46100000000000002</v>
      </c>
      <c r="AS586" t="s">
        <v>6189</v>
      </c>
      <c r="AT586">
        <v>4.4000000000000004</v>
      </c>
      <c r="AU586" t="s">
        <v>6189</v>
      </c>
      <c r="AV586">
        <v>4.7</v>
      </c>
      <c r="AW586">
        <v>0.53</v>
      </c>
      <c r="AX586">
        <v>0.47</v>
      </c>
      <c r="AY586" t="s">
        <v>6189</v>
      </c>
      <c r="AZ586" t="s">
        <v>6189</v>
      </c>
      <c r="BA586" t="s">
        <v>6189</v>
      </c>
      <c r="BB586" t="s">
        <v>6189</v>
      </c>
    </row>
    <row r="587" spans="1:54">
      <c r="A587" t="s">
        <v>6191</v>
      </c>
      <c r="B587">
        <v>3500</v>
      </c>
      <c r="C587">
        <v>1998</v>
      </c>
      <c r="D587">
        <v>293</v>
      </c>
      <c r="E587">
        <v>2.0299999999999999E-2</v>
      </c>
      <c r="F587">
        <v>23.973030000000001</v>
      </c>
      <c r="G587">
        <v>19.41235</v>
      </c>
      <c r="H587">
        <f t="shared" si="9"/>
        <v>0.39407070499999997</v>
      </c>
      <c r="I587">
        <v>17.64781</v>
      </c>
      <c r="J587">
        <v>21.290769999999998</v>
      </c>
      <c r="K587">
        <v>457.80137999999999</v>
      </c>
      <c r="L587">
        <v>503.57515000000001</v>
      </c>
      <c r="M587">
        <v>417.41095000000001</v>
      </c>
      <c r="N587" t="s">
        <v>6189</v>
      </c>
      <c r="O587">
        <v>159.14080000000001</v>
      </c>
      <c r="P587">
        <v>147.1054</v>
      </c>
      <c r="Q587">
        <v>11.409800000000001</v>
      </c>
      <c r="R587">
        <v>0.95667500000000005</v>
      </c>
      <c r="S587">
        <v>4.2029999999999998E-2</v>
      </c>
      <c r="T587">
        <v>34.576999999999998</v>
      </c>
      <c r="U587" t="s">
        <v>6189</v>
      </c>
      <c r="V587">
        <v>0.94399999999999995</v>
      </c>
      <c r="W587">
        <v>5.6000000000000001E-2</v>
      </c>
      <c r="X587">
        <v>0.39400000000000002</v>
      </c>
      <c r="Y587" t="s">
        <v>6189</v>
      </c>
      <c r="Z587">
        <v>0.60599999999999998</v>
      </c>
      <c r="AA587" t="s">
        <v>6189</v>
      </c>
      <c r="AB587" t="s">
        <v>6189</v>
      </c>
      <c r="AC587" t="s">
        <v>6189</v>
      </c>
      <c r="AD587" t="s">
        <v>6189</v>
      </c>
      <c r="AE587">
        <v>1</v>
      </c>
      <c r="AF587" t="s">
        <v>6189</v>
      </c>
      <c r="AG587" t="s">
        <v>6189</v>
      </c>
      <c r="AH587" t="s">
        <v>6189</v>
      </c>
      <c r="AI587" t="s">
        <v>6189</v>
      </c>
      <c r="AJ587" t="s">
        <v>6189</v>
      </c>
      <c r="AK587" t="s">
        <v>6189</v>
      </c>
      <c r="AL587" t="s">
        <v>6189</v>
      </c>
      <c r="AM587" t="s">
        <v>6189</v>
      </c>
      <c r="AN587">
        <v>1</v>
      </c>
      <c r="AO587" t="s">
        <v>6189</v>
      </c>
      <c r="AP587" t="s">
        <v>6189</v>
      </c>
      <c r="AQ587" t="s">
        <v>6189</v>
      </c>
      <c r="AR587">
        <v>0.65100000000000002</v>
      </c>
      <c r="AS587" t="s">
        <v>6189</v>
      </c>
      <c r="AT587">
        <v>4.3</v>
      </c>
      <c r="AU587" t="s">
        <v>6189</v>
      </c>
      <c r="AV587">
        <v>4.5</v>
      </c>
      <c r="AW587">
        <v>0.60599999999999998</v>
      </c>
      <c r="AX587">
        <v>0.39400000000000002</v>
      </c>
      <c r="AY587" t="s">
        <v>6189</v>
      </c>
      <c r="AZ587" t="s">
        <v>6189</v>
      </c>
      <c r="BA587" t="s">
        <v>6189</v>
      </c>
      <c r="BB587" t="s">
        <v>6189</v>
      </c>
    </row>
    <row r="588" spans="1:54">
      <c r="A588" t="s">
        <v>6191</v>
      </c>
      <c r="B588">
        <v>3500</v>
      </c>
      <c r="C588">
        <v>1999</v>
      </c>
      <c r="D588">
        <v>258</v>
      </c>
      <c r="E588">
        <v>1.6955000000000001E-2</v>
      </c>
      <c r="F588">
        <v>25.678799999999999</v>
      </c>
      <c r="G588">
        <v>20.635470000000002</v>
      </c>
      <c r="H588">
        <f t="shared" si="9"/>
        <v>0.34987439385000008</v>
      </c>
      <c r="I588">
        <v>18.848459999999999</v>
      </c>
      <c r="J588">
        <v>22.4678</v>
      </c>
      <c r="K588">
        <v>430.66627</v>
      </c>
      <c r="L588">
        <v>471.49752000000001</v>
      </c>
      <c r="M588">
        <v>395.54387000000003</v>
      </c>
      <c r="N588" t="s">
        <v>6189</v>
      </c>
      <c r="O588">
        <v>135.92910000000001</v>
      </c>
      <c r="P588">
        <v>144.19319999999999</v>
      </c>
      <c r="Q588">
        <v>11.606199999999999</v>
      </c>
      <c r="R588">
        <v>1.0759590000000001</v>
      </c>
      <c r="S588">
        <v>4.1197999999999999E-2</v>
      </c>
      <c r="T588">
        <v>36.398240000000001</v>
      </c>
      <c r="U588" t="s">
        <v>6189</v>
      </c>
      <c r="V588">
        <v>1</v>
      </c>
      <c r="W588">
        <v>0</v>
      </c>
      <c r="X588">
        <v>0.26300000000000001</v>
      </c>
      <c r="Y588" t="s">
        <v>6189</v>
      </c>
      <c r="Z588">
        <v>0.73699999999999999</v>
      </c>
      <c r="AA588" t="s">
        <v>6189</v>
      </c>
      <c r="AB588" t="s">
        <v>6189</v>
      </c>
      <c r="AC588" t="s">
        <v>6189</v>
      </c>
      <c r="AD588" t="s">
        <v>6189</v>
      </c>
      <c r="AE588">
        <v>1</v>
      </c>
      <c r="AF588" t="s">
        <v>6189</v>
      </c>
      <c r="AG588" t="s">
        <v>6189</v>
      </c>
      <c r="AH588" t="s">
        <v>6189</v>
      </c>
      <c r="AI588" t="s">
        <v>6189</v>
      </c>
      <c r="AJ588" t="s">
        <v>6189</v>
      </c>
      <c r="AK588" t="s">
        <v>6189</v>
      </c>
      <c r="AL588" t="s">
        <v>6189</v>
      </c>
      <c r="AM588" t="s">
        <v>6189</v>
      </c>
      <c r="AN588">
        <v>1</v>
      </c>
      <c r="AO588" t="s">
        <v>6189</v>
      </c>
      <c r="AP588" t="s">
        <v>6189</v>
      </c>
      <c r="AQ588" t="s">
        <v>6189</v>
      </c>
      <c r="AR588">
        <v>0.83199999999999996</v>
      </c>
      <c r="AS588" t="s">
        <v>6189</v>
      </c>
      <c r="AT588">
        <v>4.2</v>
      </c>
      <c r="AU588" t="s">
        <v>6189</v>
      </c>
      <c r="AV588">
        <v>4.2</v>
      </c>
      <c r="AW588">
        <v>0.73699999999999999</v>
      </c>
      <c r="AX588">
        <v>0.26300000000000001</v>
      </c>
      <c r="AY588" t="s">
        <v>6189</v>
      </c>
      <c r="AZ588" t="s">
        <v>6189</v>
      </c>
      <c r="BA588" t="s">
        <v>6189</v>
      </c>
      <c r="BB588" t="s">
        <v>6189</v>
      </c>
    </row>
    <row r="589" spans="1:54">
      <c r="A589" t="s">
        <v>6191</v>
      </c>
      <c r="B589">
        <v>3500</v>
      </c>
      <c r="C589">
        <v>2000</v>
      </c>
      <c r="D589">
        <v>333</v>
      </c>
      <c r="E589">
        <v>2.0122000000000001E-2</v>
      </c>
      <c r="F589">
        <v>23.95467</v>
      </c>
      <c r="G589">
        <v>19.261620000000001</v>
      </c>
      <c r="H589">
        <f t="shared" si="9"/>
        <v>0.38758231764000001</v>
      </c>
      <c r="I589">
        <v>17.38298</v>
      </c>
      <c r="J589">
        <v>21.192779999999999</v>
      </c>
      <c r="K589">
        <v>461.38371000000001</v>
      </c>
      <c r="L589">
        <v>511.24732</v>
      </c>
      <c r="M589">
        <v>419.34100000000001</v>
      </c>
      <c r="N589" t="s">
        <v>6189</v>
      </c>
      <c r="O589">
        <v>158.2508</v>
      </c>
      <c r="P589">
        <v>153.1729</v>
      </c>
      <c r="Q589">
        <v>10.738899999999999</v>
      </c>
      <c r="R589">
        <v>1.013082</v>
      </c>
      <c r="S589">
        <v>4.3763999999999997E-2</v>
      </c>
      <c r="T589">
        <v>34.282559999999997</v>
      </c>
      <c r="U589" t="s">
        <v>6189</v>
      </c>
      <c r="V589">
        <v>1</v>
      </c>
      <c r="W589">
        <v>0</v>
      </c>
      <c r="X589">
        <v>0.159</v>
      </c>
      <c r="Y589" t="s">
        <v>6189</v>
      </c>
      <c r="Z589">
        <v>0.84099999999999997</v>
      </c>
      <c r="AA589" t="s">
        <v>6189</v>
      </c>
      <c r="AB589" t="s">
        <v>6189</v>
      </c>
      <c r="AC589" t="s">
        <v>6189</v>
      </c>
      <c r="AD589" t="s">
        <v>6189</v>
      </c>
      <c r="AE589">
        <v>1</v>
      </c>
      <c r="AF589" t="s">
        <v>6189</v>
      </c>
      <c r="AG589" t="s">
        <v>6189</v>
      </c>
      <c r="AH589" t="s">
        <v>6189</v>
      </c>
      <c r="AI589" t="s">
        <v>6189</v>
      </c>
      <c r="AJ589" t="s">
        <v>6189</v>
      </c>
      <c r="AK589" t="s">
        <v>6189</v>
      </c>
      <c r="AL589" t="s">
        <v>6189</v>
      </c>
      <c r="AM589" t="s">
        <v>6189</v>
      </c>
      <c r="AN589">
        <v>1</v>
      </c>
      <c r="AO589" t="s">
        <v>6189</v>
      </c>
      <c r="AP589" t="s">
        <v>6189</v>
      </c>
      <c r="AQ589" t="s">
        <v>6189</v>
      </c>
      <c r="AR589">
        <v>0.60399999999999998</v>
      </c>
      <c r="AS589" t="s">
        <v>6189</v>
      </c>
      <c r="AT589">
        <v>4.0999999999999996</v>
      </c>
      <c r="AU589" t="s">
        <v>6189</v>
      </c>
      <c r="AV589">
        <v>4.7</v>
      </c>
      <c r="AW589">
        <v>0.84099999999999997</v>
      </c>
      <c r="AX589">
        <v>0.159</v>
      </c>
      <c r="AY589" t="s">
        <v>6189</v>
      </c>
      <c r="AZ589" t="s">
        <v>6189</v>
      </c>
      <c r="BA589" t="s">
        <v>6189</v>
      </c>
      <c r="BB589" t="s">
        <v>6189</v>
      </c>
    </row>
    <row r="590" spans="1:54">
      <c r="A590" t="s">
        <v>6191</v>
      </c>
      <c r="B590">
        <v>3500</v>
      </c>
      <c r="C590">
        <v>2001</v>
      </c>
      <c r="D590">
        <v>437</v>
      </c>
      <c r="E590">
        <v>2.8007000000000001E-2</v>
      </c>
      <c r="F590">
        <v>24.773569999999999</v>
      </c>
      <c r="G590">
        <v>19.867280000000001</v>
      </c>
      <c r="H590">
        <f t="shared" si="9"/>
        <v>0.55642291096000007</v>
      </c>
      <c r="I590">
        <v>17.71912</v>
      </c>
      <c r="J590">
        <v>22.07611</v>
      </c>
      <c r="K590">
        <v>447.31830000000002</v>
      </c>
      <c r="L590">
        <v>501.54858999999999</v>
      </c>
      <c r="M590">
        <v>402.56191999999999</v>
      </c>
      <c r="N590" t="s">
        <v>6189</v>
      </c>
      <c r="O590">
        <v>152.58240000000001</v>
      </c>
      <c r="P590">
        <v>163.7363</v>
      </c>
      <c r="Q590">
        <v>10.145799999999999</v>
      </c>
      <c r="R590">
        <v>1.0892759999999999</v>
      </c>
      <c r="S590">
        <v>4.6781999999999997E-2</v>
      </c>
      <c r="T590">
        <v>35.104550000000003</v>
      </c>
      <c r="U590" t="s">
        <v>6189</v>
      </c>
      <c r="V590">
        <v>0.98599999999999999</v>
      </c>
      <c r="W590">
        <v>1.4E-2</v>
      </c>
      <c r="X590">
        <v>0.11799999999999999</v>
      </c>
      <c r="Y590" t="s">
        <v>6189</v>
      </c>
      <c r="Z590">
        <v>0.88200000000000001</v>
      </c>
      <c r="AA590" t="s">
        <v>6189</v>
      </c>
      <c r="AB590" t="s">
        <v>6189</v>
      </c>
      <c r="AC590" t="s">
        <v>6189</v>
      </c>
      <c r="AD590" t="s">
        <v>6189</v>
      </c>
      <c r="AE590">
        <v>1</v>
      </c>
      <c r="AF590" t="s">
        <v>6189</v>
      </c>
      <c r="AG590" t="s">
        <v>6189</v>
      </c>
      <c r="AH590" t="s">
        <v>6189</v>
      </c>
      <c r="AI590" t="s">
        <v>6189</v>
      </c>
      <c r="AJ590" t="s">
        <v>6189</v>
      </c>
      <c r="AK590" t="s">
        <v>6189</v>
      </c>
      <c r="AL590" t="s">
        <v>6189</v>
      </c>
      <c r="AM590" t="s">
        <v>6189</v>
      </c>
      <c r="AN590">
        <v>1</v>
      </c>
      <c r="AO590" t="s">
        <v>6189</v>
      </c>
      <c r="AP590" t="s">
        <v>6189</v>
      </c>
      <c r="AQ590" t="s">
        <v>6189</v>
      </c>
      <c r="AR590">
        <v>0.84099999999999997</v>
      </c>
      <c r="AS590">
        <v>0.106</v>
      </c>
      <c r="AT590">
        <v>4.0999999999999996</v>
      </c>
      <c r="AU590" t="s">
        <v>6189</v>
      </c>
      <c r="AV590">
        <v>4.7</v>
      </c>
      <c r="AW590">
        <v>0.88200000000000001</v>
      </c>
      <c r="AX590">
        <v>0.11799999999999999</v>
      </c>
      <c r="AY590" t="s">
        <v>6189</v>
      </c>
      <c r="AZ590" t="s">
        <v>6189</v>
      </c>
      <c r="BA590" t="s">
        <v>6189</v>
      </c>
      <c r="BB590" t="s">
        <v>6189</v>
      </c>
    </row>
    <row r="591" spans="1:54">
      <c r="A591" t="s">
        <v>6191</v>
      </c>
      <c r="B591">
        <v>3500</v>
      </c>
      <c r="C591">
        <v>2002</v>
      </c>
      <c r="D591">
        <v>398</v>
      </c>
      <c r="E591">
        <v>2.4708999999999998E-2</v>
      </c>
      <c r="F591">
        <v>25.924949999999999</v>
      </c>
      <c r="G591">
        <v>20.70937</v>
      </c>
      <c r="H591">
        <f t="shared" si="9"/>
        <v>0.51170782332999998</v>
      </c>
      <c r="I591">
        <v>18.305330000000001</v>
      </c>
      <c r="J591">
        <v>23.165240000000001</v>
      </c>
      <c r="K591">
        <v>429.12941999999998</v>
      </c>
      <c r="L591">
        <v>485.48703999999998</v>
      </c>
      <c r="M591">
        <v>383.63506999999998</v>
      </c>
      <c r="N591" t="s">
        <v>6189</v>
      </c>
      <c r="O591">
        <v>152.4855</v>
      </c>
      <c r="P591">
        <v>166.59190000000001</v>
      </c>
      <c r="Q591">
        <v>10.1709</v>
      </c>
      <c r="R591">
        <v>1.0975999999999999</v>
      </c>
      <c r="S591">
        <v>4.7598000000000001E-2</v>
      </c>
      <c r="T591">
        <v>36.571179999999998</v>
      </c>
      <c r="U591" t="s">
        <v>6189</v>
      </c>
      <c r="V591">
        <v>0.98599999999999999</v>
      </c>
      <c r="W591">
        <v>1.4E-2</v>
      </c>
      <c r="X591">
        <v>0.1</v>
      </c>
      <c r="Y591" t="s">
        <v>6189</v>
      </c>
      <c r="Z591">
        <v>0.89500000000000002</v>
      </c>
      <c r="AA591" t="s">
        <v>6189</v>
      </c>
      <c r="AB591" t="s">
        <v>6189</v>
      </c>
      <c r="AC591" t="s">
        <v>6189</v>
      </c>
      <c r="AD591" t="s">
        <v>6189</v>
      </c>
      <c r="AE591">
        <v>1</v>
      </c>
      <c r="AF591" t="s">
        <v>6189</v>
      </c>
      <c r="AG591" t="s">
        <v>6189</v>
      </c>
      <c r="AH591" t="s">
        <v>6189</v>
      </c>
      <c r="AI591" t="s">
        <v>6189</v>
      </c>
      <c r="AJ591" t="s">
        <v>6189</v>
      </c>
      <c r="AK591" t="s">
        <v>6189</v>
      </c>
      <c r="AL591" t="s">
        <v>6189</v>
      </c>
      <c r="AM591" t="s">
        <v>6189</v>
      </c>
      <c r="AN591">
        <v>1</v>
      </c>
      <c r="AO591" t="s">
        <v>6189</v>
      </c>
      <c r="AP591" t="s">
        <v>6189</v>
      </c>
      <c r="AQ591" t="s">
        <v>6189</v>
      </c>
      <c r="AR591">
        <v>0.90700000000000003</v>
      </c>
      <c r="AS591">
        <v>0.38500000000000001</v>
      </c>
      <c r="AT591">
        <v>4.0999999999999996</v>
      </c>
      <c r="AU591">
        <v>4.0000000000000001E-3</v>
      </c>
      <c r="AV591">
        <v>4.5999999999999996</v>
      </c>
      <c r="AW591">
        <v>0.89500000000000002</v>
      </c>
      <c r="AX591">
        <v>0.1</v>
      </c>
      <c r="AY591" t="s">
        <v>6189</v>
      </c>
      <c r="AZ591" t="s">
        <v>6189</v>
      </c>
      <c r="BA591" t="s">
        <v>6189</v>
      </c>
      <c r="BB591" t="s">
        <v>6189</v>
      </c>
    </row>
    <row r="592" spans="1:54">
      <c r="A592" t="s">
        <v>6191</v>
      </c>
      <c r="B592">
        <v>3500</v>
      </c>
      <c r="C592">
        <v>2003</v>
      </c>
      <c r="D592">
        <v>415</v>
      </c>
      <c r="E592">
        <v>2.6325000000000001E-2</v>
      </c>
      <c r="F592">
        <v>26.030550000000002</v>
      </c>
      <c r="G592">
        <v>20.73452</v>
      </c>
      <c r="H592">
        <f t="shared" si="9"/>
        <v>0.545836239</v>
      </c>
      <c r="I592">
        <v>18.20093</v>
      </c>
      <c r="J592">
        <v>23.293959999999998</v>
      </c>
      <c r="K592">
        <v>428.60883000000001</v>
      </c>
      <c r="L592">
        <v>488.27168</v>
      </c>
      <c r="M592">
        <v>381.51513</v>
      </c>
      <c r="N592" t="s">
        <v>6189</v>
      </c>
      <c r="O592">
        <v>152.86779999999999</v>
      </c>
      <c r="P592">
        <v>166.5016</v>
      </c>
      <c r="Q592">
        <v>10.048</v>
      </c>
      <c r="R592">
        <v>1.092141</v>
      </c>
      <c r="S592">
        <v>4.7572000000000003E-2</v>
      </c>
      <c r="T592">
        <v>36.486890000000002</v>
      </c>
      <c r="U592">
        <v>5.2999999999999999E-2</v>
      </c>
      <c r="V592">
        <v>0.94</v>
      </c>
      <c r="W592">
        <v>7.0000000000000001E-3</v>
      </c>
      <c r="X592">
        <v>7.8E-2</v>
      </c>
      <c r="Y592" t="s">
        <v>6189</v>
      </c>
      <c r="Z592">
        <v>0.88500000000000001</v>
      </c>
      <c r="AA592" t="s">
        <v>6189</v>
      </c>
      <c r="AB592" t="s">
        <v>6189</v>
      </c>
      <c r="AC592" t="s">
        <v>6189</v>
      </c>
      <c r="AD592" t="s">
        <v>6189</v>
      </c>
      <c r="AE592">
        <v>1</v>
      </c>
      <c r="AF592" t="s">
        <v>6189</v>
      </c>
      <c r="AG592" t="s">
        <v>6189</v>
      </c>
      <c r="AH592" t="s">
        <v>6189</v>
      </c>
      <c r="AI592" t="s">
        <v>6189</v>
      </c>
      <c r="AJ592" t="s">
        <v>6189</v>
      </c>
      <c r="AK592" t="s">
        <v>6189</v>
      </c>
      <c r="AL592" t="s">
        <v>6189</v>
      </c>
      <c r="AM592" t="s">
        <v>6189</v>
      </c>
      <c r="AN592">
        <v>1</v>
      </c>
      <c r="AO592" t="s">
        <v>6189</v>
      </c>
      <c r="AP592" t="s">
        <v>6189</v>
      </c>
      <c r="AQ592" t="s">
        <v>6189</v>
      </c>
      <c r="AR592">
        <v>0.94</v>
      </c>
      <c r="AS592">
        <v>0.41099999999999998</v>
      </c>
      <c r="AT592">
        <v>4.0999999999999996</v>
      </c>
      <c r="AU592">
        <v>3.6999999999999998E-2</v>
      </c>
      <c r="AV592">
        <v>4.5</v>
      </c>
      <c r="AW592">
        <v>0.88500000000000001</v>
      </c>
      <c r="AX592">
        <v>7.8E-2</v>
      </c>
      <c r="AY592" t="s">
        <v>6189</v>
      </c>
      <c r="AZ592" t="s">
        <v>6189</v>
      </c>
      <c r="BA592" t="s">
        <v>6189</v>
      </c>
      <c r="BB592" t="s">
        <v>6189</v>
      </c>
    </row>
    <row r="593" spans="1:54">
      <c r="A593" t="s">
        <v>6191</v>
      </c>
      <c r="B593">
        <v>3500</v>
      </c>
      <c r="C593">
        <v>2004</v>
      </c>
      <c r="D593">
        <v>351</v>
      </c>
      <c r="E593">
        <v>2.2339000000000001E-2</v>
      </c>
      <c r="F593">
        <v>26.253520000000002</v>
      </c>
      <c r="G593">
        <v>20.821829999999999</v>
      </c>
      <c r="H593">
        <f t="shared" si="9"/>
        <v>0.46513886037000002</v>
      </c>
      <c r="I593">
        <v>18.234950000000001</v>
      </c>
      <c r="J593">
        <v>23.381239999999998</v>
      </c>
      <c r="K593">
        <v>426.81157999999999</v>
      </c>
      <c r="L593">
        <v>487.36077</v>
      </c>
      <c r="M593">
        <v>380.09104000000002</v>
      </c>
      <c r="N593" t="s">
        <v>6189</v>
      </c>
      <c r="O593">
        <v>154.5949</v>
      </c>
      <c r="P593">
        <v>170.39500000000001</v>
      </c>
      <c r="Q593">
        <v>9.8811999999999998</v>
      </c>
      <c r="R593">
        <v>1.1041380000000001</v>
      </c>
      <c r="S593">
        <v>4.8683999999999998E-2</v>
      </c>
      <c r="T593">
        <v>36.624040000000001</v>
      </c>
      <c r="U593">
        <v>4.7E-2</v>
      </c>
      <c r="V593">
        <v>0.94099999999999995</v>
      </c>
      <c r="W593">
        <v>1.2E-2</v>
      </c>
      <c r="X593">
        <v>8.7999999999999995E-2</v>
      </c>
      <c r="Y593" t="s">
        <v>6189</v>
      </c>
      <c r="Z593">
        <v>0.89500000000000002</v>
      </c>
      <c r="AA593" t="s">
        <v>6189</v>
      </c>
      <c r="AB593" t="s">
        <v>6189</v>
      </c>
      <c r="AC593" t="s">
        <v>6189</v>
      </c>
      <c r="AD593" t="s">
        <v>6189</v>
      </c>
      <c r="AE593">
        <v>1</v>
      </c>
      <c r="AF593" t="s">
        <v>6189</v>
      </c>
      <c r="AG593" t="s">
        <v>6189</v>
      </c>
      <c r="AH593" t="s">
        <v>6189</v>
      </c>
      <c r="AI593" t="s">
        <v>6189</v>
      </c>
      <c r="AJ593" t="s">
        <v>6189</v>
      </c>
      <c r="AK593" t="s">
        <v>6189</v>
      </c>
      <c r="AL593" t="s">
        <v>6189</v>
      </c>
      <c r="AM593" t="s">
        <v>6189</v>
      </c>
      <c r="AN593">
        <v>1</v>
      </c>
      <c r="AO593" t="s">
        <v>6189</v>
      </c>
      <c r="AP593" t="s">
        <v>6189</v>
      </c>
      <c r="AQ593" t="s">
        <v>6189</v>
      </c>
      <c r="AR593">
        <v>1</v>
      </c>
      <c r="AS593">
        <v>0.52500000000000002</v>
      </c>
      <c r="AT593">
        <v>4.0999999999999996</v>
      </c>
      <c r="AU593">
        <v>1.6E-2</v>
      </c>
      <c r="AV593">
        <v>4.5</v>
      </c>
      <c r="AW593">
        <v>0.89500000000000002</v>
      </c>
      <c r="AX593">
        <v>8.7999999999999995E-2</v>
      </c>
      <c r="AY593" t="s">
        <v>6189</v>
      </c>
      <c r="AZ593" t="s">
        <v>6189</v>
      </c>
      <c r="BA593" t="s">
        <v>6189</v>
      </c>
      <c r="BB593" t="s">
        <v>6189</v>
      </c>
    </row>
    <row r="594" spans="1:54">
      <c r="A594" t="s">
        <v>6191</v>
      </c>
      <c r="B594">
        <v>3500</v>
      </c>
      <c r="C594">
        <v>2005</v>
      </c>
      <c r="D594">
        <v>281</v>
      </c>
      <c r="E594">
        <v>1.7659000000000001E-2</v>
      </c>
      <c r="F594">
        <v>26.8613</v>
      </c>
      <c r="G594">
        <v>21.140740000000001</v>
      </c>
      <c r="H594">
        <f t="shared" si="9"/>
        <v>0.37332432766000007</v>
      </c>
      <c r="I594">
        <v>18.63306</v>
      </c>
      <c r="J594">
        <v>23.529640000000001</v>
      </c>
      <c r="K594">
        <v>420.37317000000002</v>
      </c>
      <c r="L594">
        <v>476.94806999999997</v>
      </c>
      <c r="M594">
        <v>377.69385</v>
      </c>
      <c r="N594" t="s">
        <v>6189</v>
      </c>
      <c r="O594">
        <v>152.3937</v>
      </c>
      <c r="P594">
        <v>163.5692</v>
      </c>
      <c r="Q594">
        <v>9.8740000000000006</v>
      </c>
      <c r="R594">
        <v>1.087771</v>
      </c>
      <c r="S594">
        <v>4.6733999999999998E-2</v>
      </c>
      <c r="T594">
        <v>37.39161</v>
      </c>
      <c r="U594">
        <v>6.4000000000000001E-2</v>
      </c>
      <c r="V594">
        <v>0.92</v>
      </c>
      <c r="W594">
        <v>1.6E-2</v>
      </c>
      <c r="X594">
        <v>0.161</v>
      </c>
      <c r="Y594" t="s">
        <v>6189</v>
      </c>
      <c r="Z594">
        <v>0.83199999999999996</v>
      </c>
      <c r="AA594" t="s">
        <v>6189</v>
      </c>
      <c r="AB594" t="s">
        <v>6189</v>
      </c>
      <c r="AC594" t="s">
        <v>6189</v>
      </c>
      <c r="AD594" t="s">
        <v>6189</v>
      </c>
      <c r="AE594">
        <v>1</v>
      </c>
      <c r="AF594" t="s">
        <v>6189</v>
      </c>
      <c r="AG594" t="s">
        <v>6189</v>
      </c>
      <c r="AH594" t="s">
        <v>6189</v>
      </c>
      <c r="AI594" t="s">
        <v>6189</v>
      </c>
      <c r="AJ594" t="s">
        <v>6189</v>
      </c>
      <c r="AK594" t="s">
        <v>6189</v>
      </c>
      <c r="AL594" t="s">
        <v>6189</v>
      </c>
      <c r="AM594" t="s">
        <v>6189</v>
      </c>
      <c r="AN594">
        <v>1</v>
      </c>
      <c r="AO594" t="s">
        <v>6189</v>
      </c>
      <c r="AP594" t="s">
        <v>6189</v>
      </c>
      <c r="AQ594" t="s">
        <v>6189</v>
      </c>
      <c r="AR594">
        <v>0.92400000000000004</v>
      </c>
      <c r="AS594">
        <v>0.62</v>
      </c>
      <c r="AT594">
        <v>4.5999999999999996</v>
      </c>
      <c r="AU594">
        <v>6.0000000000000001E-3</v>
      </c>
      <c r="AV594">
        <v>4.2</v>
      </c>
      <c r="AW594">
        <v>0.443</v>
      </c>
      <c r="AX594">
        <v>0.46200000000000002</v>
      </c>
      <c r="AY594">
        <v>8.8999999999999996E-2</v>
      </c>
      <c r="AZ594" t="s">
        <v>6189</v>
      </c>
      <c r="BA594" t="s">
        <v>6189</v>
      </c>
      <c r="BB594" t="s">
        <v>6189</v>
      </c>
    </row>
    <row r="595" spans="1:54">
      <c r="A595" t="s">
        <v>6191</v>
      </c>
      <c r="B595">
        <v>3500</v>
      </c>
      <c r="C595">
        <v>2006</v>
      </c>
      <c r="D595">
        <v>202</v>
      </c>
      <c r="E595">
        <v>1.3341E-2</v>
      </c>
      <c r="F595">
        <v>28.033719999999999</v>
      </c>
      <c r="G595">
        <v>22.02636</v>
      </c>
      <c r="H595">
        <f t="shared" si="9"/>
        <v>0.29385366876000002</v>
      </c>
      <c r="I595">
        <v>19.379480000000001</v>
      </c>
      <c r="J595">
        <v>24.556560000000001</v>
      </c>
      <c r="K595">
        <v>403.47109</v>
      </c>
      <c r="L595">
        <v>458.57790999999997</v>
      </c>
      <c r="M595">
        <v>361.89927</v>
      </c>
      <c r="N595" t="s">
        <v>6189</v>
      </c>
      <c r="O595">
        <v>145.45359999999999</v>
      </c>
      <c r="P595">
        <v>161.1293</v>
      </c>
      <c r="Q595">
        <v>10.1007</v>
      </c>
      <c r="R595">
        <v>1.1070500000000001</v>
      </c>
      <c r="S595">
        <v>4.6037000000000002E-2</v>
      </c>
      <c r="T595">
        <v>38.605330000000002</v>
      </c>
      <c r="U595">
        <v>8.3000000000000004E-2</v>
      </c>
      <c r="V595">
        <v>0.91700000000000004</v>
      </c>
      <c r="W595" t="s">
        <v>6189</v>
      </c>
      <c r="X595">
        <v>0.10100000000000001</v>
      </c>
      <c r="Y595" t="s">
        <v>6189</v>
      </c>
      <c r="Z595">
        <v>0.89900000000000002</v>
      </c>
      <c r="AA595" t="s">
        <v>6189</v>
      </c>
      <c r="AB595" t="s">
        <v>6189</v>
      </c>
      <c r="AC595" t="s">
        <v>6189</v>
      </c>
      <c r="AD595" t="s">
        <v>6189</v>
      </c>
      <c r="AE595">
        <v>1</v>
      </c>
      <c r="AF595" t="s">
        <v>6189</v>
      </c>
      <c r="AG595" t="s">
        <v>6189</v>
      </c>
      <c r="AH595" t="s">
        <v>6189</v>
      </c>
      <c r="AI595" t="s">
        <v>6189</v>
      </c>
      <c r="AJ595" t="s">
        <v>6189</v>
      </c>
      <c r="AK595" t="s">
        <v>6189</v>
      </c>
      <c r="AL595" t="s">
        <v>6189</v>
      </c>
      <c r="AM595" t="s">
        <v>6189</v>
      </c>
      <c r="AN595">
        <v>1</v>
      </c>
      <c r="AO595" t="s">
        <v>6189</v>
      </c>
      <c r="AP595" t="s">
        <v>6189</v>
      </c>
      <c r="AQ595" t="s">
        <v>6189</v>
      </c>
      <c r="AR595">
        <v>1</v>
      </c>
      <c r="AS595">
        <v>0.65</v>
      </c>
      <c r="AT595">
        <v>4.7</v>
      </c>
      <c r="AU595" t="s">
        <v>6189</v>
      </c>
      <c r="AV595">
        <v>4</v>
      </c>
      <c r="AW595">
        <v>0.371</v>
      </c>
      <c r="AX595">
        <v>0.60099999999999998</v>
      </c>
      <c r="AY595">
        <v>2.7E-2</v>
      </c>
      <c r="AZ595" t="s">
        <v>6189</v>
      </c>
      <c r="BA595" t="s">
        <v>6189</v>
      </c>
      <c r="BB595" t="s">
        <v>6189</v>
      </c>
    </row>
    <row r="596" spans="1:54">
      <c r="A596" t="s">
        <v>6191</v>
      </c>
      <c r="B596">
        <v>3500</v>
      </c>
      <c r="C596">
        <v>2007</v>
      </c>
      <c r="D596">
        <v>144</v>
      </c>
      <c r="E596">
        <v>9.3980000000000001E-3</v>
      </c>
      <c r="F596">
        <v>28.772410000000001</v>
      </c>
      <c r="G596">
        <v>22.417020000000001</v>
      </c>
      <c r="H596">
        <f t="shared" si="9"/>
        <v>0.21067515396</v>
      </c>
      <c r="I596">
        <v>20.207139999999999</v>
      </c>
      <c r="J596">
        <v>24.432729999999999</v>
      </c>
      <c r="K596">
        <v>396.43990000000002</v>
      </c>
      <c r="L596">
        <v>439.79496999999998</v>
      </c>
      <c r="M596">
        <v>363.73343999999997</v>
      </c>
      <c r="N596" t="s">
        <v>6189</v>
      </c>
      <c r="O596">
        <v>147.17699999999999</v>
      </c>
      <c r="P596">
        <v>169.52699999999999</v>
      </c>
      <c r="Q596">
        <v>9.5848999999999993</v>
      </c>
      <c r="R596">
        <v>1.1516280000000001</v>
      </c>
      <c r="S596">
        <v>4.8436E-2</v>
      </c>
      <c r="T596">
        <v>39.311799999999998</v>
      </c>
      <c r="U596">
        <v>0.30299999999999999</v>
      </c>
      <c r="V596">
        <v>0.69399999999999995</v>
      </c>
      <c r="W596">
        <v>4.0000000000000001E-3</v>
      </c>
      <c r="X596">
        <v>0.10100000000000001</v>
      </c>
      <c r="Y596" t="s">
        <v>6189</v>
      </c>
      <c r="Z596">
        <v>0.33</v>
      </c>
      <c r="AA596" t="s">
        <v>6189</v>
      </c>
      <c r="AB596" t="s">
        <v>6189</v>
      </c>
      <c r="AC596" t="s">
        <v>6189</v>
      </c>
      <c r="AD596" t="s">
        <v>6189</v>
      </c>
      <c r="AE596">
        <v>1</v>
      </c>
      <c r="AF596" t="s">
        <v>6189</v>
      </c>
      <c r="AG596" t="s">
        <v>6189</v>
      </c>
      <c r="AH596" t="s">
        <v>6189</v>
      </c>
      <c r="AI596" t="s">
        <v>6189</v>
      </c>
      <c r="AJ596" t="s">
        <v>6189</v>
      </c>
      <c r="AK596" t="s">
        <v>6189</v>
      </c>
      <c r="AL596" t="s">
        <v>6189</v>
      </c>
      <c r="AM596" t="s">
        <v>6189</v>
      </c>
      <c r="AN596">
        <v>1</v>
      </c>
      <c r="AO596">
        <v>1.6E-2</v>
      </c>
      <c r="AP596" t="s">
        <v>6189</v>
      </c>
      <c r="AQ596" t="s">
        <v>6189</v>
      </c>
      <c r="AR596">
        <v>1</v>
      </c>
      <c r="AS596">
        <v>0.69499999999999995</v>
      </c>
      <c r="AT596">
        <v>4.2</v>
      </c>
      <c r="AU596">
        <v>0.56899999999999995</v>
      </c>
      <c r="AV596">
        <v>4</v>
      </c>
      <c r="AW596">
        <v>0.33</v>
      </c>
      <c r="AX596">
        <v>0.10100000000000001</v>
      </c>
      <c r="AY596" t="s">
        <v>6189</v>
      </c>
      <c r="AZ596" t="s">
        <v>6189</v>
      </c>
      <c r="BA596" t="s">
        <v>6189</v>
      </c>
      <c r="BB596" t="s">
        <v>6189</v>
      </c>
    </row>
    <row r="597" spans="1:54">
      <c r="A597" t="s">
        <v>6191</v>
      </c>
      <c r="B597">
        <v>3500</v>
      </c>
      <c r="C597">
        <v>2008</v>
      </c>
      <c r="D597">
        <v>161</v>
      </c>
      <c r="E597">
        <v>1.1577E-2</v>
      </c>
      <c r="F597">
        <v>29.77261</v>
      </c>
      <c r="G597">
        <v>23.14621</v>
      </c>
      <c r="H597">
        <f t="shared" si="9"/>
        <v>0.26796367317000003</v>
      </c>
      <c r="I597">
        <v>20.885680000000001</v>
      </c>
      <c r="J597">
        <v>25.20412</v>
      </c>
      <c r="K597">
        <v>383.95056</v>
      </c>
      <c r="L597">
        <v>425.50689999999997</v>
      </c>
      <c r="M597">
        <v>352.60104000000001</v>
      </c>
      <c r="N597">
        <v>42.743949999999998</v>
      </c>
      <c r="O597">
        <v>143.1302</v>
      </c>
      <c r="P597">
        <v>165.8631</v>
      </c>
      <c r="Q597">
        <v>9.7957999999999998</v>
      </c>
      <c r="R597">
        <v>1.1618900000000001</v>
      </c>
      <c r="S597">
        <v>4.7389000000000001E-2</v>
      </c>
      <c r="T597">
        <v>40.576880000000003</v>
      </c>
      <c r="U597">
        <v>0.37</v>
      </c>
      <c r="V597">
        <v>0.629</v>
      </c>
      <c r="W597">
        <v>1E-3</v>
      </c>
      <c r="X597">
        <v>7.3999999999999996E-2</v>
      </c>
      <c r="Y597" t="s">
        <v>6189</v>
      </c>
      <c r="Z597">
        <v>0.33600000000000002</v>
      </c>
      <c r="AA597" t="s">
        <v>6189</v>
      </c>
      <c r="AB597" t="s">
        <v>6189</v>
      </c>
      <c r="AC597" t="s">
        <v>6189</v>
      </c>
      <c r="AD597" t="s">
        <v>6189</v>
      </c>
      <c r="AE597">
        <v>1</v>
      </c>
      <c r="AF597" t="s">
        <v>6189</v>
      </c>
      <c r="AG597" t="s">
        <v>6189</v>
      </c>
      <c r="AH597" t="s">
        <v>6189</v>
      </c>
      <c r="AI597" t="s">
        <v>6189</v>
      </c>
      <c r="AJ597" t="s">
        <v>6189</v>
      </c>
      <c r="AK597" t="s">
        <v>6189</v>
      </c>
      <c r="AL597" t="s">
        <v>6189</v>
      </c>
      <c r="AM597" t="s">
        <v>6189</v>
      </c>
      <c r="AN597">
        <v>1</v>
      </c>
      <c r="AO597">
        <v>8.0000000000000002E-3</v>
      </c>
      <c r="AP597" t="s">
        <v>6189</v>
      </c>
      <c r="AQ597" t="s">
        <v>6189</v>
      </c>
      <c r="AR597">
        <v>1</v>
      </c>
      <c r="AS597">
        <v>0.67200000000000004</v>
      </c>
      <c r="AT597">
        <v>4.2</v>
      </c>
      <c r="AU597">
        <v>0.59</v>
      </c>
      <c r="AV597">
        <v>4</v>
      </c>
      <c r="AW597">
        <v>0.33600000000000002</v>
      </c>
      <c r="AX597">
        <v>7.3999999999999996E-2</v>
      </c>
      <c r="AY597" t="s">
        <v>6189</v>
      </c>
      <c r="AZ597" t="s">
        <v>6189</v>
      </c>
      <c r="BA597" t="s">
        <v>6189</v>
      </c>
      <c r="BB597" t="s">
        <v>6189</v>
      </c>
    </row>
    <row r="598" spans="1:54">
      <c r="A598" t="s">
        <v>6191</v>
      </c>
      <c r="B598">
        <v>3500</v>
      </c>
      <c r="C598">
        <v>2009</v>
      </c>
      <c r="D598">
        <v>160</v>
      </c>
      <c r="E598">
        <v>1.7215000000000001E-2</v>
      </c>
      <c r="F598">
        <v>29.19238</v>
      </c>
      <c r="G598">
        <v>22.821719999999999</v>
      </c>
      <c r="H598">
        <f t="shared" si="9"/>
        <v>0.39287590980000003</v>
      </c>
      <c r="I598">
        <v>20.276730000000001</v>
      </c>
      <c r="J598">
        <v>25.208600000000001</v>
      </c>
      <c r="K598">
        <v>389.40974999999997</v>
      </c>
      <c r="L598">
        <v>438.28559999999999</v>
      </c>
      <c r="M598">
        <v>352.53849000000002</v>
      </c>
      <c r="N598">
        <v>43.28595</v>
      </c>
      <c r="O598">
        <v>146.9778</v>
      </c>
      <c r="P598">
        <v>170.5539</v>
      </c>
      <c r="Q598">
        <v>9.5526</v>
      </c>
      <c r="R598">
        <v>1.162795</v>
      </c>
      <c r="S598">
        <v>4.8730000000000002E-2</v>
      </c>
      <c r="T598">
        <v>40.020049999999998</v>
      </c>
      <c r="U598">
        <v>0.19900000000000001</v>
      </c>
      <c r="V598">
        <v>0.77900000000000003</v>
      </c>
      <c r="W598">
        <v>2.1999999999999999E-2</v>
      </c>
      <c r="X598">
        <v>7.8E-2</v>
      </c>
      <c r="Y598" t="s">
        <v>6189</v>
      </c>
      <c r="Z598">
        <v>0.55100000000000005</v>
      </c>
      <c r="AA598" t="s">
        <v>6189</v>
      </c>
      <c r="AB598" t="s">
        <v>6189</v>
      </c>
      <c r="AC598" t="s">
        <v>6189</v>
      </c>
      <c r="AD598">
        <v>1E-3</v>
      </c>
      <c r="AE598">
        <v>0.999</v>
      </c>
      <c r="AF598" t="s">
        <v>6189</v>
      </c>
      <c r="AG598" t="s">
        <v>6189</v>
      </c>
      <c r="AH598" t="s">
        <v>6189</v>
      </c>
      <c r="AI598" t="s">
        <v>6189</v>
      </c>
      <c r="AJ598" t="s">
        <v>6189</v>
      </c>
      <c r="AK598" t="s">
        <v>6189</v>
      </c>
      <c r="AL598" t="s">
        <v>6189</v>
      </c>
      <c r="AM598" t="s">
        <v>6189</v>
      </c>
      <c r="AN598">
        <v>1</v>
      </c>
      <c r="AO598">
        <v>0.03</v>
      </c>
      <c r="AP598" t="s">
        <v>6189</v>
      </c>
      <c r="AQ598" t="s">
        <v>6189</v>
      </c>
      <c r="AR598">
        <v>1</v>
      </c>
      <c r="AS598">
        <v>0.45300000000000001</v>
      </c>
      <c r="AT598">
        <v>4.0999999999999996</v>
      </c>
      <c r="AU598">
        <v>0.371</v>
      </c>
      <c r="AV598">
        <v>4</v>
      </c>
      <c r="AW598">
        <v>0.55100000000000005</v>
      </c>
      <c r="AX598">
        <v>7.8E-2</v>
      </c>
      <c r="AY598" t="s">
        <v>6189</v>
      </c>
      <c r="AZ598" t="s">
        <v>6189</v>
      </c>
      <c r="BA598" t="s">
        <v>6189</v>
      </c>
      <c r="BB598" t="s">
        <v>6189</v>
      </c>
    </row>
    <row r="599" spans="1:54">
      <c r="A599" t="s">
        <v>6191</v>
      </c>
      <c r="B599">
        <v>3500</v>
      </c>
      <c r="C599">
        <v>2010</v>
      </c>
      <c r="D599">
        <v>225</v>
      </c>
      <c r="E599">
        <v>2.0285000000000001E-2</v>
      </c>
      <c r="F599">
        <v>29.43451</v>
      </c>
      <c r="G599">
        <v>23.013770000000001</v>
      </c>
      <c r="H599">
        <f t="shared" si="9"/>
        <v>0.46683432445000006</v>
      </c>
      <c r="I599">
        <v>20.407029999999999</v>
      </c>
      <c r="J599">
        <v>25.467939999999999</v>
      </c>
      <c r="K599">
        <v>386.1601</v>
      </c>
      <c r="L599">
        <v>435.48712999999998</v>
      </c>
      <c r="M599">
        <v>348.94848999999999</v>
      </c>
      <c r="N599">
        <v>43.42286</v>
      </c>
      <c r="O599">
        <v>149.41390000000001</v>
      </c>
      <c r="P599">
        <v>171.65029999999999</v>
      </c>
      <c r="Q599">
        <v>9.5652000000000008</v>
      </c>
      <c r="R599">
        <v>1.150563</v>
      </c>
      <c r="S599">
        <v>4.9043000000000003E-2</v>
      </c>
      <c r="T599">
        <v>40.307769999999998</v>
      </c>
      <c r="U599">
        <v>0.16300000000000001</v>
      </c>
      <c r="V599">
        <v>0.81799999999999995</v>
      </c>
      <c r="W599">
        <v>1.9E-2</v>
      </c>
      <c r="X599">
        <v>0.08</v>
      </c>
      <c r="Y599" t="s">
        <v>6189</v>
      </c>
      <c r="Z599">
        <v>0.53500000000000003</v>
      </c>
      <c r="AA599" t="s">
        <v>6189</v>
      </c>
      <c r="AB599" t="s">
        <v>6189</v>
      </c>
      <c r="AC599" t="s">
        <v>6189</v>
      </c>
      <c r="AD599" t="s">
        <v>6189</v>
      </c>
      <c r="AE599">
        <v>1</v>
      </c>
      <c r="AF599" t="s">
        <v>6189</v>
      </c>
      <c r="AG599" t="s">
        <v>6189</v>
      </c>
      <c r="AH599" t="s">
        <v>6189</v>
      </c>
      <c r="AI599" t="s">
        <v>6189</v>
      </c>
      <c r="AJ599" t="s">
        <v>6189</v>
      </c>
      <c r="AK599" t="s">
        <v>6189</v>
      </c>
      <c r="AL599" t="s">
        <v>6189</v>
      </c>
      <c r="AM599" t="s">
        <v>6189</v>
      </c>
      <c r="AN599">
        <v>1</v>
      </c>
      <c r="AO599">
        <v>2.1999999999999999E-2</v>
      </c>
      <c r="AP599" t="s">
        <v>6189</v>
      </c>
      <c r="AQ599" t="s">
        <v>6189</v>
      </c>
      <c r="AR599">
        <v>1</v>
      </c>
      <c r="AS599">
        <v>1</v>
      </c>
      <c r="AT599">
        <v>4.3</v>
      </c>
      <c r="AU599">
        <v>0.38400000000000001</v>
      </c>
      <c r="AV599">
        <v>4</v>
      </c>
      <c r="AW599">
        <v>0.48199999999999998</v>
      </c>
      <c r="AX599">
        <v>6.3E-2</v>
      </c>
      <c r="AY599">
        <v>7.0999999999999994E-2</v>
      </c>
      <c r="AZ599" t="s">
        <v>6189</v>
      </c>
      <c r="BA599" t="s">
        <v>6189</v>
      </c>
      <c r="BB599" t="s">
        <v>6189</v>
      </c>
    </row>
    <row r="600" spans="1:54">
      <c r="A600" t="s">
        <v>6191</v>
      </c>
      <c r="B600">
        <v>3500</v>
      </c>
      <c r="C600">
        <v>2011</v>
      </c>
      <c r="D600">
        <v>262</v>
      </c>
      <c r="E600">
        <v>2.1795999999999999E-2</v>
      </c>
      <c r="F600">
        <v>30.726030000000002</v>
      </c>
      <c r="G600">
        <v>23.8508</v>
      </c>
      <c r="H600">
        <f t="shared" si="9"/>
        <v>0.51985203680000003</v>
      </c>
      <c r="I600">
        <v>21.133759999999999</v>
      </c>
      <c r="J600">
        <v>26.412469999999999</v>
      </c>
      <c r="K600">
        <v>372.60798999999997</v>
      </c>
      <c r="L600">
        <v>420.51208000000003</v>
      </c>
      <c r="M600">
        <v>336.46981</v>
      </c>
      <c r="N600">
        <v>43.769849999999998</v>
      </c>
      <c r="O600">
        <v>146.29900000000001</v>
      </c>
      <c r="P600">
        <v>170.50899999999999</v>
      </c>
      <c r="Q600">
        <v>9.5238999999999994</v>
      </c>
      <c r="R600">
        <v>1.168234</v>
      </c>
      <c r="S600">
        <v>4.8717000000000003E-2</v>
      </c>
      <c r="T600">
        <v>41.78463</v>
      </c>
      <c r="U600">
        <v>0.17699999999999999</v>
      </c>
      <c r="V600">
        <v>0.81200000000000006</v>
      </c>
      <c r="W600">
        <v>1.0999999999999999E-2</v>
      </c>
      <c r="X600">
        <v>5.6000000000000001E-2</v>
      </c>
      <c r="Y600" t="s">
        <v>6189</v>
      </c>
      <c r="Z600">
        <v>0.435</v>
      </c>
      <c r="AA600" t="s">
        <v>6189</v>
      </c>
      <c r="AB600" t="s">
        <v>6189</v>
      </c>
      <c r="AC600" t="s">
        <v>6189</v>
      </c>
      <c r="AD600" t="s">
        <v>6189</v>
      </c>
      <c r="AE600">
        <v>1</v>
      </c>
      <c r="AF600" t="s">
        <v>6189</v>
      </c>
      <c r="AG600" t="s">
        <v>6189</v>
      </c>
      <c r="AH600" t="s">
        <v>6189</v>
      </c>
      <c r="AI600" t="s">
        <v>6189</v>
      </c>
      <c r="AJ600" t="s">
        <v>6189</v>
      </c>
      <c r="AK600" t="s">
        <v>6189</v>
      </c>
      <c r="AL600" t="s">
        <v>6189</v>
      </c>
      <c r="AM600" t="s">
        <v>6189</v>
      </c>
      <c r="AN600">
        <v>1</v>
      </c>
      <c r="AO600">
        <v>0.01</v>
      </c>
      <c r="AP600" t="s">
        <v>6189</v>
      </c>
      <c r="AQ600" t="s">
        <v>6189</v>
      </c>
      <c r="AR600">
        <v>1</v>
      </c>
      <c r="AS600">
        <v>1</v>
      </c>
      <c r="AT600">
        <v>4.8</v>
      </c>
      <c r="AU600">
        <v>0.50900000000000001</v>
      </c>
      <c r="AV600">
        <v>4</v>
      </c>
      <c r="AW600">
        <v>0.28499999999999998</v>
      </c>
      <c r="AX600">
        <v>3.9E-2</v>
      </c>
      <c r="AY600">
        <v>0.16600000000000001</v>
      </c>
      <c r="AZ600" t="s">
        <v>6189</v>
      </c>
      <c r="BA600" t="s">
        <v>6189</v>
      </c>
      <c r="BB600" t="s">
        <v>6189</v>
      </c>
    </row>
    <row r="601" spans="1:54">
      <c r="A601" t="s">
        <v>6191</v>
      </c>
      <c r="B601">
        <v>3500</v>
      </c>
      <c r="C601">
        <v>2012</v>
      </c>
      <c r="D601">
        <v>299</v>
      </c>
      <c r="E601">
        <v>2.2268E-2</v>
      </c>
      <c r="F601">
        <v>30.828309999999998</v>
      </c>
      <c r="G601">
        <v>24.013190000000002</v>
      </c>
      <c r="H601">
        <f t="shared" si="9"/>
        <v>0.53472571491999998</v>
      </c>
      <c r="I601">
        <v>21.064530000000001</v>
      </c>
      <c r="J601">
        <v>26.848400000000002</v>
      </c>
      <c r="K601">
        <v>370.08828999999997</v>
      </c>
      <c r="L601">
        <v>421.89409000000001</v>
      </c>
      <c r="M601">
        <v>331.00671999999997</v>
      </c>
      <c r="N601">
        <v>43.871929999999999</v>
      </c>
      <c r="O601">
        <v>148.8366</v>
      </c>
      <c r="P601">
        <v>175.13929999999999</v>
      </c>
      <c r="Q601">
        <v>9.4174000000000007</v>
      </c>
      <c r="R601">
        <v>1.1777500000000001</v>
      </c>
      <c r="S601">
        <v>5.0040000000000001E-2</v>
      </c>
      <c r="T601">
        <v>42.109139999999996</v>
      </c>
      <c r="U601" t="s">
        <v>6189</v>
      </c>
      <c r="V601">
        <v>1</v>
      </c>
      <c r="W601" t="s">
        <v>6189</v>
      </c>
      <c r="X601">
        <v>3.2000000000000001E-2</v>
      </c>
      <c r="Y601" t="s">
        <v>6189</v>
      </c>
      <c r="Z601">
        <v>0.66900000000000004</v>
      </c>
      <c r="AA601" t="s">
        <v>6189</v>
      </c>
      <c r="AB601" t="s">
        <v>6189</v>
      </c>
      <c r="AC601" t="s">
        <v>6189</v>
      </c>
      <c r="AD601" t="s">
        <v>6189</v>
      </c>
      <c r="AE601">
        <v>1</v>
      </c>
      <c r="AF601" t="s">
        <v>6189</v>
      </c>
      <c r="AG601" t="s">
        <v>6189</v>
      </c>
      <c r="AH601" t="s">
        <v>6189</v>
      </c>
      <c r="AI601" t="s">
        <v>6189</v>
      </c>
      <c r="AJ601" t="s">
        <v>6189</v>
      </c>
      <c r="AK601" t="s">
        <v>6189</v>
      </c>
      <c r="AL601" t="s">
        <v>6189</v>
      </c>
      <c r="AM601" t="s">
        <v>6189</v>
      </c>
      <c r="AN601">
        <v>1</v>
      </c>
      <c r="AO601">
        <v>3.0000000000000001E-3</v>
      </c>
      <c r="AP601" t="s">
        <v>6189</v>
      </c>
      <c r="AQ601" t="s">
        <v>6189</v>
      </c>
      <c r="AR601">
        <v>1</v>
      </c>
      <c r="AS601">
        <v>1</v>
      </c>
      <c r="AT601">
        <v>5</v>
      </c>
      <c r="AU601">
        <v>0.29899999999999999</v>
      </c>
      <c r="AV601">
        <v>4</v>
      </c>
      <c r="AW601">
        <v>0.2</v>
      </c>
      <c r="AX601">
        <v>0.25700000000000001</v>
      </c>
      <c r="AY601">
        <v>0.24299999999999999</v>
      </c>
      <c r="AZ601" t="s">
        <v>6189</v>
      </c>
      <c r="BA601" t="s">
        <v>6189</v>
      </c>
      <c r="BB601" t="s">
        <v>6189</v>
      </c>
    </row>
    <row r="602" spans="1:54">
      <c r="A602" t="s">
        <v>6191</v>
      </c>
      <c r="B602">
        <v>3500</v>
      </c>
      <c r="C602">
        <v>2013</v>
      </c>
      <c r="D602">
        <v>349</v>
      </c>
      <c r="E602">
        <v>2.2935000000000001E-2</v>
      </c>
      <c r="F602">
        <v>32.613109999999999</v>
      </c>
      <c r="G602">
        <v>25.268180000000001</v>
      </c>
      <c r="H602">
        <f t="shared" si="9"/>
        <v>0.57952570830000005</v>
      </c>
      <c r="I602">
        <v>22.194669999999999</v>
      </c>
      <c r="J602">
        <v>28.215789999999998</v>
      </c>
      <c r="K602">
        <v>351.70722000000001</v>
      </c>
      <c r="L602">
        <v>400.41144000000003</v>
      </c>
      <c r="M602">
        <v>314.96544</v>
      </c>
      <c r="N602">
        <v>44.101210000000002</v>
      </c>
      <c r="O602">
        <v>140.8373</v>
      </c>
      <c r="P602">
        <v>169.7867</v>
      </c>
      <c r="Q602">
        <v>9.6163000000000007</v>
      </c>
      <c r="R602">
        <v>1.2117800000000001</v>
      </c>
      <c r="S602">
        <v>4.8509999999999998E-2</v>
      </c>
      <c r="T602">
        <v>44.436770000000003</v>
      </c>
      <c r="U602" t="s">
        <v>6189</v>
      </c>
      <c r="V602">
        <v>1</v>
      </c>
      <c r="W602" t="s">
        <v>6189</v>
      </c>
      <c r="X602">
        <v>3.5999999999999997E-2</v>
      </c>
      <c r="Y602" t="s">
        <v>6189</v>
      </c>
      <c r="Z602">
        <v>0.58499999999999996</v>
      </c>
      <c r="AA602" t="s">
        <v>6189</v>
      </c>
      <c r="AB602" t="s">
        <v>6189</v>
      </c>
      <c r="AC602" t="s">
        <v>6189</v>
      </c>
      <c r="AD602">
        <v>7.1999999999999995E-2</v>
      </c>
      <c r="AE602">
        <v>0.92800000000000005</v>
      </c>
      <c r="AF602" t="s">
        <v>6189</v>
      </c>
      <c r="AG602" t="s">
        <v>6189</v>
      </c>
      <c r="AH602" t="s">
        <v>6189</v>
      </c>
      <c r="AI602" t="s">
        <v>6189</v>
      </c>
      <c r="AJ602" t="s">
        <v>6189</v>
      </c>
      <c r="AK602" t="s">
        <v>6189</v>
      </c>
      <c r="AL602" t="s">
        <v>6189</v>
      </c>
      <c r="AM602" t="s">
        <v>6189</v>
      </c>
      <c r="AN602">
        <v>1</v>
      </c>
      <c r="AO602">
        <v>2.9000000000000001E-2</v>
      </c>
      <c r="AP602" t="s">
        <v>6189</v>
      </c>
      <c r="AQ602" t="s">
        <v>6189</v>
      </c>
      <c r="AR602">
        <v>1</v>
      </c>
      <c r="AS602">
        <v>1</v>
      </c>
      <c r="AT602">
        <v>5</v>
      </c>
      <c r="AU602">
        <v>0.379</v>
      </c>
      <c r="AV602">
        <v>4</v>
      </c>
      <c r="AW602">
        <v>0.112</v>
      </c>
      <c r="AX602">
        <v>0.3</v>
      </c>
      <c r="AY602">
        <v>0.20899999999999999</v>
      </c>
      <c r="AZ602" t="s">
        <v>6189</v>
      </c>
      <c r="BA602" t="s">
        <v>6189</v>
      </c>
      <c r="BB602" t="s">
        <v>6189</v>
      </c>
    </row>
    <row r="603" spans="1:54">
      <c r="A603" t="s">
        <v>6191</v>
      </c>
      <c r="B603">
        <v>3500</v>
      </c>
      <c r="C603">
        <v>2014</v>
      </c>
      <c r="D603">
        <v>567</v>
      </c>
      <c r="E603">
        <v>3.6547999999999997E-2</v>
      </c>
      <c r="F603">
        <v>33.63073</v>
      </c>
      <c r="G603">
        <v>25.98293</v>
      </c>
      <c r="H603">
        <f t="shared" si="9"/>
        <v>0.94962412563999987</v>
      </c>
      <c r="I603">
        <v>22.75149</v>
      </c>
      <c r="J603">
        <v>29.101019999999998</v>
      </c>
      <c r="K603">
        <v>342.03222</v>
      </c>
      <c r="L603">
        <v>390.61180999999999</v>
      </c>
      <c r="M603">
        <v>305.38445000000002</v>
      </c>
      <c r="N603">
        <v>43.850050000000003</v>
      </c>
      <c r="O603">
        <v>141.62219999999999</v>
      </c>
      <c r="P603">
        <v>170.23439999999999</v>
      </c>
      <c r="Q603">
        <v>9.4999000000000002</v>
      </c>
      <c r="R603">
        <v>1.2093320000000001</v>
      </c>
      <c r="S603">
        <v>4.8638000000000001E-2</v>
      </c>
      <c r="T603">
        <v>45.721310000000003</v>
      </c>
      <c r="U603">
        <v>1.7000000000000001E-2</v>
      </c>
      <c r="V603">
        <v>0.98299999999999998</v>
      </c>
      <c r="W603" t="s">
        <v>6189</v>
      </c>
      <c r="X603">
        <v>2.9000000000000001E-2</v>
      </c>
      <c r="Y603" t="s">
        <v>6189</v>
      </c>
      <c r="Z603">
        <v>0.503</v>
      </c>
      <c r="AA603">
        <v>1.6E-2</v>
      </c>
      <c r="AB603" t="s">
        <v>6189</v>
      </c>
      <c r="AC603" t="s">
        <v>6189</v>
      </c>
      <c r="AD603">
        <v>5.8999999999999997E-2</v>
      </c>
      <c r="AE603">
        <v>0.94099999999999995</v>
      </c>
      <c r="AF603" t="s">
        <v>6189</v>
      </c>
      <c r="AG603" t="s">
        <v>6189</v>
      </c>
      <c r="AH603" t="s">
        <v>6189</v>
      </c>
      <c r="AI603" t="s">
        <v>6189</v>
      </c>
      <c r="AJ603" t="s">
        <v>6189</v>
      </c>
      <c r="AK603" t="s">
        <v>6189</v>
      </c>
      <c r="AL603" t="s">
        <v>6189</v>
      </c>
      <c r="AM603">
        <v>1.6E-2</v>
      </c>
      <c r="AN603">
        <v>0.98399999999999999</v>
      </c>
      <c r="AO603">
        <v>3.3000000000000002E-2</v>
      </c>
      <c r="AP603" t="s">
        <v>6189</v>
      </c>
      <c r="AQ603" t="s">
        <v>6189</v>
      </c>
      <c r="AR603">
        <v>1</v>
      </c>
      <c r="AS603">
        <v>1</v>
      </c>
      <c r="AT603">
        <v>5.2</v>
      </c>
      <c r="AU603">
        <v>0.45100000000000001</v>
      </c>
      <c r="AV603">
        <v>4</v>
      </c>
      <c r="AW603" t="s">
        <v>6189</v>
      </c>
      <c r="AX603">
        <v>0.25700000000000001</v>
      </c>
      <c r="AY603">
        <v>0.27500000000000002</v>
      </c>
      <c r="AZ603" t="s">
        <v>6189</v>
      </c>
      <c r="BA603" t="s">
        <v>6189</v>
      </c>
      <c r="BB603" t="s">
        <v>6189</v>
      </c>
    </row>
    <row r="604" spans="1:54">
      <c r="A604" t="s">
        <v>6191</v>
      </c>
      <c r="B604">
        <v>3500</v>
      </c>
      <c r="C604">
        <v>2015</v>
      </c>
      <c r="D604">
        <v>616</v>
      </c>
      <c r="E604">
        <v>3.6809000000000001E-2</v>
      </c>
      <c r="F604">
        <v>34.353909999999999</v>
      </c>
      <c r="G604">
        <v>26.424469999999999</v>
      </c>
      <c r="H604">
        <f t="shared" si="9"/>
        <v>0.97265831622999999</v>
      </c>
      <c r="I604">
        <v>23.19894</v>
      </c>
      <c r="J604">
        <v>29.520849999999999</v>
      </c>
      <c r="K604">
        <v>336.31707</v>
      </c>
      <c r="L604">
        <v>383.07780000000002</v>
      </c>
      <c r="M604">
        <v>301.04142999999999</v>
      </c>
      <c r="N604">
        <v>43.699759999999998</v>
      </c>
      <c r="O604">
        <v>139.78</v>
      </c>
      <c r="P604">
        <v>167.3313</v>
      </c>
      <c r="Q604">
        <v>9.4690999999999992</v>
      </c>
      <c r="R604">
        <v>1.2150460000000001</v>
      </c>
      <c r="S604">
        <v>4.7808999999999997E-2</v>
      </c>
      <c r="T604">
        <v>46.576949999999997</v>
      </c>
      <c r="U604">
        <v>1.0999999999999999E-2</v>
      </c>
      <c r="V604">
        <v>0.98899999999999999</v>
      </c>
      <c r="W604" t="s">
        <v>6189</v>
      </c>
      <c r="X604">
        <v>2.5999999999999999E-2</v>
      </c>
      <c r="Y604" t="s">
        <v>6189</v>
      </c>
      <c r="Z604">
        <v>0.33500000000000002</v>
      </c>
      <c r="AA604">
        <v>7.0000000000000001E-3</v>
      </c>
      <c r="AB604" t="s">
        <v>6189</v>
      </c>
      <c r="AC604" t="s">
        <v>6189</v>
      </c>
      <c r="AD604">
        <v>0.156</v>
      </c>
      <c r="AE604">
        <v>0.84399999999999997</v>
      </c>
      <c r="AF604" t="s">
        <v>6189</v>
      </c>
      <c r="AG604" t="s">
        <v>6189</v>
      </c>
      <c r="AH604" t="s">
        <v>6189</v>
      </c>
      <c r="AI604" t="s">
        <v>6189</v>
      </c>
      <c r="AJ604" t="s">
        <v>6189</v>
      </c>
      <c r="AK604" t="s">
        <v>6189</v>
      </c>
      <c r="AL604" t="s">
        <v>6189</v>
      </c>
      <c r="AM604">
        <v>7.0000000000000001E-3</v>
      </c>
      <c r="AN604">
        <v>0.99299999999999999</v>
      </c>
      <c r="AO604">
        <v>8.4000000000000005E-2</v>
      </c>
      <c r="AP604" t="s">
        <v>6189</v>
      </c>
      <c r="AQ604" t="s">
        <v>6189</v>
      </c>
      <c r="AR604">
        <v>1</v>
      </c>
      <c r="AS604">
        <v>1</v>
      </c>
      <c r="AT604">
        <v>4.8</v>
      </c>
      <c r="AU604">
        <v>0.63200000000000001</v>
      </c>
      <c r="AV604">
        <v>4</v>
      </c>
      <c r="AW604" t="s">
        <v>6189</v>
      </c>
      <c r="AX604">
        <v>0.01</v>
      </c>
      <c r="AY604">
        <v>0.28599999999999998</v>
      </c>
      <c r="AZ604" t="s">
        <v>6189</v>
      </c>
      <c r="BA604" t="s">
        <v>6189</v>
      </c>
      <c r="BB604">
        <v>6.6000000000000003E-2</v>
      </c>
    </row>
    <row r="605" spans="1:54">
      <c r="A605" t="s">
        <v>6191</v>
      </c>
      <c r="B605">
        <v>3500</v>
      </c>
      <c r="C605">
        <v>2016</v>
      </c>
      <c r="D605">
        <v>624</v>
      </c>
      <c r="E605">
        <v>3.8325999999999999E-2</v>
      </c>
      <c r="F605">
        <v>34.394550000000002</v>
      </c>
      <c r="G605">
        <v>26.48441</v>
      </c>
      <c r="H605">
        <f t="shared" si="9"/>
        <v>1.01504149766</v>
      </c>
      <c r="I605">
        <v>23.173660000000002</v>
      </c>
      <c r="J605">
        <v>29.683630000000001</v>
      </c>
      <c r="K605">
        <v>335.55585000000002</v>
      </c>
      <c r="L605">
        <v>383.49583000000001</v>
      </c>
      <c r="M605">
        <v>299.39060999999998</v>
      </c>
      <c r="N605">
        <v>43.440449999999998</v>
      </c>
      <c r="O605">
        <v>137.71180000000001</v>
      </c>
      <c r="P605">
        <v>170.13759999999999</v>
      </c>
      <c r="Q605">
        <v>9.3566000000000003</v>
      </c>
      <c r="R605">
        <v>1.252874</v>
      </c>
      <c r="S605">
        <v>4.8611000000000001E-2</v>
      </c>
      <c r="T605">
        <v>46.68374</v>
      </c>
      <c r="U605">
        <v>3.3000000000000002E-2</v>
      </c>
      <c r="V605">
        <v>0.96699999999999997</v>
      </c>
      <c r="W605" t="s">
        <v>6189</v>
      </c>
      <c r="X605">
        <v>2.5999999999999999E-2</v>
      </c>
      <c r="Y605" t="s">
        <v>6189</v>
      </c>
      <c r="Z605">
        <v>0.43099999999999999</v>
      </c>
      <c r="AA605">
        <v>4.0000000000000001E-3</v>
      </c>
      <c r="AB605" t="s">
        <v>6189</v>
      </c>
      <c r="AC605" t="s">
        <v>6189</v>
      </c>
      <c r="AD605">
        <v>0.33900000000000002</v>
      </c>
      <c r="AE605">
        <v>0.66100000000000003</v>
      </c>
      <c r="AF605" t="s">
        <v>6189</v>
      </c>
      <c r="AG605" t="s">
        <v>6189</v>
      </c>
      <c r="AH605" t="s">
        <v>6189</v>
      </c>
      <c r="AI605" t="s">
        <v>6189</v>
      </c>
      <c r="AJ605" t="s">
        <v>6189</v>
      </c>
      <c r="AK605" t="s">
        <v>6189</v>
      </c>
      <c r="AL605" t="s">
        <v>6189</v>
      </c>
      <c r="AM605">
        <v>4.0000000000000001E-3</v>
      </c>
      <c r="AN605">
        <v>0.996</v>
      </c>
      <c r="AO605">
        <v>0.10199999999999999</v>
      </c>
      <c r="AP605" t="s">
        <v>6189</v>
      </c>
      <c r="AQ605" t="s">
        <v>6189</v>
      </c>
      <c r="AR605">
        <v>1</v>
      </c>
      <c r="AS605">
        <v>1</v>
      </c>
      <c r="AT605">
        <v>5.0999999999999996</v>
      </c>
      <c r="AU605">
        <v>0.53900000000000003</v>
      </c>
      <c r="AV605">
        <v>4</v>
      </c>
      <c r="AW605" t="s">
        <v>6189</v>
      </c>
      <c r="AX605">
        <v>1.2E-2</v>
      </c>
      <c r="AY605">
        <v>0.31900000000000001</v>
      </c>
      <c r="AZ605" t="s">
        <v>6189</v>
      </c>
      <c r="BA605" t="s">
        <v>6189</v>
      </c>
      <c r="BB605">
        <v>0.126</v>
      </c>
    </row>
    <row r="606" spans="1:54">
      <c r="A606" t="s">
        <v>6191</v>
      </c>
      <c r="B606">
        <v>3500</v>
      </c>
      <c r="C606">
        <v>2017</v>
      </c>
      <c r="D606">
        <v>677</v>
      </c>
      <c r="E606">
        <v>3.9766000000000003E-2</v>
      </c>
      <c r="F606">
        <v>36.048569999999998</v>
      </c>
      <c r="G606">
        <v>27.942170000000001</v>
      </c>
      <c r="H606">
        <f t="shared" si="9"/>
        <v>1.1111483322200002</v>
      </c>
      <c r="I606">
        <v>24.41403</v>
      </c>
      <c r="J606">
        <v>31.3611</v>
      </c>
      <c r="K606">
        <v>318.04977000000002</v>
      </c>
      <c r="L606">
        <v>364.01193000000001</v>
      </c>
      <c r="M606">
        <v>283.37655000000001</v>
      </c>
      <c r="N606">
        <v>44.027180000000001</v>
      </c>
      <c r="O606">
        <v>128.79339999999999</v>
      </c>
      <c r="P606">
        <v>171.20509999999999</v>
      </c>
      <c r="Q606">
        <v>9.2309000000000001</v>
      </c>
      <c r="R606">
        <v>1.3958999999999999</v>
      </c>
      <c r="S606">
        <v>4.8916000000000001E-2</v>
      </c>
      <c r="T606">
        <v>49.244970000000002</v>
      </c>
      <c r="U606">
        <v>2.7E-2</v>
      </c>
      <c r="V606">
        <v>0.97299999999999998</v>
      </c>
      <c r="W606" t="s">
        <v>6189</v>
      </c>
      <c r="X606">
        <v>2.1000000000000001E-2</v>
      </c>
      <c r="Y606" t="s">
        <v>6189</v>
      </c>
      <c r="Z606">
        <v>0.315</v>
      </c>
      <c r="AA606" t="s">
        <v>6189</v>
      </c>
      <c r="AB606" t="s">
        <v>6189</v>
      </c>
      <c r="AC606" t="s">
        <v>6189</v>
      </c>
      <c r="AD606">
        <v>0.255</v>
      </c>
      <c r="AE606">
        <v>0.745</v>
      </c>
      <c r="AF606" t="s">
        <v>6189</v>
      </c>
      <c r="AG606" t="s">
        <v>6189</v>
      </c>
      <c r="AH606" t="s">
        <v>6189</v>
      </c>
      <c r="AI606" t="s">
        <v>6189</v>
      </c>
      <c r="AJ606" t="s">
        <v>6189</v>
      </c>
      <c r="AK606" t="s">
        <v>6189</v>
      </c>
      <c r="AL606" t="s">
        <v>6189</v>
      </c>
      <c r="AM606" t="s">
        <v>6189</v>
      </c>
      <c r="AN606">
        <v>1</v>
      </c>
      <c r="AO606">
        <v>0.28399999999999997</v>
      </c>
      <c r="AP606">
        <v>4.2000000000000003E-2</v>
      </c>
      <c r="AQ606" t="s">
        <v>6189</v>
      </c>
      <c r="AR606">
        <v>1</v>
      </c>
      <c r="AS606">
        <v>1</v>
      </c>
      <c r="AT606">
        <v>5.4</v>
      </c>
      <c r="AU606">
        <v>0.66400000000000003</v>
      </c>
      <c r="AV606">
        <v>4</v>
      </c>
      <c r="AW606" t="s">
        <v>6189</v>
      </c>
      <c r="AX606">
        <v>0.01</v>
      </c>
      <c r="AY606">
        <v>0.16600000000000001</v>
      </c>
      <c r="AZ606" t="s">
        <v>6189</v>
      </c>
      <c r="BA606" t="s">
        <v>6189</v>
      </c>
      <c r="BB606">
        <v>0.16</v>
      </c>
    </row>
    <row r="607" spans="1:54">
      <c r="A607" t="s">
        <v>6191</v>
      </c>
      <c r="B607">
        <v>3500</v>
      </c>
      <c r="C607">
        <v>2018</v>
      </c>
      <c r="D607" s="7">
        <v>1021</v>
      </c>
      <c r="E607">
        <v>6.2802999999999998E-2</v>
      </c>
      <c r="F607">
        <v>36.671550000000003</v>
      </c>
      <c r="G607">
        <v>28.36345</v>
      </c>
      <c r="H607">
        <f t="shared" si="9"/>
        <v>1.7813097503499999</v>
      </c>
      <c r="I607">
        <v>24.842700000000001</v>
      </c>
      <c r="J607">
        <v>31.758870000000002</v>
      </c>
      <c r="K607">
        <v>313.32578999999998</v>
      </c>
      <c r="L607">
        <v>357.73077999999998</v>
      </c>
      <c r="M607">
        <v>279.82729999999998</v>
      </c>
      <c r="N607">
        <v>44.452100000000002</v>
      </c>
      <c r="O607">
        <v>122.6773</v>
      </c>
      <c r="P607">
        <v>172.52279999999999</v>
      </c>
      <c r="Q607">
        <v>9.1493000000000002</v>
      </c>
      <c r="R607">
        <v>1.4777940000000001</v>
      </c>
      <c r="S607">
        <v>4.9292000000000002E-2</v>
      </c>
      <c r="T607">
        <v>49.872480000000003</v>
      </c>
      <c r="U607">
        <v>2.1000000000000001E-2</v>
      </c>
      <c r="V607">
        <v>0.97899999999999998</v>
      </c>
      <c r="W607" t="s">
        <v>6189</v>
      </c>
      <c r="X607">
        <v>1.7000000000000001E-2</v>
      </c>
      <c r="Y607" t="s">
        <v>6189</v>
      </c>
      <c r="Z607">
        <v>0.39600000000000002</v>
      </c>
      <c r="AA607" t="s">
        <v>6189</v>
      </c>
      <c r="AB607" t="s">
        <v>6189</v>
      </c>
      <c r="AC607" t="s">
        <v>6189</v>
      </c>
      <c r="AD607">
        <v>0.52200000000000002</v>
      </c>
      <c r="AE607">
        <v>0.47799999999999998</v>
      </c>
      <c r="AF607" t="s">
        <v>6189</v>
      </c>
      <c r="AG607" t="s">
        <v>6189</v>
      </c>
      <c r="AH607" t="s">
        <v>6189</v>
      </c>
      <c r="AI607" t="s">
        <v>6189</v>
      </c>
      <c r="AJ607" t="s">
        <v>6189</v>
      </c>
      <c r="AK607" t="s">
        <v>6189</v>
      </c>
      <c r="AL607" t="s">
        <v>6189</v>
      </c>
      <c r="AM607" t="s">
        <v>6189</v>
      </c>
      <c r="AN607">
        <v>1</v>
      </c>
      <c r="AO607">
        <v>0.36399999999999999</v>
      </c>
      <c r="AP607">
        <v>0.27600000000000002</v>
      </c>
      <c r="AQ607" t="s">
        <v>6189</v>
      </c>
      <c r="AR607">
        <v>1</v>
      </c>
      <c r="AS607">
        <v>1</v>
      </c>
      <c r="AT607">
        <v>4.5</v>
      </c>
      <c r="AU607">
        <v>0.58699999999999997</v>
      </c>
      <c r="AV607">
        <v>4</v>
      </c>
      <c r="AW607" t="s">
        <v>6189</v>
      </c>
      <c r="AX607" t="s">
        <v>6189</v>
      </c>
      <c r="AY607">
        <v>0.215</v>
      </c>
      <c r="AZ607" t="s">
        <v>6189</v>
      </c>
      <c r="BA607" t="s">
        <v>6189</v>
      </c>
      <c r="BB607">
        <v>0.19800000000000001</v>
      </c>
    </row>
    <row r="608" spans="1:54">
      <c r="A608" t="s">
        <v>6191</v>
      </c>
      <c r="B608">
        <v>3500</v>
      </c>
      <c r="C608">
        <v>2019</v>
      </c>
      <c r="D608">
        <v>960</v>
      </c>
      <c r="E608">
        <v>5.9506999999999997E-2</v>
      </c>
      <c r="F608">
        <v>37.47645</v>
      </c>
      <c r="G608">
        <v>28.755009999999999</v>
      </c>
      <c r="H608">
        <f t="shared" si="9"/>
        <v>1.7111243800699998</v>
      </c>
      <c r="I608">
        <v>25.26418</v>
      </c>
      <c r="J608">
        <v>32.101089999999999</v>
      </c>
      <c r="K608">
        <v>309.05923000000001</v>
      </c>
      <c r="L608">
        <v>351.7629</v>
      </c>
      <c r="M608">
        <v>276.84419000000003</v>
      </c>
      <c r="N608">
        <v>44.98536</v>
      </c>
      <c r="O608">
        <v>118.7504</v>
      </c>
      <c r="P608">
        <v>175.40170000000001</v>
      </c>
      <c r="Q608">
        <v>9.0665999999999993</v>
      </c>
      <c r="R608">
        <v>1.540311</v>
      </c>
      <c r="S608">
        <v>5.0115E-2</v>
      </c>
      <c r="T608">
        <v>50.55059</v>
      </c>
      <c r="U608">
        <v>2.1000000000000001E-2</v>
      </c>
      <c r="V608">
        <v>0.97899999999999998</v>
      </c>
      <c r="W608" t="s">
        <v>6189</v>
      </c>
      <c r="X608">
        <v>8.9999999999999993E-3</v>
      </c>
      <c r="Y608" t="s">
        <v>6189</v>
      </c>
      <c r="Z608">
        <v>0.5</v>
      </c>
      <c r="AA608" t="s">
        <v>6189</v>
      </c>
      <c r="AB608" t="s">
        <v>6189</v>
      </c>
      <c r="AC608" t="s">
        <v>6189</v>
      </c>
      <c r="AD608">
        <v>0.624</v>
      </c>
      <c r="AE608">
        <v>0.376</v>
      </c>
      <c r="AF608" t="s">
        <v>6189</v>
      </c>
      <c r="AG608" t="s">
        <v>6189</v>
      </c>
      <c r="AH608" t="s">
        <v>6189</v>
      </c>
      <c r="AI608" t="s">
        <v>6189</v>
      </c>
      <c r="AJ608" t="s">
        <v>6189</v>
      </c>
      <c r="AK608" t="s">
        <v>6189</v>
      </c>
      <c r="AL608" t="s">
        <v>6189</v>
      </c>
      <c r="AM608" t="s">
        <v>6189</v>
      </c>
      <c r="AN608">
        <v>1</v>
      </c>
      <c r="AO608">
        <v>0.41199999999999998</v>
      </c>
      <c r="AP608">
        <v>0.33700000000000002</v>
      </c>
      <c r="AQ608" t="s">
        <v>6189</v>
      </c>
      <c r="AR608">
        <v>1</v>
      </c>
      <c r="AS608">
        <v>1</v>
      </c>
      <c r="AT608">
        <v>5.3</v>
      </c>
      <c r="AU608">
        <v>0.49099999999999999</v>
      </c>
      <c r="AV608">
        <v>4</v>
      </c>
      <c r="AW608" t="s">
        <v>6189</v>
      </c>
      <c r="AX608" t="s">
        <v>6189</v>
      </c>
      <c r="AY608">
        <v>0.23</v>
      </c>
      <c r="AZ608" t="s">
        <v>6189</v>
      </c>
      <c r="BA608">
        <v>0.152</v>
      </c>
      <c r="BB608">
        <v>0.127</v>
      </c>
    </row>
    <row r="609" spans="1:54">
      <c r="A609" t="s">
        <v>6191</v>
      </c>
      <c r="B609">
        <v>3500</v>
      </c>
      <c r="C609">
        <v>2020</v>
      </c>
      <c r="D609">
        <v>610</v>
      </c>
      <c r="E609">
        <v>4.4435000000000002E-2</v>
      </c>
      <c r="F609">
        <v>36.954259999999998</v>
      </c>
      <c r="G609">
        <v>27.909040000000001</v>
      </c>
      <c r="H609">
        <f t="shared" si="9"/>
        <v>1.2401381924000001</v>
      </c>
      <c r="I609">
        <v>24.769259999999999</v>
      </c>
      <c r="J609">
        <v>30.860099999999999</v>
      </c>
      <c r="K609">
        <v>318.4273</v>
      </c>
      <c r="L609">
        <v>358.79154999999997</v>
      </c>
      <c r="M609">
        <v>287.97708</v>
      </c>
      <c r="N609">
        <v>44.697690000000001</v>
      </c>
      <c r="O609">
        <v>114.66500000000001</v>
      </c>
      <c r="P609">
        <v>170.7028</v>
      </c>
      <c r="Q609">
        <v>9.1252999999999993</v>
      </c>
      <c r="R609">
        <v>1.555917</v>
      </c>
      <c r="S609">
        <v>4.8772000000000003E-2</v>
      </c>
      <c r="T609">
        <v>49.059950000000001</v>
      </c>
      <c r="U609">
        <v>2.9000000000000001E-2</v>
      </c>
      <c r="V609">
        <v>0.97099999999999997</v>
      </c>
      <c r="W609" t="s">
        <v>6189</v>
      </c>
      <c r="X609">
        <v>5.0000000000000001E-3</v>
      </c>
      <c r="Y609" t="s">
        <v>6189</v>
      </c>
      <c r="Z609">
        <v>0.753</v>
      </c>
      <c r="AA609" t="s">
        <v>6189</v>
      </c>
      <c r="AB609" t="s">
        <v>6189</v>
      </c>
      <c r="AC609" t="s">
        <v>6189</v>
      </c>
      <c r="AD609">
        <v>0.64400000000000002</v>
      </c>
      <c r="AE609">
        <v>0.35599999999999998</v>
      </c>
      <c r="AF609" t="s">
        <v>6189</v>
      </c>
      <c r="AG609" t="s">
        <v>6189</v>
      </c>
      <c r="AH609" t="s">
        <v>6189</v>
      </c>
      <c r="AI609" t="s">
        <v>6189</v>
      </c>
      <c r="AJ609" t="s">
        <v>6189</v>
      </c>
      <c r="AK609" t="s">
        <v>6189</v>
      </c>
      <c r="AL609" t="s">
        <v>6189</v>
      </c>
      <c r="AM609" t="s">
        <v>6189</v>
      </c>
      <c r="AN609">
        <v>1</v>
      </c>
      <c r="AO609">
        <v>0.48699999999999999</v>
      </c>
      <c r="AP609">
        <v>0.64</v>
      </c>
      <c r="AQ609">
        <v>0.14599999999999999</v>
      </c>
      <c r="AR609">
        <v>1</v>
      </c>
      <c r="AS609">
        <v>1</v>
      </c>
      <c r="AT609">
        <v>6</v>
      </c>
      <c r="AU609">
        <v>0.24099999999999999</v>
      </c>
      <c r="AV609">
        <v>3.8</v>
      </c>
      <c r="AW609" t="s">
        <v>6189</v>
      </c>
      <c r="AX609" t="s">
        <v>6189</v>
      </c>
      <c r="AY609">
        <v>0.36099999999999999</v>
      </c>
      <c r="AZ609" t="s">
        <v>6189</v>
      </c>
      <c r="BA609">
        <v>0.20399999999999999</v>
      </c>
      <c r="BB609">
        <v>0.19500000000000001</v>
      </c>
    </row>
    <row r="610" spans="1:54">
      <c r="A610" t="s">
        <v>6191</v>
      </c>
      <c r="B610">
        <v>3500</v>
      </c>
      <c r="C610">
        <v>2021</v>
      </c>
      <c r="D610">
        <v>848</v>
      </c>
      <c r="E610">
        <v>6.1419000000000001E-2</v>
      </c>
      <c r="F610">
        <v>37.484529999999999</v>
      </c>
      <c r="G610">
        <v>28.408639999999998</v>
      </c>
      <c r="H610">
        <f t="shared" si="9"/>
        <v>1.7448302601599999</v>
      </c>
      <c r="I610">
        <v>25.323969999999999</v>
      </c>
      <c r="J610">
        <v>31.283290000000001</v>
      </c>
      <c r="K610">
        <v>312.82731999999999</v>
      </c>
      <c r="L610">
        <v>350.93239999999997</v>
      </c>
      <c r="M610">
        <v>284.08138000000002</v>
      </c>
      <c r="N610">
        <v>44.82367</v>
      </c>
      <c r="O610">
        <v>119.9096</v>
      </c>
      <c r="P610">
        <v>172.751</v>
      </c>
      <c r="Q610">
        <v>9.0416000000000007</v>
      </c>
      <c r="R610">
        <v>1.5137769999999999</v>
      </c>
      <c r="S610">
        <v>4.9356999999999998E-2</v>
      </c>
      <c r="T610">
        <v>49.942059999999998</v>
      </c>
      <c r="U610" t="s">
        <v>6189</v>
      </c>
      <c r="V610">
        <v>1</v>
      </c>
      <c r="W610" t="s">
        <v>6189</v>
      </c>
      <c r="X610">
        <v>8.9999999999999993E-3</v>
      </c>
      <c r="Y610">
        <v>2.3E-2</v>
      </c>
      <c r="Z610">
        <v>0.61199999999999999</v>
      </c>
      <c r="AA610" t="s">
        <v>6189</v>
      </c>
      <c r="AB610" t="s">
        <v>6189</v>
      </c>
      <c r="AC610" t="s">
        <v>6189</v>
      </c>
      <c r="AD610">
        <v>0.72699999999999998</v>
      </c>
      <c r="AE610">
        <v>0.27300000000000002</v>
      </c>
      <c r="AF610" t="s">
        <v>6189</v>
      </c>
      <c r="AG610" t="s">
        <v>6189</v>
      </c>
      <c r="AH610" t="s">
        <v>6189</v>
      </c>
      <c r="AI610" t="s">
        <v>6189</v>
      </c>
      <c r="AJ610" t="s">
        <v>6189</v>
      </c>
      <c r="AK610" t="s">
        <v>6189</v>
      </c>
      <c r="AL610" t="s">
        <v>6189</v>
      </c>
      <c r="AM610" t="s">
        <v>6189</v>
      </c>
      <c r="AN610">
        <v>1</v>
      </c>
      <c r="AO610">
        <v>0.41199999999999998</v>
      </c>
      <c r="AP610">
        <v>0.81100000000000005</v>
      </c>
      <c r="AQ610">
        <v>0.16800000000000001</v>
      </c>
      <c r="AR610">
        <v>1</v>
      </c>
      <c r="AS610">
        <v>1</v>
      </c>
      <c r="AT610">
        <v>5.4</v>
      </c>
      <c r="AU610">
        <v>0.35599999999999998</v>
      </c>
      <c r="AV610">
        <v>3.8</v>
      </c>
      <c r="AW610" t="s">
        <v>6189</v>
      </c>
      <c r="AX610" t="s">
        <v>6189</v>
      </c>
      <c r="AY610">
        <v>0.20399999999999999</v>
      </c>
      <c r="AZ610">
        <v>2.3E-2</v>
      </c>
      <c r="BA610">
        <v>0.23</v>
      </c>
      <c r="BB610">
        <v>0.186</v>
      </c>
    </row>
    <row r="611" spans="1:54">
      <c r="A611" t="s">
        <v>6191</v>
      </c>
      <c r="B611">
        <v>3500</v>
      </c>
      <c r="C611" t="s">
        <v>6190</v>
      </c>
      <c r="D611" t="s">
        <v>6189</v>
      </c>
      <c r="E611">
        <v>5.8089000000000002E-2</v>
      </c>
      <c r="F611">
        <v>37.498609999999999</v>
      </c>
      <c r="G611">
        <v>28.015650000000001</v>
      </c>
      <c r="H611">
        <f t="shared" si="9"/>
        <v>1.62740109285</v>
      </c>
      <c r="I611">
        <v>25.022069999999999</v>
      </c>
      <c r="J611">
        <v>30.794989999999999</v>
      </c>
      <c r="K611">
        <v>317.21553999999998</v>
      </c>
      <c r="L611">
        <v>355.16649000000001</v>
      </c>
      <c r="M611">
        <v>288.58587</v>
      </c>
      <c r="N611">
        <v>44.429349999999999</v>
      </c>
      <c r="O611">
        <v>114.3526</v>
      </c>
      <c r="P611">
        <v>171.04849999999999</v>
      </c>
      <c r="Q611">
        <v>9.0566999999999993</v>
      </c>
      <c r="R611">
        <v>1.5732349999999999</v>
      </c>
      <c r="S611">
        <v>4.8870999999999998E-2</v>
      </c>
      <c r="T611">
        <v>49.215780000000002</v>
      </c>
      <c r="U611" t="s">
        <v>6189</v>
      </c>
      <c r="V611">
        <v>1</v>
      </c>
      <c r="W611" t="s">
        <v>6189</v>
      </c>
      <c r="X611">
        <v>6.0000000000000001E-3</v>
      </c>
      <c r="Y611">
        <v>1.6E-2</v>
      </c>
      <c r="Z611">
        <v>0.63100000000000001</v>
      </c>
      <c r="AA611" t="s">
        <v>6189</v>
      </c>
      <c r="AB611" t="s">
        <v>6189</v>
      </c>
      <c r="AC611" t="s">
        <v>6189</v>
      </c>
      <c r="AD611">
        <v>0.65300000000000002</v>
      </c>
      <c r="AE611">
        <v>0.34699999999999998</v>
      </c>
      <c r="AF611" t="s">
        <v>6189</v>
      </c>
      <c r="AG611" t="s">
        <v>6189</v>
      </c>
      <c r="AH611" t="s">
        <v>6189</v>
      </c>
      <c r="AI611" t="s">
        <v>6189</v>
      </c>
      <c r="AJ611" t="s">
        <v>6189</v>
      </c>
      <c r="AK611" t="s">
        <v>6189</v>
      </c>
      <c r="AL611" t="s">
        <v>6189</v>
      </c>
      <c r="AM611" t="s">
        <v>6189</v>
      </c>
      <c r="AN611">
        <v>1</v>
      </c>
      <c r="AO611">
        <v>0.46200000000000002</v>
      </c>
      <c r="AP611">
        <v>0.84</v>
      </c>
      <c r="AQ611">
        <v>0.14199999999999999</v>
      </c>
      <c r="AR611">
        <v>1</v>
      </c>
      <c r="AS611">
        <v>1</v>
      </c>
      <c r="AT611">
        <v>5.6</v>
      </c>
      <c r="AU611">
        <v>0.34799999999999998</v>
      </c>
      <c r="AV611">
        <v>3.8</v>
      </c>
      <c r="AW611" t="s">
        <v>6189</v>
      </c>
      <c r="AX611" t="s">
        <v>6189</v>
      </c>
      <c r="AY611">
        <v>0.13900000000000001</v>
      </c>
      <c r="AZ611">
        <v>7.0000000000000007E-2</v>
      </c>
      <c r="BA611">
        <v>0.17699999999999999</v>
      </c>
      <c r="BB611">
        <v>0.26700000000000002</v>
      </c>
    </row>
    <row r="612" spans="1:54">
      <c r="A612" t="s">
        <v>6192</v>
      </c>
      <c r="B612">
        <v>3500</v>
      </c>
      <c r="C612">
        <v>1975</v>
      </c>
      <c r="D612">
        <v>39</v>
      </c>
      <c r="E612">
        <v>3.7910000000000001E-3</v>
      </c>
      <c r="F612">
        <v>15.127409999999999</v>
      </c>
      <c r="G612">
        <v>12.887269999999999</v>
      </c>
      <c r="H612">
        <f t="shared" si="9"/>
        <v>4.8855640569999997E-2</v>
      </c>
      <c r="I612">
        <v>11.86036</v>
      </c>
      <c r="J612">
        <v>14.41245</v>
      </c>
      <c r="K612">
        <v>689.59536000000003</v>
      </c>
      <c r="L612">
        <v>749.30264999999997</v>
      </c>
      <c r="M612">
        <v>616.61977999999999</v>
      </c>
      <c r="N612" t="s">
        <v>6189</v>
      </c>
      <c r="O612">
        <v>348.02030000000002</v>
      </c>
      <c r="P612">
        <v>155.62299999999999</v>
      </c>
      <c r="Q612" t="s">
        <v>6189</v>
      </c>
      <c r="R612">
        <v>0.44708399999999998</v>
      </c>
      <c r="S612">
        <v>4.4463999999999997E-2</v>
      </c>
      <c r="T612">
        <v>22.687419999999999</v>
      </c>
      <c r="U612" t="s">
        <v>6189</v>
      </c>
      <c r="V612" t="s">
        <v>6189</v>
      </c>
      <c r="W612">
        <v>1</v>
      </c>
      <c r="X612">
        <v>5.8999999999999997E-2</v>
      </c>
      <c r="Y612">
        <v>0.94099999999999995</v>
      </c>
      <c r="Z612" t="s">
        <v>6189</v>
      </c>
      <c r="AA612" t="s">
        <v>6189</v>
      </c>
      <c r="AB612" t="s">
        <v>6189</v>
      </c>
      <c r="AC612">
        <v>1</v>
      </c>
      <c r="AD612" t="s">
        <v>6189</v>
      </c>
      <c r="AE612" t="s">
        <v>6189</v>
      </c>
      <c r="AF612" t="s">
        <v>6189</v>
      </c>
      <c r="AG612" t="s">
        <v>6189</v>
      </c>
      <c r="AH612" t="s">
        <v>6189</v>
      </c>
      <c r="AI612" t="s">
        <v>6189</v>
      </c>
      <c r="AJ612" t="s">
        <v>6189</v>
      </c>
      <c r="AK612" t="s">
        <v>6189</v>
      </c>
      <c r="AL612" t="s">
        <v>6189</v>
      </c>
      <c r="AM612" t="s">
        <v>6189</v>
      </c>
      <c r="AN612">
        <v>1</v>
      </c>
      <c r="AO612" t="s">
        <v>6189</v>
      </c>
      <c r="AP612" t="s">
        <v>6189</v>
      </c>
      <c r="AQ612" t="s">
        <v>6189</v>
      </c>
      <c r="AR612" t="s">
        <v>6189</v>
      </c>
      <c r="AS612" t="s">
        <v>6189</v>
      </c>
      <c r="AT612" t="s">
        <v>6189</v>
      </c>
      <c r="AU612" t="s">
        <v>6189</v>
      </c>
      <c r="AV612">
        <v>7.9</v>
      </c>
      <c r="AW612" t="s">
        <v>6189</v>
      </c>
      <c r="AX612" t="s">
        <v>6189</v>
      </c>
      <c r="AY612" t="s">
        <v>6189</v>
      </c>
      <c r="AZ612" t="s">
        <v>6189</v>
      </c>
      <c r="BA612" t="s">
        <v>6189</v>
      </c>
      <c r="BB612" t="s">
        <v>6189</v>
      </c>
    </row>
    <row r="613" spans="1:54">
      <c r="A613" t="s">
        <v>6192</v>
      </c>
      <c r="B613">
        <v>3500</v>
      </c>
      <c r="C613">
        <v>1976</v>
      </c>
      <c r="D613">
        <v>71</v>
      </c>
      <c r="E613">
        <v>5.738E-3</v>
      </c>
      <c r="F613">
        <v>16.542870000000001</v>
      </c>
      <c r="G613">
        <v>14.08061</v>
      </c>
      <c r="H613">
        <f t="shared" si="9"/>
        <v>8.0794540179999999E-2</v>
      </c>
      <c r="I613">
        <v>13.091010000000001</v>
      </c>
      <c r="J613">
        <v>15.51398</v>
      </c>
      <c r="K613">
        <v>631.15171999999995</v>
      </c>
      <c r="L613">
        <v>678.86291000000006</v>
      </c>
      <c r="M613">
        <v>572.83803</v>
      </c>
      <c r="N613" t="s">
        <v>6189</v>
      </c>
      <c r="O613">
        <v>318.69139999999999</v>
      </c>
      <c r="P613">
        <v>137.88050000000001</v>
      </c>
      <c r="Q613" t="s">
        <v>6189</v>
      </c>
      <c r="R613">
        <v>0.44032399999999999</v>
      </c>
      <c r="S613">
        <v>3.9393999999999998E-2</v>
      </c>
      <c r="T613">
        <v>25.007660000000001</v>
      </c>
      <c r="U613" t="s">
        <v>6189</v>
      </c>
      <c r="V613" t="s">
        <v>6189</v>
      </c>
      <c r="W613">
        <v>1</v>
      </c>
      <c r="X613">
        <v>0.11899999999999999</v>
      </c>
      <c r="Y613">
        <v>0.88100000000000001</v>
      </c>
      <c r="Z613" t="s">
        <v>6189</v>
      </c>
      <c r="AA613" t="s">
        <v>6189</v>
      </c>
      <c r="AB613" t="s">
        <v>6189</v>
      </c>
      <c r="AC613">
        <v>1</v>
      </c>
      <c r="AD613" t="s">
        <v>6189</v>
      </c>
      <c r="AE613" t="s">
        <v>6189</v>
      </c>
      <c r="AF613" t="s">
        <v>6189</v>
      </c>
      <c r="AG613" t="s">
        <v>6189</v>
      </c>
      <c r="AH613" t="s">
        <v>6189</v>
      </c>
      <c r="AI613" t="s">
        <v>6189</v>
      </c>
      <c r="AJ613" t="s">
        <v>6189</v>
      </c>
      <c r="AK613" t="s">
        <v>6189</v>
      </c>
      <c r="AL613" t="s">
        <v>6189</v>
      </c>
      <c r="AM613" t="s">
        <v>6189</v>
      </c>
      <c r="AN613">
        <v>1</v>
      </c>
      <c r="AO613" t="s">
        <v>6189</v>
      </c>
      <c r="AP613" t="s">
        <v>6189</v>
      </c>
      <c r="AQ613" t="s">
        <v>6189</v>
      </c>
      <c r="AR613" t="s">
        <v>6189</v>
      </c>
      <c r="AS613" t="s">
        <v>6189</v>
      </c>
      <c r="AT613" t="s">
        <v>6189</v>
      </c>
      <c r="AU613" t="s">
        <v>6189</v>
      </c>
      <c r="AV613">
        <v>7.4</v>
      </c>
      <c r="AW613" t="s">
        <v>6189</v>
      </c>
      <c r="AX613" t="s">
        <v>6189</v>
      </c>
      <c r="AY613" t="s">
        <v>6189</v>
      </c>
      <c r="AZ613" t="s">
        <v>6189</v>
      </c>
      <c r="BA613" t="s">
        <v>6189</v>
      </c>
      <c r="BB613" t="s">
        <v>6189</v>
      </c>
    </row>
    <row r="614" spans="1:54">
      <c r="A614" t="s">
        <v>6192</v>
      </c>
      <c r="B614">
        <v>3500</v>
      </c>
      <c r="C614">
        <v>1977</v>
      </c>
      <c r="D614">
        <v>65</v>
      </c>
      <c r="E614">
        <v>4.5909999999999996E-3</v>
      </c>
      <c r="F614">
        <v>17.11589</v>
      </c>
      <c r="G614">
        <v>14.55753</v>
      </c>
      <c r="H614">
        <f t="shared" si="9"/>
        <v>6.6833620229999988E-2</v>
      </c>
      <c r="I614">
        <v>13.61379</v>
      </c>
      <c r="J614">
        <v>15.905150000000001</v>
      </c>
      <c r="K614">
        <v>610.47427000000005</v>
      </c>
      <c r="L614">
        <v>652.79417999999998</v>
      </c>
      <c r="M614">
        <v>558.74992999999995</v>
      </c>
      <c r="N614" t="s">
        <v>6189</v>
      </c>
      <c r="O614">
        <v>327.64929999999998</v>
      </c>
      <c r="P614">
        <v>142.7679</v>
      </c>
      <c r="Q614" t="s">
        <v>6189</v>
      </c>
      <c r="R614">
        <v>0.441797</v>
      </c>
      <c r="S614">
        <v>4.0791000000000001E-2</v>
      </c>
      <c r="T614">
        <v>25.766300000000001</v>
      </c>
      <c r="U614" t="s">
        <v>6189</v>
      </c>
      <c r="V614" t="s">
        <v>6189</v>
      </c>
      <c r="W614">
        <v>1</v>
      </c>
      <c r="X614">
        <v>9.2999999999999999E-2</v>
      </c>
      <c r="Y614">
        <v>0.90700000000000003</v>
      </c>
      <c r="Z614" t="s">
        <v>6189</v>
      </c>
      <c r="AA614" t="s">
        <v>6189</v>
      </c>
      <c r="AB614" t="s">
        <v>6189</v>
      </c>
      <c r="AC614">
        <v>1</v>
      </c>
      <c r="AD614" t="s">
        <v>6189</v>
      </c>
      <c r="AE614" t="s">
        <v>6189</v>
      </c>
      <c r="AF614" t="s">
        <v>6189</v>
      </c>
      <c r="AG614" t="s">
        <v>6189</v>
      </c>
      <c r="AH614" t="s">
        <v>6189</v>
      </c>
      <c r="AI614" t="s">
        <v>6189</v>
      </c>
      <c r="AJ614" t="s">
        <v>6189</v>
      </c>
      <c r="AK614" t="s">
        <v>6189</v>
      </c>
      <c r="AL614" t="s">
        <v>6189</v>
      </c>
      <c r="AM614" t="s">
        <v>6189</v>
      </c>
      <c r="AN614">
        <v>1</v>
      </c>
      <c r="AO614" t="s">
        <v>6189</v>
      </c>
      <c r="AP614" t="s">
        <v>6189</v>
      </c>
      <c r="AQ614" t="s">
        <v>6189</v>
      </c>
      <c r="AR614" t="s">
        <v>6189</v>
      </c>
      <c r="AS614" t="s">
        <v>6189</v>
      </c>
      <c r="AT614" t="s">
        <v>6189</v>
      </c>
      <c r="AU614" t="s">
        <v>6189</v>
      </c>
      <c r="AV614">
        <v>7.4</v>
      </c>
      <c r="AW614" t="s">
        <v>6189</v>
      </c>
      <c r="AX614" t="s">
        <v>6189</v>
      </c>
      <c r="AY614" t="s">
        <v>6189</v>
      </c>
      <c r="AZ614" t="s">
        <v>6189</v>
      </c>
      <c r="BA614" t="s">
        <v>6189</v>
      </c>
      <c r="BB614" t="s">
        <v>6189</v>
      </c>
    </row>
    <row r="615" spans="1:54">
      <c r="A615" t="s">
        <v>6192</v>
      </c>
      <c r="B615">
        <v>3500</v>
      </c>
      <c r="C615">
        <v>1978</v>
      </c>
      <c r="D615">
        <v>89</v>
      </c>
      <c r="E615">
        <v>6.1469999999999997E-3</v>
      </c>
      <c r="F615">
        <v>18.520330000000001</v>
      </c>
      <c r="G615">
        <v>15.762029999999999</v>
      </c>
      <c r="H615">
        <f t="shared" si="9"/>
        <v>9.6889198409999988E-2</v>
      </c>
      <c r="I615">
        <v>14.61899</v>
      </c>
      <c r="J615">
        <v>17.42745</v>
      </c>
      <c r="K615">
        <v>563.82344999999998</v>
      </c>
      <c r="L615">
        <v>607.90779999999995</v>
      </c>
      <c r="M615">
        <v>509.94258000000002</v>
      </c>
      <c r="N615" t="s">
        <v>6189</v>
      </c>
      <c r="O615">
        <v>275.48759999999999</v>
      </c>
      <c r="P615">
        <v>131.8733</v>
      </c>
      <c r="Q615">
        <v>12.851900000000001</v>
      </c>
      <c r="R615">
        <v>0.4965</v>
      </c>
      <c r="S615">
        <v>3.7678000000000003E-2</v>
      </c>
      <c r="T615">
        <v>27.84741</v>
      </c>
      <c r="U615" t="s">
        <v>6189</v>
      </c>
      <c r="V615" t="s">
        <v>6189</v>
      </c>
      <c r="W615">
        <v>1</v>
      </c>
      <c r="X615">
        <v>0.20499999999999999</v>
      </c>
      <c r="Y615">
        <v>0.79500000000000004</v>
      </c>
      <c r="Z615" t="s">
        <v>6189</v>
      </c>
      <c r="AA615" t="s">
        <v>6189</v>
      </c>
      <c r="AB615" t="s">
        <v>6189</v>
      </c>
      <c r="AC615">
        <v>1</v>
      </c>
      <c r="AD615" t="s">
        <v>6189</v>
      </c>
      <c r="AE615" t="s">
        <v>6189</v>
      </c>
      <c r="AF615" t="s">
        <v>6189</v>
      </c>
      <c r="AG615" t="s">
        <v>6189</v>
      </c>
      <c r="AH615" t="s">
        <v>6189</v>
      </c>
      <c r="AI615" t="s">
        <v>6189</v>
      </c>
      <c r="AJ615" t="s">
        <v>6189</v>
      </c>
      <c r="AK615" t="s">
        <v>6189</v>
      </c>
      <c r="AL615" t="s">
        <v>6189</v>
      </c>
      <c r="AM615" t="s">
        <v>6189</v>
      </c>
      <c r="AN615">
        <v>1</v>
      </c>
      <c r="AO615" t="s">
        <v>6189</v>
      </c>
      <c r="AP615" t="s">
        <v>6189</v>
      </c>
      <c r="AQ615" t="s">
        <v>6189</v>
      </c>
      <c r="AR615" t="s">
        <v>6189</v>
      </c>
      <c r="AS615" t="s">
        <v>6189</v>
      </c>
      <c r="AT615" t="s">
        <v>6189</v>
      </c>
      <c r="AU615" t="s">
        <v>6189</v>
      </c>
      <c r="AV615">
        <v>7</v>
      </c>
      <c r="AW615" t="s">
        <v>6189</v>
      </c>
      <c r="AX615" t="s">
        <v>6189</v>
      </c>
      <c r="AY615" t="s">
        <v>6189</v>
      </c>
      <c r="AZ615" t="s">
        <v>6189</v>
      </c>
      <c r="BA615" t="s">
        <v>6189</v>
      </c>
      <c r="BB615" t="s">
        <v>6189</v>
      </c>
    </row>
    <row r="616" spans="1:54">
      <c r="A616" t="s">
        <v>6192</v>
      </c>
      <c r="B616">
        <v>3500</v>
      </c>
      <c r="C616">
        <v>1979</v>
      </c>
      <c r="D616">
        <v>22</v>
      </c>
      <c r="E616">
        <v>1.6080000000000001E-3</v>
      </c>
      <c r="F616">
        <v>18.94115</v>
      </c>
      <c r="G616">
        <v>16.105889999999999</v>
      </c>
      <c r="H616">
        <f t="shared" si="9"/>
        <v>2.589827112E-2</v>
      </c>
      <c r="I616">
        <v>15.101800000000001</v>
      </c>
      <c r="J616">
        <v>17.530470000000001</v>
      </c>
      <c r="K616">
        <v>551.78576999999996</v>
      </c>
      <c r="L616">
        <v>588.47286999999994</v>
      </c>
      <c r="M616">
        <v>506.94598000000002</v>
      </c>
      <c r="N616" t="s">
        <v>6189</v>
      </c>
      <c r="O616">
        <v>208.50409999999999</v>
      </c>
      <c r="P616">
        <v>106.3596</v>
      </c>
      <c r="Q616">
        <v>16.151800000000001</v>
      </c>
      <c r="R616">
        <v>0.530968</v>
      </c>
      <c r="S616">
        <v>3.0387999999999998E-2</v>
      </c>
      <c r="T616">
        <v>28.559249999999999</v>
      </c>
      <c r="U616" t="s">
        <v>6189</v>
      </c>
      <c r="V616" t="s">
        <v>6189</v>
      </c>
      <c r="W616">
        <v>1</v>
      </c>
      <c r="X616">
        <v>0.35099999999999998</v>
      </c>
      <c r="Y616">
        <v>0.64900000000000002</v>
      </c>
      <c r="Z616" t="s">
        <v>6189</v>
      </c>
      <c r="AA616" t="s">
        <v>6189</v>
      </c>
      <c r="AB616" t="s">
        <v>6189</v>
      </c>
      <c r="AC616">
        <v>1</v>
      </c>
      <c r="AD616" t="s">
        <v>6189</v>
      </c>
      <c r="AE616" t="s">
        <v>6189</v>
      </c>
      <c r="AF616" t="s">
        <v>6189</v>
      </c>
      <c r="AG616" t="s">
        <v>6189</v>
      </c>
      <c r="AH616" t="s">
        <v>6189</v>
      </c>
      <c r="AI616" t="s">
        <v>6189</v>
      </c>
      <c r="AJ616" t="s">
        <v>6189</v>
      </c>
      <c r="AK616" t="s">
        <v>6189</v>
      </c>
      <c r="AL616" t="s">
        <v>6189</v>
      </c>
      <c r="AM616" t="s">
        <v>6189</v>
      </c>
      <c r="AN616">
        <v>1</v>
      </c>
      <c r="AO616" t="s">
        <v>6189</v>
      </c>
      <c r="AP616" t="s">
        <v>6189</v>
      </c>
      <c r="AQ616" t="s">
        <v>6189</v>
      </c>
      <c r="AR616" t="s">
        <v>6189</v>
      </c>
      <c r="AS616" t="s">
        <v>6189</v>
      </c>
      <c r="AT616">
        <v>3.2</v>
      </c>
      <c r="AU616" t="s">
        <v>6189</v>
      </c>
      <c r="AV616">
        <v>6</v>
      </c>
      <c r="AW616">
        <v>1</v>
      </c>
      <c r="AX616" t="s">
        <v>6189</v>
      </c>
      <c r="AY616" t="s">
        <v>6189</v>
      </c>
      <c r="AZ616" t="s">
        <v>6189</v>
      </c>
      <c r="BA616" t="s">
        <v>6189</v>
      </c>
      <c r="BB616" t="s">
        <v>6189</v>
      </c>
    </row>
    <row r="617" spans="1:54">
      <c r="A617" t="s">
        <v>6192</v>
      </c>
      <c r="B617">
        <v>3500</v>
      </c>
      <c r="C617">
        <v>1980</v>
      </c>
      <c r="D617">
        <v>53</v>
      </c>
      <c r="E617">
        <v>4.6550000000000003E-3</v>
      </c>
      <c r="F617">
        <v>18.683240000000001</v>
      </c>
      <c r="G617">
        <v>15.860239999999999</v>
      </c>
      <c r="H617">
        <f t="shared" si="9"/>
        <v>7.3829417199999997E-2</v>
      </c>
      <c r="I617">
        <v>15.16709</v>
      </c>
      <c r="J617">
        <v>16.798559999999998</v>
      </c>
      <c r="K617">
        <v>560.33200999999997</v>
      </c>
      <c r="L617">
        <v>585.93984</v>
      </c>
      <c r="M617">
        <v>529.03355999999997</v>
      </c>
      <c r="N617" t="s">
        <v>6189</v>
      </c>
      <c r="O617">
        <v>212.6534</v>
      </c>
      <c r="P617">
        <v>113.0496</v>
      </c>
      <c r="Q617">
        <v>15.768000000000001</v>
      </c>
      <c r="R617">
        <v>0.556952</v>
      </c>
      <c r="S617">
        <v>3.2300000000000002E-2</v>
      </c>
      <c r="T617">
        <v>28.076630000000002</v>
      </c>
      <c r="U617" t="s">
        <v>6189</v>
      </c>
      <c r="V617" t="s">
        <v>6189</v>
      </c>
      <c r="W617">
        <v>1</v>
      </c>
      <c r="X617">
        <v>0.42099999999999999</v>
      </c>
      <c r="Y617">
        <v>8.5999999999999993E-2</v>
      </c>
      <c r="Z617">
        <v>0.49299999999999999</v>
      </c>
      <c r="AA617" t="s">
        <v>6189</v>
      </c>
      <c r="AB617" t="s">
        <v>6189</v>
      </c>
      <c r="AC617">
        <v>1</v>
      </c>
      <c r="AD617" t="s">
        <v>6189</v>
      </c>
      <c r="AE617" t="s">
        <v>6189</v>
      </c>
      <c r="AF617" t="s">
        <v>6189</v>
      </c>
      <c r="AG617" t="s">
        <v>6189</v>
      </c>
      <c r="AH617" t="s">
        <v>6189</v>
      </c>
      <c r="AI617" t="s">
        <v>6189</v>
      </c>
      <c r="AJ617" t="s">
        <v>6189</v>
      </c>
      <c r="AK617" t="s">
        <v>6189</v>
      </c>
      <c r="AL617" t="s">
        <v>6189</v>
      </c>
      <c r="AM617" t="s">
        <v>6189</v>
      </c>
      <c r="AN617">
        <v>1</v>
      </c>
      <c r="AO617" t="s">
        <v>6189</v>
      </c>
      <c r="AP617" t="s">
        <v>6189</v>
      </c>
      <c r="AQ617" t="s">
        <v>6189</v>
      </c>
      <c r="AR617" t="s">
        <v>6189</v>
      </c>
      <c r="AS617" t="s">
        <v>6189</v>
      </c>
      <c r="AT617">
        <v>3.3</v>
      </c>
      <c r="AU617" t="s">
        <v>6189</v>
      </c>
      <c r="AV617">
        <v>5.8</v>
      </c>
      <c r="AW617">
        <v>1</v>
      </c>
      <c r="AX617" t="s">
        <v>6189</v>
      </c>
      <c r="AY617" t="s">
        <v>6189</v>
      </c>
      <c r="AZ617" t="s">
        <v>6189</v>
      </c>
      <c r="BA617" t="s">
        <v>6189</v>
      </c>
      <c r="BB617" t="s">
        <v>6189</v>
      </c>
    </row>
    <row r="618" spans="1:54">
      <c r="A618" t="s">
        <v>6192</v>
      </c>
      <c r="B618">
        <v>3500</v>
      </c>
      <c r="C618">
        <v>1981</v>
      </c>
      <c r="D618">
        <v>105</v>
      </c>
      <c r="E618">
        <v>9.9299999999999996E-3</v>
      </c>
      <c r="F618">
        <v>21.29252</v>
      </c>
      <c r="G618">
        <v>18.111460000000001</v>
      </c>
      <c r="H618">
        <f t="shared" si="9"/>
        <v>0.17984679780000001</v>
      </c>
      <c r="I618">
        <v>16.934830000000002</v>
      </c>
      <c r="J618">
        <v>19.792200000000001</v>
      </c>
      <c r="K618">
        <v>490.68380999999999</v>
      </c>
      <c r="L618">
        <v>524.77634</v>
      </c>
      <c r="M618">
        <v>449.01517000000001</v>
      </c>
      <c r="N618" t="s">
        <v>6189</v>
      </c>
      <c r="O618">
        <v>246.75389999999999</v>
      </c>
      <c r="P618">
        <v>111.63760000000001</v>
      </c>
      <c r="Q618">
        <v>15.251300000000001</v>
      </c>
      <c r="R618">
        <v>0.472167</v>
      </c>
      <c r="S618">
        <v>3.1896000000000001E-2</v>
      </c>
      <c r="T618">
        <v>31.882090000000002</v>
      </c>
      <c r="U618" t="s">
        <v>6189</v>
      </c>
      <c r="V618">
        <v>6.0999999999999999E-2</v>
      </c>
      <c r="W618">
        <v>0.93899999999999995</v>
      </c>
      <c r="X618">
        <v>0.623</v>
      </c>
      <c r="Y618">
        <v>6.7000000000000004E-2</v>
      </c>
      <c r="Z618">
        <v>0.31</v>
      </c>
      <c r="AA618" t="s">
        <v>6189</v>
      </c>
      <c r="AB618" t="s">
        <v>6189</v>
      </c>
      <c r="AC618">
        <v>1</v>
      </c>
      <c r="AD618" t="s">
        <v>6189</v>
      </c>
      <c r="AE618" t="s">
        <v>6189</v>
      </c>
      <c r="AF618" t="s">
        <v>6189</v>
      </c>
      <c r="AG618" t="s">
        <v>6189</v>
      </c>
      <c r="AH618" t="s">
        <v>6189</v>
      </c>
      <c r="AI618" t="s">
        <v>6189</v>
      </c>
      <c r="AJ618" t="s">
        <v>6189</v>
      </c>
      <c r="AK618" t="s">
        <v>6189</v>
      </c>
      <c r="AL618" t="s">
        <v>6189</v>
      </c>
      <c r="AM618" t="s">
        <v>6189</v>
      </c>
      <c r="AN618">
        <v>1</v>
      </c>
      <c r="AO618" t="s">
        <v>6189</v>
      </c>
      <c r="AP618" t="s">
        <v>6189</v>
      </c>
      <c r="AQ618" t="s">
        <v>6189</v>
      </c>
      <c r="AR618" t="s">
        <v>6189</v>
      </c>
      <c r="AS618" t="s">
        <v>6189</v>
      </c>
      <c r="AT618">
        <v>3.5</v>
      </c>
      <c r="AU618" t="s">
        <v>6189</v>
      </c>
      <c r="AV618">
        <v>5.9</v>
      </c>
      <c r="AW618">
        <v>0.95099999999999996</v>
      </c>
      <c r="AX618">
        <v>4.9000000000000002E-2</v>
      </c>
      <c r="AY618" t="s">
        <v>6189</v>
      </c>
      <c r="AZ618" t="s">
        <v>6189</v>
      </c>
      <c r="BA618" t="s">
        <v>6189</v>
      </c>
      <c r="BB618" t="s">
        <v>6189</v>
      </c>
    </row>
    <row r="619" spans="1:54">
      <c r="A619" t="s">
        <v>6192</v>
      </c>
      <c r="B619">
        <v>3500</v>
      </c>
      <c r="C619">
        <v>1982</v>
      </c>
      <c r="D619">
        <v>120</v>
      </c>
      <c r="E619">
        <v>1.2349000000000001E-2</v>
      </c>
      <c r="F619">
        <v>22.324770000000001</v>
      </c>
      <c r="G619">
        <v>18.998760000000001</v>
      </c>
      <c r="H619">
        <f t="shared" si="9"/>
        <v>0.23461568724000001</v>
      </c>
      <c r="I619">
        <v>17.650729999999999</v>
      </c>
      <c r="J619">
        <v>20.95476</v>
      </c>
      <c r="K619">
        <v>467.76746000000003</v>
      </c>
      <c r="L619">
        <v>503.49200000000002</v>
      </c>
      <c r="M619">
        <v>424.10413</v>
      </c>
      <c r="N619" t="s">
        <v>6189</v>
      </c>
      <c r="O619">
        <v>210.4237</v>
      </c>
      <c r="P619">
        <v>108.3449</v>
      </c>
      <c r="Q619">
        <v>16.467300000000002</v>
      </c>
      <c r="R619">
        <v>0.54540200000000005</v>
      </c>
      <c r="S619">
        <v>3.0956000000000001E-2</v>
      </c>
      <c r="T619">
        <v>33.4191</v>
      </c>
      <c r="U619" t="s">
        <v>6189</v>
      </c>
      <c r="V619">
        <v>0.315</v>
      </c>
      <c r="W619">
        <v>0.68500000000000005</v>
      </c>
      <c r="X619">
        <v>0.8</v>
      </c>
      <c r="Y619">
        <v>3.7999999999999999E-2</v>
      </c>
      <c r="Z619">
        <v>0.16200000000000001</v>
      </c>
      <c r="AA619" t="s">
        <v>6189</v>
      </c>
      <c r="AB619" t="s">
        <v>6189</v>
      </c>
      <c r="AC619">
        <v>1</v>
      </c>
      <c r="AD619" t="s">
        <v>6189</v>
      </c>
      <c r="AE619" t="s">
        <v>6189</v>
      </c>
      <c r="AF619" t="s">
        <v>6189</v>
      </c>
      <c r="AG619" t="s">
        <v>6189</v>
      </c>
      <c r="AH619" t="s">
        <v>6189</v>
      </c>
      <c r="AI619" t="s">
        <v>6189</v>
      </c>
      <c r="AJ619" t="s">
        <v>6189</v>
      </c>
      <c r="AK619" t="s">
        <v>6189</v>
      </c>
      <c r="AL619" t="s">
        <v>6189</v>
      </c>
      <c r="AM619" t="s">
        <v>6189</v>
      </c>
      <c r="AN619">
        <v>1</v>
      </c>
      <c r="AO619" t="s">
        <v>6189</v>
      </c>
      <c r="AP619" t="s">
        <v>6189</v>
      </c>
      <c r="AQ619" t="s">
        <v>6189</v>
      </c>
      <c r="AR619" t="s">
        <v>6189</v>
      </c>
      <c r="AS619" t="s">
        <v>6189</v>
      </c>
      <c r="AT619">
        <v>3.9</v>
      </c>
      <c r="AU619" t="s">
        <v>6189</v>
      </c>
      <c r="AV619">
        <v>5.4</v>
      </c>
      <c r="AW619">
        <v>0.72799999999999998</v>
      </c>
      <c r="AX619">
        <v>0.27200000000000002</v>
      </c>
      <c r="AY619" t="s">
        <v>6189</v>
      </c>
      <c r="AZ619" t="s">
        <v>6189</v>
      </c>
      <c r="BA619" t="s">
        <v>6189</v>
      </c>
      <c r="BB619" t="s">
        <v>6189</v>
      </c>
    </row>
    <row r="620" spans="1:54">
      <c r="A620" t="s">
        <v>6192</v>
      </c>
      <c r="B620">
        <v>3500</v>
      </c>
      <c r="C620">
        <v>1983</v>
      </c>
      <c r="D620">
        <v>231</v>
      </c>
      <c r="E620">
        <v>2.2452E-2</v>
      </c>
      <c r="F620">
        <v>23.37565</v>
      </c>
      <c r="G620">
        <v>19.920929999999998</v>
      </c>
      <c r="H620">
        <f t="shared" si="9"/>
        <v>0.44726472035999998</v>
      </c>
      <c r="I620">
        <v>18.21529</v>
      </c>
      <c r="J620">
        <v>22.495439999999999</v>
      </c>
      <c r="K620">
        <v>446.85374000000002</v>
      </c>
      <c r="L620">
        <v>488.66802999999999</v>
      </c>
      <c r="M620">
        <v>395.74739</v>
      </c>
      <c r="N620" t="s">
        <v>6189</v>
      </c>
      <c r="O620">
        <v>177.74860000000001</v>
      </c>
      <c r="P620">
        <v>106.70910000000001</v>
      </c>
      <c r="Q620">
        <v>15.388500000000001</v>
      </c>
      <c r="R620">
        <v>0.61833000000000005</v>
      </c>
      <c r="S620">
        <v>3.0488000000000001E-2</v>
      </c>
      <c r="T620">
        <v>35.089440000000003</v>
      </c>
      <c r="U620" t="s">
        <v>6189</v>
      </c>
      <c r="V620">
        <v>0.59399999999999997</v>
      </c>
      <c r="W620">
        <v>0.40600000000000003</v>
      </c>
      <c r="X620">
        <v>0.66600000000000004</v>
      </c>
      <c r="Y620">
        <v>5.3999999999999999E-2</v>
      </c>
      <c r="Z620">
        <v>0.28000000000000003</v>
      </c>
      <c r="AA620" t="s">
        <v>6189</v>
      </c>
      <c r="AB620" t="s">
        <v>6189</v>
      </c>
      <c r="AC620">
        <v>0.98299999999999998</v>
      </c>
      <c r="AD620" t="s">
        <v>6189</v>
      </c>
      <c r="AE620" t="s">
        <v>6189</v>
      </c>
      <c r="AF620">
        <v>1E-3</v>
      </c>
      <c r="AG620">
        <v>1.6E-2</v>
      </c>
      <c r="AH620">
        <v>1.6E-2</v>
      </c>
      <c r="AI620" t="s">
        <v>6189</v>
      </c>
      <c r="AJ620" t="s">
        <v>6189</v>
      </c>
      <c r="AK620" t="s">
        <v>6189</v>
      </c>
      <c r="AL620" t="s">
        <v>6189</v>
      </c>
      <c r="AM620" t="s">
        <v>6189</v>
      </c>
      <c r="AN620">
        <v>0.98399999999999999</v>
      </c>
      <c r="AO620" t="s">
        <v>6189</v>
      </c>
      <c r="AP620" t="s">
        <v>6189</v>
      </c>
      <c r="AQ620" t="s">
        <v>6189</v>
      </c>
      <c r="AR620" t="s">
        <v>6189</v>
      </c>
      <c r="AS620" t="s">
        <v>6189</v>
      </c>
      <c r="AT620">
        <v>4.3</v>
      </c>
      <c r="AU620" t="s">
        <v>6189</v>
      </c>
      <c r="AV620">
        <v>5.3</v>
      </c>
      <c r="AW620">
        <v>0.58099999999999996</v>
      </c>
      <c r="AX620">
        <v>0.41899999999999998</v>
      </c>
      <c r="AY620" t="s">
        <v>6189</v>
      </c>
      <c r="AZ620" t="s">
        <v>6189</v>
      </c>
      <c r="BA620" t="s">
        <v>6189</v>
      </c>
      <c r="BB620" t="s">
        <v>6189</v>
      </c>
    </row>
    <row r="621" spans="1:54">
      <c r="A621" t="s">
        <v>6192</v>
      </c>
      <c r="B621">
        <v>3500</v>
      </c>
      <c r="C621">
        <v>1984</v>
      </c>
      <c r="D621">
        <v>356</v>
      </c>
      <c r="E621">
        <v>2.5366E-2</v>
      </c>
      <c r="F621">
        <v>22.72776</v>
      </c>
      <c r="G621">
        <v>19.361750000000001</v>
      </c>
      <c r="H621">
        <f t="shared" si="9"/>
        <v>0.49113015050000003</v>
      </c>
      <c r="I621">
        <v>17.770959999999999</v>
      </c>
      <c r="J621">
        <v>21.740310000000001</v>
      </c>
      <c r="K621">
        <v>460.12984999999998</v>
      </c>
      <c r="L621">
        <v>501.24777</v>
      </c>
      <c r="M621">
        <v>409.87461000000002</v>
      </c>
      <c r="N621" t="s">
        <v>6189</v>
      </c>
      <c r="O621">
        <v>173.89089999999999</v>
      </c>
      <c r="P621">
        <v>104.0339</v>
      </c>
      <c r="Q621">
        <v>15.5685</v>
      </c>
      <c r="R621">
        <v>0.61477199999999999</v>
      </c>
      <c r="S621">
        <v>2.9724E-2</v>
      </c>
      <c r="T621">
        <v>34.224379999999996</v>
      </c>
      <c r="U621" t="s">
        <v>6189</v>
      </c>
      <c r="V621">
        <v>0.62</v>
      </c>
      <c r="W621">
        <v>0.38</v>
      </c>
      <c r="X621">
        <v>0.67500000000000004</v>
      </c>
      <c r="Y621">
        <v>7.0999999999999994E-2</v>
      </c>
      <c r="Z621">
        <v>0.254</v>
      </c>
      <c r="AA621" t="s">
        <v>6189</v>
      </c>
      <c r="AB621" t="s">
        <v>6189</v>
      </c>
      <c r="AC621">
        <v>0.97499999999999998</v>
      </c>
      <c r="AD621" t="s">
        <v>6189</v>
      </c>
      <c r="AE621" t="s">
        <v>6189</v>
      </c>
      <c r="AF621" t="s">
        <v>6189</v>
      </c>
      <c r="AG621">
        <v>2.5000000000000001E-2</v>
      </c>
      <c r="AH621">
        <v>2.5000000000000001E-2</v>
      </c>
      <c r="AI621" t="s">
        <v>6189</v>
      </c>
      <c r="AJ621" t="s">
        <v>6189</v>
      </c>
      <c r="AK621" t="s">
        <v>6189</v>
      </c>
      <c r="AL621" t="s">
        <v>6189</v>
      </c>
      <c r="AM621" t="s">
        <v>6189</v>
      </c>
      <c r="AN621">
        <v>0.97499999999999998</v>
      </c>
      <c r="AO621" t="s">
        <v>6189</v>
      </c>
      <c r="AP621" t="s">
        <v>6189</v>
      </c>
      <c r="AQ621" t="s">
        <v>6189</v>
      </c>
      <c r="AR621" t="s">
        <v>6189</v>
      </c>
      <c r="AS621" t="s">
        <v>6189</v>
      </c>
      <c r="AT621">
        <v>4.3</v>
      </c>
      <c r="AU621" t="s">
        <v>6189</v>
      </c>
      <c r="AV621">
        <v>5.3</v>
      </c>
      <c r="AW621">
        <v>0.54900000000000004</v>
      </c>
      <c r="AX621">
        <v>0.45100000000000001</v>
      </c>
      <c r="AY621" t="s">
        <v>6189</v>
      </c>
      <c r="AZ621" t="s">
        <v>6189</v>
      </c>
      <c r="BA621" t="s">
        <v>6189</v>
      </c>
      <c r="BB621" t="s">
        <v>6189</v>
      </c>
    </row>
    <row r="622" spans="1:54">
      <c r="A622" t="s">
        <v>6192</v>
      </c>
      <c r="B622">
        <v>3500</v>
      </c>
      <c r="C622">
        <v>1985</v>
      </c>
      <c r="D622">
        <v>342</v>
      </c>
      <c r="E622">
        <v>2.3668999999999999E-2</v>
      </c>
      <c r="F622">
        <v>23.33783</v>
      </c>
      <c r="G622">
        <v>19.879930000000002</v>
      </c>
      <c r="H622">
        <f t="shared" si="9"/>
        <v>0.47053806317000002</v>
      </c>
      <c r="I622">
        <v>18.253260000000001</v>
      </c>
      <c r="J622">
        <v>22.309950000000001</v>
      </c>
      <c r="K622">
        <v>447.3725</v>
      </c>
      <c r="L622">
        <v>487.21643999999998</v>
      </c>
      <c r="M622">
        <v>398.67435</v>
      </c>
      <c r="N622" t="s">
        <v>6189</v>
      </c>
      <c r="O622">
        <v>180.44479999999999</v>
      </c>
      <c r="P622">
        <v>109.51220000000001</v>
      </c>
      <c r="Q622">
        <v>14.726800000000001</v>
      </c>
      <c r="R622">
        <v>0.64142200000000005</v>
      </c>
      <c r="S622">
        <v>3.1288999999999997E-2</v>
      </c>
      <c r="T622">
        <v>34.97889</v>
      </c>
      <c r="U622" t="s">
        <v>6189</v>
      </c>
      <c r="V622">
        <v>0.60899999999999999</v>
      </c>
      <c r="W622">
        <v>0.39100000000000001</v>
      </c>
      <c r="X622">
        <v>0.71499999999999997</v>
      </c>
      <c r="Y622">
        <v>3.5000000000000003E-2</v>
      </c>
      <c r="Z622">
        <v>0.25</v>
      </c>
      <c r="AA622" t="s">
        <v>6189</v>
      </c>
      <c r="AB622" t="s">
        <v>6189</v>
      </c>
      <c r="AC622">
        <v>0.81599999999999995</v>
      </c>
      <c r="AD622" t="s">
        <v>6189</v>
      </c>
      <c r="AE622">
        <v>0.14199999999999999</v>
      </c>
      <c r="AF622">
        <v>3.5000000000000003E-2</v>
      </c>
      <c r="AG622">
        <v>7.0000000000000001E-3</v>
      </c>
      <c r="AH622">
        <v>7.0000000000000001E-3</v>
      </c>
      <c r="AI622" t="s">
        <v>6189</v>
      </c>
      <c r="AJ622" t="s">
        <v>6189</v>
      </c>
      <c r="AK622" t="s">
        <v>6189</v>
      </c>
      <c r="AL622" t="s">
        <v>6189</v>
      </c>
      <c r="AM622" t="s">
        <v>6189</v>
      </c>
      <c r="AN622">
        <v>0.99299999999999999</v>
      </c>
      <c r="AO622" t="s">
        <v>6189</v>
      </c>
      <c r="AP622" t="s">
        <v>6189</v>
      </c>
      <c r="AQ622" t="s">
        <v>6189</v>
      </c>
      <c r="AR622" t="s">
        <v>6189</v>
      </c>
      <c r="AS622" t="s">
        <v>6189</v>
      </c>
      <c r="AT622">
        <v>4.4000000000000004</v>
      </c>
      <c r="AU622" t="s">
        <v>6189</v>
      </c>
      <c r="AV622">
        <v>5</v>
      </c>
      <c r="AW622">
        <v>0.497</v>
      </c>
      <c r="AX622">
        <v>0.503</v>
      </c>
      <c r="AY622" t="s">
        <v>6189</v>
      </c>
      <c r="AZ622" t="s">
        <v>6189</v>
      </c>
      <c r="BA622" t="s">
        <v>6189</v>
      </c>
      <c r="BB622" t="s">
        <v>6189</v>
      </c>
    </row>
    <row r="623" spans="1:54">
      <c r="A623" t="s">
        <v>6192</v>
      </c>
      <c r="B623">
        <v>3500</v>
      </c>
      <c r="C623">
        <v>1986</v>
      </c>
      <c r="D623">
        <v>432</v>
      </c>
      <c r="E623">
        <v>2.8107E-2</v>
      </c>
      <c r="F623">
        <v>23.233309999999999</v>
      </c>
      <c r="G623">
        <v>19.715540000000001</v>
      </c>
      <c r="H623">
        <f t="shared" si="9"/>
        <v>0.55414468278000006</v>
      </c>
      <c r="I623">
        <v>18.14321</v>
      </c>
      <c r="J623">
        <v>21.98321</v>
      </c>
      <c r="K623">
        <v>450.91361000000001</v>
      </c>
      <c r="L623">
        <v>489.98012</v>
      </c>
      <c r="M623">
        <v>404.41287</v>
      </c>
      <c r="N623" t="s">
        <v>6189</v>
      </c>
      <c r="O623">
        <v>167.28970000000001</v>
      </c>
      <c r="P623">
        <v>119.28489999999999</v>
      </c>
      <c r="Q623">
        <v>13.423500000000001</v>
      </c>
      <c r="R623">
        <v>0.72564499999999998</v>
      </c>
      <c r="S623">
        <v>3.4081E-2</v>
      </c>
      <c r="T623">
        <v>34.693370000000002</v>
      </c>
      <c r="U623" t="s">
        <v>6189</v>
      </c>
      <c r="V623">
        <v>0.67400000000000004</v>
      </c>
      <c r="W623">
        <v>0.32600000000000001</v>
      </c>
      <c r="X623">
        <v>0.69</v>
      </c>
      <c r="Y623">
        <v>8.0000000000000002E-3</v>
      </c>
      <c r="Z623">
        <v>0.30199999999999999</v>
      </c>
      <c r="AA623" t="s">
        <v>6189</v>
      </c>
      <c r="AB623" t="s">
        <v>6189</v>
      </c>
      <c r="AC623">
        <v>0.34</v>
      </c>
      <c r="AD623" t="s">
        <v>6189</v>
      </c>
      <c r="AE623">
        <v>0.35599999999999998</v>
      </c>
      <c r="AF623">
        <v>0.30099999999999999</v>
      </c>
      <c r="AG623">
        <v>3.0000000000000001E-3</v>
      </c>
      <c r="AH623">
        <v>3.0000000000000001E-3</v>
      </c>
      <c r="AI623" t="s">
        <v>6189</v>
      </c>
      <c r="AJ623" t="s">
        <v>6189</v>
      </c>
      <c r="AK623" t="s">
        <v>6189</v>
      </c>
      <c r="AL623" t="s">
        <v>6189</v>
      </c>
      <c r="AM623" t="s">
        <v>6189</v>
      </c>
      <c r="AN623">
        <v>0.997</v>
      </c>
      <c r="AO623" t="s">
        <v>6189</v>
      </c>
      <c r="AP623" t="s">
        <v>6189</v>
      </c>
      <c r="AQ623" t="s">
        <v>6189</v>
      </c>
      <c r="AR623" t="s">
        <v>6189</v>
      </c>
      <c r="AS623" t="s">
        <v>6189</v>
      </c>
      <c r="AT623">
        <v>4.5999999999999996</v>
      </c>
      <c r="AU623" t="s">
        <v>6189</v>
      </c>
      <c r="AV623">
        <v>5</v>
      </c>
      <c r="AW623">
        <v>0.372</v>
      </c>
      <c r="AX623">
        <v>0.628</v>
      </c>
      <c r="AY623" t="s">
        <v>6189</v>
      </c>
      <c r="AZ623" t="s">
        <v>6189</v>
      </c>
      <c r="BA623" t="s">
        <v>6189</v>
      </c>
      <c r="BB623" t="s">
        <v>6189</v>
      </c>
    </row>
    <row r="624" spans="1:54">
      <c r="A624" t="s">
        <v>6192</v>
      </c>
      <c r="B624">
        <v>3500</v>
      </c>
      <c r="C624">
        <v>1987</v>
      </c>
      <c r="D624">
        <v>478</v>
      </c>
      <c r="E624">
        <v>3.2184999999999998E-2</v>
      </c>
      <c r="F624">
        <v>22.902439999999999</v>
      </c>
      <c r="G624">
        <v>19.388829999999999</v>
      </c>
      <c r="H624">
        <f t="shared" si="9"/>
        <v>0.62402949354999993</v>
      </c>
      <c r="I624">
        <v>17.626950000000001</v>
      </c>
      <c r="J624">
        <v>21.933199999999999</v>
      </c>
      <c r="K624">
        <v>458.44981999999999</v>
      </c>
      <c r="L624">
        <v>504.26634999999999</v>
      </c>
      <c r="M624">
        <v>405.27544</v>
      </c>
      <c r="N624" t="s">
        <v>6189</v>
      </c>
      <c r="O624">
        <v>177.8878</v>
      </c>
      <c r="P624">
        <v>121.3563</v>
      </c>
      <c r="Q624">
        <v>13.5646</v>
      </c>
      <c r="R624">
        <v>0.69583600000000001</v>
      </c>
      <c r="S624">
        <v>3.4673000000000002E-2</v>
      </c>
      <c r="T624">
        <v>34.115879999999997</v>
      </c>
      <c r="U624" t="s">
        <v>6189</v>
      </c>
      <c r="V624">
        <v>0.56200000000000006</v>
      </c>
      <c r="W624">
        <v>0.438</v>
      </c>
      <c r="X624">
        <v>0.55200000000000005</v>
      </c>
      <c r="Y624">
        <v>8.0000000000000002E-3</v>
      </c>
      <c r="Z624">
        <v>0.44</v>
      </c>
      <c r="AA624" t="s">
        <v>6189</v>
      </c>
      <c r="AB624" t="s">
        <v>6189</v>
      </c>
      <c r="AC624">
        <v>0.41299999999999998</v>
      </c>
      <c r="AD624" t="s">
        <v>6189</v>
      </c>
      <c r="AE624">
        <v>0.28499999999999998</v>
      </c>
      <c r="AF624">
        <v>0.3</v>
      </c>
      <c r="AG624">
        <v>2E-3</v>
      </c>
      <c r="AH624">
        <v>2E-3</v>
      </c>
      <c r="AI624" t="s">
        <v>6189</v>
      </c>
      <c r="AJ624" t="s">
        <v>6189</v>
      </c>
      <c r="AK624" t="s">
        <v>6189</v>
      </c>
      <c r="AL624" t="s">
        <v>6189</v>
      </c>
      <c r="AM624" t="s">
        <v>6189</v>
      </c>
      <c r="AN624">
        <v>0.998</v>
      </c>
      <c r="AO624" t="s">
        <v>6189</v>
      </c>
      <c r="AP624" t="s">
        <v>6189</v>
      </c>
      <c r="AQ624" t="s">
        <v>6189</v>
      </c>
      <c r="AR624" t="s">
        <v>6189</v>
      </c>
      <c r="AS624" t="s">
        <v>6189</v>
      </c>
      <c r="AT624">
        <v>4.4000000000000004</v>
      </c>
      <c r="AU624" t="s">
        <v>6189</v>
      </c>
      <c r="AV624">
        <v>5.2</v>
      </c>
      <c r="AW624">
        <v>0.48899999999999999</v>
      </c>
      <c r="AX624">
        <v>0.51100000000000001</v>
      </c>
      <c r="AY624" t="s">
        <v>6189</v>
      </c>
      <c r="AZ624" t="s">
        <v>6189</v>
      </c>
      <c r="BA624" t="s">
        <v>6189</v>
      </c>
      <c r="BB624" t="s">
        <v>6189</v>
      </c>
    </row>
    <row r="625" spans="1:54">
      <c r="A625" t="s">
        <v>6192</v>
      </c>
      <c r="B625">
        <v>3500</v>
      </c>
      <c r="C625">
        <v>1988</v>
      </c>
      <c r="D625">
        <v>491</v>
      </c>
      <c r="E625">
        <v>3.2092000000000002E-2</v>
      </c>
      <c r="F625">
        <v>22.820820000000001</v>
      </c>
      <c r="G625">
        <v>19.25665</v>
      </c>
      <c r="H625">
        <f t="shared" si="9"/>
        <v>0.61798441180000008</v>
      </c>
      <c r="I625">
        <v>17.458490000000001</v>
      </c>
      <c r="J625">
        <v>21.796900000000001</v>
      </c>
      <c r="K625">
        <v>461.50297</v>
      </c>
      <c r="L625">
        <v>509.03613999999999</v>
      </c>
      <c r="M625">
        <v>407.71861999999999</v>
      </c>
      <c r="N625" t="s">
        <v>6189</v>
      </c>
      <c r="O625">
        <v>183.52269999999999</v>
      </c>
      <c r="P625">
        <v>129.58590000000001</v>
      </c>
      <c r="Q625">
        <v>13.135400000000001</v>
      </c>
      <c r="R625">
        <v>0.71938999999999997</v>
      </c>
      <c r="S625">
        <v>3.7025000000000002E-2</v>
      </c>
      <c r="T625">
        <v>33.886769999999999</v>
      </c>
      <c r="U625" t="s">
        <v>6189</v>
      </c>
      <c r="V625">
        <v>0.55600000000000005</v>
      </c>
      <c r="W625">
        <v>0.44400000000000001</v>
      </c>
      <c r="X625">
        <v>0.54</v>
      </c>
      <c r="Y625">
        <v>8.0000000000000002E-3</v>
      </c>
      <c r="Z625">
        <v>0.45200000000000001</v>
      </c>
      <c r="AA625" t="s">
        <v>6189</v>
      </c>
      <c r="AB625" t="s">
        <v>6189</v>
      </c>
      <c r="AC625">
        <v>4.8000000000000001E-2</v>
      </c>
      <c r="AD625" t="s">
        <v>6189</v>
      </c>
      <c r="AE625">
        <v>0.54500000000000004</v>
      </c>
      <c r="AF625">
        <v>0.40600000000000003</v>
      </c>
      <c r="AG625" t="s">
        <v>6189</v>
      </c>
      <c r="AH625" t="s">
        <v>6189</v>
      </c>
      <c r="AI625" t="s">
        <v>6189</v>
      </c>
      <c r="AJ625" t="s">
        <v>6189</v>
      </c>
      <c r="AK625" t="s">
        <v>6189</v>
      </c>
      <c r="AL625" t="s">
        <v>6189</v>
      </c>
      <c r="AM625" t="s">
        <v>6189</v>
      </c>
      <c r="AN625">
        <v>1</v>
      </c>
      <c r="AO625" t="s">
        <v>6189</v>
      </c>
      <c r="AP625" t="s">
        <v>6189</v>
      </c>
      <c r="AQ625" t="s">
        <v>6189</v>
      </c>
      <c r="AR625" t="s">
        <v>6189</v>
      </c>
      <c r="AS625" t="s">
        <v>6189</v>
      </c>
      <c r="AT625">
        <v>4.4000000000000004</v>
      </c>
      <c r="AU625" t="s">
        <v>6189</v>
      </c>
      <c r="AV625">
        <v>5.3</v>
      </c>
      <c r="AW625">
        <v>0.48099999999999998</v>
      </c>
      <c r="AX625">
        <v>0.51900000000000002</v>
      </c>
      <c r="AY625" t="s">
        <v>6189</v>
      </c>
      <c r="AZ625" t="s">
        <v>6189</v>
      </c>
      <c r="BA625" t="s">
        <v>6189</v>
      </c>
      <c r="BB625" t="s">
        <v>6189</v>
      </c>
    </row>
    <row r="626" spans="1:54">
      <c r="A626" t="s">
        <v>6192</v>
      </c>
      <c r="B626">
        <v>3500</v>
      </c>
      <c r="C626">
        <v>1989</v>
      </c>
      <c r="D626">
        <v>439</v>
      </c>
      <c r="E626">
        <v>3.0404E-2</v>
      </c>
      <c r="F626">
        <v>22.649180000000001</v>
      </c>
      <c r="G626">
        <v>19.039919999999999</v>
      </c>
      <c r="H626">
        <f t="shared" si="9"/>
        <v>0.57888972768000002</v>
      </c>
      <c r="I626">
        <v>17.27739</v>
      </c>
      <c r="J626">
        <v>21.45374</v>
      </c>
      <c r="K626">
        <v>466.75608999999997</v>
      </c>
      <c r="L626">
        <v>514.37156000000004</v>
      </c>
      <c r="M626">
        <v>414.24007999999998</v>
      </c>
      <c r="N626" t="s">
        <v>6189</v>
      </c>
      <c r="O626">
        <v>194.63499999999999</v>
      </c>
      <c r="P626">
        <v>131.6885</v>
      </c>
      <c r="Q626">
        <v>12.4541</v>
      </c>
      <c r="R626">
        <v>0.69637400000000005</v>
      </c>
      <c r="S626">
        <v>3.7624999999999999E-2</v>
      </c>
      <c r="T626">
        <v>33.503329999999998</v>
      </c>
      <c r="U626" t="s">
        <v>6189</v>
      </c>
      <c r="V626">
        <v>0.373</v>
      </c>
      <c r="W626">
        <v>0.627</v>
      </c>
      <c r="X626">
        <v>0.51700000000000002</v>
      </c>
      <c r="Y626">
        <v>4.0000000000000001E-3</v>
      </c>
      <c r="Z626">
        <v>0.47899999999999998</v>
      </c>
      <c r="AA626" t="s">
        <v>6189</v>
      </c>
      <c r="AB626" t="s">
        <v>6189</v>
      </c>
      <c r="AC626">
        <v>2.1000000000000001E-2</v>
      </c>
      <c r="AD626" t="s">
        <v>6189</v>
      </c>
      <c r="AE626">
        <v>0.53800000000000003</v>
      </c>
      <c r="AF626">
        <v>0.44</v>
      </c>
      <c r="AG626" t="s">
        <v>6189</v>
      </c>
      <c r="AH626" t="s">
        <v>6189</v>
      </c>
      <c r="AI626" t="s">
        <v>6189</v>
      </c>
      <c r="AJ626" t="s">
        <v>6189</v>
      </c>
      <c r="AK626" t="s">
        <v>6189</v>
      </c>
      <c r="AL626" t="s">
        <v>6189</v>
      </c>
      <c r="AM626" t="s">
        <v>6189</v>
      </c>
      <c r="AN626">
        <v>1</v>
      </c>
      <c r="AO626" t="s">
        <v>6189</v>
      </c>
      <c r="AP626" t="s">
        <v>6189</v>
      </c>
      <c r="AQ626" t="s">
        <v>6189</v>
      </c>
      <c r="AR626" t="s">
        <v>6189</v>
      </c>
      <c r="AS626" t="s">
        <v>6189</v>
      </c>
      <c r="AT626">
        <v>4.5</v>
      </c>
      <c r="AU626" t="s">
        <v>6189</v>
      </c>
      <c r="AV626">
        <v>5.3</v>
      </c>
      <c r="AW626">
        <v>0.48399999999999999</v>
      </c>
      <c r="AX626">
        <v>0.51600000000000001</v>
      </c>
      <c r="AY626" t="s">
        <v>6189</v>
      </c>
      <c r="AZ626" t="s">
        <v>6189</v>
      </c>
      <c r="BA626" t="s">
        <v>6189</v>
      </c>
      <c r="BB626" t="s">
        <v>6189</v>
      </c>
    </row>
    <row r="627" spans="1:54">
      <c r="A627" t="s">
        <v>6192</v>
      </c>
      <c r="B627">
        <v>3500</v>
      </c>
      <c r="C627">
        <v>1990</v>
      </c>
      <c r="D627">
        <v>317</v>
      </c>
      <c r="E627">
        <v>2.5090999999999999E-2</v>
      </c>
      <c r="F627">
        <v>23.112010000000001</v>
      </c>
      <c r="G627">
        <v>19.371449999999999</v>
      </c>
      <c r="H627">
        <f t="shared" si="9"/>
        <v>0.48604905194999998</v>
      </c>
      <c r="I627">
        <v>17.468330000000002</v>
      </c>
      <c r="J627">
        <v>21.944410000000001</v>
      </c>
      <c r="K627">
        <v>458.76792</v>
      </c>
      <c r="L627">
        <v>508.74928</v>
      </c>
      <c r="M627">
        <v>404.97791000000001</v>
      </c>
      <c r="N627" t="s">
        <v>6189</v>
      </c>
      <c r="O627">
        <v>185.63990000000001</v>
      </c>
      <c r="P627">
        <v>134.95910000000001</v>
      </c>
      <c r="Q627">
        <v>11.5014</v>
      </c>
      <c r="R627">
        <v>0.740923</v>
      </c>
      <c r="S627">
        <v>3.8559999999999997E-2</v>
      </c>
      <c r="T627">
        <v>34.038980000000002</v>
      </c>
      <c r="U627" t="s">
        <v>6189</v>
      </c>
      <c r="V627">
        <v>0.307</v>
      </c>
      <c r="W627">
        <v>0.69299999999999995</v>
      </c>
      <c r="X627">
        <v>0.52700000000000002</v>
      </c>
      <c r="Y627" t="s">
        <v>6189</v>
      </c>
      <c r="Z627">
        <v>0.47299999999999998</v>
      </c>
      <c r="AA627" t="s">
        <v>6189</v>
      </c>
      <c r="AB627" t="s">
        <v>6189</v>
      </c>
      <c r="AC627" t="s">
        <v>6189</v>
      </c>
      <c r="AD627" t="s">
        <v>6189</v>
      </c>
      <c r="AE627">
        <v>0.77500000000000002</v>
      </c>
      <c r="AF627">
        <v>0.22500000000000001</v>
      </c>
      <c r="AG627" t="s">
        <v>6189</v>
      </c>
      <c r="AH627" t="s">
        <v>6189</v>
      </c>
      <c r="AI627" t="s">
        <v>6189</v>
      </c>
      <c r="AJ627" t="s">
        <v>6189</v>
      </c>
      <c r="AK627" t="s">
        <v>6189</v>
      </c>
      <c r="AL627" t="s">
        <v>6189</v>
      </c>
      <c r="AM627" t="s">
        <v>6189</v>
      </c>
      <c r="AN627">
        <v>1</v>
      </c>
      <c r="AO627" t="s">
        <v>6189</v>
      </c>
      <c r="AP627" t="s">
        <v>6189</v>
      </c>
      <c r="AQ627" t="s">
        <v>6189</v>
      </c>
      <c r="AR627" t="s">
        <v>6189</v>
      </c>
      <c r="AS627" t="s">
        <v>6189</v>
      </c>
      <c r="AT627">
        <v>4.5</v>
      </c>
      <c r="AU627" t="s">
        <v>6189</v>
      </c>
      <c r="AV627">
        <v>5.3</v>
      </c>
      <c r="AW627">
        <v>0.47299999999999998</v>
      </c>
      <c r="AX627">
        <v>0.52700000000000002</v>
      </c>
      <c r="AY627" t="s">
        <v>6189</v>
      </c>
      <c r="AZ627" t="s">
        <v>6189</v>
      </c>
      <c r="BA627" t="s">
        <v>6189</v>
      </c>
      <c r="BB627" t="s">
        <v>6189</v>
      </c>
    </row>
    <row r="628" spans="1:54">
      <c r="A628" t="s">
        <v>6192</v>
      </c>
      <c r="B628">
        <v>3500</v>
      </c>
      <c r="C628">
        <v>1991</v>
      </c>
      <c r="D628">
        <v>413</v>
      </c>
      <c r="E628">
        <v>3.2876000000000002E-2</v>
      </c>
      <c r="F628">
        <v>23.941379999999999</v>
      </c>
      <c r="G628">
        <v>20.00235</v>
      </c>
      <c r="H628">
        <f t="shared" si="9"/>
        <v>0.65759725860000007</v>
      </c>
      <c r="I628">
        <v>17.918199999999999</v>
      </c>
      <c r="J628">
        <v>22.78623</v>
      </c>
      <c r="K628">
        <v>444.29789</v>
      </c>
      <c r="L628">
        <v>495.97615000000002</v>
      </c>
      <c r="M628">
        <v>390.01620000000003</v>
      </c>
      <c r="N628" t="s">
        <v>6189</v>
      </c>
      <c r="O628">
        <v>198.96639999999999</v>
      </c>
      <c r="P628">
        <v>137.38130000000001</v>
      </c>
      <c r="Q628">
        <v>11.3896</v>
      </c>
      <c r="R628">
        <v>0.71187</v>
      </c>
      <c r="S628">
        <v>3.9252000000000002E-2</v>
      </c>
      <c r="T628">
        <v>35.157640000000001</v>
      </c>
      <c r="U628" t="s">
        <v>6189</v>
      </c>
      <c r="V628">
        <v>0.21299999999999999</v>
      </c>
      <c r="W628">
        <v>0.78700000000000003</v>
      </c>
      <c r="X628">
        <v>0.52400000000000002</v>
      </c>
      <c r="Y628" t="s">
        <v>6189</v>
      </c>
      <c r="Z628">
        <v>0.47599999999999998</v>
      </c>
      <c r="AA628" t="s">
        <v>6189</v>
      </c>
      <c r="AB628" t="s">
        <v>6189</v>
      </c>
      <c r="AC628" t="s">
        <v>6189</v>
      </c>
      <c r="AD628" t="s">
        <v>6189</v>
      </c>
      <c r="AE628">
        <v>0.59</v>
      </c>
      <c r="AF628">
        <v>0.41</v>
      </c>
      <c r="AG628" t="s">
        <v>6189</v>
      </c>
      <c r="AH628" t="s">
        <v>6189</v>
      </c>
      <c r="AI628" t="s">
        <v>6189</v>
      </c>
      <c r="AJ628" t="s">
        <v>6189</v>
      </c>
      <c r="AK628" t="s">
        <v>6189</v>
      </c>
      <c r="AL628" t="s">
        <v>6189</v>
      </c>
      <c r="AM628" t="s">
        <v>6189</v>
      </c>
      <c r="AN628">
        <v>1</v>
      </c>
      <c r="AO628" t="s">
        <v>6189</v>
      </c>
      <c r="AP628" t="s">
        <v>6189</v>
      </c>
      <c r="AQ628" t="s">
        <v>6189</v>
      </c>
      <c r="AR628" t="s">
        <v>6189</v>
      </c>
      <c r="AS628" t="s">
        <v>6189</v>
      </c>
      <c r="AT628">
        <v>4.5</v>
      </c>
      <c r="AU628" t="s">
        <v>6189</v>
      </c>
      <c r="AV628">
        <v>5.4</v>
      </c>
      <c r="AW628">
        <v>0.47699999999999998</v>
      </c>
      <c r="AX628">
        <v>0.52300000000000002</v>
      </c>
      <c r="AY628" t="s">
        <v>6189</v>
      </c>
      <c r="AZ628" t="s">
        <v>6189</v>
      </c>
      <c r="BA628" t="s">
        <v>6189</v>
      </c>
      <c r="BB628" t="s">
        <v>6189</v>
      </c>
    </row>
    <row r="629" spans="1:54">
      <c r="A629" t="s">
        <v>6192</v>
      </c>
      <c r="B629">
        <v>3500</v>
      </c>
      <c r="C629">
        <v>1992</v>
      </c>
      <c r="D629">
        <v>413</v>
      </c>
      <c r="E629">
        <v>3.3921E-2</v>
      </c>
      <c r="F629">
        <v>24.67643</v>
      </c>
      <c r="G629">
        <v>20.544319999999999</v>
      </c>
      <c r="H629">
        <f t="shared" si="9"/>
        <v>0.69688387872000002</v>
      </c>
      <c r="I629">
        <v>18.338709999999999</v>
      </c>
      <c r="J629">
        <v>23.43308</v>
      </c>
      <c r="K629">
        <v>432.57693999999998</v>
      </c>
      <c r="L629">
        <v>484.60323</v>
      </c>
      <c r="M629">
        <v>379.25017000000003</v>
      </c>
      <c r="N629" t="s">
        <v>6189</v>
      </c>
      <c r="O629">
        <v>186.83590000000001</v>
      </c>
      <c r="P629">
        <v>130.9572</v>
      </c>
      <c r="Q629">
        <v>11.4686</v>
      </c>
      <c r="R629">
        <v>0.71924100000000002</v>
      </c>
      <c r="S629">
        <v>3.7415999999999998E-2</v>
      </c>
      <c r="T629">
        <v>36.214930000000003</v>
      </c>
      <c r="U629" t="s">
        <v>6189</v>
      </c>
      <c r="V629">
        <v>0.184</v>
      </c>
      <c r="W629">
        <v>0.81599999999999995</v>
      </c>
      <c r="X629">
        <v>0.65100000000000002</v>
      </c>
      <c r="Y629" t="s">
        <v>6189</v>
      </c>
      <c r="Z629">
        <v>0.34899999999999998</v>
      </c>
      <c r="AA629" t="s">
        <v>6189</v>
      </c>
      <c r="AB629" t="s">
        <v>6189</v>
      </c>
      <c r="AC629" t="s">
        <v>6189</v>
      </c>
      <c r="AD629" t="s">
        <v>6189</v>
      </c>
      <c r="AE629">
        <v>0.70499999999999996</v>
      </c>
      <c r="AF629">
        <v>0.29499999999999998</v>
      </c>
      <c r="AG629" t="s">
        <v>6189</v>
      </c>
      <c r="AH629" t="s">
        <v>6189</v>
      </c>
      <c r="AI629" t="s">
        <v>6189</v>
      </c>
      <c r="AJ629" t="s">
        <v>6189</v>
      </c>
      <c r="AK629" t="s">
        <v>6189</v>
      </c>
      <c r="AL629" t="s">
        <v>6189</v>
      </c>
      <c r="AM629" t="s">
        <v>6189</v>
      </c>
      <c r="AN629">
        <v>1</v>
      </c>
      <c r="AO629" t="s">
        <v>6189</v>
      </c>
      <c r="AP629" t="s">
        <v>6189</v>
      </c>
      <c r="AQ629" t="s">
        <v>6189</v>
      </c>
      <c r="AR629" t="s">
        <v>6189</v>
      </c>
      <c r="AS629" t="s">
        <v>6189</v>
      </c>
      <c r="AT629">
        <v>4.5999999999999996</v>
      </c>
      <c r="AU629" t="s">
        <v>6189</v>
      </c>
      <c r="AV629">
        <v>5.0999999999999996</v>
      </c>
      <c r="AW629">
        <v>0.372</v>
      </c>
      <c r="AX629">
        <v>0.628</v>
      </c>
      <c r="AY629" t="s">
        <v>6189</v>
      </c>
      <c r="AZ629" t="s">
        <v>6189</v>
      </c>
      <c r="BA629" t="s">
        <v>6189</v>
      </c>
      <c r="BB629" t="s">
        <v>6189</v>
      </c>
    </row>
    <row r="630" spans="1:54">
      <c r="A630" t="s">
        <v>6192</v>
      </c>
      <c r="B630">
        <v>3500</v>
      </c>
      <c r="C630">
        <v>1993</v>
      </c>
      <c r="D630">
        <v>444</v>
      </c>
      <c r="E630">
        <v>3.3633000000000003E-2</v>
      </c>
      <c r="F630">
        <v>24.54701</v>
      </c>
      <c r="G630">
        <v>20.36167</v>
      </c>
      <c r="H630">
        <f t="shared" si="9"/>
        <v>0.68482404711000011</v>
      </c>
      <c r="I630">
        <v>18.153659999999999</v>
      </c>
      <c r="J630">
        <v>23.181629999999998</v>
      </c>
      <c r="K630">
        <v>436.45740999999998</v>
      </c>
      <c r="L630">
        <v>489.54302999999999</v>
      </c>
      <c r="M630">
        <v>383.36389000000003</v>
      </c>
      <c r="N630" t="s">
        <v>6189</v>
      </c>
      <c r="O630">
        <v>185.6327</v>
      </c>
      <c r="P630">
        <v>134.4855</v>
      </c>
      <c r="Q630">
        <v>10.5884</v>
      </c>
      <c r="R630">
        <v>0.73848000000000003</v>
      </c>
      <c r="S630">
        <v>3.8424E-2</v>
      </c>
      <c r="T630">
        <v>35.879449999999999</v>
      </c>
      <c r="U630" t="s">
        <v>6189</v>
      </c>
      <c r="V630">
        <v>0.191</v>
      </c>
      <c r="W630">
        <v>0.80900000000000005</v>
      </c>
      <c r="X630">
        <v>0.64400000000000002</v>
      </c>
      <c r="Y630" t="s">
        <v>6189</v>
      </c>
      <c r="Z630">
        <v>0.35599999999999998</v>
      </c>
      <c r="AA630" t="s">
        <v>6189</v>
      </c>
      <c r="AB630" t="s">
        <v>6189</v>
      </c>
      <c r="AC630" t="s">
        <v>6189</v>
      </c>
      <c r="AD630" t="s">
        <v>6189</v>
      </c>
      <c r="AE630">
        <v>0.76200000000000001</v>
      </c>
      <c r="AF630">
        <v>0.23799999999999999</v>
      </c>
      <c r="AG630" t="s">
        <v>6189</v>
      </c>
      <c r="AH630" t="s">
        <v>6189</v>
      </c>
      <c r="AI630" t="s">
        <v>6189</v>
      </c>
      <c r="AJ630" t="s">
        <v>6189</v>
      </c>
      <c r="AK630" t="s">
        <v>6189</v>
      </c>
      <c r="AL630" t="s">
        <v>6189</v>
      </c>
      <c r="AM630" t="s">
        <v>6189</v>
      </c>
      <c r="AN630">
        <v>1</v>
      </c>
      <c r="AO630" t="s">
        <v>6189</v>
      </c>
      <c r="AP630" t="s">
        <v>6189</v>
      </c>
      <c r="AQ630" t="s">
        <v>6189</v>
      </c>
      <c r="AR630" t="s">
        <v>6189</v>
      </c>
      <c r="AS630" t="s">
        <v>6189</v>
      </c>
      <c r="AT630">
        <v>4.5999999999999996</v>
      </c>
      <c r="AU630" t="s">
        <v>6189</v>
      </c>
      <c r="AV630">
        <v>5.2</v>
      </c>
      <c r="AW630">
        <v>0.35599999999999998</v>
      </c>
      <c r="AX630">
        <v>0.64400000000000002</v>
      </c>
      <c r="AY630" t="s">
        <v>6189</v>
      </c>
      <c r="AZ630" t="s">
        <v>6189</v>
      </c>
      <c r="BA630" t="s">
        <v>6189</v>
      </c>
      <c r="BB630" t="s">
        <v>6189</v>
      </c>
    </row>
    <row r="631" spans="1:54">
      <c r="A631" t="s">
        <v>6192</v>
      </c>
      <c r="B631">
        <v>3500</v>
      </c>
      <c r="C631">
        <v>1994</v>
      </c>
      <c r="D631">
        <v>736</v>
      </c>
      <c r="E631">
        <v>5.2131999999999998E-2</v>
      </c>
      <c r="F631">
        <v>25.28651</v>
      </c>
      <c r="G631">
        <v>20.880179999999999</v>
      </c>
      <c r="H631">
        <f t="shared" si="9"/>
        <v>1.0885255437599999</v>
      </c>
      <c r="I631">
        <v>18.61966</v>
      </c>
      <c r="J631">
        <v>23.685759999999998</v>
      </c>
      <c r="K631">
        <v>425.61887999999999</v>
      </c>
      <c r="L631">
        <v>477.29115999999999</v>
      </c>
      <c r="M631">
        <v>375.20436999999998</v>
      </c>
      <c r="N631" t="s">
        <v>6189</v>
      </c>
      <c r="O631">
        <v>178.43940000000001</v>
      </c>
      <c r="P631">
        <v>131.9666</v>
      </c>
      <c r="Q631">
        <v>10.7403</v>
      </c>
      <c r="R631">
        <v>0.75235600000000002</v>
      </c>
      <c r="S631">
        <v>3.7705000000000002E-2</v>
      </c>
      <c r="T631">
        <v>36.844749999999998</v>
      </c>
      <c r="U631" t="s">
        <v>6189</v>
      </c>
      <c r="V631">
        <v>0.09</v>
      </c>
      <c r="W631">
        <v>0.91</v>
      </c>
      <c r="X631">
        <v>0.63200000000000001</v>
      </c>
      <c r="Y631" t="s">
        <v>6189</v>
      </c>
      <c r="Z631">
        <v>0.36799999999999999</v>
      </c>
      <c r="AA631" t="s">
        <v>6189</v>
      </c>
      <c r="AB631" t="s">
        <v>6189</v>
      </c>
      <c r="AC631" t="s">
        <v>6189</v>
      </c>
      <c r="AD631" t="s">
        <v>6189</v>
      </c>
      <c r="AE631">
        <v>0.86599999999999999</v>
      </c>
      <c r="AF631">
        <v>0.13400000000000001</v>
      </c>
      <c r="AG631" t="s">
        <v>6189</v>
      </c>
      <c r="AH631" t="s">
        <v>6189</v>
      </c>
      <c r="AI631" t="s">
        <v>6189</v>
      </c>
      <c r="AJ631" t="s">
        <v>6189</v>
      </c>
      <c r="AK631" t="s">
        <v>6189</v>
      </c>
      <c r="AL631" t="s">
        <v>6189</v>
      </c>
      <c r="AM631" t="s">
        <v>6189</v>
      </c>
      <c r="AN631">
        <v>1</v>
      </c>
      <c r="AO631" t="s">
        <v>6189</v>
      </c>
      <c r="AP631" t="s">
        <v>6189</v>
      </c>
      <c r="AQ631" t="s">
        <v>6189</v>
      </c>
      <c r="AR631">
        <v>1.9E-2</v>
      </c>
      <c r="AS631" t="s">
        <v>6189</v>
      </c>
      <c r="AT631">
        <v>4.5999999999999996</v>
      </c>
      <c r="AU631" t="s">
        <v>6189</v>
      </c>
      <c r="AV631">
        <v>4.9000000000000004</v>
      </c>
      <c r="AW631">
        <v>0.36799999999999999</v>
      </c>
      <c r="AX631">
        <v>0.63200000000000001</v>
      </c>
      <c r="AY631" t="s">
        <v>6189</v>
      </c>
      <c r="AZ631" t="s">
        <v>6189</v>
      </c>
      <c r="BA631" t="s">
        <v>6189</v>
      </c>
      <c r="BB631" t="s">
        <v>6189</v>
      </c>
    </row>
    <row r="632" spans="1:54">
      <c r="A632" t="s">
        <v>6192</v>
      </c>
      <c r="B632">
        <v>3500</v>
      </c>
      <c r="C632">
        <v>1995</v>
      </c>
      <c r="D632">
        <v>578</v>
      </c>
      <c r="E632">
        <v>3.8190000000000002E-2</v>
      </c>
      <c r="F632">
        <v>26.254629999999999</v>
      </c>
      <c r="G632">
        <v>21.599329999999998</v>
      </c>
      <c r="H632">
        <f t="shared" si="9"/>
        <v>0.82487841269999995</v>
      </c>
      <c r="I632">
        <v>19.138559999999998</v>
      </c>
      <c r="J632">
        <v>24.61525</v>
      </c>
      <c r="K632">
        <v>411.44792000000001</v>
      </c>
      <c r="L632">
        <v>464.35050999999999</v>
      </c>
      <c r="M632">
        <v>361.03640000000001</v>
      </c>
      <c r="N632" t="s">
        <v>6189</v>
      </c>
      <c r="O632">
        <v>167.3904</v>
      </c>
      <c r="P632">
        <v>131.10560000000001</v>
      </c>
      <c r="Q632">
        <v>10.9491</v>
      </c>
      <c r="R632">
        <v>0.80410300000000001</v>
      </c>
      <c r="S632">
        <v>3.7458999999999999E-2</v>
      </c>
      <c r="T632">
        <v>38.200330000000001</v>
      </c>
      <c r="U632" t="s">
        <v>6189</v>
      </c>
      <c r="V632">
        <v>7.6999999999999999E-2</v>
      </c>
      <c r="W632">
        <v>0.92300000000000004</v>
      </c>
      <c r="X632">
        <v>0.69499999999999995</v>
      </c>
      <c r="Y632" t="s">
        <v>6189</v>
      </c>
      <c r="Z632">
        <v>0.30499999999999999</v>
      </c>
      <c r="AA632" t="s">
        <v>6189</v>
      </c>
      <c r="AB632" t="s">
        <v>6189</v>
      </c>
      <c r="AC632" t="s">
        <v>6189</v>
      </c>
      <c r="AD632" t="s">
        <v>6189</v>
      </c>
      <c r="AE632">
        <v>0.83099999999999996</v>
      </c>
      <c r="AF632">
        <v>0.16900000000000001</v>
      </c>
      <c r="AG632" t="s">
        <v>6189</v>
      </c>
      <c r="AH632" t="s">
        <v>6189</v>
      </c>
      <c r="AI632" t="s">
        <v>6189</v>
      </c>
      <c r="AJ632" t="s">
        <v>6189</v>
      </c>
      <c r="AK632" t="s">
        <v>6189</v>
      </c>
      <c r="AL632" t="s">
        <v>6189</v>
      </c>
      <c r="AM632" t="s">
        <v>6189</v>
      </c>
      <c r="AN632">
        <v>1</v>
      </c>
      <c r="AO632" t="s">
        <v>6189</v>
      </c>
      <c r="AP632" t="s">
        <v>6189</v>
      </c>
      <c r="AQ632" t="s">
        <v>6189</v>
      </c>
      <c r="AR632">
        <v>6.9000000000000006E-2</v>
      </c>
      <c r="AS632" t="s">
        <v>6189</v>
      </c>
      <c r="AT632">
        <v>4.7</v>
      </c>
      <c r="AU632" t="s">
        <v>6189</v>
      </c>
      <c r="AV632">
        <v>4.5999999999999996</v>
      </c>
      <c r="AW632">
        <v>0.30499999999999999</v>
      </c>
      <c r="AX632">
        <v>0.69499999999999995</v>
      </c>
      <c r="AY632" t="s">
        <v>6189</v>
      </c>
      <c r="AZ632" t="s">
        <v>6189</v>
      </c>
      <c r="BA632" t="s">
        <v>6189</v>
      </c>
      <c r="BB632" t="s">
        <v>6189</v>
      </c>
    </row>
    <row r="633" spans="1:54">
      <c r="A633" t="s">
        <v>6192</v>
      </c>
      <c r="B633">
        <v>3500</v>
      </c>
      <c r="C633">
        <v>1996</v>
      </c>
      <c r="D633">
        <v>568</v>
      </c>
      <c r="E633">
        <v>4.3189999999999999E-2</v>
      </c>
      <c r="F633">
        <v>26.328959999999999</v>
      </c>
      <c r="G633">
        <v>21.577950000000001</v>
      </c>
      <c r="H633">
        <f t="shared" si="9"/>
        <v>0.9319516605</v>
      </c>
      <c r="I633">
        <v>19.079059999999998</v>
      </c>
      <c r="J633">
        <v>24.572379999999999</v>
      </c>
      <c r="K633">
        <v>411.85565000000003</v>
      </c>
      <c r="L633">
        <v>465.79869000000002</v>
      </c>
      <c r="M633">
        <v>361.66618999999997</v>
      </c>
      <c r="N633" t="s">
        <v>6189</v>
      </c>
      <c r="O633">
        <v>157.5136</v>
      </c>
      <c r="P633">
        <v>128.6361</v>
      </c>
      <c r="Q633">
        <v>11.6069</v>
      </c>
      <c r="R633">
        <v>0.82764899999999997</v>
      </c>
      <c r="S633">
        <v>3.6753000000000001E-2</v>
      </c>
      <c r="T633">
        <v>38.087200000000003</v>
      </c>
      <c r="U633" t="s">
        <v>6189</v>
      </c>
      <c r="V633">
        <v>7.4999999999999997E-2</v>
      </c>
      <c r="W633">
        <v>0.92500000000000004</v>
      </c>
      <c r="X633">
        <v>0.66200000000000003</v>
      </c>
      <c r="Y633" t="s">
        <v>6189</v>
      </c>
      <c r="Z633">
        <v>0.33800000000000002</v>
      </c>
      <c r="AA633" t="s">
        <v>6189</v>
      </c>
      <c r="AB633" t="s">
        <v>6189</v>
      </c>
      <c r="AC633" t="s">
        <v>6189</v>
      </c>
      <c r="AD633" t="s">
        <v>6189</v>
      </c>
      <c r="AE633">
        <v>1</v>
      </c>
      <c r="AF633" t="s">
        <v>6189</v>
      </c>
      <c r="AG633" t="s">
        <v>6189</v>
      </c>
      <c r="AH633" t="s">
        <v>6189</v>
      </c>
      <c r="AI633" t="s">
        <v>6189</v>
      </c>
      <c r="AJ633" t="s">
        <v>6189</v>
      </c>
      <c r="AK633" t="s">
        <v>6189</v>
      </c>
      <c r="AL633" t="s">
        <v>6189</v>
      </c>
      <c r="AM633" t="s">
        <v>6189</v>
      </c>
      <c r="AN633">
        <v>1</v>
      </c>
      <c r="AO633" t="s">
        <v>6189</v>
      </c>
      <c r="AP633" t="s">
        <v>6189</v>
      </c>
      <c r="AQ633" t="s">
        <v>6189</v>
      </c>
      <c r="AR633">
        <v>0.14799999999999999</v>
      </c>
      <c r="AS633" t="s">
        <v>6189</v>
      </c>
      <c r="AT633">
        <v>4.7</v>
      </c>
      <c r="AU633" t="s">
        <v>6189</v>
      </c>
      <c r="AV633">
        <v>4.5</v>
      </c>
      <c r="AW633">
        <v>0.33800000000000002</v>
      </c>
      <c r="AX633">
        <v>0.66200000000000003</v>
      </c>
      <c r="AY633" t="s">
        <v>6189</v>
      </c>
      <c r="AZ633" t="s">
        <v>6189</v>
      </c>
      <c r="BA633" t="s">
        <v>6189</v>
      </c>
      <c r="BB633" t="s">
        <v>6189</v>
      </c>
    </row>
    <row r="634" spans="1:54">
      <c r="A634" t="s">
        <v>6192</v>
      </c>
      <c r="B634">
        <v>3500</v>
      </c>
      <c r="C634">
        <v>1997</v>
      </c>
      <c r="D634">
        <v>457</v>
      </c>
      <c r="E634">
        <v>3.1640000000000001E-2</v>
      </c>
      <c r="F634">
        <v>27.018460000000001</v>
      </c>
      <c r="G634">
        <v>22.025780000000001</v>
      </c>
      <c r="H634">
        <f t="shared" si="9"/>
        <v>0.69689567920000006</v>
      </c>
      <c r="I634">
        <v>19.507449999999999</v>
      </c>
      <c r="J634">
        <v>24.949400000000001</v>
      </c>
      <c r="K634">
        <v>403.48176999999998</v>
      </c>
      <c r="L634">
        <v>455.56956000000002</v>
      </c>
      <c r="M634">
        <v>356.20094999999998</v>
      </c>
      <c r="N634" t="s">
        <v>6189</v>
      </c>
      <c r="O634">
        <v>153.6859</v>
      </c>
      <c r="P634">
        <v>123.4453</v>
      </c>
      <c r="Q634">
        <v>11.8538</v>
      </c>
      <c r="R634">
        <v>0.81527400000000005</v>
      </c>
      <c r="S634">
        <v>3.5270000000000003E-2</v>
      </c>
      <c r="T634">
        <v>38.895499999999998</v>
      </c>
      <c r="U634" t="s">
        <v>6189</v>
      </c>
      <c r="V634">
        <v>0.01</v>
      </c>
      <c r="W634">
        <v>0.99</v>
      </c>
      <c r="X634">
        <v>0.67900000000000005</v>
      </c>
      <c r="Y634" t="s">
        <v>6189</v>
      </c>
      <c r="Z634">
        <v>0.32100000000000001</v>
      </c>
      <c r="AA634" t="s">
        <v>6189</v>
      </c>
      <c r="AB634" t="s">
        <v>6189</v>
      </c>
      <c r="AC634" t="s">
        <v>6189</v>
      </c>
      <c r="AD634" t="s">
        <v>6189</v>
      </c>
      <c r="AE634">
        <v>1</v>
      </c>
      <c r="AF634" t="s">
        <v>6189</v>
      </c>
      <c r="AG634" t="s">
        <v>6189</v>
      </c>
      <c r="AH634" t="s">
        <v>6189</v>
      </c>
      <c r="AI634" t="s">
        <v>6189</v>
      </c>
      <c r="AJ634" t="s">
        <v>6189</v>
      </c>
      <c r="AK634" t="s">
        <v>6189</v>
      </c>
      <c r="AL634" t="s">
        <v>6189</v>
      </c>
      <c r="AM634" t="s">
        <v>6189</v>
      </c>
      <c r="AN634">
        <v>1</v>
      </c>
      <c r="AO634" t="s">
        <v>6189</v>
      </c>
      <c r="AP634" t="s">
        <v>6189</v>
      </c>
      <c r="AQ634" t="s">
        <v>6189</v>
      </c>
      <c r="AR634">
        <v>9.1999999999999998E-2</v>
      </c>
      <c r="AS634" t="s">
        <v>6189</v>
      </c>
      <c r="AT634">
        <v>4.7</v>
      </c>
      <c r="AU634" t="s">
        <v>6189</v>
      </c>
      <c r="AV634">
        <v>4.4000000000000004</v>
      </c>
      <c r="AW634">
        <v>0.315</v>
      </c>
      <c r="AX634">
        <v>0.68500000000000005</v>
      </c>
      <c r="AY634" t="s">
        <v>6189</v>
      </c>
      <c r="AZ634" t="s">
        <v>6189</v>
      </c>
      <c r="BA634" t="s">
        <v>6189</v>
      </c>
      <c r="BB634" t="s">
        <v>6189</v>
      </c>
    </row>
    <row r="635" spans="1:54">
      <c r="A635" t="s">
        <v>6192</v>
      </c>
      <c r="B635">
        <v>3500</v>
      </c>
      <c r="C635">
        <v>1998</v>
      </c>
      <c r="D635">
        <v>630</v>
      </c>
      <c r="E635">
        <v>4.3555000000000003E-2</v>
      </c>
      <c r="F635">
        <v>26.070720000000001</v>
      </c>
      <c r="G635">
        <v>21.208469999999998</v>
      </c>
      <c r="H635">
        <f t="shared" si="9"/>
        <v>0.92373491085000003</v>
      </c>
      <c r="I635">
        <v>18.687529999999999</v>
      </c>
      <c r="J635">
        <v>24.09159</v>
      </c>
      <c r="K635">
        <v>419.03070000000002</v>
      </c>
      <c r="L635">
        <v>475.55779999999999</v>
      </c>
      <c r="M635">
        <v>368.88391999999999</v>
      </c>
      <c r="N635" t="s">
        <v>6189</v>
      </c>
      <c r="O635">
        <v>157.41370000000001</v>
      </c>
      <c r="P635">
        <v>130.56729999999999</v>
      </c>
      <c r="Q635">
        <v>11.835599999999999</v>
      </c>
      <c r="R635">
        <v>0.84045499999999995</v>
      </c>
      <c r="S635">
        <v>3.7304999999999998E-2</v>
      </c>
      <c r="T635">
        <v>37.530380000000001</v>
      </c>
      <c r="U635" t="s">
        <v>6189</v>
      </c>
      <c r="V635">
        <v>8.5000000000000006E-2</v>
      </c>
      <c r="W635">
        <v>0.91500000000000004</v>
      </c>
      <c r="X635">
        <v>0.57799999999999996</v>
      </c>
      <c r="Y635" t="s">
        <v>6189</v>
      </c>
      <c r="Z635">
        <v>0.42199999999999999</v>
      </c>
      <c r="AA635" t="s">
        <v>6189</v>
      </c>
      <c r="AB635" t="s">
        <v>6189</v>
      </c>
      <c r="AC635" t="s">
        <v>6189</v>
      </c>
      <c r="AD635" t="s">
        <v>6189</v>
      </c>
      <c r="AE635">
        <v>1</v>
      </c>
      <c r="AF635" t="s">
        <v>6189</v>
      </c>
      <c r="AG635" t="s">
        <v>6189</v>
      </c>
      <c r="AH635" t="s">
        <v>6189</v>
      </c>
      <c r="AI635" t="s">
        <v>6189</v>
      </c>
      <c r="AJ635" t="s">
        <v>6189</v>
      </c>
      <c r="AK635" t="s">
        <v>6189</v>
      </c>
      <c r="AL635" t="s">
        <v>6189</v>
      </c>
      <c r="AM635" t="s">
        <v>6189</v>
      </c>
      <c r="AN635">
        <v>1</v>
      </c>
      <c r="AO635" t="s">
        <v>6189</v>
      </c>
      <c r="AP635" t="s">
        <v>6189</v>
      </c>
      <c r="AQ635" t="s">
        <v>6189</v>
      </c>
      <c r="AR635">
        <v>0.189</v>
      </c>
      <c r="AS635" t="s">
        <v>6189</v>
      </c>
      <c r="AT635">
        <v>4.5999999999999996</v>
      </c>
      <c r="AU635" t="s">
        <v>6189</v>
      </c>
      <c r="AV635">
        <v>4.4000000000000004</v>
      </c>
      <c r="AW635">
        <v>0.39300000000000002</v>
      </c>
      <c r="AX635">
        <v>0.60699999999999998</v>
      </c>
      <c r="AY635" t="s">
        <v>6189</v>
      </c>
      <c r="AZ635" t="s">
        <v>6189</v>
      </c>
      <c r="BA635" t="s">
        <v>6189</v>
      </c>
      <c r="BB635" t="s">
        <v>6189</v>
      </c>
    </row>
    <row r="636" spans="1:54">
      <c r="A636" t="s">
        <v>6192</v>
      </c>
      <c r="B636">
        <v>3500</v>
      </c>
      <c r="C636">
        <v>1999</v>
      </c>
      <c r="D636">
        <v>493</v>
      </c>
      <c r="E636">
        <v>3.2406999999999998E-2</v>
      </c>
      <c r="F636">
        <v>24.898219999999998</v>
      </c>
      <c r="G636">
        <v>20.222580000000001</v>
      </c>
      <c r="H636">
        <f t="shared" si="9"/>
        <v>0.65535315005999994</v>
      </c>
      <c r="I636">
        <v>17.726929999999999</v>
      </c>
      <c r="J636">
        <v>23.034199999999998</v>
      </c>
      <c r="K636">
        <v>439.45933000000002</v>
      </c>
      <c r="L636">
        <v>501.32772999999997</v>
      </c>
      <c r="M636">
        <v>385.81761</v>
      </c>
      <c r="N636" t="s">
        <v>6189</v>
      </c>
      <c r="O636">
        <v>162.43530000000001</v>
      </c>
      <c r="P636">
        <v>132.88589999999999</v>
      </c>
      <c r="Q636">
        <v>11.737399999999999</v>
      </c>
      <c r="R636">
        <v>0.82722099999999998</v>
      </c>
      <c r="S636">
        <v>3.7967000000000001E-2</v>
      </c>
      <c r="T636">
        <v>35.823700000000002</v>
      </c>
      <c r="U636" t="s">
        <v>6189</v>
      </c>
      <c r="V636">
        <v>7.4999999999999997E-2</v>
      </c>
      <c r="W636">
        <v>0.92500000000000004</v>
      </c>
      <c r="X636">
        <v>0.46899999999999997</v>
      </c>
      <c r="Y636" t="s">
        <v>6189</v>
      </c>
      <c r="Z636">
        <v>0.53100000000000003</v>
      </c>
      <c r="AA636" t="s">
        <v>6189</v>
      </c>
      <c r="AB636" t="s">
        <v>6189</v>
      </c>
      <c r="AC636" t="s">
        <v>6189</v>
      </c>
      <c r="AD636" t="s">
        <v>6189</v>
      </c>
      <c r="AE636">
        <v>1</v>
      </c>
      <c r="AF636" t="s">
        <v>6189</v>
      </c>
      <c r="AG636" t="s">
        <v>6189</v>
      </c>
      <c r="AH636" t="s">
        <v>6189</v>
      </c>
      <c r="AI636" t="s">
        <v>6189</v>
      </c>
      <c r="AJ636" t="s">
        <v>6189</v>
      </c>
      <c r="AK636" t="s">
        <v>6189</v>
      </c>
      <c r="AL636" t="s">
        <v>6189</v>
      </c>
      <c r="AM636" t="s">
        <v>6189</v>
      </c>
      <c r="AN636">
        <v>1</v>
      </c>
      <c r="AO636" t="s">
        <v>6189</v>
      </c>
      <c r="AP636" t="s">
        <v>6189</v>
      </c>
      <c r="AQ636" t="s">
        <v>6189</v>
      </c>
      <c r="AR636">
        <v>0.161</v>
      </c>
      <c r="AS636" t="s">
        <v>6189</v>
      </c>
      <c r="AT636">
        <v>4.5</v>
      </c>
      <c r="AU636" t="s">
        <v>6189</v>
      </c>
      <c r="AV636">
        <v>4.7</v>
      </c>
      <c r="AW636">
        <v>0.51700000000000002</v>
      </c>
      <c r="AX636">
        <v>0.48299999999999998</v>
      </c>
      <c r="AY636" t="s">
        <v>6189</v>
      </c>
      <c r="AZ636" t="s">
        <v>6189</v>
      </c>
      <c r="BA636" t="s">
        <v>6189</v>
      </c>
      <c r="BB636" t="s">
        <v>6189</v>
      </c>
    </row>
    <row r="637" spans="1:54">
      <c r="A637" t="s">
        <v>6192</v>
      </c>
      <c r="B637">
        <v>3500</v>
      </c>
      <c r="C637">
        <v>2000</v>
      </c>
      <c r="D637">
        <v>545</v>
      </c>
      <c r="E637">
        <v>3.2897000000000003E-2</v>
      </c>
      <c r="F637">
        <v>24.86927</v>
      </c>
      <c r="G637">
        <v>20.12369</v>
      </c>
      <c r="H637">
        <f t="shared" si="9"/>
        <v>0.6620090299300001</v>
      </c>
      <c r="I637">
        <v>17.61037</v>
      </c>
      <c r="J637">
        <v>22.890160000000002</v>
      </c>
      <c r="K637">
        <v>441.61881</v>
      </c>
      <c r="L637">
        <v>504.64571999999998</v>
      </c>
      <c r="M637">
        <v>388.24545999999998</v>
      </c>
      <c r="N637" t="s">
        <v>6189</v>
      </c>
      <c r="O637">
        <v>163.28460000000001</v>
      </c>
      <c r="P637">
        <v>135.05869999999999</v>
      </c>
      <c r="Q637">
        <v>11.203200000000001</v>
      </c>
      <c r="R637">
        <v>0.84236599999999995</v>
      </c>
      <c r="S637">
        <v>3.8587999999999997E-2</v>
      </c>
      <c r="T637">
        <v>35.521970000000003</v>
      </c>
      <c r="U637" t="s">
        <v>6189</v>
      </c>
      <c r="V637">
        <v>5.3999999999999999E-2</v>
      </c>
      <c r="W637">
        <v>0.94599999999999995</v>
      </c>
      <c r="X637">
        <v>0.41</v>
      </c>
      <c r="Y637" t="s">
        <v>6189</v>
      </c>
      <c r="Z637">
        <v>0.59</v>
      </c>
      <c r="AA637" t="s">
        <v>6189</v>
      </c>
      <c r="AB637" t="s">
        <v>6189</v>
      </c>
      <c r="AC637" t="s">
        <v>6189</v>
      </c>
      <c r="AD637" t="s">
        <v>6189</v>
      </c>
      <c r="AE637">
        <v>1</v>
      </c>
      <c r="AF637" t="s">
        <v>6189</v>
      </c>
      <c r="AG637" t="s">
        <v>6189</v>
      </c>
      <c r="AH637" t="s">
        <v>6189</v>
      </c>
      <c r="AI637" t="s">
        <v>6189</v>
      </c>
      <c r="AJ637" t="s">
        <v>6189</v>
      </c>
      <c r="AK637" t="s">
        <v>6189</v>
      </c>
      <c r="AL637" t="s">
        <v>6189</v>
      </c>
      <c r="AM637" t="s">
        <v>6189</v>
      </c>
      <c r="AN637">
        <v>1</v>
      </c>
      <c r="AO637" t="s">
        <v>6189</v>
      </c>
      <c r="AP637" t="s">
        <v>6189</v>
      </c>
      <c r="AQ637" t="s">
        <v>6189</v>
      </c>
      <c r="AR637">
        <v>0.19700000000000001</v>
      </c>
      <c r="AS637" t="s">
        <v>6189</v>
      </c>
      <c r="AT637">
        <v>4.4000000000000004</v>
      </c>
      <c r="AU637" t="s">
        <v>6189</v>
      </c>
      <c r="AV637">
        <v>4.5999999999999996</v>
      </c>
      <c r="AW637">
        <v>0.57799999999999996</v>
      </c>
      <c r="AX637">
        <v>0.42199999999999999</v>
      </c>
      <c r="AY637" t="s">
        <v>6189</v>
      </c>
      <c r="AZ637" t="s">
        <v>6189</v>
      </c>
      <c r="BA637" t="s">
        <v>6189</v>
      </c>
      <c r="BB637" t="s">
        <v>6189</v>
      </c>
    </row>
    <row r="638" spans="1:54">
      <c r="A638" t="s">
        <v>6192</v>
      </c>
      <c r="B638">
        <v>3500</v>
      </c>
      <c r="C638">
        <v>2001</v>
      </c>
      <c r="D638">
        <v>348</v>
      </c>
      <c r="E638">
        <v>2.2331E-2</v>
      </c>
      <c r="F638">
        <v>24.518160000000002</v>
      </c>
      <c r="G638">
        <v>19.74408</v>
      </c>
      <c r="H638">
        <f t="shared" si="9"/>
        <v>0.44090505048</v>
      </c>
      <c r="I638">
        <v>17.351870000000002</v>
      </c>
      <c r="J638">
        <v>22.28396</v>
      </c>
      <c r="K638">
        <v>450.10962999999998</v>
      </c>
      <c r="L638">
        <v>512.16375000000005</v>
      </c>
      <c r="M638">
        <v>398.80711000000002</v>
      </c>
      <c r="N638" t="s">
        <v>6189</v>
      </c>
      <c r="O638">
        <v>161.21039999999999</v>
      </c>
      <c r="P638">
        <v>138.35730000000001</v>
      </c>
      <c r="Q638">
        <v>10.7942</v>
      </c>
      <c r="R638">
        <v>0.86719500000000005</v>
      </c>
      <c r="S638">
        <v>3.9530999999999997E-2</v>
      </c>
      <c r="T638">
        <v>34.86016</v>
      </c>
      <c r="U638" t="s">
        <v>6189</v>
      </c>
      <c r="V638">
        <v>2.8000000000000001E-2</v>
      </c>
      <c r="W638">
        <v>0.97199999999999998</v>
      </c>
      <c r="X638">
        <v>0.40200000000000002</v>
      </c>
      <c r="Y638">
        <v>2.5999999999999999E-2</v>
      </c>
      <c r="Z638">
        <v>0.57099999999999995</v>
      </c>
      <c r="AA638" t="s">
        <v>6189</v>
      </c>
      <c r="AB638" t="s">
        <v>6189</v>
      </c>
      <c r="AC638" t="s">
        <v>6189</v>
      </c>
      <c r="AD638" t="s">
        <v>6189</v>
      </c>
      <c r="AE638">
        <v>1</v>
      </c>
      <c r="AF638" t="s">
        <v>6189</v>
      </c>
      <c r="AG638" t="s">
        <v>6189</v>
      </c>
      <c r="AH638" t="s">
        <v>6189</v>
      </c>
      <c r="AI638" t="s">
        <v>6189</v>
      </c>
      <c r="AJ638" t="s">
        <v>6189</v>
      </c>
      <c r="AK638" t="s">
        <v>6189</v>
      </c>
      <c r="AL638" t="s">
        <v>6189</v>
      </c>
      <c r="AM638" t="s">
        <v>6189</v>
      </c>
      <c r="AN638">
        <v>1</v>
      </c>
      <c r="AO638" t="s">
        <v>6189</v>
      </c>
      <c r="AP638" t="s">
        <v>6189</v>
      </c>
      <c r="AQ638" t="s">
        <v>6189</v>
      </c>
      <c r="AR638">
        <v>0.34399999999999997</v>
      </c>
      <c r="AS638" t="s">
        <v>6189</v>
      </c>
      <c r="AT638">
        <v>4.5999999999999996</v>
      </c>
      <c r="AU638" t="s">
        <v>6189</v>
      </c>
      <c r="AV638">
        <v>4.7</v>
      </c>
      <c r="AW638">
        <v>0.39100000000000001</v>
      </c>
      <c r="AX638">
        <v>0.60899999999999999</v>
      </c>
      <c r="AY638" t="s">
        <v>6189</v>
      </c>
      <c r="AZ638" t="s">
        <v>6189</v>
      </c>
      <c r="BA638" t="s">
        <v>6189</v>
      </c>
      <c r="BB638" t="s">
        <v>6189</v>
      </c>
    </row>
    <row r="639" spans="1:54">
      <c r="A639" t="s">
        <v>6192</v>
      </c>
      <c r="B639">
        <v>3500</v>
      </c>
      <c r="C639">
        <v>2002</v>
      </c>
      <c r="D639">
        <v>213</v>
      </c>
      <c r="E639">
        <v>1.3212E-2</v>
      </c>
      <c r="F639">
        <v>24.92512</v>
      </c>
      <c r="G639">
        <v>19.93947</v>
      </c>
      <c r="H639">
        <f t="shared" si="9"/>
        <v>0.26344027764</v>
      </c>
      <c r="I639">
        <v>17.63486</v>
      </c>
      <c r="J639">
        <v>22.29121</v>
      </c>
      <c r="K639">
        <v>445.69893000000002</v>
      </c>
      <c r="L639">
        <v>503.94501000000002</v>
      </c>
      <c r="M639">
        <v>398.67734999999999</v>
      </c>
      <c r="N639" t="s">
        <v>6189</v>
      </c>
      <c r="O639">
        <v>168.49</v>
      </c>
      <c r="P639">
        <v>146.07550000000001</v>
      </c>
      <c r="Q639">
        <v>10.452400000000001</v>
      </c>
      <c r="R639">
        <v>0.88358099999999995</v>
      </c>
      <c r="S639">
        <v>4.1736000000000002E-2</v>
      </c>
      <c r="T639">
        <v>35.287260000000003</v>
      </c>
      <c r="U639" t="s">
        <v>6189</v>
      </c>
      <c r="V639" t="s">
        <v>6189</v>
      </c>
      <c r="W639">
        <v>1</v>
      </c>
      <c r="X639">
        <v>0.34699999999999998</v>
      </c>
      <c r="Y639">
        <v>4.5999999999999999E-2</v>
      </c>
      <c r="Z639">
        <v>0.60599999999999998</v>
      </c>
      <c r="AA639" t="s">
        <v>6189</v>
      </c>
      <c r="AB639" t="s">
        <v>6189</v>
      </c>
      <c r="AC639" t="s">
        <v>6189</v>
      </c>
      <c r="AD639" t="s">
        <v>6189</v>
      </c>
      <c r="AE639">
        <v>1</v>
      </c>
      <c r="AF639" t="s">
        <v>6189</v>
      </c>
      <c r="AG639" t="s">
        <v>6189</v>
      </c>
      <c r="AH639" t="s">
        <v>6189</v>
      </c>
      <c r="AI639" t="s">
        <v>6189</v>
      </c>
      <c r="AJ639" t="s">
        <v>6189</v>
      </c>
      <c r="AK639" t="s">
        <v>6189</v>
      </c>
      <c r="AL639" t="s">
        <v>6189</v>
      </c>
      <c r="AM639" t="s">
        <v>6189</v>
      </c>
      <c r="AN639">
        <v>1</v>
      </c>
      <c r="AO639" t="s">
        <v>6189</v>
      </c>
      <c r="AP639" t="s">
        <v>6189</v>
      </c>
      <c r="AQ639" t="s">
        <v>6189</v>
      </c>
      <c r="AR639">
        <v>0.54800000000000004</v>
      </c>
      <c r="AS639" t="s">
        <v>6189</v>
      </c>
      <c r="AT639">
        <v>4.7</v>
      </c>
      <c r="AU639" t="s">
        <v>6189</v>
      </c>
      <c r="AV639">
        <v>4.9000000000000004</v>
      </c>
      <c r="AW639">
        <v>0.253</v>
      </c>
      <c r="AX639">
        <v>0.747</v>
      </c>
      <c r="AY639" t="s">
        <v>6189</v>
      </c>
      <c r="AZ639" t="s">
        <v>6189</v>
      </c>
      <c r="BA639" t="s">
        <v>6189</v>
      </c>
      <c r="BB639" t="s">
        <v>6189</v>
      </c>
    </row>
    <row r="640" spans="1:54">
      <c r="A640" t="s">
        <v>6192</v>
      </c>
      <c r="B640">
        <v>3500</v>
      </c>
      <c r="C640">
        <v>2003</v>
      </c>
      <c r="D640">
        <v>293</v>
      </c>
      <c r="E640">
        <v>1.8579999999999999E-2</v>
      </c>
      <c r="F640">
        <v>25.724769999999999</v>
      </c>
      <c r="G640">
        <v>20.587710000000001</v>
      </c>
      <c r="H640">
        <f t="shared" si="9"/>
        <v>0.38251965180000003</v>
      </c>
      <c r="I640">
        <v>17.80068</v>
      </c>
      <c r="J640">
        <v>23.493369999999999</v>
      </c>
      <c r="K640">
        <v>431.66538000000003</v>
      </c>
      <c r="L640">
        <v>499.25060999999999</v>
      </c>
      <c r="M640">
        <v>378.27686</v>
      </c>
      <c r="N640" t="s">
        <v>6189</v>
      </c>
      <c r="O640">
        <v>154.02889999999999</v>
      </c>
      <c r="P640">
        <v>134.72229999999999</v>
      </c>
      <c r="Q640">
        <v>11.1492</v>
      </c>
      <c r="R640">
        <v>0.88941800000000004</v>
      </c>
      <c r="S640">
        <v>3.8491999999999998E-2</v>
      </c>
      <c r="T640">
        <v>36.287109999999998</v>
      </c>
      <c r="U640" t="s">
        <v>6189</v>
      </c>
      <c r="V640">
        <v>1.4E-2</v>
      </c>
      <c r="W640">
        <v>0.98599999999999999</v>
      </c>
      <c r="X640">
        <v>0.36099999999999999</v>
      </c>
      <c r="Y640">
        <v>3.5000000000000003E-2</v>
      </c>
      <c r="Z640">
        <v>0.60399999999999998</v>
      </c>
      <c r="AA640" t="s">
        <v>6189</v>
      </c>
      <c r="AB640" t="s">
        <v>6189</v>
      </c>
      <c r="AC640" t="s">
        <v>6189</v>
      </c>
      <c r="AD640" t="s">
        <v>6189</v>
      </c>
      <c r="AE640">
        <v>1</v>
      </c>
      <c r="AF640" t="s">
        <v>6189</v>
      </c>
      <c r="AG640" t="s">
        <v>6189</v>
      </c>
      <c r="AH640" t="s">
        <v>6189</v>
      </c>
      <c r="AI640" t="s">
        <v>6189</v>
      </c>
      <c r="AJ640" t="s">
        <v>6189</v>
      </c>
      <c r="AK640" t="s">
        <v>6189</v>
      </c>
      <c r="AL640" t="s">
        <v>6189</v>
      </c>
      <c r="AM640" t="s">
        <v>6189</v>
      </c>
      <c r="AN640">
        <v>1</v>
      </c>
      <c r="AO640" t="s">
        <v>6189</v>
      </c>
      <c r="AP640" t="s">
        <v>6189</v>
      </c>
      <c r="AQ640" t="s">
        <v>6189</v>
      </c>
      <c r="AR640">
        <v>0.33200000000000002</v>
      </c>
      <c r="AS640" t="s">
        <v>6189</v>
      </c>
      <c r="AT640">
        <v>4.5</v>
      </c>
      <c r="AU640" t="s">
        <v>6189</v>
      </c>
      <c r="AV640">
        <v>4.4000000000000004</v>
      </c>
      <c r="AW640">
        <v>0.46600000000000003</v>
      </c>
      <c r="AX640">
        <v>0.53400000000000003</v>
      </c>
      <c r="AY640" t="s">
        <v>6189</v>
      </c>
      <c r="AZ640" t="s">
        <v>6189</v>
      </c>
      <c r="BA640" t="s">
        <v>6189</v>
      </c>
      <c r="BB640" t="s">
        <v>6189</v>
      </c>
    </row>
    <row r="641" spans="1:54">
      <c r="A641" t="s">
        <v>6192</v>
      </c>
      <c r="B641">
        <v>3500</v>
      </c>
      <c r="C641">
        <v>2004</v>
      </c>
      <c r="D641">
        <v>131</v>
      </c>
      <c r="E641">
        <v>8.3389999999999992E-3</v>
      </c>
      <c r="F641">
        <v>25.937930000000001</v>
      </c>
      <c r="G641">
        <v>20.572669999999999</v>
      </c>
      <c r="H641">
        <f t="shared" si="9"/>
        <v>0.17155549512999999</v>
      </c>
      <c r="I641">
        <v>18.048719999999999</v>
      </c>
      <c r="J641">
        <v>23.060880000000001</v>
      </c>
      <c r="K641">
        <v>431.98093</v>
      </c>
      <c r="L641">
        <v>492.38940000000002</v>
      </c>
      <c r="M641">
        <v>385.37124999999997</v>
      </c>
      <c r="N641" t="s">
        <v>6189</v>
      </c>
      <c r="O641">
        <v>158.48079999999999</v>
      </c>
      <c r="P641">
        <v>148.67240000000001</v>
      </c>
      <c r="Q641">
        <v>10.3201</v>
      </c>
      <c r="R641">
        <v>0.94375200000000004</v>
      </c>
      <c r="S641">
        <v>4.2478000000000002E-2</v>
      </c>
      <c r="T641">
        <v>36.288629999999998</v>
      </c>
      <c r="U641" t="s">
        <v>6189</v>
      </c>
      <c r="V641" t="s">
        <v>6189</v>
      </c>
      <c r="W641">
        <v>1</v>
      </c>
      <c r="X641">
        <v>0.38500000000000001</v>
      </c>
      <c r="Y641">
        <v>7.8E-2</v>
      </c>
      <c r="Z641">
        <v>0.53700000000000003</v>
      </c>
      <c r="AA641" t="s">
        <v>6189</v>
      </c>
      <c r="AB641" t="s">
        <v>6189</v>
      </c>
      <c r="AC641" t="s">
        <v>6189</v>
      </c>
      <c r="AD641" t="s">
        <v>6189</v>
      </c>
      <c r="AE641">
        <v>1</v>
      </c>
      <c r="AF641" t="s">
        <v>6189</v>
      </c>
      <c r="AG641" t="s">
        <v>6189</v>
      </c>
      <c r="AH641" t="s">
        <v>6189</v>
      </c>
      <c r="AI641" t="s">
        <v>6189</v>
      </c>
      <c r="AJ641" t="s">
        <v>6189</v>
      </c>
      <c r="AK641" t="s">
        <v>6189</v>
      </c>
      <c r="AL641" t="s">
        <v>6189</v>
      </c>
      <c r="AM641" t="s">
        <v>6189</v>
      </c>
      <c r="AN641">
        <v>1</v>
      </c>
      <c r="AO641" t="s">
        <v>6189</v>
      </c>
      <c r="AP641" t="s">
        <v>6189</v>
      </c>
      <c r="AQ641" t="s">
        <v>6189</v>
      </c>
      <c r="AR641">
        <v>0.77400000000000002</v>
      </c>
      <c r="AS641">
        <v>0.127</v>
      </c>
      <c r="AT641">
        <v>4.7</v>
      </c>
      <c r="AU641" t="s">
        <v>6189</v>
      </c>
      <c r="AV641">
        <v>4.5</v>
      </c>
      <c r="AW641">
        <v>0.32900000000000001</v>
      </c>
      <c r="AX641">
        <v>0.67100000000000004</v>
      </c>
      <c r="AY641" t="s">
        <v>6189</v>
      </c>
      <c r="AZ641" t="s">
        <v>6189</v>
      </c>
      <c r="BA641" t="s">
        <v>6189</v>
      </c>
      <c r="BB641" t="s">
        <v>6189</v>
      </c>
    </row>
    <row r="642" spans="1:54">
      <c r="A642" t="s">
        <v>6192</v>
      </c>
      <c r="B642">
        <v>3500</v>
      </c>
      <c r="C642">
        <v>2005</v>
      </c>
      <c r="D642">
        <v>92</v>
      </c>
      <c r="E642">
        <v>5.77E-3</v>
      </c>
      <c r="F642">
        <v>25.937480000000001</v>
      </c>
      <c r="G642">
        <v>20.594560000000001</v>
      </c>
      <c r="H642">
        <f t="shared" si="9"/>
        <v>0.11883061120000001</v>
      </c>
      <c r="I642">
        <v>17.721139999999998</v>
      </c>
      <c r="J642">
        <v>23.4648</v>
      </c>
      <c r="K642">
        <v>431.52166</v>
      </c>
      <c r="L642">
        <v>501.49137000000002</v>
      </c>
      <c r="M642">
        <v>378.73750000000001</v>
      </c>
      <c r="N642" t="s">
        <v>6189</v>
      </c>
      <c r="O642">
        <v>166.7131</v>
      </c>
      <c r="P642">
        <v>159.38290000000001</v>
      </c>
      <c r="Q642">
        <v>9.7881</v>
      </c>
      <c r="R642">
        <v>0.96029699999999996</v>
      </c>
      <c r="S642">
        <v>4.5538000000000002E-2</v>
      </c>
      <c r="T642">
        <v>36.266860000000001</v>
      </c>
      <c r="U642" t="s">
        <v>6189</v>
      </c>
      <c r="V642" t="s">
        <v>6189</v>
      </c>
      <c r="W642">
        <v>1</v>
      </c>
      <c r="X642">
        <v>0.377</v>
      </c>
      <c r="Y642" t="s">
        <v>6189</v>
      </c>
      <c r="Z642">
        <v>0.623</v>
      </c>
      <c r="AA642" t="s">
        <v>6189</v>
      </c>
      <c r="AB642" t="s">
        <v>6189</v>
      </c>
      <c r="AC642" t="s">
        <v>6189</v>
      </c>
      <c r="AD642" t="s">
        <v>6189</v>
      </c>
      <c r="AE642">
        <v>1</v>
      </c>
      <c r="AF642" t="s">
        <v>6189</v>
      </c>
      <c r="AG642" t="s">
        <v>6189</v>
      </c>
      <c r="AH642" t="s">
        <v>6189</v>
      </c>
      <c r="AI642" t="s">
        <v>6189</v>
      </c>
      <c r="AJ642" t="s">
        <v>6189</v>
      </c>
      <c r="AK642" t="s">
        <v>6189</v>
      </c>
      <c r="AL642" t="s">
        <v>6189</v>
      </c>
      <c r="AM642" t="s">
        <v>6189</v>
      </c>
      <c r="AN642">
        <v>1</v>
      </c>
      <c r="AO642" t="s">
        <v>6189</v>
      </c>
      <c r="AP642" t="s">
        <v>6189</v>
      </c>
      <c r="AQ642" t="s">
        <v>6189</v>
      </c>
      <c r="AR642">
        <v>0.77900000000000003</v>
      </c>
      <c r="AS642">
        <v>0.51500000000000001</v>
      </c>
      <c r="AT642">
        <v>4.7</v>
      </c>
      <c r="AU642" t="s">
        <v>6189</v>
      </c>
      <c r="AV642">
        <v>4.5</v>
      </c>
      <c r="AW642">
        <v>0.32500000000000001</v>
      </c>
      <c r="AX642">
        <v>0.67500000000000004</v>
      </c>
      <c r="AY642" t="s">
        <v>6189</v>
      </c>
      <c r="AZ642" t="s">
        <v>6189</v>
      </c>
      <c r="BA642" t="s">
        <v>6189</v>
      </c>
      <c r="BB642" t="s">
        <v>6189</v>
      </c>
    </row>
    <row r="643" spans="1:54">
      <c r="A643" t="s">
        <v>6192</v>
      </c>
      <c r="B643">
        <v>3500</v>
      </c>
      <c r="C643">
        <v>2006</v>
      </c>
      <c r="D643">
        <v>100</v>
      </c>
      <c r="E643">
        <v>6.6140000000000001E-3</v>
      </c>
      <c r="F643">
        <v>26.115670000000001</v>
      </c>
      <c r="G643">
        <v>20.785039999999999</v>
      </c>
      <c r="H643">
        <f t="shared" si="9"/>
        <v>0.13747225455999998</v>
      </c>
      <c r="I643">
        <v>17.72429</v>
      </c>
      <c r="J643">
        <v>23.898340000000001</v>
      </c>
      <c r="K643">
        <v>427.56716</v>
      </c>
      <c r="L643">
        <v>501.4024</v>
      </c>
      <c r="M643">
        <v>371.86689999999999</v>
      </c>
      <c r="N643" t="s">
        <v>6189</v>
      </c>
      <c r="O643">
        <v>163.65989999999999</v>
      </c>
      <c r="P643">
        <v>160.5932</v>
      </c>
      <c r="Q643">
        <v>9.8523999999999994</v>
      </c>
      <c r="R643">
        <v>0.98431299999999999</v>
      </c>
      <c r="S643">
        <v>4.5884000000000001E-2</v>
      </c>
      <c r="T643">
        <v>36.567590000000003</v>
      </c>
      <c r="U643" t="s">
        <v>6189</v>
      </c>
      <c r="V643">
        <v>1.2E-2</v>
      </c>
      <c r="W643">
        <v>0.98799999999999999</v>
      </c>
      <c r="X643">
        <v>0.35799999999999998</v>
      </c>
      <c r="Y643" t="s">
        <v>6189</v>
      </c>
      <c r="Z643">
        <v>0.64200000000000002</v>
      </c>
      <c r="AA643" t="s">
        <v>6189</v>
      </c>
      <c r="AB643" t="s">
        <v>6189</v>
      </c>
      <c r="AC643" t="s">
        <v>6189</v>
      </c>
      <c r="AD643" t="s">
        <v>6189</v>
      </c>
      <c r="AE643">
        <v>1</v>
      </c>
      <c r="AF643" t="s">
        <v>6189</v>
      </c>
      <c r="AG643" t="s">
        <v>6189</v>
      </c>
      <c r="AH643" t="s">
        <v>6189</v>
      </c>
      <c r="AI643" t="s">
        <v>6189</v>
      </c>
      <c r="AJ643" t="s">
        <v>6189</v>
      </c>
      <c r="AK643" t="s">
        <v>6189</v>
      </c>
      <c r="AL643" t="s">
        <v>6189</v>
      </c>
      <c r="AM643" t="s">
        <v>6189</v>
      </c>
      <c r="AN643">
        <v>1</v>
      </c>
      <c r="AO643" t="s">
        <v>6189</v>
      </c>
      <c r="AP643" t="s">
        <v>6189</v>
      </c>
      <c r="AQ643" t="s">
        <v>6189</v>
      </c>
      <c r="AR643">
        <v>0.86699999999999999</v>
      </c>
      <c r="AS643">
        <v>0.59499999999999997</v>
      </c>
      <c r="AT643">
        <v>4.5999999999999996</v>
      </c>
      <c r="AU643" t="s">
        <v>6189</v>
      </c>
      <c r="AV643">
        <v>4.3</v>
      </c>
      <c r="AW643">
        <v>0.39900000000000002</v>
      </c>
      <c r="AX643">
        <v>0.60099999999999998</v>
      </c>
      <c r="AY643" t="s">
        <v>6189</v>
      </c>
      <c r="AZ643" t="s">
        <v>6189</v>
      </c>
      <c r="BA643" t="s">
        <v>6189</v>
      </c>
      <c r="BB643" t="s">
        <v>6189</v>
      </c>
    </row>
    <row r="644" spans="1:54">
      <c r="A644" t="s">
        <v>6192</v>
      </c>
      <c r="B644">
        <v>3500</v>
      </c>
      <c r="C644">
        <v>2007</v>
      </c>
      <c r="D644">
        <v>89</v>
      </c>
      <c r="E644">
        <v>5.8529999999999997E-3</v>
      </c>
      <c r="F644">
        <v>25.969080000000002</v>
      </c>
      <c r="G644">
        <v>20.613389999999999</v>
      </c>
      <c r="H644">
        <f t="shared" si="9"/>
        <v>0.12065017166999999</v>
      </c>
      <c r="I644">
        <v>17.751860000000001</v>
      </c>
      <c r="J644">
        <v>23.467089999999999</v>
      </c>
      <c r="K644">
        <v>431.12749000000002</v>
      </c>
      <c r="L644">
        <v>500.62371999999999</v>
      </c>
      <c r="M644">
        <v>378.70051999999998</v>
      </c>
      <c r="N644" t="s">
        <v>6189</v>
      </c>
      <c r="O644">
        <v>160.5821</v>
      </c>
      <c r="P644">
        <v>159.35720000000001</v>
      </c>
      <c r="Q644">
        <v>10.013500000000001</v>
      </c>
      <c r="R644">
        <v>0.99494099999999996</v>
      </c>
      <c r="S644">
        <v>4.5531000000000002E-2</v>
      </c>
      <c r="T644">
        <v>36.473460000000003</v>
      </c>
      <c r="U644" t="s">
        <v>6189</v>
      </c>
      <c r="V644" t="s">
        <v>6189</v>
      </c>
      <c r="W644">
        <v>1</v>
      </c>
      <c r="X644">
        <v>0.32300000000000001</v>
      </c>
      <c r="Y644" t="s">
        <v>6189</v>
      </c>
      <c r="Z644">
        <v>0.67700000000000005</v>
      </c>
      <c r="AA644" t="s">
        <v>6189</v>
      </c>
      <c r="AB644" t="s">
        <v>6189</v>
      </c>
      <c r="AC644" t="s">
        <v>6189</v>
      </c>
      <c r="AD644" t="s">
        <v>6189</v>
      </c>
      <c r="AE644">
        <v>1</v>
      </c>
      <c r="AF644" t="s">
        <v>6189</v>
      </c>
      <c r="AG644" t="s">
        <v>6189</v>
      </c>
      <c r="AH644" t="s">
        <v>6189</v>
      </c>
      <c r="AI644" t="s">
        <v>6189</v>
      </c>
      <c r="AJ644" t="s">
        <v>6189</v>
      </c>
      <c r="AK644" t="s">
        <v>6189</v>
      </c>
      <c r="AL644" t="s">
        <v>6189</v>
      </c>
      <c r="AM644" t="s">
        <v>6189</v>
      </c>
      <c r="AN644">
        <v>1</v>
      </c>
      <c r="AO644" t="s">
        <v>6189</v>
      </c>
      <c r="AP644" t="s">
        <v>6189</v>
      </c>
      <c r="AQ644" t="s">
        <v>6189</v>
      </c>
      <c r="AR644">
        <v>0.89200000000000002</v>
      </c>
      <c r="AS644">
        <v>0.89200000000000002</v>
      </c>
      <c r="AT644">
        <v>4.7</v>
      </c>
      <c r="AU644" t="s">
        <v>6189</v>
      </c>
      <c r="AV644">
        <v>4.2</v>
      </c>
      <c r="AW644">
        <v>0.34899999999999998</v>
      </c>
      <c r="AX644">
        <v>0.65100000000000002</v>
      </c>
      <c r="AY644" t="s">
        <v>6189</v>
      </c>
      <c r="AZ644" t="s">
        <v>6189</v>
      </c>
      <c r="BA644" t="s">
        <v>6189</v>
      </c>
      <c r="BB644" t="s">
        <v>6189</v>
      </c>
    </row>
    <row r="645" spans="1:54">
      <c r="A645" t="s">
        <v>6192</v>
      </c>
      <c r="B645">
        <v>3500</v>
      </c>
      <c r="C645">
        <v>2008</v>
      </c>
      <c r="D645">
        <v>89</v>
      </c>
      <c r="E645">
        <v>6.3810000000000004E-3</v>
      </c>
      <c r="F645">
        <v>26.703990000000001</v>
      </c>
      <c r="G645">
        <v>21.108820000000001</v>
      </c>
      <c r="H645">
        <f t="shared" si="9"/>
        <v>0.13469538042000001</v>
      </c>
      <c r="I645">
        <v>18.34937</v>
      </c>
      <c r="J645">
        <v>23.81</v>
      </c>
      <c r="K645">
        <v>421.00887999999998</v>
      </c>
      <c r="L645">
        <v>484.32177000000001</v>
      </c>
      <c r="M645">
        <v>373.24651999999998</v>
      </c>
      <c r="N645">
        <v>48.79</v>
      </c>
      <c r="O645">
        <v>159.0359</v>
      </c>
      <c r="P645">
        <v>156.75989999999999</v>
      </c>
      <c r="Q645">
        <v>10.218299999999999</v>
      </c>
      <c r="R645">
        <v>0.99138199999999999</v>
      </c>
      <c r="S645">
        <v>4.4789000000000002E-2</v>
      </c>
      <c r="T645">
        <v>37.1648</v>
      </c>
      <c r="U645" t="s">
        <v>6189</v>
      </c>
      <c r="V645" t="s">
        <v>6189</v>
      </c>
      <c r="W645">
        <v>1</v>
      </c>
      <c r="X645">
        <v>0.25700000000000001</v>
      </c>
      <c r="Y645" t="s">
        <v>6189</v>
      </c>
      <c r="Z645">
        <v>0.74299999999999999</v>
      </c>
      <c r="AA645" t="s">
        <v>6189</v>
      </c>
      <c r="AB645" t="s">
        <v>6189</v>
      </c>
      <c r="AC645" t="s">
        <v>6189</v>
      </c>
      <c r="AD645" t="s">
        <v>6189</v>
      </c>
      <c r="AE645">
        <v>1</v>
      </c>
      <c r="AF645" t="s">
        <v>6189</v>
      </c>
      <c r="AG645" t="s">
        <v>6189</v>
      </c>
      <c r="AH645" t="s">
        <v>6189</v>
      </c>
      <c r="AI645" t="s">
        <v>6189</v>
      </c>
      <c r="AJ645" t="s">
        <v>6189</v>
      </c>
      <c r="AK645" t="s">
        <v>6189</v>
      </c>
      <c r="AL645" t="s">
        <v>6189</v>
      </c>
      <c r="AM645" t="s">
        <v>6189</v>
      </c>
      <c r="AN645">
        <v>1</v>
      </c>
      <c r="AO645" t="s">
        <v>6189</v>
      </c>
      <c r="AP645" t="s">
        <v>6189</v>
      </c>
      <c r="AQ645" t="s">
        <v>6189</v>
      </c>
      <c r="AR645">
        <v>0.874</v>
      </c>
      <c r="AS645">
        <v>0.92400000000000004</v>
      </c>
      <c r="AT645">
        <v>4.7</v>
      </c>
      <c r="AU645" t="s">
        <v>6189</v>
      </c>
      <c r="AV645">
        <v>4.2</v>
      </c>
      <c r="AW645">
        <v>0.316</v>
      </c>
      <c r="AX645">
        <v>0.68400000000000005</v>
      </c>
      <c r="AY645" t="s">
        <v>6189</v>
      </c>
      <c r="AZ645" t="s">
        <v>6189</v>
      </c>
      <c r="BA645" t="s">
        <v>6189</v>
      </c>
      <c r="BB645" t="s">
        <v>6189</v>
      </c>
    </row>
    <row r="646" spans="1:54">
      <c r="A646" t="s">
        <v>6192</v>
      </c>
      <c r="B646">
        <v>3500</v>
      </c>
      <c r="C646">
        <v>2009</v>
      </c>
      <c r="D646">
        <v>54</v>
      </c>
      <c r="E646">
        <v>5.8300000000000001E-3</v>
      </c>
      <c r="F646">
        <v>27.899889999999999</v>
      </c>
      <c r="G646">
        <v>21.931789999999999</v>
      </c>
      <c r="H646">
        <f t="shared" si="9"/>
        <v>0.1278623357</v>
      </c>
      <c r="I646">
        <v>19.280919999999998</v>
      </c>
      <c r="J646">
        <v>24.469740000000002</v>
      </c>
      <c r="K646">
        <v>405.21091999999999</v>
      </c>
      <c r="L646">
        <v>460.92198999999999</v>
      </c>
      <c r="M646">
        <v>363.18328000000002</v>
      </c>
      <c r="N646">
        <v>49.488280000000003</v>
      </c>
      <c r="O646">
        <v>153.5317</v>
      </c>
      <c r="P646">
        <v>154.93299999999999</v>
      </c>
      <c r="Q646">
        <v>10.092000000000001</v>
      </c>
      <c r="R646">
        <v>1.0105949999999999</v>
      </c>
      <c r="S646">
        <v>4.4267000000000001E-2</v>
      </c>
      <c r="T646">
        <v>38.561309999999999</v>
      </c>
      <c r="U646" t="s">
        <v>6189</v>
      </c>
      <c r="V646" t="s">
        <v>6189</v>
      </c>
      <c r="W646">
        <v>1</v>
      </c>
      <c r="X646">
        <v>0.23899999999999999</v>
      </c>
      <c r="Y646" t="s">
        <v>6189</v>
      </c>
      <c r="Z646">
        <v>0.76100000000000001</v>
      </c>
      <c r="AA646" t="s">
        <v>6189</v>
      </c>
      <c r="AB646" t="s">
        <v>6189</v>
      </c>
      <c r="AC646" t="s">
        <v>6189</v>
      </c>
      <c r="AD646" t="s">
        <v>6189</v>
      </c>
      <c r="AE646">
        <v>1</v>
      </c>
      <c r="AF646" t="s">
        <v>6189</v>
      </c>
      <c r="AG646" t="s">
        <v>6189</v>
      </c>
      <c r="AH646" t="s">
        <v>6189</v>
      </c>
      <c r="AI646" t="s">
        <v>6189</v>
      </c>
      <c r="AJ646" t="s">
        <v>6189</v>
      </c>
      <c r="AK646" t="s">
        <v>6189</v>
      </c>
      <c r="AL646" t="s">
        <v>6189</v>
      </c>
      <c r="AM646" t="s">
        <v>6189</v>
      </c>
      <c r="AN646">
        <v>1</v>
      </c>
      <c r="AO646" t="s">
        <v>6189</v>
      </c>
      <c r="AP646" t="s">
        <v>6189</v>
      </c>
      <c r="AQ646" t="s">
        <v>6189</v>
      </c>
      <c r="AR646">
        <v>0.98299999999999998</v>
      </c>
      <c r="AS646">
        <v>0.98299999999999998</v>
      </c>
      <c r="AT646">
        <v>4.7</v>
      </c>
      <c r="AU646" t="s">
        <v>6189</v>
      </c>
      <c r="AV646">
        <v>4</v>
      </c>
      <c r="AW646">
        <v>0.27900000000000003</v>
      </c>
      <c r="AX646">
        <v>0.72099999999999997</v>
      </c>
      <c r="AY646" t="s">
        <v>6189</v>
      </c>
      <c r="AZ646" t="s">
        <v>6189</v>
      </c>
      <c r="BA646" t="s">
        <v>6189</v>
      </c>
      <c r="BB646" t="s">
        <v>6189</v>
      </c>
    </row>
    <row r="647" spans="1:54">
      <c r="A647" t="s">
        <v>6192</v>
      </c>
      <c r="B647">
        <v>3500</v>
      </c>
      <c r="C647">
        <v>2010</v>
      </c>
      <c r="D647">
        <v>52</v>
      </c>
      <c r="E647">
        <v>4.6969999999999998E-3</v>
      </c>
      <c r="F647">
        <v>27.717199999999998</v>
      </c>
      <c r="G647">
        <v>21.824390000000001</v>
      </c>
      <c r="H647">
        <f t="shared" si="9"/>
        <v>0.10250915983</v>
      </c>
      <c r="I647">
        <v>19.100619999999999</v>
      </c>
      <c r="J647">
        <v>24.455179999999999</v>
      </c>
      <c r="K647">
        <v>407.20504</v>
      </c>
      <c r="L647">
        <v>465.27294999999998</v>
      </c>
      <c r="M647">
        <v>363.39942000000002</v>
      </c>
      <c r="N647">
        <v>49.129010000000001</v>
      </c>
      <c r="O647">
        <v>149.85079999999999</v>
      </c>
      <c r="P647">
        <v>152.22489999999999</v>
      </c>
      <c r="Q647">
        <v>10.3612</v>
      </c>
      <c r="R647">
        <v>1.01556</v>
      </c>
      <c r="S647">
        <v>4.3492999999999997E-2</v>
      </c>
      <c r="T647">
        <v>38.25853</v>
      </c>
      <c r="U647" t="s">
        <v>6189</v>
      </c>
      <c r="V647" t="s">
        <v>6189</v>
      </c>
      <c r="W647">
        <v>1</v>
      </c>
      <c r="X647">
        <v>0.16500000000000001</v>
      </c>
      <c r="Y647" t="s">
        <v>6189</v>
      </c>
      <c r="Z647">
        <v>0.83499999999999996</v>
      </c>
      <c r="AA647" t="s">
        <v>6189</v>
      </c>
      <c r="AB647" t="s">
        <v>6189</v>
      </c>
      <c r="AC647" t="s">
        <v>6189</v>
      </c>
      <c r="AD647" t="s">
        <v>6189</v>
      </c>
      <c r="AE647">
        <v>1</v>
      </c>
      <c r="AF647" t="s">
        <v>6189</v>
      </c>
      <c r="AG647" t="s">
        <v>6189</v>
      </c>
      <c r="AH647" t="s">
        <v>6189</v>
      </c>
      <c r="AI647" t="s">
        <v>6189</v>
      </c>
      <c r="AJ647" t="s">
        <v>6189</v>
      </c>
      <c r="AK647" t="s">
        <v>6189</v>
      </c>
      <c r="AL647" t="s">
        <v>6189</v>
      </c>
      <c r="AM647" t="s">
        <v>6189</v>
      </c>
      <c r="AN647">
        <v>1</v>
      </c>
      <c r="AO647" t="s">
        <v>6189</v>
      </c>
      <c r="AP647" t="s">
        <v>6189</v>
      </c>
      <c r="AQ647" t="s">
        <v>6189</v>
      </c>
      <c r="AR647">
        <v>1</v>
      </c>
      <c r="AS647">
        <v>0.31900000000000001</v>
      </c>
      <c r="AT647">
        <v>4.8</v>
      </c>
      <c r="AU647" t="s">
        <v>6189</v>
      </c>
      <c r="AV647">
        <v>4</v>
      </c>
      <c r="AW647">
        <v>0.24399999999999999</v>
      </c>
      <c r="AX647">
        <v>0.75600000000000001</v>
      </c>
      <c r="AY647" t="s">
        <v>6189</v>
      </c>
      <c r="AZ647" t="s">
        <v>6189</v>
      </c>
      <c r="BA647" t="s">
        <v>6189</v>
      </c>
      <c r="BB647" t="s">
        <v>6189</v>
      </c>
    </row>
    <row r="648" spans="1:54">
      <c r="A648" t="s">
        <v>6192</v>
      </c>
      <c r="B648">
        <v>3500</v>
      </c>
      <c r="C648">
        <v>2011</v>
      </c>
      <c r="D648">
        <v>62</v>
      </c>
      <c r="E648">
        <v>5.1630000000000001E-3</v>
      </c>
      <c r="F648">
        <v>27.71461</v>
      </c>
      <c r="G648">
        <v>21.744730000000001</v>
      </c>
      <c r="H648">
        <f t="shared" si="9"/>
        <v>0.11226804099</v>
      </c>
      <c r="I648">
        <v>19.113209999999999</v>
      </c>
      <c r="J648">
        <v>24.264990000000001</v>
      </c>
      <c r="K648">
        <v>408.6968</v>
      </c>
      <c r="L648">
        <v>464.96632</v>
      </c>
      <c r="M648">
        <v>366.24786</v>
      </c>
      <c r="N648">
        <v>47.434690000000003</v>
      </c>
      <c r="O648">
        <v>149.185</v>
      </c>
      <c r="P648">
        <v>151.19909999999999</v>
      </c>
      <c r="Q648">
        <v>10.3979</v>
      </c>
      <c r="R648">
        <v>1.0150429999999999</v>
      </c>
      <c r="S648">
        <v>4.3200000000000002E-2</v>
      </c>
      <c r="T648">
        <v>38.151389999999999</v>
      </c>
      <c r="U648" t="s">
        <v>6189</v>
      </c>
      <c r="V648" t="s">
        <v>6189</v>
      </c>
      <c r="W648">
        <v>1</v>
      </c>
      <c r="X648">
        <v>0.16</v>
      </c>
      <c r="Y648" t="s">
        <v>6189</v>
      </c>
      <c r="Z648">
        <v>0.84</v>
      </c>
      <c r="AA648" t="s">
        <v>6189</v>
      </c>
      <c r="AB648" t="s">
        <v>6189</v>
      </c>
      <c r="AC648" t="s">
        <v>6189</v>
      </c>
      <c r="AD648" t="s">
        <v>6189</v>
      </c>
      <c r="AE648">
        <v>1</v>
      </c>
      <c r="AF648" t="s">
        <v>6189</v>
      </c>
      <c r="AG648" t="s">
        <v>6189</v>
      </c>
      <c r="AH648" t="s">
        <v>6189</v>
      </c>
      <c r="AI648" t="s">
        <v>6189</v>
      </c>
      <c r="AJ648" t="s">
        <v>6189</v>
      </c>
      <c r="AK648" t="s">
        <v>6189</v>
      </c>
      <c r="AL648" t="s">
        <v>6189</v>
      </c>
      <c r="AM648" t="s">
        <v>6189</v>
      </c>
      <c r="AN648">
        <v>1</v>
      </c>
      <c r="AO648" t="s">
        <v>6189</v>
      </c>
      <c r="AP648" t="s">
        <v>6189</v>
      </c>
      <c r="AQ648" t="s">
        <v>6189</v>
      </c>
      <c r="AR648">
        <v>0.98399999999999999</v>
      </c>
      <c r="AS648">
        <v>0.223</v>
      </c>
      <c r="AT648">
        <v>4.8</v>
      </c>
      <c r="AU648" t="s">
        <v>6189</v>
      </c>
      <c r="AV648">
        <v>4.0999999999999996</v>
      </c>
      <c r="AW648">
        <v>0.18099999999999999</v>
      </c>
      <c r="AX648">
        <v>0.81899999999999995</v>
      </c>
      <c r="AY648" t="s">
        <v>6189</v>
      </c>
      <c r="AZ648" t="s">
        <v>6189</v>
      </c>
      <c r="BA648" t="s">
        <v>6189</v>
      </c>
      <c r="BB648" t="s">
        <v>6189</v>
      </c>
    </row>
    <row r="649" spans="1:54">
      <c r="A649" t="s">
        <v>6192</v>
      </c>
      <c r="B649">
        <v>3500</v>
      </c>
      <c r="C649">
        <v>2012</v>
      </c>
      <c r="D649">
        <v>22</v>
      </c>
      <c r="E649">
        <v>1.6019999999999999E-3</v>
      </c>
      <c r="F649">
        <v>27.488720000000001</v>
      </c>
      <c r="G649">
        <v>21.54252</v>
      </c>
      <c r="H649">
        <f t="shared" ref="H649:H712" si="10">IFERROR(G649*E649,"")</f>
        <v>3.4511117039999997E-2</v>
      </c>
      <c r="I649">
        <v>18.669319999999999</v>
      </c>
      <c r="J649">
        <v>24.372109999999999</v>
      </c>
      <c r="K649">
        <v>412.53303</v>
      </c>
      <c r="L649">
        <v>476.02168999999998</v>
      </c>
      <c r="M649">
        <v>364.63807000000003</v>
      </c>
      <c r="N649">
        <v>45.225549999999998</v>
      </c>
      <c r="O649">
        <v>177.09630000000001</v>
      </c>
      <c r="P649">
        <v>180.47540000000001</v>
      </c>
      <c r="Q649">
        <v>9.3754000000000008</v>
      </c>
      <c r="R649">
        <v>1.0159739999999999</v>
      </c>
      <c r="S649">
        <v>5.1563999999999999E-2</v>
      </c>
      <c r="T649">
        <v>37.722880000000004</v>
      </c>
      <c r="U649" t="s">
        <v>6189</v>
      </c>
      <c r="V649" t="s">
        <v>6189</v>
      </c>
      <c r="W649">
        <v>1</v>
      </c>
      <c r="X649">
        <v>0.14799999999999999</v>
      </c>
      <c r="Y649" t="s">
        <v>6189</v>
      </c>
      <c r="Z649">
        <v>0.85199999999999998</v>
      </c>
      <c r="AA649" t="s">
        <v>6189</v>
      </c>
      <c r="AB649" t="s">
        <v>6189</v>
      </c>
      <c r="AC649" t="s">
        <v>6189</v>
      </c>
      <c r="AD649" t="s">
        <v>6189</v>
      </c>
      <c r="AE649">
        <v>1</v>
      </c>
      <c r="AF649" t="s">
        <v>6189</v>
      </c>
      <c r="AG649" t="s">
        <v>6189</v>
      </c>
      <c r="AH649" t="s">
        <v>6189</v>
      </c>
      <c r="AI649" t="s">
        <v>6189</v>
      </c>
      <c r="AJ649" t="s">
        <v>6189</v>
      </c>
      <c r="AK649" t="s">
        <v>6189</v>
      </c>
      <c r="AL649" t="s">
        <v>6189</v>
      </c>
      <c r="AM649" t="s">
        <v>6189</v>
      </c>
      <c r="AN649">
        <v>1</v>
      </c>
      <c r="AO649" t="s">
        <v>6189</v>
      </c>
      <c r="AP649" t="s">
        <v>6189</v>
      </c>
      <c r="AQ649" t="s">
        <v>6189</v>
      </c>
      <c r="AR649">
        <v>1</v>
      </c>
      <c r="AS649">
        <v>1</v>
      </c>
      <c r="AT649">
        <v>4.0999999999999996</v>
      </c>
      <c r="AU649" t="s">
        <v>6189</v>
      </c>
      <c r="AV649">
        <v>4.0999999999999996</v>
      </c>
      <c r="AW649">
        <v>0.85199999999999998</v>
      </c>
      <c r="AX649">
        <v>0.14799999999999999</v>
      </c>
      <c r="AY649" t="s">
        <v>6189</v>
      </c>
      <c r="AZ649" t="s">
        <v>6189</v>
      </c>
      <c r="BA649" t="s">
        <v>6189</v>
      </c>
      <c r="BB649" t="s">
        <v>6189</v>
      </c>
    </row>
    <row r="650" spans="1:54">
      <c r="A650" t="s">
        <v>6192</v>
      </c>
      <c r="B650">
        <v>3500</v>
      </c>
      <c r="C650">
        <v>2013</v>
      </c>
      <c r="D650">
        <v>14</v>
      </c>
      <c r="E650">
        <v>9.4300000000000004E-4</v>
      </c>
      <c r="F650">
        <v>29.287790000000001</v>
      </c>
      <c r="G650">
        <v>22.297239999999999</v>
      </c>
      <c r="H650">
        <f t="shared" si="10"/>
        <v>2.1026297319999998E-2</v>
      </c>
      <c r="I650">
        <v>20.049430000000001</v>
      </c>
      <c r="J650">
        <v>24.357309999999998</v>
      </c>
      <c r="K650">
        <v>398.56948999999997</v>
      </c>
      <c r="L650">
        <v>443.25454999999999</v>
      </c>
      <c r="M650">
        <v>364.85971000000001</v>
      </c>
      <c r="N650">
        <v>51.459589999999999</v>
      </c>
      <c r="O650">
        <v>164.39779999999999</v>
      </c>
      <c r="P650">
        <v>159</v>
      </c>
      <c r="Q650">
        <v>10.115</v>
      </c>
      <c r="R650">
        <v>0.96716599999999997</v>
      </c>
      <c r="S650">
        <v>4.5428999999999997E-2</v>
      </c>
      <c r="T650">
        <v>39.027270000000001</v>
      </c>
      <c r="U650" t="s">
        <v>6189</v>
      </c>
      <c r="V650" t="s">
        <v>6189</v>
      </c>
      <c r="W650">
        <v>1</v>
      </c>
      <c r="X650">
        <v>0.16600000000000001</v>
      </c>
      <c r="Y650" t="s">
        <v>6189</v>
      </c>
      <c r="Z650">
        <v>0.83399999999999996</v>
      </c>
      <c r="AA650" t="s">
        <v>6189</v>
      </c>
      <c r="AB650" t="s">
        <v>6189</v>
      </c>
      <c r="AC650" t="s">
        <v>6189</v>
      </c>
      <c r="AD650" t="s">
        <v>6189</v>
      </c>
      <c r="AE650">
        <v>1</v>
      </c>
      <c r="AF650" t="s">
        <v>6189</v>
      </c>
      <c r="AG650" t="s">
        <v>6189</v>
      </c>
      <c r="AH650" t="s">
        <v>6189</v>
      </c>
      <c r="AI650" t="s">
        <v>6189</v>
      </c>
      <c r="AJ650" t="s">
        <v>6189</v>
      </c>
      <c r="AK650" t="s">
        <v>6189</v>
      </c>
      <c r="AL650" t="s">
        <v>6189</v>
      </c>
      <c r="AM650" t="s">
        <v>6189</v>
      </c>
      <c r="AN650">
        <v>1</v>
      </c>
      <c r="AO650" t="s">
        <v>6189</v>
      </c>
      <c r="AP650" t="s">
        <v>6189</v>
      </c>
      <c r="AQ650" t="s">
        <v>6189</v>
      </c>
      <c r="AR650">
        <v>1</v>
      </c>
      <c r="AS650">
        <v>1</v>
      </c>
      <c r="AT650">
        <v>4.2</v>
      </c>
      <c r="AU650" t="s">
        <v>6189</v>
      </c>
      <c r="AV650">
        <v>4</v>
      </c>
      <c r="AW650">
        <v>0.83399999999999996</v>
      </c>
      <c r="AX650">
        <v>0.16600000000000001</v>
      </c>
      <c r="AY650" t="s">
        <v>6189</v>
      </c>
      <c r="AZ650" t="s">
        <v>6189</v>
      </c>
      <c r="BA650" t="s">
        <v>6189</v>
      </c>
      <c r="BB650" t="s">
        <v>6189</v>
      </c>
    </row>
    <row r="651" spans="1:54">
      <c r="A651" t="s">
        <v>6192</v>
      </c>
      <c r="B651">
        <v>3500</v>
      </c>
      <c r="C651">
        <v>2014</v>
      </c>
      <c r="D651">
        <v>12</v>
      </c>
      <c r="E651">
        <v>7.7499999999999997E-4</v>
      </c>
      <c r="F651">
        <v>29.261410000000001</v>
      </c>
      <c r="G651">
        <v>22.268540000000002</v>
      </c>
      <c r="H651">
        <f t="shared" si="10"/>
        <v>1.7258118499999999E-2</v>
      </c>
      <c r="I651">
        <v>20.026520000000001</v>
      </c>
      <c r="J651">
        <v>24.32272</v>
      </c>
      <c r="K651">
        <v>399.08325000000002</v>
      </c>
      <c r="L651">
        <v>443.76161999999999</v>
      </c>
      <c r="M651">
        <v>365.37851000000001</v>
      </c>
      <c r="N651">
        <v>46.4</v>
      </c>
      <c r="O651">
        <v>164.39779999999999</v>
      </c>
      <c r="P651">
        <v>159</v>
      </c>
      <c r="Q651">
        <v>10.1335</v>
      </c>
      <c r="R651">
        <v>0.96716599999999997</v>
      </c>
      <c r="S651">
        <v>4.5428999999999997E-2</v>
      </c>
      <c r="T651">
        <v>38.976239999999997</v>
      </c>
      <c r="U651" t="s">
        <v>6189</v>
      </c>
      <c r="V651" t="s">
        <v>6189</v>
      </c>
      <c r="W651">
        <v>1</v>
      </c>
      <c r="X651">
        <v>0.14399999999999999</v>
      </c>
      <c r="Y651" t="s">
        <v>6189</v>
      </c>
      <c r="Z651">
        <v>0.85599999999999998</v>
      </c>
      <c r="AA651" t="s">
        <v>6189</v>
      </c>
      <c r="AB651" t="s">
        <v>6189</v>
      </c>
      <c r="AC651" t="s">
        <v>6189</v>
      </c>
      <c r="AD651" t="s">
        <v>6189</v>
      </c>
      <c r="AE651">
        <v>1</v>
      </c>
      <c r="AF651" t="s">
        <v>6189</v>
      </c>
      <c r="AG651" t="s">
        <v>6189</v>
      </c>
      <c r="AH651" t="s">
        <v>6189</v>
      </c>
      <c r="AI651" t="s">
        <v>6189</v>
      </c>
      <c r="AJ651" t="s">
        <v>6189</v>
      </c>
      <c r="AK651" t="s">
        <v>6189</v>
      </c>
      <c r="AL651" t="s">
        <v>6189</v>
      </c>
      <c r="AM651" t="s">
        <v>6189</v>
      </c>
      <c r="AN651">
        <v>1</v>
      </c>
      <c r="AO651" t="s">
        <v>6189</v>
      </c>
      <c r="AP651" t="s">
        <v>6189</v>
      </c>
      <c r="AQ651" t="s">
        <v>6189</v>
      </c>
      <c r="AR651">
        <v>1</v>
      </c>
      <c r="AS651">
        <v>1</v>
      </c>
      <c r="AT651">
        <v>4.0999999999999996</v>
      </c>
      <c r="AU651" t="s">
        <v>6189</v>
      </c>
      <c r="AV651">
        <v>4</v>
      </c>
      <c r="AW651">
        <v>0.85599999999999998</v>
      </c>
      <c r="AX651">
        <v>0.14399999999999999</v>
      </c>
      <c r="AY651" t="s">
        <v>6189</v>
      </c>
      <c r="AZ651" t="s">
        <v>6189</v>
      </c>
      <c r="BA651" t="s">
        <v>6189</v>
      </c>
      <c r="BB651" t="s">
        <v>6189</v>
      </c>
    </row>
    <row r="652" spans="1:54">
      <c r="A652" t="s">
        <v>6192</v>
      </c>
      <c r="B652">
        <v>3500</v>
      </c>
      <c r="C652">
        <v>2015</v>
      </c>
      <c r="D652" t="s">
        <v>6189</v>
      </c>
      <c r="E652" t="s">
        <v>6189</v>
      </c>
      <c r="F652" t="s">
        <v>6189</v>
      </c>
      <c r="G652" t="s">
        <v>6189</v>
      </c>
      <c r="H652" t="str">
        <f t="shared" si="10"/>
        <v/>
      </c>
      <c r="I652" t="s">
        <v>6189</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row>
    <row r="653" spans="1:54">
      <c r="A653" t="s">
        <v>6192</v>
      </c>
      <c r="B653">
        <v>3500</v>
      </c>
      <c r="C653">
        <v>2016</v>
      </c>
      <c r="D653" t="s">
        <v>6189</v>
      </c>
      <c r="E653" t="s">
        <v>6189</v>
      </c>
      <c r="F653" t="s">
        <v>6189</v>
      </c>
      <c r="G653" t="s">
        <v>6189</v>
      </c>
      <c r="H653" t="str">
        <f t="shared" si="10"/>
        <v/>
      </c>
      <c r="I653" t="s">
        <v>6189</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row>
    <row r="654" spans="1:54">
      <c r="A654" t="s">
        <v>6192</v>
      </c>
      <c r="B654">
        <v>3500</v>
      </c>
      <c r="C654">
        <v>2017</v>
      </c>
      <c r="D654" t="s">
        <v>6189</v>
      </c>
      <c r="E654" t="s">
        <v>6189</v>
      </c>
      <c r="F654" t="s">
        <v>6189</v>
      </c>
      <c r="G654" t="s">
        <v>6189</v>
      </c>
      <c r="H654" t="str">
        <f t="shared" si="10"/>
        <v/>
      </c>
      <c r="I654" t="s">
        <v>6189</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row>
    <row r="655" spans="1:54">
      <c r="A655" t="s">
        <v>6192</v>
      </c>
      <c r="B655">
        <v>3500</v>
      </c>
      <c r="C655">
        <v>2018</v>
      </c>
      <c r="D655" t="s">
        <v>6189</v>
      </c>
      <c r="E655" t="s">
        <v>6189</v>
      </c>
      <c r="F655" t="s">
        <v>6189</v>
      </c>
      <c r="G655" t="s">
        <v>6189</v>
      </c>
      <c r="H655" t="str">
        <f t="shared" si="10"/>
        <v/>
      </c>
      <c r="I655" t="s">
        <v>6189</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row>
    <row r="656" spans="1:54">
      <c r="A656" t="s">
        <v>6192</v>
      </c>
      <c r="B656">
        <v>3500</v>
      </c>
      <c r="C656">
        <v>2019</v>
      </c>
      <c r="D656" t="s">
        <v>6189</v>
      </c>
      <c r="E656" t="s">
        <v>6189</v>
      </c>
      <c r="F656" t="s">
        <v>6189</v>
      </c>
      <c r="G656" t="s">
        <v>6189</v>
      </c>
      <c r="H656" t="str">
        <f t="shared" si="10"/>
        <v/>
      </c>
      <c r="I656" t="s">
        <v>6189</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row>
    <row r="657" spans="1:54">
      <c r="A657" t="s">
        <v>6192</v>
      </c>
      <c r="B657">
        <v>3500</v>
      </c>
      <c r="C657">
        <v>2020</v>
      </c>
      <c r="D657" t="s">
        <v>6189</v>
      </c>
      <c r="E657" t="s">
        <v>6189</v>
      </c>
      <c r="F657" t="s">
        <v>6189</v>
      </c>
      <c r="G657" t="s">
        <v>6189</v>
      </c>
      <c r="H657" t="str">
        <f t="shared" si="10"/>
        <v/>
      </c>
      <c r="I657" t="s">
        <v>6189</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row>
    <row r="658" spans="1:54">
      <c r="A658" t="s">
        <v>6192</v>
      </c>
      <c r="B658">
        <v>3500</v>
      </c>
      <c r="C658">
        <v>2021</v>
      </c>
      <c r="D658" t="s">
        <v>6189</v>
      </c>
      <c r="E658" t="s">
        <v>6189</v>
      </c>
      <c r="F658" t="s">
        <v>6189</v>
      </c>
      <c r="G658" t="s">
        <v>6189</v>
      </c>
      <c r="H658" t="str">
        <f t="shared" si="10"/>
        <v/>
      </c>
      <c r="I658" t="s">
        <v>6189</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row>
    <row r="659" spans="1:54">
      <c r="A659" t="s">
        <v>6192</v>
      </c>
      <c r="B659">
        <v>3500</v>
      </c>
      <c r="C659" t="s">
        <v>6190</v>
      </c>
      <c r="D659" t="s">
        <v>6189</v>
      </c>
      <c r="E659" t="s">
        <v>6189</v>
      </c>
      <c r="F659" t="s">
        <v>6189</v>
      </c>
      <c r="G659" t="s">
        <v>6189</v>
      </c>
      <c r="H659" t="str">
        <f t="shared" si="10"/>
        <v/>
      </c>
      <c r="I659" t="s">
        <v>6189</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row>
    <row r="660" spans="1:54">
      <c r="A660" t="s">
        <v>6188</v>
      </c>
      <c r="B660">
        <v>4000</v>
      </c>
      <c r="C660">
        <v>1975</v>
      </c>
      <c r="D660" s="7">
        <v>1089</v>
      </c>
      <c r="E660">
        <v>0.106485</v>
      </c>
      <c r="F660">
        <v>15.63693</v>
      </c>
      <c r="G660">
        <v>13.29895</v>
      </c>
      <c r="H660">
        <f t="shared" si="10"/>
        <v>1.41613869075</v>
      </c>
      <c r="I660">
        <v>12.44807</v>
      </c>
      <c r="J660">
        <v>14.511290000000001</v>
      </c>
      <c r="K660">
        <v>668.24816999999996</v>
      </c>
      <c r="L660">
        <v>713.92606000000001</v>
      </c>
      <c r="M660">
        <v>612.41963999999996</v>
      </c>
      <c r="N660" t="s">
        <v>6189</v>
      </c>
      <c r="O660">
        <v>292.03680000000003</v>
      </c>
      <c r="P660">
        <v>129.87360000000001</v>
      </c>
      <c r="Q660" t="s">
        <v>6189</v>
      </c>
      <c r="R660">
        <v>0.44342799999999999</v>
      </c>
      <c r="S660">
        <v>3.2467999999999997E-2</v>
      </c>
      <c r="T660">
        <v>27.003019999999999</v>
      </c>
      <c r="U660" t="s">
        <v>6189</v>
      </c>
      <c r="V660" t="s">
        <v>6189</v>
      </c>
      <c r="W660">
        <v>1</v>
      </c>
      <c r="X660">
        <v>7.5999999999999998E-2</v>
      </c>
      <c r="Y660">
        <v>0.92400000000000004</v>
      </c>
      <c r="Z660" t="s">
        <v>6189</v>
      </c>
      <c r="AA660" t="s">
        <v>6189</v>
      </c>
      <c r="AB660" t="s">
        <v>6189</v>
      </c>
      <c r="AC660">
        <v>0.99399999999999999</v>
      </c>
      <c r="AD660" t="s">
        <v>6189</v>
      </c>
      <c r="AE660">
        <v>6.0000000000000001E-3</v>
      </c>
      <c r="AF660" t="s">
        <v>6189</v>
      </c>
      <c r="AG660" t="s">
        <v>6189</v>
      </c>
      <c r="AH660" t="s">
        <v>6189</v>
      </c>
      <c r="AI660" t="s">
        <v>6189</v>
      </c>
      <c r="AJ660" t="s">
        <v>6189</v>
      </c>
      <c r="AK660" t="s">
        <v>6189</v>
      </c>
      <c r="AL660" t="s">
        <v>6189</v>
      </c>
      <c r="AM660" t="s">
        <v>6189</v>
      </c>
      <c r="AN660">
        <v>1</v>
      </c>
      <c r="AO660" t="s">
        <v>6189</v>
      </c>
      <c r="AP660" t="s">
        <v>6189</v>
      </c>
      <c r="AQ660" t="s">
        <v>6189</v>
      </c>
      <c r="AR660" t="s">
        <v>6189</v>
      </c>
      <c r="AS660" t="s">
        <v>6189</v>
      </c>
      <c r="AT660" t="s">
        <v>6189</v>
      </c>
      <c r="AU660" t="s">
        <v>6189</v>
      </c>
      <c r="AV660">
        <v>7.2</v>
      </c>
      <c r="AW660">
        <v>7.4999999999999997E-2</v>
      </c>
      <c r="AX660">
        <v>0</v>
      </c>
      <c r="AY660" t="s">
        <v>6189</v>
      </c>
      <c r="AZ660" t="s">
        <v>6189</v>
      </c>
      <c r="BA660" t="s">
        <v>6189</v>
      </c>
      <c r="BB660" t="s">
        <v>6189</v>
      </c>
    </row>
    <row r="661" spans="1:54">
      <c r="A661" t="s">
        <v>6188</v>
      </c>
      <c r="B661">
        <v>4000</v>
      </c>
      <c r="C661">
        <v>1976</v>
      </c>
      <c r="D661" s="7">
        <v>1977</v>
      </c>
      <c r="E661">
        <v>0.16031899999999999</v>
      </c>
      <c r="F661">
        <v>17.68178</v>
      </c>
      <c r="G661">
        <v>15.044230000000001</v>
      </c>
      <c r="H661">
        <f t="shared" si="10"/>
        <v>2.41187590937</v>
      </c>
      <c r="I661">
        <v>14.01882</v>
      </c>
      <c r="J661">
        <v>16.521229999999999</v>
      </c>
      <c r="K661">
        <v>591.10700999999995</v>
      </c>
      <c r="L661">
        <v>634.33006999999998</v>
      </c>
      <c r="M661">
        <v>538.27882</v>
      </c>
      <c r="N661" t="s">
        <v>6189</v>
      </c>
      <c r="O661">
        <v>279.89499999999998</v>
      </c>
      <c r="P661">
        <v>122.0698</v>
      </c>
      <c r="Q661" t="s">
        <v>6189</v>
      </c>
      <c r="R661">
        <v>0.43346400000000002</v>
      </c>
      <c r="S661">
        <v>3.0516999999999999E-2</v>
      </c>
      <c r="T661">
        <v>30.398289999999999</v>
      </c>
      <c r="U661" t="s">
        <v>6189</v>
      </c>
      <c r="V661" t="s">
        <v>6189</v>
      </c>
      <c r="W661">
        <v>1</v>
      </c>
      <c r="X661">
        <v>6.9000000000000006E-2</v>
      </c>
      <c r="Y661">
        <v>0.93100000000000005</v>
      </c>
      <c r="Z661" t="s">
        <v>6189</v>
      </c>
      <c r="AA661" t="s">
        <v>6189</v>
      </c>
      <c r="AB661" t="s">
        <v>6189</v>
      </c>
      <c r="AC661">
        <v>0.99</v>
      </c>
      <c r="AD661" t="s">
        <v>6189</v>
      </c>
      <c r="AE661">
        <v>4.0000000000000001E-3</v>
      </c>
      <c r="AF661" t="s">
        <v>6189</v>
      </c>
      <c r="AG661">
        <v>6.0000000000000001E-3</v>
      </c>
      <c r="AH661">
        <v>6.0000000000000001E-3</v>
      </c>
      <c r="AI661" t="s">
        <v>6189</v>
      </c>
      <c r="AJ661" t="s">
        <v>6189</v>
      </c>
      <c r="AK661" t="s">
        <v>6189</v>
      </c>
      <c r="AL661" t="s">
        <v>6189</v>
      </c>
      <c r="AM661" t="s">
        <v>6189</v>
      </c>
      <c r="AN661">
        <v>0.99399999999999999</v>
      </c>
      <c r="AO661" t="s">
        <v>6189</v>
      </c>
      <c r="AP661" t="s">
        <v>6189</v>
      </c>
      <c r="AQ661" t="s">
        <v>6189</v>
      </c>
      <c r="AR661" t="s">
        <v>6189</v>
      </c>
      <c r="AS661" t="s">
        <v>6189</v>
      </c>
      <c r="AT661">
        <v>3</v>
      </c>
      <c r="AU661" t="s">
        <v>6189</v>
      </c>
      <c r="AV661">
        <v>7</v>
      </c>
      <c r="AW661">
        <v>1</v>
      </c>
      <c r="AX661" t="s">
        <v>6189</v>
      </c>
      <c r="AY661" t="s">
        <v>6189</v>
      </c>
      <c r="AZ661" t="s">
        <v>6189</v>
      </c>
      <c r="BA661" t="s">
        <v>6189</v>
      </c>
      <c r="BB661" t="s">
        <v>6189</v>
      </c>
    </row>
    <row r="662" spans="1:54">
      <c r="A662" t="s">
        <v>6188</v>
      </c>
      <c r="B662">
        <v>4000</v>
      </c>
      <c r="C662">
        <v>1977</v>
      </c>
      <c r="D662" s="7">
        <v>3323</v>
      </c>
      <c r="E662">
        <v>0.23531199999999999</v>
      </c>
      <c r="F662">
        <v>17.889869999999998</v>
      </c>
      <c r="G662">
        <v>15.219620000000001</v>
      </c>
      <c r="H662">
        <f t="shared" si="10"/>
        <v>3.5813592214400001</v>
      </c>
      <c r="I662">
        <v>14.19943</v>
      </c>
      <c r="J662">
        <v>16.684750000000001</v>
      </c>
      <c r="K662">
        <v>584.14270999999997</v>
      </c>
      <c r="L662">
        <v>626.09965999999997</v>
      </c>
      <c r="M662">
        <v>532.86198999999999</v>
      </c>
      <c r="N662" t="s">
        <v>6189</v>
      </c>
      <c r="O662">
        <v>292.63299999999998</v>
      </c>
      <c r="P662">
        <v>133.12119999999999</v>
      </c>
      <c r="Q662" t="s">
        <v>6189</v>
      </c>
      <c r="R662">
        <v>0.45294600000000002</v>
      </c>
      <c r="S662">
        <v>3.3279999999999997E-2</v>
      </c>
      <c r="T662">
        <v>30.637879999999999</v>
      </c>
      <c r="U662" t="s">
        <v>6189</v>
      </c>
      <c r="V662" t="s">
        <v>6189</v>
      </c>
      <c r="W662">
        <v>1</v>
      </c>
      <c r="X662">
        <v>3.3000000000000002E-2</v>
      </c>
      <c r="Y662">
        <v>0.96699999999999997</v>
      </c>
      <c r="Z662" t="s">
        <v>6189</v>
      </c>
      <c r="AA662" t="s">
        <v>6189</v>
      </c>
      <c r="AB662" t="s">
        <v>6189</v>
      </c>
      <c r="AC662">
        <v>0.99099999999999999</v>
      </c>
      <c r="AD662" t="s">
        <v>6189</v>
      </c>
      <c r="AE662">
        <v>5.0000000000000001E-3</v>
      </c>
      <c r="AF662" t="s">
        <v>6189</v>
      </c>
      <c r="AG662">
        <v>4.0000000000000001E-3</v>
      </c>
      <c r="AH662">
        <v>4.0000000000000001E-3</v>
      </c>
      <c r="AI662" t="s">
        <v>6189</v>
      </c>
      <c r="AJ662" t="s">
        <v>6189</v>
      </c>
      <c r="AK662" t="s">
        <v>6189</v>
      </c>
      <c r="AL662" t="s">
        <v>6189</v>
      </c>
      <c r="AM662" t="s">
        <v>6189</v>
      </c>
      <c r="AN662">
        <v>0.996</v>
      </c>
      <c r="AO662" t="s">
        <v>6189</v>
      </c>
      <c r="AP662" t="s">
        <v>6189</v>
      </c>
      <c r="AQ662" t="s">
        <v>6189</v>
      </c>
      <c r="AR662" t="s">
        <v>6189</v>
      </c>
      <c r="AS662" t="s">
        <v>6189</v>
      </c>
      <c r="AT662" t="s">
        <v>6189</v>
      </c>
      <c r="AU662" t="s">
        <v>6189</v>
      </c>
      <c r="AV662">
        <v>7.3</v>
      </c>
      <c r="AW662" t="s">
        <v>6189</v>
      </c>
      <c r="AX662" t="s">
        <v>6189</v>
      </c>
      <c r="AY662" t="s">
        <v>6189</v>
      </c>
      <c r="AZ662" t="s">
        <v>6189</v>
      </c>
      <c r="BA662" t="s">
        <v>6189</v>
      </c>
      <c r="BB662" t="s">
        <v>6189</v>
      </c>
    </row>
    <row r="663" spans="1:54">
      <c r="A663" t="s">
        <v>6188</v>
      </c>
      <c r="B663">
        <v>4000</v>
      </c>
      <c r="C663">
        <v>1978</v>
      </c>
      <c r="D663" s="7">
        <v>2235</v>
      </c>
      <c r="E663">
        <v>0.15471099999999999</v>
      </c>
      <c r="F663">
        <v>17.988969999999998</v>
      </c>
      <c r="G663">
        <v>15.319649999999999</v>
      </c>
      <c r="H663">
        <f t="shared" si="10"/>
        <v>2.3701183711499998</v>
      </c>
      <c r="I663">
        <v>14.11275</v>
      </c>
      <c r="J663">
        <v>17.107790000000001</v>
      </c>
      <c r="K663">
        <v>580.54456000000005</v>
      </c>
      <c r="L663">
        <v>630.17112999999995</v>
      </c>
      <c r="M663">
        <v>519.88986</v>
      </c>
      <c r="N663" t="s">
        <v>6189</v>
      </c>
      <c r="O663">
        <v>305.5179</v>
      </c>
      <c r="P663">
        <v>144.7861</v>
      </c>
      <c r="Q663">
        <v>13.144299999999999</v>
      </c>
      <c r="R663">
        <v>0.47421999999999997</v>
      </c>
      <c r="S663">
        <v>3.6197E-2</v>
      </c>
      <c r="T663">
        <v>30.856739999999999</v>
      </c>
      <c r="U663">
        <v>0</v>
      </c>
      <c r="V663" t="s">
        <v>6189</v>
      </c>
      <c r="W663">
        <v>1</v>
      </c>
      <c r="X663">
        <v>0.03</v>
      </c>
      <c r="Y663">
        <v>0.86499999999999999</v>
      </c>
      <c r="Z663">
        <v>0.104</v>
      </c>
      <c r="AA663" t="s">
        <v>6189</v>
      </c>
      <c r="AB663" t="s">
        <v>6189</v>
      </c>
      <c r="AC663">
        <v>0.98399999999999999</v>
      </c>
      <c r="AD663" t="s">
        <v>6189</v>
      </c>
      <c r="AE663">
        <v>8.9999999999999993E-3</v>
      </c>
      <c r="AF663" t="s">
        <v>6189</v>
      </c>
      <c r="AG663">
        <v>7.0000000000000001E-3</v>
      </c>
      <c r="AH663">
        <v>7.0000000000000001E-3</v>
      </c>
      <c r="AI663" t="s">
        <v>6189</v>
      </c>
      <c r="AJ663" t="s">
        <v>6189</v>
      </c>
      <c r="AK663" t="s">
        <v>6189</v>
      </c>
      <c r="AL663" t="s">
        <v>6189</v>
      </c>
      <c r="AM663" t="s">
        <v>6189</v>
      </c>
      <c r="AN663">
        <v>0.99299999999999999</v>
      </c>
      <c r="AO663" t="s">
        <v>6189</v>
      </c>
      <c r="AP663" t="s">
        <v>6189</v>
      </c>
      <c r="AQ663" t="s">
        <v>6189</v>
      </c>
      <c r="AR663" t="s">
        <v>6189</v>
      </c>
      <c r="AS663" t="s">
        <v>6189</v>
      </c>
      <c r="AT663">
        <v>3</v>
      </c>
      <c r="AU663" t="s">
        <v>6189</v>
      </c>
      <c r="AV663">
        <v>7.7</v>
      </c>
      <c r="AW663">
        <v>1</v>
      </c>
      <c r="AX663" t="s">
        <v>6189</v>
      </c>
      <c r="AY663" t="s">
        <v>6189</v>
      </c>
      <c r="AZ663" t="s">
        <v>6189</v>
      </c>
      <c r="BA663" t="s">
        <v>6189</v>
      </c>
      <c r="BB663" t="s">
        <v>6189</v>
      </c>
    </row>
    <row r="664" spans="1:54">
      <c r="A664" t="s">
        <v>6188</v>
      </c>
      <c r="B664">
        <v>4000</v>
      </c>
      <c r="C664">
        <v>1979</v>
      </c>
      <c r="D664" s="7">
        <v>2643</v>
      </c>
      <c r="E664">
        <v>0.19037299999999999</v>
      </c>
      <c r="F664">
        <v>17.764140000000001</v>
      </c>
      <c r="G664">
        <v>15.11957</v>
      </c>
      <c r="H664">
        <f t="shared" si="10"/>
        <v>2.8783578996099997</v>
      </c>
      <c r="I664">
        <v>14.011150000000001</v>
      </c>
      <c r="J664">
        <v>16.737950000000001</v>
      </c>
      <c r="K664">
        <v>589.14475000000004</v>
      </c>
      <c r="L664">
        <v>635.71289000000002</v>
      </c>
      <c r="M664">
        <v>532.22812999999996</v>
      </c>
      <c r="N664" t="s">
        <v>6189</v>
      </c>
      <c r="O664">
        <v>311.24720000000002</v>
      </c>
      <c r="P664">
        <v>146.79939999999999</v>
      </c>
      <c r="Q664">
        <v>13.3535</v>
      </c>
      <c r="R664">
        <v>0.47194900000000001</v>
      </c>
      <c r="S664">
        <v>3.6700000000000003E-2</v>
      </c>
      <c r="T664">
        <v>30.490590000000001</v>
      </c>
      <c r="U664">
        <v>5.2999999999999999E-2</v>
      </c>
      <c r="V664" t="s">
        <v>6189</v>
      </c>
      <c r="W664">
        <v>0.94699999999999995</v>
      </c>
      <c r="X664">
        <v>2.1999999999999999E-2</v>
      </c>
      <c r="Y664">
        <v>0.874</v>
      </c>
      <c r="Z664">
        <v>0.104</v>
      </c>
      <c r="AA664" t="s">
        <v>6189</v>
      </c>
      <c r="AB664" t="s">
        <v>6189</v>
      </c>
      <c r="AC664">
        <v>0.94799999999999995</v>
      </c>
      <c r="AD664" t="s">
        <v>6189</v>
      </c>
      <c r="AE664">
        <v>2.8000000000000001E-2</v>
      </c>
      <c r="AF664" t="s">
        <v>6189</v>
      </c>
      <c r="AG664">
        <v>2.3E-2</v>
      </c>
      <c r="AH664">
        <v>2.3E-2</v>
      </c>
      <c r="AI664" t="s">
        <v>6189</v>
      </c>
      <c r="AJ664" t="s">
        <v>6189</v>
      </c>
      <c r="AK664" t="s">
        <v>6189</v>
      </c>
      <c r="AL664" t="s">
        <v>6189</v>
      </c>
      <c r="AM664" t="s">
        <v>6189</v>
      </c>
      <c r="AN664">
        <v>0.97699999999999998</v>
      </c>
      <c r="AO664" t="s">
        <v>6189</v>
      </c>
      <c r="AP664" t="s">
        <v>6189</v>
      </c>
      <c r="AQ664" t="s">
        <v>6189</v>
      </c>
      <c r="AR664" t="s">
        <v>6189</v>
      </c>
      <c r="AS664" t="s">
        <v>6189</v>
      </c>
      <c r="AT664">
        <v>3</v>
      </c>
      <c r="AU664" t="s">
        <v>6189</v>
      </c>
      <c r="AV664">
        <v>7.8</v>
      </c>
      <c r="AW664">
        <v>1</v>
      </c>
      <c r="AX664">
        <v>0</v>
      </c>
      <c r="AY664" t="s">
        <v>6189</v>
      </c>
      <c r="AZ664" t="s">
        <v>6189</v>
      </c>
      <c r="BA664" t="s">
        <v>6189</v>
      </c>
      <c r="BB664" t="s">
        <v>6189</v>
      </c>
    </row>
    <row r="665" spans="1:54">
      <c r="A665" t="s">
        <v>6188</v>
      </c>
      <c r="B665">
        <v>4000</v>
      </c>
      <c r="C665">
        <v>1980</v>
      </c>
      <c r="D665" s="7">
        <v>1316</v>
      </c>
      <c r="E665">
        <v>0.116385</v>
      </c>
      <c r="F665">
        <v>18.842659999999999</v>
      </c>
      <c r="G665">
        <v>16.067640000000001</v>
      </c>
      <c r="H665">
        <f t="shared" si="10"/>
        <v>1.8700322814000001</v>
      </c>
      <c r="I665">
        <v>14.58623</v>
      </c>
      <c r="J665">
        <v>18.344809999999999</v>
      </c>
      <c r="K665">
        <v>558.69830000000002</v>
      </c>
      <c r="L665">
        <v>615.44140000000004</v>
      </c>
      <c r="M665">
        <v>489.34562</v>
      </c>
      <c r="N665" t="s">
        <v>6189</v>
      </c>
      <c r="O665">
        <v>302.39640000000003</v>
      </c>
      <c r="P665">
        <v>135.77070000000001</v>
      </c>
      <c r="Q665">
        <v>14.411899999999999</v>
      </c>
      <c r="R665">
        <v>0.45280100000000001</v>
      </c>
      <c r="S665">
        <v>3.3943000000000001E-2</v>
      </c>
      <c r="T665">
        <v>32.626069999999999</v>
      </c>
      <c r="U665">
        <v>0.109</v>
      </c>
      <c r="V665">
        <v>2.3E-2</v>
      </c>
      <c r="W665">
        <v>0.86699999999999999</v>
      </c>
      <c r="X665">
        <v>8.9999999999999993E-3</v>
      </c>
      <c r="Y665">
        <v>0.59099999999999997</v>
      </c>
      <c r="Z665">
        <v>0.40100000000000002</v>
      </c>
      <c r="AA665" t="s">
        <v>6189</v>
      </c>
      <c r="AB665" t="s">
        <v>6189</v>
      </c>
      <c r="AC665">
        <v>0.83</v>
      </c>
      <c r="AD665" t="s">
        <v>6189</v>
      </c>
      <c r="AE665">
        <v>2.5000000000000001E-2</v>
      </c>
      <c r="AF665">
        <v>4.9000000000000002E-2</v>
      </c>
      <c r="AG665">
        <v>9.6000000000000002E-2</v>
      </c>
      <c r="AH665">
        <v>9.6000000000000002E-2</v>
      </c>
      <c r="AI665" t="s">
        <v>6189</v>
      </c>
      <c r="AJ665" t="s">
        <v>6189</v>
      </c>
      <c r="AK665" t="s">
        <v>6189</v>
      </c>
      <c r="AL665" t="s">
        <v>6189</v>
      </c>
      <c r="AM665" t="s">
        <v>6189</v>
      </c>
      <c r="AN665">
        <v>0.90400000000000003</v>
      </c>
      <c r="AO665" t="s">
        <v>6189</v>
      </c>
      <c r="AP665" t="s">
        <v>6189</v>
      </c>
      <c r="AQ665" t="s">
        <v>6189</v>
      </c>
      <c r="AR665" t="s">
        <v>6189</v>
      </c>
      <c r="AS665" t="s">
        <v>6189</v>
      </c>
      <c r="AT665">
        <v>3.1</v>
      </c>
      <c r="AU665" t="s">
        <v>6189</v>
      </c>
      <c r="AV665">
        <v>7.7</v>
      </c>
      <c r="AW665">
        <v>1</v>
      </c>
      <c r="AX665" t="s">
        <v>6189</v>
      </c>
      <c r="AY665" t="s">
        <v>6189</v>
      </c>
      <c r="AZ665" t="s">
        <v>6189</v>
      </c>
      <c r="BA665" t="s">
        <v>6189</v>
      </c>
      <c r="BB665" t="s">
        <v>6189</v>
      </c>
    </row>
    <row r="666" spans="1:54">
      <c r="A666" t="s">
        <v>6188</v>
      </c>
      <c r="B666">
        <v>4000</v>
      </c>
      <c r="C666">
        <v>1981</v>
      </c>
      <c r="D666" s="7">
        <v>1313</v>
      </c>
      <c r="E666">
        <v>0.124359</v>
      </c>
      <c r="F666">
        <v>20.29813</v>
      </c>
      <c r="G666">
        <v>17.332439999999998</v>
      </c>
      <c r="H666">
        <f t="shared" si="10"/>
        <v>2.1554449059599996</v>
      </c>
      <c r="I666">
        <v>15.484819999999999</v>
      </c>
      <c r="J666">
        <v>20.291620000000002</v>
      </c>
      <c r="K666">
        <v>520.26921000000004</v>
      </c>
      <c r="L666">
        <v>582.31487000000004</v>
      </c>
      <c r="M666">
        <v>444.43563</v>
      </c>
      <c r="N666" t="s">
        <v>6189</v>
      </c>
      <c r="O666">
        <v>295.58479999999997</v>
      </c>
      <c r="P666">
        <v>133.542</v>
      </c>
      <c r="Q666">
        <v>14.3874</v>
      </c>
      <c r="R666">
        <v>0.45804</v>
      </c>
      <c r="S666">
        <v>3.3384999999999998E-2</v>
      </c>
      <c r="T666">
        <v>35.21407</v>
      </c>
      <c r="U666">
        <v>0.111</v>
      </c>
      <c r="V666">
        <v>8.9999999999999993E-3</v>
      </c>
      <c r="W666">
        <v>0.88</v>
      </c>
      <c r="X666">
        <v>8.9999999999999993E-3</v>
      </c>
      <c r="Y666">
        <v>0.16300000000000001</v>
      </c>
      <c r="Z666">
        <v>0.82799999999999996</v>
      </c>
      <c r="AA666" t="s">
        <v>6189</v>
      </c>
      <c r="AB666" t="s">
        <v>6189</v>
      </c>
      <c r="AC666">
        <v>0.753</v>
      </c>
      <c r="AD666" t="s">
        <v>6189</v>
      </c>
      <c r="AE666">
        <v>1.2E-2</v>
      </c>
      <c r="AF666">
        <v>0.10299999999999999</v>
      </c>
      <c r="AG666">
        <v>0.13200000000000001</v>
      </c>
      <c r="AH666">
        <v>0.13200000000000001</v>
      </c>
      <c r="AI666" t="s">
        <v>6189</v>
      </c>
      <c r="AJ666" t="s">
        <v>6189</v>
      </c>
      <c r="AK666" t="s">
        <v>6189</v>
      </c>
      <c r="AL666" t="s">
        <v>6189</v>
      </c>
      <c r="AM666" t="s">
        <v>6189</v>
      </c>
      <c r="AN666">
        <v>0.86799999999999999</v>
      </c>
      <c r="AO666" t="s">
        <v>6189</v>
      </c>
      <c r="AP666" t="s">
        <v>6189</v>
      </c>
      <c r="AQ666" t="s">
        <v>6189</v>
      </c>
      <c r="AR666" t="s">
        <v>6189</v>
      </c>
      <c r="AS666" t="s">
        <v>6189</v>
      </c>
      <c r="AT666">
        <v>3.4</v>
      </c>
      <c r="AU666" t="s">
        <v>6189</v>
      </c>
      <c r="AV666">
        <v>7.6</v>
      </c>
      <c r="AW666">
        <v>0.999</v>
      </c>
      <c r="AX666">
        <v>1E-3</v>
      </c>
      <c r="AY666" t="s">
        <v>6189</v>
      </c>
      <c r="AZ666" t="s">
        <v>6189</v>
      </c>
      <c r="BA666" t="s">
        <v>6189</v>
      </c>
      <c r="BB666" t="s">
        <v>6189</v>
      </c>
    </row>
    <row r="667" spans="1:54">
      <c r="A667" t="s">
        <v>6188</v>
      </c>
      <c r="B667">
        <v>4000</v>
      </c>
      <c r="C667">
        <v>1982</v>
      </c>
      <c r="D667" s="7">
        <v>1215</v>
      </c>
      <c r="E667">
        <v>0.124823</v>
      </c>
      <c r="F667">
        <v>20.60557</v>
      </c>
      <c r="G667">
        <v>17.606580000000001</v>
      </c>
      <c r="H667">
        <f t="shared" si="10"/>
        <v>2.1977061353400003</v>
      </c>
      <c r="I667">
        <v>15.612539999999999</v>
      </c>
      <c r="J667">
        <v>20.863420000000001</v>
      </c>
      <c r="K667">
        <v>509.95175999999998</v>
      </c>
      <c r="L667">
        <v>574.89135999999996</v>
      </c>
      <c r="M667">
        <v>430.58114999999998</v>
      </c>
      <c r="N667" t="s">
        <v>6189</v>
      </c>
      <c r="O667">
        <v>286.7296</v>
      </c>
      <c r="P667">
        <v>135.44</v>
      </c>
      <c r="Q667">
        <v>15.0397</v>
      </c>
      <c r="R667">
        <v>0.47863600000000001</v>
      </c>
      <c r="S667">
        <v>3.3860000000000001E-2</v>
      </c>
      <c r="T667">
        <v>35.5777</v>
      </c>
      <c r="U667">
        <v>0.111</v>
      </c>
      <c r="V667">
        <v>1.2999999999999999E-2</v>
      </c>
      <c r="W667">
        <v>0.876</v>
      </c>
      <c r="X667" t="s">
        <v>6189</v>
      </c>
      <c r="Y667">
        <v>0.104</v>
      </c>
      <c r="Z667">
        <v>0.89600000000000002</v>
      </c>
      <c r="AA667" t="s">
        <v>6189</v>
      </c>
      <c r="AB667" t="s">
        <v>6189</v>
      </c>
      <c r="AC667">
        <v>0.7</v>
      </c>
      <c r="AD667" t="s">
        <v>6189</v>
      </c>
      <c r="AE667">
        <v>1.7999999999999999E-2</v>
      </c>
      <c r="AF667">
        <v>0.187</v>
      </c>
      <c r="AG667">
        <v>9.4E-2</v>
      </c>
      <c r="AH667">
        <v>9.4E-2</v>
      </c>
      <c r="AI667" t="s">
        <v>6189</v>
      </c>
      <c r="AJ667" t="s">
        <v>6189</v>
      </c>
      <c r="AK667" t="s">
        <v>6189</v>
      </c>
      <c r="AL667" t="s">
        <v>6189</v>
      </c>
      <c r="AM667" t="s">
        <v>6189</v>
      </c>
      <c r="AN667">
        <v>0.90600000000000003</v>
      </c>
      <c r="AO667" t="s">
        <v>6189</v>
      </c>
      <c r="AP667" t="s">
        <v>6189</v>
      </c>
      <c r="AQ667" t="s">
        <v>6189</v>
      </c>
      <c r="AR667" t="s">
        <v>6189</v>
      </c>
      <c r="AS667" t="s">
        <v>6189</v>
      </c>
      <c r="AT667">
        <v>3.7</v>
      </c>
      <c r="AU667" t="s">
        <v>6189</v>
      </c>
      <c r="AV667">
        <v>7.4</v>
      </c>
      <c r="AW667">
        <v>1</v>
      </c>
      <c r="AX667" t="s">
        <v>6189</v>
      </c>
      <c r="AY667" t="s">
        <v>6189</v>
      </c>
      <c r="AZ667" t="s">
        <v>6189</v>
      </c>
      <c r="BA667" t="s">
        <v>6189</v>
      </c>
      <c r="BB667" t="s">
        <v>6189</v>
      </c>
    </row>
    <row r="668" spans="1:54">
      <c r="A668" t="s">
        <v>6188</v>
      </c>
      <c r="B668">
        <v>4000</v>
      </c>
      <c r="C668">
        <v>1983</v>
      </c>
      <c r="D668" s="7">
        <v>1446</v>
      </c>
      <c r="E668">
        <v>0.140317</v>
      </c>
      <c r="F668">
        <v>20.328289999999999</v>
      </c>
      <c r="G668">
        <v>17.370609999999999</v>
      </c>
      <c r="H668">
        <f t="shared" si="10"/>
        <v>2.4373918833699997</v>
      </c>
      <c r="I668">
        <v>15.385490000000001</v>
      </c>
      <c r="J668">
        <v>20.622779999999999</v>
      </c>
      <c r="K668">
        <v>513.92399999999998</v>
      </c>
      <c r="L668">
        <v>580.08694000000003</v>
      </c>
      <c r="M668">
        <v>433.05817000000002</v>
      </c>
      <c r="N668" t="s">
        <v>6189</v>
      </c>
      <c r="O668">
        <v>286.71319999999997</v>
      </c>
      <c r="P668">
        <v>139.08449999999999</v>
      </c>
      <c r="Q668">
        <v>13.4648</v>
      </c>
      <c r="R668">
        <v>0.489979</v>
      </c>
      <c r="S668">
        <v>3.4771000000000003E-2</v>
      </c>
      <c r="T668">
        <v>34.984360000000002</v>
      </c>
      <c r="U668">
        <v>0.125</v>
      </c>
      <c r="V668">
        <v>1.2999999999999999E-2</v>
      </c>
      <c r="W668">
        <v>0.86199999999999999</v>
      </c>
      <c r="X668" t="s">
        <v>6189</v>
      </c>
      <c r="Y668">
        <v>5.3999999999999999E-2</v>
      </c>
      <c r="Z668">
        <v>0.94599999999999995</v>
      </c>
      <c r="AA668" t="s">
        <v>6189</v>
      </c>
      <c r="AB668" t="s">
        <v>6189</v>
      </c>
      <c r="AC668">
        <v>0.55700000000000005</v>
      </c>
      <c r="AD668" t="s">
        <v>6189</v>
      </c>
      <c r="AE668">
        <v>0.02</v>
      </c>
      <c r="AF668">
        <v>0.38</v>
      </c>
      <c r="AG668">
        <v>4.3999999999999997E-2</v>
      </c>
      <c r="AH668">
        <v>4.3999999999999997E-2</v>
      </c>
      <c r="AI668" t="s">
        <v>6189</v>
      </c>
      <c r="AJ668" t="s">
        <v>6189</v>
      </c>
      <c r="AK668" t="s">
        <v>6189</v>
      </c>
      <c r="AL668" t="s">
        <v>6189</v>
      </c>
      <c r="AM668" t="s">
        <v>6189</v>
      </c>
      <c r="AN668">
        <v>0.95599999999999996</v>
      </c>
      <c r="AO668" t="s">
        <v>6189</v>
      </c>
      <c r="AP668" t="s">
        <v>6189</v>
      </c>
      <c r="AQ668" t="s">
        <v>6189</v>
      </c>
      <c r="AR668" t="s">
        <v>6189</v>
      </c>
      <c r="AS668" t="s">
        <v>6189</v>
      </c>
      <c r="AT668">
        <v>3.7</v>
      </c>
      <c r="AU668" t="s">
        <v>6189</v>
      </c>
      <c r="AV668">
        <v>7.8</v>
      </c>
      <c r="AW668">
        <v>1</v>
      </c>
      <c r="AX668" t="s">
        <v>6189</v>
      </c>
      <c r="AY668" t="s">
        <v>6189</v>
      </c>
      <c r="AZ668" t="s">
        <v>6189</v>
      </c>
      <c r="BA668" t="s">
        <v>6189</v>
      </c>
      <c r="BB668" t="s">
        <v>6189</v>
      </c>
    </row>
    <row r="669" spans="1:54">
      <c r="A669" t="s">
        <v>6188</v>
      </c>
      <c r="B669">
        <v>4000</v>
      </c>
      <c r="C669">
        <v>1984</v>
      </c>
      <c r="D669" s="7">
        <v>1702</v>
      </c>
      <c r="E669">
        <v>0.12142500000000001</v>
      </c>
      <c r="F669">
        <v>20.552109999999999</v>
      </c>
      <c r="G669">
        <v>17.562429999999999</v>
      </c>
      <c r="H669">
        <f t="shared" si="10"/>
        <v>2.13251806275</v>
      </c>
      <c r="I669">
        <v>15.53857</v>
      </c>
      <c r="J669">
        <v>20.887550000000001</v>
      </c>
      <c r="K669">
        <v>507.52776</v>
      </c>
      <c r="L669">
        <v>573.51086999999995</v>
      </c>
      <c r="M669">
        <v>426.88173999999998</v>
      </c>
      <c r="N669" t="s">
        <v>6189</v>
      </c>
      <c r="O669">
        <v>289.33679999999998</v>
      </c>
      <c r="P669">
        <v>138.9375</v>
      </c>
      <c r="Q669">
        <v>13.3546</v>
      </c>
      <c r="R669">
        <v>0.48452299999999998</v>
      </c>
      <c r="S669">
        <v>3.4734000000000001E-2</v>
      </c>
      <c r="T669">
        <v>35.267530000000001</v>
      </c>
      <c r="U669">
        <v>0.128</v>
      </c>
      <c r="V669">
        <v>1.0999999999999999E-2</v>
      </c>
      <c r="W669">
        <v>0.86199999999999999</v>
      </c>
      <c r="X669" t="s">
        <v>6189</v>
      </c>
      <c r="Y669">
        <v>4.2000000000000003E-2</v>
      </c>
      <c r="Z669">
        <v>0.95799999999999996</v>
      </c>
      <c r="AA669" t="s">
        <v>6189</v>
      </c>
      <c r="AB669" t="s">
        <v>6189</v>
      </c>
      <c r="AC669">
        <v>0.53900000000000003</v>
      </c>
      <c r="AD669" t="s">
        <v>6189</v>
      </c>
      <c r="AE669">
        <v>2.1000000000000001E-2</v>
      </c>
      <c r="AF669">
        <v>0.41099999999999998</v>
      </c>
      <c r="AG669">
        <v>2.8000000000000001E-2</v>
      </c>
      <c r="AH669">
        <v>2.8000000000000001E-2</v>
      </c>
      <c r="AI669" t="s">
        <v>6189</v>
      </c>
      <c r="AJ669" t="s">
        <v>6189</v>
      </c>
      <c r="AK669" t="s">
        <v>6189</v>
      </c>
      <c r="AL669" t="s">
        <v>6189</v>
      </c>
      <c r="AM669" t="s">
        <v>6189</v>
      </c>
      <c r="AN669">
        <v>0.97199999999999998</v>
      </c>
      <c r="AO669" t="s">
        <v>6189</v>
      </c>
      <c r="AP669" t="s">
        <v>6189</v>
      </c>
      <c r="AQ669" t="s">
        <v>6189</v>
      </c>
      <c r="AR669" t="s">
        <v>6189</v>
      </c>
      <c r="AS669" t="s">
        <v>6189</v>
      </c>
      <c r="AT669">
        <v>3.7</v>
      </c>
      <c r="AU669" t="s">
        <v>6189</v>
      </c>
      <c r="AV669">
        <v>7.8</v>
      </c>
      <c r="AW669">
        <v>1</v>
      </c>
      <c r="AX669" t="s">
        <v>6189</v>
      </c>
      <c r="AY669" t="s">
        <v>6189</v>
      </c>
      <c r="AZ669" t="s">
        <v>6189</v>
      </c>
      <c r="BA669" t="s">
        <v>6189</v>
      </c>
      <c r="BB669" t="s">
        <v>6189</v>
      </c>
    </row>
    <row r="670" spans="1:54">
      <c r="A670" t="s">
        <v>6188</v>
      </c>
      <c r="B670">
        <v>4000</v>
      </c>
      <c r="C670">
        <v>1985</v>
      </c>
      <c r="D670" s="7">
        <v>1671</v>
      </c>
      <c r="E670">
        <v>0.115576</v>
      </c>
      <c r="F670">
        <v>21.73997</v>
      </c>
      <c r="G670">
        <v>18.585840000000001</v>
      </c>
      <c r="H670">
        <f t="shared" si="10"/>
        <v>2.1480770438399999</v>
      </c>
      <c r="I670">
        <v>16.361429999999999</v>
      </c>
      <c r="J670">
        <v>22.289629999999999</v>
      </c>
      <c r="K670">
        <v>479.30378000000002</v>
      </c>
      <c r="L670">
        <v>544.36370999999997</v>
      </c>
      <c r="M670">
        <v>399.78608000000003</v>
      </c>
      <c r="N670" t="s">
        <v>6189</v>
      </c>
      <c r="O670">
        <v>294.09870000000001</v>
      </c>
      <c r="P670">
        <v>148.27379999999999</v>
      </c>
      <c r="Q670">
        <v>12.585800000000001</v>
      </c>
      <c r="R670">
        <v>0.507521</v>
      </c>
      <c r="S670">
        <v>3.7067999999999997E-2</v>
      </c>
      <c r="T670">
        <v>37.306420000000003</v>
      </c>
      <c r="U670">
        <v>0.13</v>
      </c>
      <c r="V670">
        <v>0</v>
      </c>
      <c r="W670">
        <v>0.86899999999999999</v>
      </c>
      <c r="X670">
        <v>1E-3</v>
      </c>
      <c r="Y670">
        <v>5.1999999999999998E-2</v>
      </c>
      <c r="Z670">
        <v>0.94799999999999995</v>
      </c>
      <c r="AA670" t="s">
        <v>6189</v>
      </c>
      <c r="AB670" t="s">
        <v>6189</v>
      </c>
      <c r="AC670">
        <v>0.52700000000000002</v>
      </c>
      <c r="AD670" t="s">
        <v>6189</v>
      </c>
      <c r="AE670">
        <v>3.7999999999999999E-2</v>
      </c>
      <c r="AF670">
        <v>0.41399999999999998</v>
      </c>
      <c r="AG670">
        <v>0.02</v>
      </c>
      <c r="AH670">
        <v>0.02</v>
      </c>
      <c r="AI670" t="s">
        <v>6189</v>
      </c>
      <c r="AJ670" t="s">
        <v>6189</v>
      </c>
      <c r="AK670" t="s">
        <v>6189</v>
      </c>
      <c r="AL670" t="s">
        <v>6189</v>
      </c>
      <c r="AM670" t="s">
        <v>6189</v>
      </c>
      <c r="AN670">
        <v>0.98</v>
      </c>
      <c r="AO670" t="s">
        <v>6189</v>
      </c>
      <c r="AP670" t="s">
        <v>6189</v>
      </c>
      <c r="AQ670" t="s">
        <v>6189</v>
      </c>
      <c r="AR670" t="s">
        <v>6189</v>
      </c>
      <c r="AS670" t="s">
        <v>6189</v>
      </c>
      <c r="AT670">
        <v>3.8</v>
      </c>
      <c r="AU670" t="s">
        <v>6189</v>
      </c>
      <c r="AV670">
        <v>7.9</v>
      </c>
      <c r="AW670">
        <v>0.999</v>
      </c>
      <c r="AX670">
        <v>1E-3</v>
      </c>
      <c r="AY670" t="s">
        <v>6189</v>
      </c>
      <c r="AZ670" t="s">
        <v>6189</v>
      </c>
      <c r="BA670" t="s">
        <v>6189</v>
      </c>
      <c r="BB670" t="s">
        <v>6189</v>
      </c>
    </row>
    <row r="671" spans="1:54">
      <c r="A671" t="s">
        <v>6188</v>
      </c>
      <c r="B671">
        <v>4000</v>
      </c>
      <c r="C671">
        <v>1986</v>
      </c>
      <c r="D671">
        <v>918</v>
      </c>
      <c r="E671">
        <v>5.9742000000000003E-2</v>
      </c>
      <c r="F671">
        <v>22.051770000000001</v>
      </c>
      <c r="G671">
        <v>18.806159999999998</v>
      </c>
      <c r="H671">
        <f t="shared" si="10"/>
        <v>1.12351761072</v>
      </c>
      <c r="I671">
        <v>16.474920000000001</v>
      </c>
      <c r="J671">
        <v>22.622319999999998</v>
      </c>
      <c r="K671">
        <v>472.84325999999999</v>
      </c>
      <c r="L671">
        <v>539.72077000000002</v>
      </c>
      <c r="M671">
        <v>393.11626000000001</v>
      </c>
      <c r="N671" t="s">
        <v>6189</v>
      </c>
      <c r="O671">
        <v>298.85680000000002</v>
      </c>
      <c r="P671">
        <v>153.75729999999999</v>
      </c>
      <c r="Q671">
        <v>11.7681</v>
      </c>
      <c r="R671">
        <v>0.51976699999999998</v>
      </c>
      <c r="S671">
        <v>3.8439000000000001E-2</v>
      </c>
      <c r="T671">
        <v>37.758920000000003</v>
      </c>
      <c r="U671">
        <v>2E-3</v>
      </c>
      <c r="V671">
        <v>7.0000000000000001E-3</v>
      </c>
      <c r="W671">
        <v>0.99099999999999999</v>
      </c>
      <c r="X671">
        <v>2E-3</v>
      </c>
      <c r="Y671">
        <v>7.2999999999999995E-2</v>
      </c>
      <c r="Z671">
        <v>0.92500000000000004</v>
      </c>
      <c r="AA671" t="s">
        <v>6189</v>
      </c>
      <c r="AB671" t="s">
        <v>6189</v>
      </c>
      <c r="AC671">
        <v>0.46800000000000003</v>
      </c>
      <c r="AD671" t="s">
        <v>6189</v>
      </c>
      <c r="AE671">
        <v>0.48299999999999998</v>
      </c>
      <c r="AF671">
        <v>4.3999999999999997E-2</v>
      </c>
      <c r="AG671">
        <v>5.0000000000000001E-3</v>
      </c>
      <c r="AH671">
        <v>5.0000000000000001E-3</v>
      </c>
      <c r="AI671" t="s">
        <v>6189</v>
      </c>
      <c r="AJ671" t="s">
        <v>6189</v>
      </c>
      <c r="AK671" t="s">
        <v>6189</v>
      </c>
      <c r="AL671" t="s">
        <v>6189</v>
      </c>
      <c r="AM671" t="s">
        <v>6189</v>
      </c>
      <c r="AN671">
        <v>0.995</v>
      </c>
      <c r="AO671" t="s">
        <v>6189</v>
      </c>
      <c r="AP671" t="s">
        <v>6189</v>
      </c>
      <c r="AQ671" t="s">
        <v>6189</v>
      </c>
      <c r="AR671">
        <v>1.0999999999999999E-2</v>
      </c>
      <c r="AS671" t="s">
        <v>6189</v>
      </c>
      <c r="AT671">
        <v>3.8</v>
      </c>
      <c r="AU671" t="s">
        <v>6189</v>
      </c>
      <c r="AV671">
        <v>7.8</v>
      </c>
      <c r="AW671">
        <v>0.998</v>
      </c>
      <c r="AX671">
        <v>2E-3</v>
      </c>
      <c r="AY671" t="s">
        <v>6189</v>
      </c>
      <c r="AZ671" t="s">
        <v>6189</v>
      </c>
      <c r="BA671" t="s">
        <v>6189</v>
      </c>
      <c r="BB671" t="s">
        <v>6189</v>
      </c>
    </row>
    <row r="672" spans="1:54">
      <c r="A672" t="s">
        <v>6188</v>
      </c>
      <c r="B672">
        <v>4000</v>
      </c>
      <c r="C672">
        <v>1987</v>
      </c>
      <c r="D672">
        <v>912</v>
      </c>
      <c r="E672">
        <v>6.1371000000000002E-2</v>
      </c>
      <c r="F672">
        <v>21.748429999999999</v>
      </c>
      <c r="G672">
        <v>18.482620000000001</v>
      </c>
      <c r="H672">
        <f t="shared" si="10"/>
        <v>1.1342968720200002</v>
      </c>
      <c r="I672">
        <v>16.258649999999999</v>
      </c>
      <c r="J672">
        <v>21.977979999999999</v>
      </c>
      <c r="K672">
        <v>481.53251</v>
      </c>
      <c r="L672">
        <v>547.33049000000005</v>
      </c>
      <c r="M672">
        <v>405.03084999999999</v>
      </c>
      <c r="N672" t="s">
        <v>6189</v>
      </c>
      <c r="O672">
        <v>294.07440000000003</v>
      </c>
      <c r="P672">
        <v>156.90369999999999</v>
      </c>
      <c r="Q672">
        <v>11.825200000000001</v>
      </c>
      <c r="R672">
        <v>0.55063499999999999</v>
      </c>
      <c r="S672">
        <v>3.9225999999999997E-2</v>
      </c>
      <c r="T672">
        <v>37.115200000000002</v>
      </c>
      <c r="U672">
        <v>1.0999999999999999E-2</v>
      </c>
      <c r="V672">
        <v>4.0000000000000001E-3</v>
      </c>
      <c r="W672">
        <v>0.98499999999999999</v>
      </c>
      <c r="X672">
        <v>3.5999999999999997E-2</v>
      </c>
      <c r="Y672">
        <v>8.5000000000000006E-2</v>
      </c>
      <c r="Z672">
        <v>0.879</v>
      </c>
      <c r="AA672" t="s">
        <v>6189</v>
      </c>
      <c r="AB672" t="s">
        <v>6189</v>
      </c>
      <c r="AC672">
        <v>0.44700000000000001</v>
      </c>
      <c r="AD672" t="s">
        <v>6189</v>
      </c>
      <c r="AE672">
        <v>0.50900000000000001</v>
      </c>
      <c r="AF672">
        <v>3.2000000000000001E-2</v>
      </c>
      <c r="AG672">
        <v>1.2E-2</v>
      </c>
      <c r="AH672">
        <v>1.2E-2</v>
      </c>
      <c r="AI672" t="s">
        <v>6189</v>
      </c>
      <c r="AJ672" t="s">
        <v>6189</v>
      </c>
      <c r="AK672" t="s">
        <v>6189</v>
      </c>
      <c r="AL672" t="s">
        <v>6189</v>
      </c>
      <c r="AM672" t="s">
        <v>6189</v>
      </c>
      <c r="AN672">
        <v>0.98799999999999999</v>
      </c>
      <c r="AO672" t="s">
        <v>6189</v>
      </c>
      <c r="AP672" t="s">
        <v>6189</v>
      </c>
      <c r="AQ672" t="s">
        <v>6189</v>
      </c>
      <c r="AR672">
        <v>4.4999999999999998E-2</v>
      </c>
      <c r="AS672" t="s">
        <v>6189</v>
      </c>
      <c r="AT672">
        <v>3.8</v>
      </c>
      <c r="AU672" t="s">
        <v>6189</v>
      </c>
      <c r="AV672">
        <v>7.8</v>
      </c>
      <c r="AW672">
        <v>0.97</v>
      </c>
      <c r="AX672">
        <v>0.03</v>
      </c>
      <c r="AY672" t="s">
        <v>6189</v>
      </c>
      <c r="AZ672" t="s">
        <v>6189</v>
      </c>
      <c r="BA672" t="s">
        <v>6189</v>
      </c>
      <c r="BB672" t="s">
        <v>6189</v>
      </c>
    </row>
    <row r="673" spans="1:54">
      <c r="A673" t="s">
        <v>6188</v>
      </c>
      <c r="B673">
        <v>4000</v>
      </c>
      <c r="C673">
        <v>1988</v>
      </c>
      <c r="D673">
        <v>829</v>
      </c>
      <c r="E673">
        <v>5.4198000000000003E-2</v>
      </c>
      <c r="F673">
        <v>22.22109</v>
      </c>
      <c r="G673">
        <v>18.84573</v>
      </c>
      <c r="H673">
        <f t="shared" si="10"/>
        <v>1.0214008745400001</v>
      </c>
      <c r="I673">
        <v>16.405619999999999</v>
      </c>
      <c r="J673">
        <v>22.671949999999999</v>
      </c>
      <c r="K673">
        <v>471.56572999999997</v>
      </c>
      <c r="L673">
        <v>541.70465999999999</v>
      </c>
      <c r="M673">
        <v>391.98214999999999</v>
      </c>
      <c r="N673" t="s">
        <v>6189</v>
      </c>
      <c r="O673">
        <v>289.44619999999998</v>
      </c>
      <c r="P673">
        <v>160.09010000000001</v>
      </c>
      <c r="Q673">
        <v>11.8185</v>
      </c>
      <c r="R673">
        <v>0.56932799999999995</v>
      </c>
      <c r="S673">
        <v>4.0023000000000003E-2</v>
      </c>
      <c r="T673">
        <v>37.86504</v>
      </c>
      <c r="U673">
        <v>6.3E-2</v>
      </c>
      <c r="V673">
        <v>3.0000000000000001E-3</v>
      </c>
      <c r="W673">
        <v>0.93400000000000005</v>
      </c>
      <c r="X673">
        <v>1.6E-2</v>
      </c>
      <c r="Y673">
        <v>5.8000000000000003E-2</v>
      </c>
      <c r="Z673">
        <v>0.92700000000000005</v>
      </c>
      <c r="AA673" t="s">
        <v>6189</v>
      </c>
      <c r="AB673" t="s">
        <v>6189</v>
      </c>
      <c r="AC673">
        <v>0.22800000000000001</v>
      </c>
      <c r="AD673" t="s">
        <v>6189</v>
      </c>
      <c r="AE673">
        <v>0.75</v>
      </c>
      <c r="AF673">
        <v>2.1999999999999999E-2</v>
      </c>
      <c r="AG673" t="s">
        <v>6189</v>
      </c>
      <c r="AH673" t="s">
        <v>6189</v>
      </c>
      <c r="AI673" t="s">
        <v>6189</v>
      </c>
      <c r="AJ673" t="s">
        <v>6189</v>
      </c>
      <c r="AK673" t="s">
        <v>6189</v>
      </c>
      <c r="AL673" t="s">
        <v>6189</v>
      </c>
      <c r="AM673" t="s">
        <v>6189</v>
      </c>
      <c r="AN673">
        <v>1</v>
      </c>
      <c r="AO673" t="s">
        <v>6189</v>
      </c>
      <c r="AP673" t="s">
        <v>6189</v>
      </c>
      <c r="AQ673" t="s">
        <v>6189</v>
      </c>
      <c r="AR673">
        <v>5.5E-2</v>
      </c>
      <c r="AS673" t="s">
        <v>6189</v>
      </c>
      <c r="AT673">
        <v>3.9</v>
      </c>
      <c r="AU673" t="s">
        <v>6189</v>
      </c>
      <c r="AV673">
        <v>7.7</v>
      </c>
      <c r="AW673">
        <v>0.98399999999999999</v>
      </c>
      <c r="AX673">
        <v>1.6E-2</v>
      </c>
      <c r="AY673" t="s">
        <v>6189</v>
      </c>
      <c r="AZ673" t="s">
        <v>6189</v>
      </c>
      <c r="BA673" t="s">
        <v>6189</v>
      </c>
      <c r="BB673" t="s">
        <v>6189</v>
      </c>
    </row>
    <row r="674" spans="1:54">
      <c r="A674" t="s">
        <v>6188</v>
      </c>
      <c r="B674">
        <v>4000</v>
      </c>
      <c r="C674">
        <v>1989</v>
      </c>
      <c r="D674">
        <v>860</v>
      </c>
      <c r="E674">
        <v>5.9528999999999999E-2</v>
      </c>
      <c r="F674">
        <v>22.96716</v>
      </c>
      <c r="G674">
        <v>19.43319</v>
      </c>
      <c r="H674">
        <f t="shared" si="10"/>
        <v>1.15683836751</v>
      </c>
      <c r="I674">
        <v>16.799230000000001</v>
      </c>
      <c r="J674">
        <v>23.516110000000001</v>
      </c>
      <c r="K674">
        <v>457.31031000000002</v>
      </c>
      <c r="L674">
        <v>529.01223000000005</v>
      </c>
      <c r="M674">
        <v>377.91113000000001</v>
      </c>
      <c r="N674" t="s">
        <v>6189</v>
      </c>
      <c r="O674">
        <v>274.8818</v>
      </c>
      <c r="P674">
        <v>154.54830000000001</v>
      </c>
      <c r="Q674">
        <v>11.706</v>
      </c>
      <c r="R674">
        <v>0.57587500000000003</v>
      </c>
      <c r="S674">
        <v>3.8636999999999998E-2</v>
      </c>
      <c r="T674">
        <v>39.082329999999999</v>
      </c>
      <c r="U674">
        <v>8.8999999999999996E-2</v>
      </c>
      <c r="V674">
        <v>0</v>
      </c>
      <c r="W674">
        <v>0.91100000000000003</v>
      </c>
      <c r="X674">
        <v>2.5000000000000001E-2</v>
      </c>
      <c r="Y674">
        <v>0.05</v>
      </c>
      <c r="Z674">
        <v>0.92500000000000004</v>
      </c>
      <c r="AA674" t="s">
        <v>6189</v>
      </c>
      <c r="AB674" t="s">
        <v>6189</v>
      </c>
      <c r="AC674">
        <v>0.02</v>
      </c>
      <c r="AD674" t="s">
        <v>6189</v>
      </c>
      <c r="AE674">
        <v>0.84399999999999997</v>
      </c>
      <c r="AF674">
        <v>0.13600000000000001</v>
      </c>
      <c r="AG674" t="s">
        <v>6189</v>
      </c>
      <c r="AH674" t="s">
        <v>6189</v>
      </c>
      <c r="AI674" t="s">
        <v>6189</v>
      </c>
      <c r="AJ674" t="s">
        <v>6189</v>
      </c>
      <c r="AK674" t="s">
        <v>6189</v>
      </c>
      <c r="AL674" t="s">
        <v>6189</v>
      </c>
      <c r="AM674" t="s">
        <v>6189</v>
      </c>
      <c r="AN674">
        <v>1</v>
      </c>
      <c r="AO674" t="s">
        <v>6189</v>
      </c>
      <c r="AP674" t="s">
        <v>6189</v>
      </c>
      <c r="AQ674" t="s">
        <v>6189</v>
      </c>
      <c r="AR674">
        <v>0.04</v>
      </c>
      <c r="AS674" t="s">
        <v>6189</v>
      </c>
      <c r="AT674">
        <v>4</v>
      </c>
      <c r="AU674" t="s">
        <v>6189</v>
      </c>
      <c r="AV674">
        <v>7.3</v>
      </c>
      <c r="AW674">
        <v>0.97499999999999998</v>
      </c>
      <c r="AX674">
        <v>2.5000000000000001E-2</v>
      </c>
      <c r="AY674" t="s">
        <v>6189</v>
      </c>
      <c r="AZ674" t="s">
        <v>6189</v>
      </c>
      <c r="BA674" t="s">
        <v>6189</v>
      </c>
      <c r="BB674" t="s">
        <v>6189</v>
      </c>
    </row>
    <row r="675" spans="1:54">
      <c r="A675" t="s">
        <v>6188</v>
      </c>
      <c r="B675">
        <v>4000</v>
      </c>
      <c r="C675">
        <v>1990</v>
      </c>
      <c r="D675">
        <v>986</v>
      </c>
      <c r="E675">
        <v>7.8161999999999995E-2</v>
      </c>
      <c r="F675">
        <v>23.02816</v>
      </c>
      <c r="G675">
        <v>19.444210000000002</v>
      </c>
      <c r="H675">
        <f t="shared" si="10"/>
        <v>1.5197983420200001</v>
      </c>
      <c r="I675">
        <v>16.680730000000001</v>
      </c>
      <c r="J675">
        <v>23.685490000000001</v>
      </c>
      <c r="K675">
        <v>457.10001</v>
      </c>
      <c r="L675">
        <v>532.82235000000003</v>
      </c>
      <c r="M675">
        <v>375.25403999999997</v>
      </c>
      <c r="N675" t="s">
        <v>6189</v>
      </c>
      <c r="O675">
        <v>262.61619999999999</v>
      </c>
      <c r="P675">
        <v>164.7193</v>
      </c>
      <c r="Q675">
        <v>10.6363</v>
      </c>
      <c r="R675">
        <v>0.64275199999999999</v>
      </c>
      <c r="S675">
        <v>4.1180000000000001E-2</v>
      </c>
      <c r="T675">
        <v>39.023620000000001</v>
      </c>
      <c r="U675">
        <v>0.33200000000000002</v>
      </c>
      <c r="V675">
        <v>1E-3</v>
      </c>
      <c r="W675">
        <v>0.66700000000000004</v>
      </c>
      <c r="X675">
        <v>1.7999999999999999E-2</v>
      </c>
      <c r="Y675">
        <v>2.5999999999999999E-2</v>
      </c>
      <c r="Z675">
        <v>0.95499999999999996</v>
      </c>
      <c r="AA675" t="s">
        <v>6189</v>
      </c>
      <c r="AB675" t="s">
        <v>6189</v>
      </c>
      <c r="AC675" t="s">
        <v>6189</v>
      </c>
      <c r="AD675" t="s">
        <v>6189</v>
      </c>
      <c r="AE675">
        <v>0.95299999999999996</v>
      </c>
      <c r="AF675">
        <v>4.5999999999999999E-2</v>
      </c>
      <c r="AG675">
        <v>1E-3</v>
      </c>
      <c r="AH675">
        <v>1E-3</v>
      </c>
      <c r="AI675" t="s">
        <v>6189</v>
      </c>
      <c r="AJ675" t="s">
        <v>6189</v>
      </c>
      <c r="AK675" t="s">
        <v>6189</v>
      </c>
      <c r="AL675" t="s">
        <v>6189</v>
      </c>
      <c r="AM675" t="s">
        <v>6189</v>
      </c>
      <c r="AN675">
        <v>0.999</v>
      </c>
      <c r="AO675" t="s">
        <v>6189</v>
      </c>
      <c r="AP675" t="s">
        <v>6189</v>
      </c>
      <c r="AQ675" t="s">
        <v>6189</v>
      </c>
      <c r="AR675">
        <v>0.105</v>
      </c>
      <c r="AS675" t="s">
        <v>6189</v>
      </c>
      <c r="AT675">
        <v>4</v>
      </c>
      <c r="AU675" t="s">
        <v>6189</v>
      </c>
      <c r="AV675">
        <v>7.2</v>
      </c>
      <c r="AW675">
        <v>0.97899999999999998</v>
      </c>
      <c r="AX675">
        <v>2.1000000000000001E-2</v>
      </c>
      <c r="AY675">
        <v>0</v>
      </c>
      <c r="AZ675" t="s">
        <v>6189</v>
      </c>
      <c r="BA675" t="s">
        <v>6189</v>
      </c>
      <c r="BB675" t="s">
        <v>6189</v>
      </c>
    </row>
    <row r="676" spans="1:54">
      <c r="A676" t="s">
        <v>6188</v>
      </c>
      <c r="B676">
        <v>4000</v>
      </c>
      <c r="C676">
        <v>1991</v>
      </c>
      <c r="D676" s="7">
        <v>1114</v>
      </c>
      <c r="E676">
        <v>8.8593000000000005E-2</v>
      </c>
      <c r="F676">
        <v>23.284109999999998</v>
      </c>
      <c r="G676">
        <v>19.62546</v>
      </c>
      <c r="H676">
        <f t="shared" si="10"/>
        <v>1.7386783777800001</v>
      </c>
      <c r="I676">
        <v>16.674420000000001</v>
      </c>
      <c r="J676">
        <v>24.132439999999999</v>
      </c>
      <c r="K676">
        <v>453.02717000000001</v>
      </c>
      <c r="L676">
        <v>533.18646000000001</v>
      </c>
      <c r="M676">
        <v>368.43860000000001</v>
      </c>
      <c r="N676" t="s">
        <v>6189</v>
      </c>
      <c r="O676">
        <v>265.44470000000001</v>
      </c>
      <c r="P676">
        <v>186.5615</v>
      </c>
      <c r="Q676">
        <v>9.8123000000000005</v>
      </c>
      <c r="R676">
        <v>0.71796400000000005</v>
      </c>
      <c r="S676">
        <v>4.6640000000000001E-2</v>
      </c>
      <c r="T676">
        <v>39.358620000000002</v>
      </c>
      <c r="U676">
        <v>0.38600000000000001</v>
      </c>
      <c r="V676">
        <v>8.9999999999999993E-3</v>
      </c>
      <c r="W676">
        <v>0.60499999999999998</v>
      </c>
      <c r="X676">
        <v>1.9E-2</v>
      </c>
      <c r="Y676">
        <v>2.5999999999999999E-2</v>
      </c>
      <c r="Z676">
        <v>0.95399999999999996</v>
      </c>
      <c r="AA676" t="s">
        <v>6189</v>
      </c>
      <c r="AB676" t="s">
        <v>6189</v>
      </c>
      <c r="AC676" t="s">
        <v>6189</v>
      </c>
      <c r="AD676" t="s">
        <v>6189</v>
      </c>
      <c r="AE676">
        <v>0.86799999999999999</v>
      </c>
      <c r="AF676">
        <v>0.129</v>
      </c>
      <c r="AG676">
        <v>4.0000000000000001E-3</v>
      </c>
      <c r="AH676">
        <v>4.0000000000000001E-3</v>
      </c>
      <c r="AI676" t="s">
        <v>6189</v>
      </c>
      <c r="AJ676" t="s">
        <v>6189</v>
      </c>
      <c r="AK676" t="s">
        <v>6189</v>
      </c>
      <c r="AL676" t="s">
        <v>6189</v>
      </c>
      <c r="AM676" t="s">
        <v>6189</v>
      </c>
      <c r="AN676">
        <v>0.996</v>
      </c>
      <c r="AO676" t="s">
        <v>6189</v>
      </c>
      <c r="AP676" t="s">
        <v>6189</v>
      </c>
      <c r="AQ676" t="s">
        <v>6189</v>
      </c>
      <c r="AR676">
        <v>0.104</v>
      </c>
      <c r="AS676" t="s">
        <v>6189</v>
      </c>
      <c r="AT676">
        <v>4</v>
      </c>
      <c r="AU676" t="s">
        <v>6189</v>
      </c>
      <c r="AV676">
        <v>7.2</v>
      </c>
      <c r="AW676">
        <v>0.97799999999999998</v>
      </c>
      <c r="AX676">
        <v>2.1999999999999999E-2</v>
      </c>
      <c r="AY676">
        <v>0</v>
      </c>
      <c r="AZ676" t="s">
        <v>6189</v>
      </c>
      <c r="BA676" t="s">
        <v>6189</v>
      </c>
      <c r="BB676" t="s">
        <v>6189</v>
      </c>
    </row>
    <row r="677" spans="1:54">
      <c r="A677" t="s">
        <v>6188</v>
      </c>
      <c r="B677">
        <v>4000</v>
      </c>
      <c r="C677">
        <v>1992</v>
      </c>
      <c r="D677" s="7">
        <v>1166</v>
      </c>
      <c r="E677">
        <v>9.5768000000000006E-2</v>
      </c>
      <c r="F677">
        <v>23.44267</v>
      </c>
      <c r="G677">
        <v>19.69641</v>
      </c>
      <c r="H677">
        <f t="shared" si="10"/>
        <v>1.8862857928800001</v>
      </c>
      <c r="I677">
        <v>16.72091</v>
      </c>
      <c r="J677">
        <v>24.116119999999999</v>
      </c>
      <c r="K677">
        <v>451.19898000000001</v>
      </c>
      <c r="L677">
        <v>531.49032999999997</v>
      </c>
      <c r="M677">
        <v>368.50876</v>
      </c>
      <c r="N677" t="s">
        <v>6189</v>
      </c>
      <c r="O677">
        <v>257.86950000000002</v>
      </c>
      <c r="P677">
        <v>197.84729999999999</v>
      </c>
      <c r="Q677">
        <v>9.2596000000000007</v>
      </c>
      <c r="R677">
        <v>0.78777399999999997</v>
      </c>
      <c r="S677">
        <v>4.9461999999999999E-2</v>
      </c>
      <c r="T677">
        <v>39.509149999999998</v>
      </c>
      <c r="U677">
        <v>0.41299999999999998</v>
      </c>
      <c r="V677">
        <v>1.9E-2</v>
      </c>
      <c r="W677">
        <v>0.56799999999999995</v>
      </c>
      <c r="X677">
        <v>1.6E-2</v>
      </c>
      <c r="Y677">
        <v>1.2E-2</v>
      </c>
      <c r="Z677">
        <v>0.97299999999999998</v>
      </c>
      <c r="AA677" t="s">
        <v>6189</v>
      </c>
      <c r="AB677" t="s">
        <v>6189</v>
      </c>
      <c r="AC677" t="s">
        <v>6189</v>
      </c>
      <c r="AD677" t="s">
        <v>6189</v>
      </c>
      <c r="AE677">
        <v>0.94799999999999995</v>
      </c>
      <c r="AF677">
        <v>5.1999999999999998E-2</v>
      </c>
      <c r="AG677" t="s">
        <v>6189</v>
      </c>
      <c r="AH677" t="s">
        <v>6189</v>
      </c>
      <c r="AI677" t="s">
        <v>6189</v>
      </c>
      <c r="AJ677" t="s">
        <v>6189</v>
      </c>
      <c r="AK677" t="s">
        <v>6189</v>
      </c>
      <c r="AL677" t="s">
        <v>6189</v>
      </c>
      <c r="AM677" t="s">
        <v>6189</v>
      </c>
      <c r="AN677">
        <v>1</v>
      </c>
      <c r="AO677" t="s">
        <v>6189</v>
      </c>
      <c r="AP677" t="s">
        <v>6189</v>
      </c>
      <c r="AQ677" t="s">
        <v>6189</v>
      </c>
      <c r="AR677">
        <v>0.20499999999999999</v>
      </c>
      <c r="AS677" t="s">
        <v>6189</v>
      </c>
      <c r="AT677">
        <v>4</v>
      </c>
      <c r="AU677" t="s">
        <v>6189</v>
      </c>
      <c r="AV677">
        <v>7.3</v>
      </c>
      <c r="AW677">
        <v>0.98299999999999998</v>
      </c>
      <c r="AX677">
        <v>1.7000000000000001E-2</v>
      </c>
      <c r="AY677" t="s">
        <v>6189</v>
      </c>
      <c r="AZ677" t="s">
        <v>6189</v>
      </c>
      <c r="BA677" t="s">
        <v>6189</v>
      </c>
      <c r="BB677" t="s">
        <v>6189</v>
      </c>
    </row>
    <row r="678" spans="1:54">
      <c r="A678" t="s">
        <v>6188</v>
      </c>
      <c r="B678">
        <v>4000</v>
      </c>
      <c r="C678">
        <v>1993</v>
      </c>
      <c r="D678" s="7">
        <v>1059</v>
      </c>
      <c r="E678">
        <v>8.0143000000000006E-2</v>
      </c>
      <c r="F678">
        <v>23.56617</v>
      </c>
      <c r="G678">
        <v>19.745180000000001</v>
      </c>
      <c r="H678">
        <f t="shared" si="10"/>
        <v>1.5824379607400003</v>
      </c>
      <c r="I678">
        <v>16.718800000000002</v>
      </c>
      <c r="J678">
        <v>24.137540000000001</v>
      </c>
      <c r="K678">
        <v>450.08445</v>
      </c>
      <c r="L678">
        <v>531.55727000000002</v>
      </c>
      <c r="M678">
        <v>368.18162999999998</v>
      </c>
      <c r="N678" t="s">
        <v>6189</v>
      </c>
      <c r="O678">
        <v>252.85759999999999</v>
      </c>
      <c r="P678">
        <v>197.75810000000001</v>
      </c>
      <c r="Q678">
        <v>8.7449999999999992</v>
      </c>
      <c r="R678">
        <v>0.805535</v>
      </c>
      <c r="S678">
        <v>4.9439999999999998E-2</v>
      </c>
      <c r="T678">
        <v>39.593269999999997</v>
      </c>
      <c r="U678">
        <v>0.39200000000000002</v>
      </c>
      <c r="V678">
        <v>7.0000000000000001E-3</v>
      </c>
      <c r="W678">
        <v>0.60099999999999998</v>
      </c>
      <c r="X678">
        <v>8.9999999999999993E-3</v>
      </c>
      <c r="Y678">
        <v>0.02</v>
      </c>
      <c r="Z678">
        <v>0.97099999999999997</v>
      </c>
      <c r="AA678" t="s">
        <v>6189</v>
      </c>
      <c r="AB678" t="s">
        <v>6189</v>
      </c>
      <c r="AC678" t="s">
        <v>6189</v>
      </c>
      <c r="AD678" t="s">
        <v>6189</v>
      </c>
      <c r="AE678">
        <v>0.95699999999999996</v>
      </c>
      <c r="AF678">
        <v>4.2999999999999997E-2</v>
      </c>
      <c r="AG678" t="s">
        <v>6189</v>
      </c>
      <c r="AH678" t="s">
        <v>6189</v>
      </c>
      <c r="AI678" t="s">
        <v>6189</v>
      </c>
      <c r="AJ678" t="s">
        <v>6189</v>
      </c>
      <c r="AK678" t="s">
        <v>6189</v>
      </c>
      <c r="AL678" t="s">
        <v>6189</v>
      </c>
      <c r="AM678" t="s">
        <v>6189</v>
      </c>
      <c r="AN678">
        <v>1</v>
      </c>
      <c r="AO678" t="s">
        <v>6189</v>
      </c>
      <c r="AP678" t="s">
        <v>6189</v>
      </c>
      <c r="AQ678" t="s">
        <v>6189</v>
      </c>
      <c r="AR678">
        <v>0.314</v>
      </c>
      <c r="AS678" t="s">
        <v>6189</v>
      </c>
      <c r="AT678">
        <v>4</v>
      </c>
      <c r="AU678" t="s">
        <v>6189</v>
      </c>
      <c r="AV678">
        <v>7.1</v>
      </c>
      <c r="AW678">
        <v>0.98699999999999999</v>
      </c>
      <c r="AX678">
        <v>1.2E-2</v>
      </c>
      <c r="AY678">
        <v>1E-3</v>
      </c>
      <c r="AZ678" t="s">
        <v>6189</v>
      </c>
      <c r="BA678" t="s">
        <v>6189</v>
      </c>
      <c r="BB678" t="s">
        <v>6189</v>
      </c>
    </row>
    <row r="679" spans="1:54">
      <c r="A679" t="s">
        <v>6188</v>
      </c>
      <c r="B679">
        <v>4000</v>
      </c>
      <c r="C679">
        <v>1994</v>
      </c>
      <c r="D679" s="7">
        <v>1342</v>
      </c>
      <c r="E679">
        <v>9.4985E-2</v>
      </c>
      <c r="F679">
        <v>23.490089999999999</v>
      </c>
      <c r="G679">
        <v>19.627690000000001</v>
      </c>
      <c r="H679">
        <f t="shared" si="10"/>
        <v>1.86433613465</v>
      </c>
      <c r="I679">
        <v>16.576789999999999</v>
      </c>
      <c r="J679">
        <v>23.954249999999998</v>
      </c>
      <c r="K679">
        <v>452.77870000000001</v>
      </c>
      <c r="L679">
        <v>536.11093000000005</v>
      </c>
      <c r="M679">
        <v>370.99885999999998</v>
      </c>
      <c r="N679" t="s">
        <v>6189</v>
      </c>
      <c r="O679">
        <v>247.84880000000001</v>
      </c>
      <c r="P679">
        <v>204.15170000000001</v>
      </c>
      <c r="Q679">
        <v>8.5210000000000008</v>
      </c>
      <c r="R679">
        <v>0.84154600000000002</v>
      </c>
      <c r="S679">
        <v>5.1038E-2</v>
      </c>
      <c r="T679">
        <v>39.31785</v>
      </c>
      <c r="U679">
        <v>0.45600000000000002</v>
      </c>
      <c r="V679">
        <v>2E-3</v>
      </c>
      <c r="W679">
        <v>0.54200000000000004</v>
      </c>
      <c r="X679">
        <v>8.0000000000000002E-3</v>
      </c>
      <c r="Y679">
        <v>1.7999999999999999E-2</v>
      </c>
      <c r="Z679">
        <v>0.97299999999999998</v>
      </c>
      <c r="AA679" t="s">
        <v>6189</v>
      </c>
      <c r="AB679" t="s">
        <v>6189</v>
      </c>
      <c r="AC679" t="s">
        <v>6189</v>
      </c>
      <c r="AD679" t="s">
        <v>6189</v>
      </c>
      <c r="AE679">
        <v>1</v>
      </c>
      <c r="AF679" t="s">
        <v>6189</v>
      </c>
      <c r="AG679" t="s">
        <v>6189</v>
      </c>
      <c r="AH679" t="s">
        <v>6189</v>
      </c>
      <c r="AI679" t="s">
        <v>6189</v>
      </c>
      <c r="AJ679" t="s">
        <v>6189</v>
      </c>
      <c r="AK679" t="s">
        <v>6189</v>
      </c>
      <c r="AL679" t="s">
        <v>6189</v>
      </c>
      <c r="AM679" t="s">
        <v>6189</v>
      </c>
      <c r="AN679">
        <v>1</v>
      </c>
      <c r="AO679" t="s">
        <v>6189</v>
      </c>
      <c r="AP679" t="s">
        <v>6189</v>
      </c>
      <c r="AQ679" t="s">
        <v>6189</v>
      </c>
      <c r="AR679">
        <v>0.41699999999999998</v>
      </c>
      <c r="AS679" t="s">
        <v>6189</v>
      </c>
      <c r="AT679">
        <v>4</v>
      </c>
      <c r="AU679" t="s">
        <v>6189</v>
      </c>
      <c r="AV679">
        <v>7.1</v>
      </c>
      <c r="AW679">
        <v>0.97499999999999998</v>
      </c>
      <c r="AX679">
        <v>2.1000000000000001E-2</v>
      </c>
      <c r="AY679">
        <v>4.0000000000000001E-3</v>
      </c>
      <c r="AZ679" t="s">
        <v>6189</v>
      </c>
      <c r="BA679" t="s">
        <v>6189</v>
      </c>
      <c r="BB679" t="s">
        <v>6189</v>
      </c>
    </row>
    <row r="680" spans="1:54">
      <c r="A680" t="s">
        <v>6192</v>
      </c>
      <c r="B680">
        <v>2000</v>
      </c>
      <c r="C680">
        <v>2019</v>
      </c>
      <c r="D680" t="s">
        <v>6189</v>
      </c>
      <c r="E680" t="s">
        <v>6189</v>
      </c>
      <c r="F680" t="s">
        <v>6189</v>
      </c>
      <c r="G680" t="s">
        <v>6189</v>
      </c>
      <c r="H680" t="str">
        <f t="shared" si="10"/>
        <v/>
      </c>
      <c r="I680" t="s">
        <v>6189</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row>
    <row r="681" spans="1:54">
      <c r="A681" t="s">
        <v>6192</v>
      </c>
      <c r="B681">
        <v>2000</v>
      </c>
      <c r="C681">
        <v>2020</v>
      </c>
      <c r="D681" t="s">
        <v>6189</v>
      </c>
      <c r="E681" t="s">
        <v>6189</v>
      </c>
      <c r="F681" t="s">
        <v>6189</v>
      </c>
      <c r="G681" t="s">
        <v>6189</v>
      </c>
      <c r="H681" t="str">
        <f t="shared" si="10"/>
        <v/>
      </c>
      <c r="I681" t="s">
        <v>6189</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row>
    <row r="682" spans="1:54">
      <c r="A682" t="s">
        <v>6192</v>
      </c>
      <c r="B682">
        <v>2000</v>
      </c>
      <c r="C682">
        <v>2021</v>
      </c>
      <c r="D682" t="s">
        <v>6189</v>
      </c>
      <c r="E682" t="s">
        <v>6189</v>
      </c>
      <c r="F682" t="s">
        <v>6189</v>
      </c>
      <c r="G682" t="s">
        <v>6189</v>
      </c>
      <c r="H682" t="str">
        <f t="shared" si="10"/>
        <v/>
      </c>
      <c r="I682" t="s">
        <v>6189</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row>
    <row r="683" spans="1:54">
      <c r="A683" t="s">
        <v>6192</v>
      </c>
      <c r="B683">
        <v>2000</v>
      </c>
      <c r="C683" t="s">
        <v>6190</v>
      </c>
      <c r="D683" t="s">
        <v>6189</v>
      </c>
      <c r="E683" t="s">
        <v>6189</v>
      </c>
      <c r="F683" t="s">
        <v>6189</v>
      </c>
      <c r="G683" t="s">
        <v>6189</v>
      </c>
      <c r="H683" t="str">
        <f t="shared" si="10"/>
        <v/>
      </c>
      <c r="I683" t="s">
        <v>6189</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row>
    <row r="684" spans="1:54">
      <c r="A684" t="s">
        <v>6188</v>
      </c>
      <c r="B684">
        <v>2250</v>
      </c>
      <c r="C684">
        <v>1975</v>
      </c>
      <c r="D684">
        <v>375</v>
      </c>
      <c r="E684">
        <v>3.6684000000000001E-2</v>
      </c>
      <c r="F684">
        <v>28.31568</v>
      </c>
      <c r="G684">
        <v>24.179359999999999</v>
      </c>
      <c r="H684">
        <f t="shared" si="10"/>
        <v>0.88699564224000005</v>
      </c>
      <c r="I684">
        <v>21.575980000000001</v>
      </c>
      <c r="J684">
        <v>28.36204</v>
      </c>
      <c r="K684">
        <v>367.54484000000002</v>
      </c>
      <c r="L684">
        <v>411.89317</v>
      </c>
      <c r="M684">
        <v>313.34134</v>
      </c>
      <c r="N684" t="s">
        <v>6189</v>
      </c>
      <c r="O684">
        <v>89.275899999999993</v>
      </c>
      <c r="P684">
        <v>66.258700000000005</v>
      </c>
      <c r="Q684" t="s">
        <v>6189</v>
      </c>
      <c r="R684">
        <v>0.74892800000000004</v>
      </c>
      <c r="S684">
        <v>2.9447999999999998E-2</v>
      </c>
      <c r="T684">
        <v>27.439979999999998</v>
      </c>
      <c r="U684">
        <v>0.46100000000000002</v>
      </c>
      <c r="V684" t="s">
        <v>6189</v>
      </c>
      <c r="W684">
        <v>0.53900000000000003</v>
      </c>
      <c r="X684">
        <v>0.88</v>
      </c>
      <c r="Y684">
        <v>9.7000000000000003E-2</v>
      </c>
      <c r="Z684">
        <v>2.3E-2</v>
      </c>
      <c r="AA684" t="s">
        <v>6189</v>
      </c>
      <c r="AB684" t="s">
        <v>6189</v>
      </c>
      <c r="AC684">
        <v>0.77400000000000002</v>
      </c>
      <c r="AD684" t="s">
        <v>6189</v>
      </c>
      <c r="AE684">
        <v>0.22600000000000001</v>
      </c>
      <c r="AF684" t="s">
        <v>6189</v>
      </c>
      <c r="AG684" t="s">
        <v>6189</v>
      </c>
      <c r="AH684" t="s">
        <v>6189</v>
      </c>
      <c r="AI684" t="s">
        <v>6189</v>
      </c>
      <c r="AJ684" t="s">
        <v>6189</v>
      </c>
      <c r="AK684" t="s">
        <v>6189</v>
      </c>
      <c r="AL684" t="s">
        <v>6189</v>
      </c>
      <c r="AM684" t="s">
        <v>6189</v>
      </c>
      <c r="AN684">
        <v>1</v>
      </c>
      <c r="AO684" t="s">
        <v>6189</v>
      </c>
      <c r="AP684" t="s">
        <v>6189</v>
      </c>
      <c r="AQ684" t="s">
        <v>6189</v>
      </c>
      <c r="AR684" t="s">
        <v>6189</v>
      </c>
      <c r="AS684" t="s">
        <v>6189</v>
      </c>
      <c r="AT684" t="s">
        <v>6189</v>
      </c>
      <c r="AU684" t="s">
        <v>6189</v>
      </c>
      <c r="AV684">
        <v>4</v>
      </c>
      <c r="AW684">
        <v>0.82299999999999995</v>
      </c>
      <c r="AX684" t="s">
        <v>6189</v>
      </c>
      <c r="AY684" t="s">
        <v>6189</v>
      </c>
      <c r="AZ684" t="s">
        <v>6189</v>
      </c>
      <c r="BA684" t="s">
        <v>6189</v>
      </c>
      <c r="BB684" t="s">
        <v>6189</v>
      </c>
    </row>
    <row r="685" spans="1:54">
      <c r="A685" t="s">
        <v>6188</v>
      </c>
      <c r="B685">
        <v>2250</v>
      </c>
      <c r="C685">
        <v>1976</v>
      </c>
      <c r="D685">
        <v>570</v>
      </c>
      <c r="E685">
        <v>4.6247999999999997E-2</v>
      </c>
      <c r="F685">
        <v>29.61824</v>
      </c>
      <c r="G685">
        <v>25.223600000000001</v>
      </c>
      <c r="H685">
        <f t="shared" si="10"/>
        <v>1.1665410528</v>
      </c>
      <c r="I685">
        <v>23.234400000000001</v>
      </c>
      <c r="J685">
        <v>28.17146</v>
      </c>
      <c r="K685">
        <v>352.32877000000002</v>
      </c>
      <c r="L685">
        <v>382.49324999999999</v>
      </c>
      <c r="M685">
        <v>315.46107000000001</v>
      </c>
      <c r="N685" t="s">
        <v>6189</v>
      </c>
      <c r="O685">
        <v>90.757199999999997</v>
      </c>
      <c r="P685">
        <v>66.509699999999995</v>
      </c>
      <c r="Q685" t="s">
        <v>6189</v>
      </c>
      <c r="R685">
        <v>0.73618600000000001</v>
      </c>
      <c r="S685">
        <v>2.9559999999999999E-2</v>
      </c>
      <c r="T685">
        <v>28.632079999999998</v>
      </c>
      <c r="U685">
        <v>0.375</v>
      </c>
      <c r="V685" t="s">
        <v>6189</v>
      </c>
      <c r="W685">
        <v>0.625</v>
      </c>
      <c r="X685">
        <v>0.72199999999999998</v>
      </c>
      <c r="Y685">
        <v>0.27800000000000002</v>
      </c>
      <c r="Z685" t="s">
        <v>6189</v>
      </c>
      <c r="AA685" t="s">
        <v>6189</v>
      </c>
      <c r="AB685" t="s">
        <v>6189</v>
      </c>
      <c r="AC685">
        <v>0.94299999999999995</v>
      </c>
      <c r="AD685" t="s">
        <v>6189</v>
      </c>
      <c r="AE685">
        <v>5.7000000000000002E-2</v>
      </c>
      <c r="AF685" t="s">
        <v>6189</v>
      </c>
      <c r="AG685" t="s">
        <v>6189</v>
      </c>
      <c r="AH685" t="s">
        <v>6189</v>
      </c>
      <c r="AI685" t="s">
        <v>6189</v>
      </c>
      <c r="AJ685" t="s">
        <v>6189</v>
      </c>
      <c r="AK685" t="s">
        <v>6189</v>
      </c>
      <c r="AL685" t="s">
        <v>6189</v>
      </c>
      <c r="AM685" t="s">
        <v>6189</v>
      </c>
      <c r="AN685">
        <v>1</v>
      </c>
      <c r="AO685" t="s">
        <v>6189</v>
      </c>
      <c r="AP685" t="s">
        <v>6189</v>
      </c>
      <c r="AQ685" t="s">
        <v>6189</v>
      </c>
      <c r="AR685" t="s">
        <v>6189</v>
      </c>
      <c r="AS685" t="s">
        <v>6189</v>
      </c>
      <c r="AT685">
        <v>3</v>
      </c>
      <c r="AU685" t="s">
        <v>6189</v>
      </c>
      <c r="AV685">
        <v>4</v>
      </c>
      <c r="AW685">
        <v>1</v>
      </c>
      <c r="AX685" t="s">
        <v>6189</v>
      </c>
      <c r="AY685" t="s">
        <v>6189</v>
      </c>
      <c r="AZ685" t="s">
        <v>6189</v>
      </c>
      <c r="BA685" t="s">
        <v>6189</v>
      </c>
      <c r="BB685" t="s">
        <v>6189</v>
      </c>
    </row>
    <row r="686" spans="1:54">
      <c r="A686" t="s">
        <v>6188</v>
      </c>
      <c r="B686">
        <v>2250</v>
      </c>
      <c r="C686">
        <v>1977</v>
      </c>
      <c r="D686">
        <v>851</v>
      </c>
      <c r="E686">
        <v>6.0284999999999998E-2</v>
      </c>
      <c r="F686">
        <v>32.071530000000003</v>
      </c>
      <c r="G686">
        <v>27.328440000000001</v>
      </c>
      <c r="H686">
        <f t="shared" si="10"/>
        <v>1.6474950053999999</v>
      </c>
      <c r="I686">
        <v>25.022860000000001</v>
      </c>
      <c r="J686">
        <v>30.796569999999999</v>
      </c>
      <c r="K686">
        <v>325.83810999999997</v>
      </c>
      <c r="L686">
        <v>355.84296999999998</v>
      </c>
      <c r="M686">
        <v>289.16550000000001</v>
      </c>
      <c r="N686" t="s">
        <v>6189</v>
      </c>
      <c r="O686">
        <v>90.043300000000002</v>
      </c>
      <c r="P686">
        <v>68.215100000000007</v>
      </c>
      <c r="Q686" t="s">
        <v>6189</v>
      </c>
      <c r="R686">
        <v>0.76181100000000002</v>
      </c>
      <c r="S686">
        <v>3.0318000000000001E-2</v>
      </c>
      <c r="T686">
        <v>31.317260000000001</v>
      </c>
      <c r="U686">
        <v>0.43</v>
      </c>
      <c r="V686" t="s">
        <v>6189</v>
      </c>
      <c r="W686">
        <v>0.56999999999999995</v>
      </c>
      <c r="X686">
        <v>0.78900000000000003</v>
      </c>
      <c r="Y686">
        <v>0.21099999999999999</v>
      </c>
      <c r="Z686" t="s">
        <v>6189</v>
      </c>
      <c r="AA686" t="s">
        <v>6189</v>
      </c>
      <c r="AB686" t="s">
        <v>6189</v>
      </c>
      <c r="AC686">
        <v>0.83699999999999997</v>
      </c>
      <c r="AD686" t="s">
        <v>6189</v>
      </c>
      <c r="AE686">
        <v>0.14399999999999999</v>
      </c>
      <c r="AF686" t="s">
        <v>6189</v>
      </c>
      <c r="AG686">
        <v>1.9E-2</v>
      </c>
      <c r="AH686">
        <v>1.9E-2</v>
      </c>
      <c r="AI686" t="s">
        <v>6189</v>
      </c>
      <c r="AJ686" t="s">
        <v>6189</v>
      </c>
      <c r="AK686" t="s">
        <v>6189</v>
      </c>
      <c r="AL686" t="s">
        <v>6189</v>
      </c>
      <c r="AM686" t="s">
        <v>6189</v>
      </c>
      <c r="AN686">
        <v>0.98099999999999998</v>
      </c>
      <c r="AO686" t="s">
        <v>6189</v>
      </c>
      <c r="AP686" t="s">
        <v>6189</v>
      </c>
      <c r="AQ686" t="s">
        <v>6189</v>
      </c>
      <c r="AR686" t="s">
        <v>6189</v>
      </c>
      <c r="AS686" t="s">
        <v>6189</v>
      </c>
      <c r="AT686" t="s">
        <v>6189</v>
      </c>
      <c r="AU686" t="s">
        <v>6189</v>
      </c>
      <c r="AV686">
        <v>4</v>
      </c>
      <c r="AW686" t="s">
        <v>6189</v>
      </c>
      <c r="AX686" t="s">
        <v>6189</v>
      </c>
      <c r="AY686" t="s">
        <v>6189</v>
      </c>
      <c r="AZ686" t="s">
        <v>6189</v>
      </c>
      <c r="BA686" t="s">
        <v>6189</v>
      </c>
      <c r="BB686" t="s">
        <v>6189</v>
      </c>
    </row>
    <row r="687" spans="1:54">
      <c r="A687" t="s">
        <v>6188</v>
      </c>
      <c r="B687">
        <v>2250</v>
      </c>
      <c r="C687">
        <v>1978</v>
      </c>
      <c r="D687">
        <v>887</v>
      </c>
      <c r="E687">
        <v>6.1364000000000002E-2</v>
      </c>
      <c r="F687">
        <v>31.900079999999999</v>
      </c>
      <c r="G687">
        <v>27.144549999999999</v>
      </c>
      <c r="H687">
        <f t="shared" si="10"/>
        <v>1.6656981661999999</v>
      </c>
      <c r="I687">
        <v>25.24596</v>
      </c>
      <c r="J687">
        <v>29.89209</v>
      </c>
      <c r="K687">
        <v>328.81128999999999</v>
      </c>
      <c r="L687">
        <v>353.5247</v>
      </c>
      <c r="M687">
        <v>298.60599999999999</v>
      </c>
      <c r="N687" t="s">
        <v>6189</v>
      </c>
      <c r="O687">
        <v>88.7898</v>
      </c>
      <c r="P687">
        <v>66.952500000000001</v>
      </c>
      <c r="Q687">
        <v>15.012700000000001</v>
      </c>
      <c r="R687">
        <v>0.75837900000000003</v>
      </c>
      <c r="S687">
        <v>2.9756999999999999E-2</v>
      </c>
      <c r="T687">
        <v>31.317049999999998</v>
      </c>
      <c r="U687">
        <v>0.41599999999999998</v>
      </c>
      <c r="V687" t="s">
        <v>6189</v>
      </c>
      <c r="W687">
        <v>0.58399999999999996</v>
      </c>
      <c r="X687">
        <v>0.77500000000000002</v>
      </c>
      <c r="Y687">
        <v>0.19400000000000001</v>
      </c>
      <c r="Z687">
        <v>3.1E-2</v>
      </c>
      <c r="AA687" t="s">
        <v>6189</v>
      </c>
      <c r="AB687" t="s">
        <v>6189</v>
      </c>
      <c r="AC687">
        <v>0.79200000000000004</v>
      </c>
      <c r="AD687" t="s">
        <v>6189</v>
      </c>
      <c r="AE687">
        <v>0.16700000000000001</v>
      </c>
      <c r="AF687" t="s">
        <v>6189</v>
      </c>
      <c r="AG687">
        <v>4.1000000000000002E-2</v>
      </c>
      <c r="AH687">
        <v>4.1000000000000002E-2</v>
      </c>
      <c r="AI687" t="s">
        <v>6189</v>
      </c>
      <c r="AJ687" t="s">
        <v>6189</v>
      </c>
      <c r="AK687" t="s">
        <v>6189</v>
      </c>
      <c r="AL687" t="s">
        <v>6189</v>
      </c>
      <c r="AM687" t="s">
        <v>6189</v>
      </c>
      <c r="AN687">
        <v>0.95899999999999996</v>
      </c>
      <c r="AO687" t="s">
        <v>6189</v>
      </c>
      <c r="AP687" t="s">
        <v>6189</v>
      </c>
      <c r="AQ687" t="s">
        <v>6189</v>
      </c>
      <c r="AR687" t="s">
        <v>6189</v>
      </c>
      <c r="AS687" t="s">
        <v>6189</v>
      </c>
      <c r="AT687">
        <v>4.0999999999999996</v>
      </c>
      <c r="AU687" t="s">
        <v>6189</v>
      </c>
      <c r="AV687">
        <v>4</v>
      </c>
      <c r="AW687">
        <v>0.63900000000000001</v>
      </c>
      <c r="AX687">
        <v>0.36099999999999999</v>
      </c>
      <c r="AY687" t="s">
        <v>6189</v>
      </c>
      <c r="AZ687" t="s">
        <v>6189</v>
      </c>
      <c r="BA687" t="s">
        <v>6189</v>
      </c>
      <c r="BB687" t="s">
        <v>6189</v>
      </c>
    </row>
    <row r="688" spans="1:54">
      <c r="A688" t="s">
        <v>6188</v>
      </c>
      <c r="B688">
        <v>2250</v>
      </c>
      <c r="C688">
        <v>1979</v>
      </c>
      <c r="D688">
        <v>699</v>
      </c>
      <c r="E688">
        <v>5.0328999999999999E-2</v>
      </c>
      <c r="F688">
        <v>31.378209999999999</v>
      </c>
      <c r="G688">
        <v>26.709990000000001</v>
      </c>
      <c r="H688">
        <f t="shared" si="10"/>
        <v>1.3442870867100001</v>
      </c>
      <c r="I688">
        <v>24.748190000000001</v>
      </c>
      <c r="J688">
        <v>29.575430000000001</v>
      </c>
      <c r="K688">
        <v>334.59005999999999</v>
      </c>
      <c r="L688">
        <v>361.05203999999998</v>
      </c>
      <c r="M688">
        <v>302.24763999999999</v>
      </c>
      <c r="N688" t="s">
        <v>6189</v>
      </c>
      <c r="O688">
        <v>88.160200000000003</v>
      </c>
      <c r="P688">
        <v>65.521299999999997</v>
      </c>
      <c r="Q688">
        <v>16.805700000000002</v>
      </c>
      <c r="R688">
        <v>0.74526800000000004</v>
      </c>
      <c r="S688">
        <v>2.9121000000000001E-2</v>
      </c>
      <c r="T688">
        <v>30.52758</v>
      </c>
      <c r="U688">
        <v>0.44800000000000001</v>
      </c>
      <c r="V688" t="s">
        <v>6189</v>
      </c>
      <c r="W688">
        <v>0.55200000000000005</v>
      </c>
      <c r="X688">
        <v>0.82499999999999996</v>
      </c>
      <c r="Y688">
        <v>0.13</v>
      </c>
      <c r="Z688">
        <v>0.01</v>
      </c>
      <c r="AA688" t="s">
        <v>6189</v>
      </c>
      <c r="AB688">
        <v>3.5000000000000003E-2</v>
      </c>
      <c r="AC688">
        <v>0.79</v>
      </c>
      <c r="AD688" t="s">
        <v>6189</v>
      </c>
      <c r="AE688">
        <v>0.156</v>
      </c>
      <c r="AF688" t="s">
        <v>6189</v>
      </c>
      <c r="AG688">
        <v>5.5E-2</v>
      </c>
      <c r="AH688">
        <v>5.5E-2</v>
      </c>
      <c r="AI688" t="s">
        <v>6189</v>
      </c>
      <c r="AJ688" t="s">
        <v>6189</v>
      </c>
      <c r="AK688" t="s">
        <v>6189</v>
      </c>
      <c r="AL688" t="s">
        <v>6189</v>
      </c>
      <c r="AM688" t="s">
        <v>6189</v>
      </c>
      <c r="AN688">
        <v>0.94499999999999995</v>
      </c>
      <c r="AO688" t="s">
        <v>6189</v>
      </c>
      <c r="AP688" t="s">
        <v>6189</v>
      </c>
      <c r="AQ688" t="s">
        <v>6189</v>
      </c>
      <c r="AR688" t="s">
        <v>6189</v>
      </c>
      <c r="AS688" t="s">
        <v>6189</v>
      </c>
      <c r="AT688">
        <v>4.0999999999999996</v>
      </c>
      <c r="AU688" t="s">
        <v>6189</v>
      </c>
      <c r="AV688">
        <v>4</v>
      </c>
      <c r="AW688">
        <v>0.78100000000000003</v>
      </c>
      <c r="AX688">
        <v>0.219</v>
      </c>
      <c r="AY688" t="s">
        <v>6189</v>
      </c>
      <c r="AZ688" t="s">
        <v>6189</v>
      </c>
      <c r="BA688" t="s">
        <v>6189</v>
      </c>
      <c r="BB688" t="s">
        <v>6189</v>
      </c>
    </row>
    <row r="689" spans="1:54">
      <c r="A689" t="s">
        <v>6188</v>
      </c>
      <c r="B689">
        <v>2250</v>
      </c>
      <c r="C689">
        <v>1980</v>
      </c>
      <c r="D689" s="7">
        <v>1162</v>
      </c>
      <c r="E689">
        <v>0.10280599999999999</v>
      </c>
      <c r="F689">
        <v>32.364409999999999</v>
      </c>
      <c r="G689">
        <v>27.544519999999999</v>
      </c>
      <c r="H689">
        <f t="shared" si="10"/>
        <v>2.8317419231199996</v>
      </c>
      <c r="I689">
        <v>25.597760000000001</v>
      </c>
      <c r="J689">
        <v>30.36722</v>
      </c>
      <c r="K689">
        <v>325.78313000000003</v>
      </c>
      <c r="L689">
        <v>350.49063000000001</v>
      </c>
      <c r="M689">
        <v>295.58506</v>
      </c>
      <c r="N689" t="s">
        <v>6189</v>
      </c>
      <c r="O689">
        <v>92.411500000000004</v>
      </c>
      <c r="P689">
        <v>66.674000000000007</v>
      </c>
      <c r="Q689">
        <v>16.941700000000001</v>
      </c>
      <c r="R689">
        <v>0.72156900000000002</v>
      </c>
      <c r="S689">
        <v>2.9633E-2</v>
      </c>
      <c r="T689">
        <v>31.57075</v>
      </c>
      <c r="U689">
        <v>0.57899999999999996</v>
      </c>
      <c r="V689" t="s">
        <v>6189</v>
      </c>
      <c r="W689">
        <v>0.42099999999999999</v>
      </c>
      <c r="X689">
        <v>0.76500000000000001</v>
      </c>
      <c r="Y689">
        <v>0.193</v>
      </c>
      <c r="Z689">
        <v>7.0000000000000001E-3</v>
      </c>
      <c r="AA689" t="s">
        <v>6189</v>
      </c>
      <c r="AB689">
        <v>3.4000000000000002E-2</v>
      </c>
      <c r="AC689">
        <v>0.75700000000000001</v>
      </c>
      <c r="AD689" t="s">
        <v>6189</v>
      </c>
      <c r="AE689">
        <v>0.14899999999999999</v>
      </c>
      <c r="AF689" t="s">
        <v>6189</v>
      </c>
      <c r="AG689">
        <v>9.2999999999999999E-2</v>
      </c>
      <c r="AH689">
        <v>9.2999999999999999E-2</v>
      </c>
      <c r="AI689" t="s">
        <v>6189</v>
      </c>
      <c r="AJ689" t="s">
        <v>6189</v>
      </c>
      <c r="AK689" t="s">
        <v>6189</v>
      </c>
      <c r="AL689" t="s">
        <v>6189</v>
      </c>
      <c r="AM689" t="s">
        <v>6189</v>
      </c>
      <c r="AN689">
        <v>0.90700000000000003</v>
      </c>
      <c r="AO689" t="s">
        <v>6189</v>
      </c>
      <c r="AP689" t="s">
        <v>6189</v>
      </c>
      <c r="AQ689" t="s">
        <v>6189</v>
      </c>
      <c r="AR689" t="s">
        <v>6189</v>
      </c>
      <c r="AS689" t="s">
        <v>6189</v>
      </c>
      <c r="AT689">
        <v>4.0999999999999996</v>
      </c>
      <c r="AU689" t="s">
        <v>6189</v>
      </c>
      <c r="AV689">
        <v>4</v>
      </c>
      <c r="AW689">
        <v>0.66800000000000004</v>
      </c>
      <c r="AX689">
        <v>0.33200000000000002</v>
      </c>
      <c r="AY689" t="s">
        <v>6189</v>
      </c>
      <c r="AZ689" t="s">
        <v>6189</v>
      </c>
      <c r="BA689" t="s">
        <v>6189</v>
      </c>
      <c r="BB689" t="s">
        <v>6189</v>
      </c>
    </row>
    <row r="690" spans="1:54">
      <c r="A690" t="s">
        <v>6188</v>
      </c>
      <c r="B690">
        <v>2250</v>
      </c>
      <c r="C690">
        <v>1981</v>
      </c>
      <c r="D690" s="7">
        <v>1191</v>
      </c>
      <c r="E690">
        <v>0.11282</v>
      </c>
      <c r="F690">
        <v>34.431289999999997</v>
      </c>
      <c r="G690">
        <v>29.304169999999999</v>
      </c>
      <c r="H690">
        <f t="shared" si="10"/>
        <v>3.3060964594</v>
      </c>
      <c r="I690">
        <v>27.19415</v>
      </c>
      <c r="J690">
        <v>32.374339999999997</v>
      </c>
      <c r="K690">
        <v>306.26828999999998</v>
      </c>
      <c r="L690">
        <v>330.06666000000001</v>
      </c>
      <c r="M690">
        <v>277.18137999999999</v>
      </c>
      <c r="N690" t="s">
        <v>6189</v>
      </c>
      <c r="O690">
        <v>95.614400000000003</v>
      </c>
      <c r="P690">
        <v>67.838999999999999</v>
      </c>
      <c r="Q690">
        <v>16.6112</v>
      </c>
      <c r="R690">
        <v>0.71004800000000001</v>
      </c>
      <c r="S690">
        <v>3.0151000000000001E-2</v>
      </c>
      <c r="T690">
        <v>33.462519999999998</v>
      </c>
      <c r="U690">
        <v>0.69799999999999995</v>
      </c>
      <c r="V690" t="s">
        <v>6189</v>
      </c>
      <c r="W690">
        <v>0.30199999999999999</v>
      </c>
      <c r="X690">
        <v>0.78400000000000003</v>
      </c>
      <c r="Y690">
        <v>0.123</v>
      </c>
      <c r="Z690">
        <v>0.05</v>
      </c>
      <c r="AA690" t="s">
        <v>6189</v>
      </c>
      <c r="AB690">
        <v>4.2999999999999997E-2</v>
      </c>
      <c r="AC690">
        <v>0.84299999999999997</v>
      </c>
      <c r="AD690" t="s">
        <v>6189</v>
      </c>
      <c r="AE690">
        <v>6.5000000000000002E-2</v>
      </c>
      <c r="AF690" t="s">
        <v>6189</v>
      </c>
      <c r="AG690">
        <v>9.1999999999999998E-2</v>
      </c>
      <c r="AH690">
        <v>9.1999999999999998E-2</v>
      </c>
      <c r="AI690" t="s">
        <v>6189</v>
      </c>
      <c r="AJ690" t="s">
        <v>6189</v>
      </c>
      <c r="AK690" t="s">
        <v>6189</v>
      </c>
      <c r="AL690" t="s">
        <v>6189</v>
      </c>
      <c r="AM690" t="s">
        <v>6189</v>
      </c>
      <c r="AN690">
        <v>0.90800000000000003</v>
      </c>
      <c r="AO690" t="s">
        <v>6189</v>
      </c>
      <c r="AP690" t="s">
        <v>6189</v>
      </c>
      <c r="AQ690" t="s">
        <v>6189</v>
      </c>
      <c r="AR690" t="s">
        <v>6189</v>
      </c>
      <c r="AS690" t="s">
        <v>6189</v>
      </c>
      <c r="AT690">
        <v>4.0999999999999996</v>
      </c>
      <c r="AU690" t="s">
        <v>6189</v>
      </c>
      <c r="AV690">
        <v>4</v>
      </c>
      <c r="AW690">
        <v>0.69299999999999995</v>
      </c>
      <c r="AX690">
        <v>0.307</v>
      </c>
      <c r="AY690" t="s">
        <v>6189</v>
      </c>
      <c r="AZ690" t="s">
        <v>6189</v>
      </c>
      <c r="BA690" t="s">
        <v>6189</v>
      </c>
      <c r="BB690" t="s">
        <v>6189</v>
      </c>
    </row>
    <row r="691" spans="1:54">
      <c r="A691" t="s">
        <v>6188</v>
      </c>
      <c r="B691">
        <v>2250</v>
      </c>
      <c r="C691">
        <v>1982</v>
      </c>
      <c r="D691">
        <v>884</v>
      </c>
      <c r="E691">
        <v>9.0842999999999993E-2</v>
      </c>
      <c r="F691">
        <v>35.578229999999998</v>
      </c>
      <c r="G691">
        <v>30.276430000000001</v>
      </c>
      <c r="H691">
        <f t="shared" si="10"/>
        <v>2.7504017304899997</v>
      </c>
      <c r="I691">
        <v>28.175000000000001</v>
      </c>
      <c r="J691">
        <v>33.313249999999996</v>
      </c>
      <c r="K691">
        <v>294.97741000000002</v>
      </c>
      <c r="L691">
        <v>316.95186000000001</v>
      </c>
      <c r="M691">
        <v>268.11975000000001</v>
      </c>
      <c r="N691" t="s">
        <v>6189</v>
      </c>
      <c r="O691">
        <v>94.345100000000002</v>
      </c>
      <c r="P691">
        <v>66.217100000000002</v>
      </c>
      <c r="Q691">
        <v>18.011299999999999</v>
      </c>
      <c r="R691">
        <v>0.70295300000000005</v>
      </c>
      <c r="S691">
        <v>2.9430000000000001E-2</v>
      </c>
      <c r="T691">
        <v>34.4557</v>
      </c>
      <c r="U691">
        <v>0.79800000000000004</v>
      </c>
      <c r="V691" t="s">
        <v>6189</v>
      </c>
      <c r="W691">
        <v>0.20200000000000001</v>
      </c>
      <c r="X691">
        <v>0.71599999999999997</v>
      </c>
      <c r="Y691">
        <v>0.183</v>
      </c>
      <c r="Z691">
        <v>6.8000000000000005E-2</v>
      </c>
      <c r="AA691" t="s">
        <v>6189</v>
      </c>
      <c r="AB691">
        <v>3.3000000000000002E-2</v>
      </c>
      <c r="AC691">
        <v>0.89600000000000002</v>
      </c>
      <c r="AD691" t="s">
        <v>6189</v>
      </c>
      <c r="AE691">
        <v>5.7000000000000002E-2</v>
      </c>
      <c r="AF691" t="s">
        <v>6189</v>
      </c>
      <c r="AG691">
        <v>4.7E-2</v>
      </c>
      <c r="AH691">
        <v>4.7E-2</v>
      </c>
      <c r="AI691" t="s">
        <v>6189</v>
      </c>
      <c r="AJ691" t="s">
        <v>6189</v>
      </c>
      <c r="AK691" t="s">
        <v>6189</v>
      </c>
      <c r="AL691" t="s">
        <v>6189</v>
      </c>
      <c r="AM691" t="s">
        <v>6189</v>
      </c>
      <c r="AN691">
        <v>0.95299999999999996</v>
      </c>
      <c r="AO691" t="s">
        <v>6189</v>
      </c>
      <c r="AP691" t="s">
        <v>6189</v>
      </c>
      <c r="AQ691" t="s">
        <v>6189</v>
      </c>
      <c r="AR691" t="s">
        <v>6189</v>
      </c>
      <c r="AS691" t="s">
        <v>6189</v>
      </c>
      <c r="AT691">
        <v>4.0999999999999996</v>
      </c>
      <c r="AU691" t="s">
        <v>6189</v>
      </c>
      <c r="AV691">
        <v>4</v>
      </c>
      <c r="AW691">
        <v>0.65400000000000003</v>
      </c>
      <c r="AX691">
        <v>0.34599999999999997</v>
      </c>
      <c r="AY691" t="s">
        <v>6189</v>
      </c>
      <c r="AZ691" t="s">
        <v>6189</v>
      </c>
      <c r="BA691" t="s">
        <v>6189</v>
      </c>
      <c r="BB691" t="s">
        <v>6189</v>
      </c>
    </row>
    <row r="692" spans="1:54">
      <c r="A692" t="s">
        <v>6188</v>
      </c>
      <c r="B692">
        <v>2250</v>
      </c>
      <c r="C692">
        <v>1983</v>
      </c>
      <c r="D692">
        <v>985</v>
      </c>
      <c r="E692">
        <v>9.5588999999999993E-2</v>
      </c>
      <c r="F692">
        <v>36.211860000000001</v>
      </c>
      <c r="G692">
        <v>30.82048</v>
      </c>
      <c r="H692">
        <f t="shared" si="10"/>
        <v>2.94609886272</v>
      </c>
      <c r="I692">
        <v>28.600429999999999</v>
      </c>
      <c r="J692">
        <v>34.050989999999999</v>
      </c>
      <c r="K692">
        <v>288.78645999999998</v>
      </c>
      <c r="L692">
        <v>311.19047</v>
      </c>
      <c r="M692">
        <v>261.40379000000001</v>
      </c>
      <c r="N692" t="s">
        <v>6189</v>
      </c>
      <c r="O692">
        <v>94.578400000000002</v>
      </c>
      <c r="P692">
        <v>67.100399999999993</v>
      </c>
      <c r="Q692">
        <v>16.358699999999999</v>
      </c>
      <c r="R692">
        <v>0.70863600000000004</v>
      </c>
      <c r="S692">
        <v>2.9822000000000001E-2</v>
      </c>
      <c r="T692">
        <v>35.051490000000001</v>
      </c>
      <c r="U692">
        <v>0.93200000000000005</v>
      </c>
      <c r="V692">
        <v>1.6E-2</v>
      </c>
      <c r="W692">
        <v>5.1999999999999998E-2</v>
      </c>
      <c r="X692">
        <v>0.70599999999999996</v>
      </c>
      <c r="Y692">
        <v>0.17100000000000001</v>
      </c>
      <c r="Z692">
        <v>0.10199999999999999</v>
      </c>
      <c r="AA692" t="s">
        <v>6189</v>
      </c>
      <c r="AB692">
        <v>0.02</v>
      </c>
      <c r="AC692">
        <v>0.78500000000000003</v>
      </c>
      <c r="AD692" t="s">
        <v>6189</v>
      </c>
      <c r="AE692">
        <v>0.08</v>
      </c>
      <c r="AF692">
        <v>0.121</v>
      </c>
      <c r="AG692">
        <v>1.4E-2</v>
      </c>
      <c r="AH692">
        <v>1.4E-2</v>
      </c>
      <c r="AI692" t="s">
        <v>6189</v>
      </c>
      <c r="AJ692" t="s">
        <v>6189</v>
      </c>
      <c r="AK692" t="s">
        <v>6189</v>
      </c>
      <c r="AL692" t="s">
        <v>6189</v>
      </c>
      <c r="AM692" t="s">
        <v>6189</v>
      </c>
      <c r="AN692">
        <v>0.98599999999999999</v>
      </c>
      <c r="AO692" t="s">
        <v>6189</v>
      </c>
      <c r="AP692" t="s">
        <v>6189</v>
      </c>
      <c r="AQ692" t="s">
        <v>6189</v>
      </c>
      <c r="AR692" t="s">
        <v>6189</v>
      </c>
      <c r="AS692" t="s">
        <v>6189</v>
      </c>
      <c r="AT692">
        <v>4.2</v>
      </c>
      <c r="AU692" t="s">
        <v>6189</v>
      </c>
      <c r="AV692">
        <v>4</v>
      </c>
      <c r="AW692">
        <v>0.51300000000000001</v>
      </c>
      <c r="AX692">
        <v>0.48699999999999999</v>
      </c>
      <c r="AY692" t="s">
        <v>6189</v>
      </c>
      <c r="AZ692" t="s">
        <v>6189</v>
      </c>
      <c r="BA692" t="s">
        <v>6189</v>
      </c>
      <c r="BB692" t="s">
        <v>6189</v>
      </c>
    </row>
    <row r="693" spans="1:54">
      <c r="A693" t="s">
        <v>6188</v>
      </c>
      <c r="B693">
        <v>2250</v>
      </c>
      <c r="C693">
        <v>1984</v>
      </c>
      <c r="D693">
        <v>899</v>
      </c>
      <c r="E693">
        <v>6.4158999999999994E-2</v>
      </c>
      <c r="F693">
        <v>37.06476</v>
      </c>
      <c r="G693">
        <v>31.54457</v>
      </c>
      <c r="H693">
        <f t="shared" si="10"/>
        <v>2.02386806663</v>
      </c>
      <c r="I693">
        <v>29.29787</v>
      </c>
      <c r="J693">
        <v>34.806870000000004</v>
      </c>
      <c r="K693">
        <v>282.48286999999999</v>
      </c>
      <c r="L693">
        <v>304.12941000000001</v>
      </c>
      <c r="M693">
        <v>256.02598999999998</v>
      </c>
      <c r="N693" t="s">
        <v>6189</v>
      </c>
      <c r="O693">
        <v>94.43</v>
      </c>
      <c r="P693">
        <v>68.173699999999997</v>
      </c>
      <c r="Q693">
        <v>16.135000000000002</v>
      </c>
      <c r="R693">
        <v>0.72114</v>
      </c>
      <c r="S693">
        <v>3.0299E-2</v>
      </c>
      <c r="T693">
        <v>36.007080000000002</v>
      </c>
      <c r="U693">
        <v>0.91100000000000003</v>
      </c>
      <c r="V693" t="s">
        <v>6189</v>
      </c>
      <c r="W693">
        <v>8.8999999999999996E-2</v>
      </c>
      <c r="X693">
        <v>0.71799999999999997</v>
      </c>
      <c r="Y693">
        <v>0.14699999999999999</v>
      </c>
      <c r="Z693">
        <v>0.13500000000000001</v>
      </c>
      <c r="AA693" t="s">
        <v>6189</v>
      </c>
      <c r="AB693">
        <v>0</v>
      </c>
      <c r="AC693">
        <v>0.74099999999999999</v>
      </c>
      <c r="AD693" t="s">
        <v>6189</v>
      </c>
      <c r="AE693">
        <v>6.8000000000000005E-2</v>
      </c>
      <c r="AF693">
        <v>0.16500000000000001</v>
      </c>
      <c r="AG693">
        <v>2.5999999999999999E-2</v>
      </c>
      <c r="AH693">
        <v>2.5999999999999999E-2</v>
      </c>
      <c r="AI693" t="s">
        <v>6189</v>
      </c>
      <c r="AJ693" t="s">
        <v>6189</v>
      </c>
      <c r="AK693" t="s">
        <v>6189</v>
      </c>
      <c r="AL693" t="s">
        <v>6189</v>
      </c>
      <c r="AM693" t="s">
        <v>6189</v>
      </c>
      <c r="AN693">
        <v>0.97399999999999998</v>
      </c>
      <c r="AO693" t="s">
        <v>6189</v>
      </c>
      <c r="AP693" t="s">
        <v>6189</v>
      </c>
      <c r="AQ693" t="s">
        <v>6189</v>
      </c>
      <c r="AR693" t="s">
        <v>6189</v>
      </c>
      <c r="AS693" t="s">
        <v>6189</v>
      </c>
      <c r="AT693">
        <v>4.0999999999999996</v>
      </c>
      <c r="AU693" t="s">
        <v>6189</v>
      </c>
      <c r="AV693">
        <v>4</v>
      </c>
      <c r="AW693">
        <v>0.57999999999999996</v>
      </c>
      <c r="AX693">
        <v>0.42</v>
      </c>
      <c r="AY693" t="s">
        <v>6189</v>
      </c>
      <c r="AZ693" t="s">
        <v>6189</v>
      </c>
      <c r="BA693" t="s">
        <v>6189</v>
      </c>
      <c r="BB693" t="s">
        <v>6189</v>
      </c>
    </row>
    <row r="694" spans="1:54">
      <c r="A694" t="s">
        <v>6188</v>
      </c>
      <c r="B694">
        <v>2250</v>
      </c>
      <c r="C694">
        <v>1985</v>
      </c>
      <c r="D694">
        <v>840</v>
      </c>
      <c r="E694">
        <v>5.8105999999999998E-2</v>
      </c>
      <c r="F694">
        <v>37.518900000000002</v>
      </c>
      <c r="G694">
        <v>31.913679999999999</v>
      </c>
      <c r="H694">
        <f t="shared" si="10"/>
        <v>1.8543762900799998</v>
      </c>
      <c r="I694">
        <v>29.84159</v>
      </c>
      <c r="J694">
        <v>34.873269999999998</v>
      </c>
      <c r="K694">
        <v>278.50283000000002</v>
      </c>
      <c r="L694">
        <v>297.84028000000001</v>
      </c>
      <c r="M694">
        <v>254.86816999999999</v>
      </c>
      <c r="N694" t="s">
        <v>6189</v>
      </c>
      <c r="O694">
        <v>93.716499999999996</v>
      </c>
      <c r="P694">
        <v>70.126400000000004</v>
      </c>
      <c r="Q694">
        <v>15.614800000000001</v>
      </c>
      <c r="R694">
        <v>0.74836899999999995</v>
      </c>
      <c r="S694">
        <v>3.1167E-2</v>
      </c>
      <c r="T694">
        <v>36.33408</v>
      </c>
      <c r="U694">
        <v>0.97099999999999997</v>
      </c>
      <c r="V694">
        <v>3.0000000000000001E-3</v>
      </c>
      <c r="W694">
        <v>2.5000000000000001E-2</v>
      </c>
      <c r="X694">
        <v>0.65300000000000002</v>
      </c>
      <c r="Y694">
        <v>0.13</v>
      </c>
      <c r="Z694">
        <v>0.216</v>
      </c>
      <c r="AA694" t="s">
        <v>6189</v>
      </c>
      <c r="AB694" t="s">
        <v>6189</v>
      </c>
      <c r="AC694">
        <v>0.89700000000000002</v>
      </c>
      <c r="AD694" t="s">
        <v>6189</v>
      </c>
      <c r="AE694">
        <v>1.6E-2</v>
      </c>
      <c r="AF694">
        <v>8.5999999999999993E-2</v>
      </c>
      <c r="AG694">
        <v>1E-3</v>
      </c>
      <c r="AH694">
        <v>1E-3</v>
      </c>
      <c r="AI694" t="s">
        <v>6189</v>
      </c>
      <c r="AJ694" t="s">
        <v>6189</v>
      </c>
      <c r="AK694" t="s">
        <v>6189</v>
      </c>
      <c r="AL694" t="s">
        <v>6189</v>
      </c>
      <c r="AM694" t="s">
        <v>6189</v>
      </c>
      <c r="AN694">
        <v>0.999</v>
      </c>
      <c r="AO694" t="s">
        <v>6189</v>
      </c>
      <c r="AP694" t="s">
        <v>6189</v>
      </c>
      <c r="AQ694" t="s">
        <v>6189</v>
      </c>
      <c r="AR694" t="s">
        <v>6189</v>
      </c>
      <c r="AS694" t="s">
        <v>6189</v>
      </c>
      <c r="AT694">
        <v>4.0999999999999996</v>
      </c>
      <c r="AU694" t="s">
        <v>6189</v>
      </c>
      <c r="AV694">
        <v>4</v>
      </c>
      <c r="AW694">
        <v>0.54900000000000004</v>
      </c>
      <c r="AX694">
        <v>0.45100000000000001</v>
      </c>
      <c r="AY694" t="s">
        <v>6189</v>
      </c>
      <c r="AZ694" t="s">
        <v>6189</v>
      </c>
      <c r="BA694" t="s">
        <v>6189</v>
      </c>
      <c r="BB694" t="s">
        <v>6189</v>
      </c>
    </row>
    <row r="695" spans="1:54">
      <c r="A695" t="s">
        <v>6188</v>
      </c>
      <c r="B695">
        <v>2250</v>
      </c>
      <c r="C695">
        <v>1986</v>
      </c>
      <c r="D695">
        <v>745</v>
      </c>
      <c r="E695">
        <v>4.8493000000000001E-2</v>
      </c>
      <c r="F695">
        <v>38.466050000000003</v>
      </c>
      <c r="G695">
        <v>32.537799999999997</v>
      </c>
      <c r="H695">
        <f t="shared" si="10"/>
        <v>1.5778555353999999</v>
      </c>
      <c r="I695">
        <v>30.580749999999998</v>
      </c>
      <c r="J695">
        <v>35.212719999999997</v>
      </c>
      <c r="K695">
        <v>273.13988000000001</v>
      </c>
      <c r="L695">
        <v>290.61961000000002</v>
      </c>
      <c r="M695">
        <v>252.39113</v>
      </c>
      <c r="N695" t="s">
        <v>6189</v>
      </c>
      <c r="O695">
        <v>92.810500000000005</v>
      </c>
      <c r="P695">
        <v>68.336299999999994</v>
      </c>
      <c r="Q695">
        <v>15.2158</v>
      </c>
      <c r="R695">
        <v>0.73663199999999995</v>
      </c>
      <c r="S695">
        <v>3.0372E-2</v>
      </c>
      <c r="T695">
        <v>37.026629999999997</v>
      </c>
      <c r="U695">
        <v>0.96299999999999997</v>
      </c>
      <c r="V695" t="s">
        <v>6189</v>
      </c>
      <c r="W695">
        <v>3.6999999999999998E-2</v>
      </c>
      <c r="X695">
        <v>0.65500000000000003</v>
      </c>
      <c r="Y695">
        <v>0.14499999999999999</v>
      </c>
      <c r="Z695">
        <v>0.20100000000000001</v>
      </c>
      <c r="AA695" t="s">
        <v>6189</v>
      </c>
      <c r="AB695" t="s">
        <v>6189</v>
      </c>
      <c r="AC695">
        <v>0.85899999999999999</v>
      </c>
      <c r="AD695" t="s">
        <v>6189</v>
      </c>
      <c r="AE695">
        <v>7.6999999999999999E-2</v>
      </c>
      <c r="AF695">
        <v>6.3E-2</v>
      </c>
      <c r="AG695">
        <v>0</v>
      </c>
      <c r="AH695">
        <v>0</v>
      </c>
      <c r="AI695" t="s">
        <v>6189</v>
      </c>
      <c r="AJ695" t="s">
        <v>6189</v>
      </c>
      <c r="AK695" t="s">
        <v>6189</v>
      </c>
      <c r="AL695" t="s">
        <v>6189</v>
      </c>
      <c r="AM695" t="s">
        <v>6189</v>
      </c>
      <c r="AN695">
        <v>1</v>
      </c>
      <c r="AO695" t="s">
        <v>6189</v>
      </c>
      <c r="AP695" t="s">
        <v>6189</v>
      </c>
      <c r="AQ695" t="s">
        <v>6189</v>
      </c>
      <c r="AR695">
        <v>5.6000000000000001E-2</v>
      </c>
      <c r="AS695" t="s">
        <v>6189</v>
      </c>
      <c r="AT695">
        <v>4.2</v>
      </c>
      <c r="AU695" t="s">
        <v>6189</v>
      </c>
      <c r="AV695">
        <v>4</v>
      </c>
      <c r="AW695">
        <v>0.52</v>
      </c>
      <c r="AX695">
        <v>0.48</v>
      </c>
      <c r="AY695" t="s">
        <v>6189</v>
      </c>
      <c r="AZ695" t="s">
        <v>6189</v>
      </c>
      <c r="BA695" t="s">
        <v>6189</v>
      </c>
      <c r="BB695" t="s">
        <v>6189</v>
      </c>
    </row>
    <row r="696" spans="1:54">
      <c r="A696" t="s">
        <v>6188</v>
      </c>
      <c r="B696">
        <v>2250</v>
      </c>
      <c r="C696">
        <v>1987</v>
      </c>
      <c r="D696">
        <v>461</v>
      </c>
      <c r="E696">
        <v>3.1008999999999998E-2</v>
      </c>
      <c r="F696">
        <v>38.990600000000001</v>
      </c>
      <c r="G696">
        <v>32.799190000000003</v>
      </c>
      <c r="H696">
        <f t="shared" si="10"/>
        <v>1.0170700827100001</v>
      </c>
      <c r="I696">
        <v>30.898579999999999</v>
      </c>
      <c r="J696">
        <v>35.301070000000003</v>
      </c>
      <c r="K696">
        <v>270.95182</v>
      </c>
      <c r="L696">
        <v>287.61840999999998</v>
      </c>
      <c r="M696">
        <v>251.74870999999999</v>
      </c>
      <c r="N696" t="s">
        <v>6189</v>
      </c>
      <c r="O696">
        <v>90.542599999999993</v>
      </c>
      <c r="P696">
        <v>69.293700000000001</v>
      </c>
      <c r="Q696">
        <v>15.295500000000001</v>
      </c>
      <c r="R696">
        <v>0.76564100000000002</v>
      </c>
      <c r="S696">
        <v>3.0797000000000001E-2</v>
      </c>
      <c r="T696">
        <v>37.1877</v>
      </c>
      <c r="U696">
        <v>0.96299999999999997</v>
      </c>
      <c r="V696" t="s">
        <v>6189</v>
      </c>
      <c r="W696">
        <v>3.6999999999999998E-2</v>
      </c>
      <c r="X696">
        <v>0.70499999999999996</v>
      </c>
      <c r="Y696">
        <v>0.153</v>
      </c>
      <c r="Z696">
        <v>0.14099999999999999</v>
      </c>
      <c r="AA696" t="s">
        <v>6189</v>
      </c>
      <c r="AB696" t="s">
        <v>6189</v>
      </c>
      <c r="AC696">
        <v>0.86799999999999999</v>
      </c>
      <c r="AD696" t="s">
        <v>6189</v>
      </c>
      <c r="AE696">
        <v>9.9000000000000005E-2</v>
      </c>
      <c r="AF696">
        <v>3.4000000000000002E-2</v>
      </c>
      <c r="AG696" t="s">
        <v>6189</v>
      </c>
      <c r="AH696" t="s">
        <v>6189</v>
      </c>
      <c r="AI696" t="s">
        <v>6189</v>
      </c>
      <c r="AJ696" t="s">
        <v>6189</v>
      </c>
      <c r="AK696" t="s">
        <v>6189</v>
      </c>
      <c r="AL696" t="s">
        <v>6189</v>
      </c>
      <c r="AM696" t="s">
        <v>6189</v>
      </c>
      <c r="AN696">
        <v>1</v>
      </c>
      <c r="AO696" t="s">
        <v>6189</v>
      </c>
      <c r="AP696" t="s">
        <v>6189</v>
      </c>
      <c r="AQ696" t="s">
        <v>6189</v>
      </c>
      <c r="AR696">
        <v>0.495</v>
      </c>
      <c r="AS696" t="s">
        <v>6189</v>
      </c>
      <c r="AT696">
        <v>4.2</v>
      </c>
      <c r="AU696" t="s">
        <v>6189</v>
      </c>
      <c r="AV696">
        <v>4</v>
      </c>
      <c r="AW696">
        <v>0.52</v>
      </c>
      <c r="AX696">
        <v>0.48</v>
      </c>
      <c r="AY696" t="s">
        <v>6189</v>
      </c>
      <c r="AZ696" t="s">
        <v>6189</v>
      </c>
      <c r="BA696" t="s">
        <v>6189</v>
      </c>
      <c r="BB696" t="s">
        <v>6189</v>
      </c>
    </row>
    <row r="697" spans="1:54">
      <c r="A697" t="s">
        <v>6188</v>
      </c>
      <c r="B697">
        <v>2250</v>
      </c>
      <c r="C697">
        <v>1988</v>
      </c>
      <c r="D697">
        <v>401</v>
      </c>
      <c r="E697">
        <v>2.6196000000000001E-2</v>
      </c>
      <c r="F697">
        <v>38.934530000000002</v>
      </c>
      <c r="G697">
        <v>32.58737</v>
      </c>
      <c r="H697">
        <f t="shared" si="10"/>
        <v>0.85365874452000001</v>
      </c>
      <c r="I697">
        <v>30.616430000000001</v>
      </c>
      <c r="J697">
        <v>35.120150000000002</v>
      </c>
      <c r="K697">
        <v>272.71305000000001</v>
      </c>
      <c r="L697">
        <v>290.26898</v>
      </c>
      <c r="M697">
        <v>253.04561000000001</v>
      </c>
      <c r="N697" t="s">
        <v>6189</v>
      </c>
      <c r="O697">
        <v>90.477999999999994</v>
      </c>
      <c r="P697">
        <v>73.17</v>
      </c>
      <c r="Q697">
        <v>14.901199999999999</v>
      </c>
      <c r="R697">
        <v>0.80799200000000004</v>
      </c>
      <c r="S697">
        <v>3.252E-2</v>
      </c>
      <c r="T697">
        <v>36.961959999999998</v>
      </c>
      <c r="U697">
        <v>1</v>
      </c>
      <c r="V697" t="s">
        <v>6189</v>
      </c>
      <c r="W697" t="s">
        <v>6189</v>
      </c>
      <c r="X697">
        <v>0.69899999999999995</v>
      </c>
      <c r="Y697">
        <v>0.121</v>
      </c>
      <c r="Z697">
        <v>0.18</v>
      </c>
      <c r="AA697" t="s">
        <v>6189</v>
      </c>
      <c r="AB697" t="s">
        <v>6189</v>
      </c>
      <c r="AC697">
        <v>0.625</v>
      </c>
      <c r="AD697" t="s">
        <v>6189</v>
      </c>
      <c r="AE697">
        <v>9.4E-2</v>
      </c>
      <c r="AF697">
        <v>0.28100000000000003</v>
      </c>
      <c r="AG697" t="s">
        <v>6189</v>
      </c>
      <c r="AH697" t="s">
        <v>6189</v>
      </c>
      <c r="AI697" t="s">
        <v>6189</v>
      </c>
      <c r="AJ697" t="s">
        <v>6189</v>
      </c>
      <c r="AK697" t="s">
        <v>6189</v>
      </c>
      <c r="AL697" t="s">
        <v>6189</v>
      </c>
      <c r="AM697" t="s">
        <v>6189</v>
      </c>
      <c r="AN697">
        <v>1</v>
      </c>
      <c r="AO697" t="s">
        <v>6189</v>
      </c>
      <c r="AP697" t="s">
        <v>6189</v>
      </c>
      <c r="AQ697" t="s">
        <v>6189</v>
      </c>
      <c r="AR697">
        <v>0.48399999999999999</v>
      </c>
      <c r="AS697" t="s">
        <v>6189</v>
      </c>
      <c r="AT697">
        <v>4.0999999999999996</v>
      </c>
      <c r="AU697" t="s">
        <v>6189</v>
      </c>
      <c r="AV697">
        <v>4</v>
      </c>
      <c r="AW697">
        <v>0.60899999999999999</v>
      </c>
      <c r="AX697">
        <v>0.39100000000000001</v>
      </c>
      <c r="AY697" t="s">
        <v>6189</v>
      </c>
      <c r="AZ697" t="s">
        <v>6189</v>
      </c>
      <c r="BA697" t="s">
        <v>6189</v>
      </c>
      <c r="BB697" t="s">
        <v>6189</v>
      </c>
    </row>
    <row r="698" spans="1:54">
      <c r="A698" t="s">
        <v>6188</v>
      </c>
      <c r="B698">
        <v>2250</v>
      </c>
      <c r="C698">
        <v>1989</v>
      </c>
      <c r="D698">
        <v>280</v>
      </c>
      <c r="E698">
        <v>1.9348000000000001E-2</v>
      </c>
      <c r="F698">
        <v>38.742600000000003</v>
      </c>
      <c r="G698">
        <v>32.263640000000002</v>
      </c>
      <c r="H698">
        <f t="shared" si="10"/>
        <v>0.6242369067200001</v>
      </c>
      <c r="I698">
        <v>30.245090000000001</v>
      </c>
      <c r="J698">
        <v>34.794759999999997</v>
      </c>
      <c r="K698">
        <v>275.44934999999998</v>
      </c>
      <c r="L698">
        <v>293.83276999999998</v>
      </c>
      <c r="M698">
        <v>255.41200000000001</v>
      </c>
      <c r="N698" t="s">
        <v>6189</v>
      </c>
      <c r="O698">
        <v>89.218500000000006</v>
      </c>
      <c r="P698">
        <v>77.996700000000004</v>
      </c>
      <c r="Q698">
        <v>13.776</v>
      </c>
      <c r="R698">
        <v>0.87592400000000004</v>
      </c>
      <c r="S698">
        <v>3.4665000000000001E-2</v>
      </c>
      <c r="T698">
        <v>36.5946</v>
      </c>
      <c r="U698">
        <v>1</v>
      </c>
      <c r="V698" t="s">
        <v>6189</v>
      </c>
      <c r="W698" t="s">
        <v>6189</v>
      </c>
      <c r="X698">
        <v>0.63500000000000001</v>
      </c>
      <c r="Y698">
        <v>0.17</v>
      </c>
      <c r="Z698">
        <v>0.15</v>
      </c>
      <c r="AA698" t="s">
        <v>6189</v>
      </c>
      <c r="AB698" t="s">
        <v>6189</v>
      </c>
      <c r="AC698">
        <v>0.66900000000000004</v>
      </c>
      <c r="AD698" t="s">
        <v>6189</v>
      </c>
      <c r="AE698">
        <v>5.0999999999999997E-2</v>
      </c>
      <c r="AF698">
        <v>0.28000000000000003</v>
      </c>
      <c r="AG698" t="s">
        <v>6189</v>
      </c>
      <c r="AH698" t="s">
        <v>6189</v>
      </c>
      <c r="AI698" t="s">
        <v>6189</v>
      </c>
      <c r="AJ698" t="s">
        <v>6189</v>
      </c>
      <c r="AK698" t="s">
        <v>6189</v>
      </c>
      <c r="AL698" t="s">
        <v>6189</v>
      </c>
      <c r="AM698" t="s">
        <v>6189</v>
      </c>
      <c r="AN698">
        <v>1</v>
      </c>
      <c r="AO698" t="s">
        <v>6189</v>
      </c>
      <c r="AP698" t="s">
        <v>6189</v>
      </c>
      <c r="AQ698" t="s">
        <v>6189</v>
      </c>
      <c r="AR698">
        <v>0.63500000000000001</v>
      </c>
      <c r="AS698" t="s">
        <v>6189</v>
      </c>
      <c r="AT698">
        <v>4.0999999999999996</v>
      </c>
      <c r="AU698">
        <v>4.4999999999999998E-2</v>
      </c>
      <c r="AV698">
        <v>3.9</v>
      </c>
      <c r="AW698">
        <v>0.54900000000000004</v>
      </c>
      <c r="AX698">
        <v>0.40600000000000003</v>
      </c>
      <c r="AY698" t="s">
        <v>6189</v>
      </c>
      <c r="AZ698" t="s">
        <v>6189</v>
      </c>
      <c r="BA698" t="s">
        <v>6189</v>
      </c>
      <c r="BB698" t="s">
        <v>6189</v>
      </c>
    </row>
    <row r="699" spans="1:54">
      <c r="A699" t="s">
        <v>6188</v>
      </c>
      <c r="B699">
        <v>2250</v>
      </c>
      <c r="C699">
        <v>1990</v>
      </c>
      <c r="D699">
        <v>97</v>
      </c>
      <c r="E699">
        <v>7.7000000000000002E-3</v>
      </c>
      <c r="F699">
        <v>39.589210000000001</v>
      </c>
      <c r="G699">
        <v>32.752929999999999</v>
      </c>
      <c r="H699">
        <f t="shared" si="10"/>
        <v>0.25219756100000001</v>
      </c>
      <c r="I699">
        <v>30.892980000000001</v>
      </c>
      <c r="J699">
        <v>34.975540000000002</v>
      </c>
      <c r="K699">
        <v>271.33451000000002</v>
      </c>
      <c r="L699">
        <v>287.67052999999999</v>
      </c>
      <c r="M699">
        <v>254.09187</v>
      </c>
      <c r="N699" t="s">
        <v>6189</v>
      </c>
      <c r="O699">
        <v>86.104200000000006</v>
      </c>
      <c r="P699">
        <v>76.693700000000007</v>
      </c>
      <c r="Q699">
        <v>13.147500000000001</v>
      </c>
      <c r="R699">
        <v>0.89138200000000001</v>
      </c>
      <c r="S699">
        <v>3.4085999999999998E-2</v>
      </c>
      <c r="T699">
        <v>37.330959999999997</v>
      </c>
      <c r="U699">
        <v>0.95399999999999996</v>
      </c>
      <c r="V699">
        <v>4.5999999999999999E-2</v>
      </c>
      <c r="W699" t="s">
        <v>6189</v>
      </c>
      <c r="X699">
        <v>0.70299999999999996</v>
      </c>
      <c r="Y699">
        <v>0.23599999999999999</v>
      </c>
      <c r="Z699">
        <v>3.5999999999999997E-2</v>
      </c>
      <c r="AA699" t="s">
        <v>6189</v>
      </c>
      <c r="AB699" t="s">
        <v>6189</v>
      </c>
      <c r="AC699">
        <v>0.40400000000000003</v>
      </c>
      <c r="AD699" t="s">
        <v>6189</v>
      </c>
      <c r="AE699">
        <v>0.39400000000000002</v>
      </c>
      <c r="AF699">
        <v>0.20300000000000001</v>
      </c>
      <c r="AG699" t="s">
        <v>6189</v>
      </c>
      <c r="AH699" t="s">
        <v>6189</v>
      </c>
      <c r="AI699" t="s">
        <v>6189</v>
      </c>
      <c r="AJ699" t="s">
        <v>6189</v>
      </c>
      <c r="AK699" t="s">
        <v>6189</v>
      </c>
      <c r="AL699" t="s">
        <v>6189</v>
      </c>
      <c r="AM699" t="s">
        <v>6189</v>
      </c>
      <c r="AN699">
        <v>1</v>
      </c>
      <c r="AO699" t="s">
        <v>6189</v>
      </c>
      <c r="AP699" t="s">
        <v>6189</v>
      </c>
      <c r="AQ699" t="s">
        <v>6189</v>
      </c>
      <c r="AR699">
        <v>0.66300000000000003</v>
      </c>
      <c r="AS699" t="s">
        <v>6189</v>
      </c>
      <c r="AT699">
        <v>4.0999999999999996</v>
      </c>
      <c r="AU699">
        <v>2.5000000000000001E-2</v>
      </c>
      <c r="AV699">
        <v>3.9</v>
      </c>
      <c r="AW699">
        <v>0.60699999999999998</v>
      </c>
      <c r="AX699">
        <v>0.36899999999999999</v>
      </c>
      <c r="AY699" t="s">
        <v>6189</v>
      </c>
      <c r="AZ699" t="s">
        <v>6189</v>
      </c>
      <c r="BA699" t="s">
        <v>6189</v>
      </c>
      <c r="BB699" t="s">
        <v>6189</v>
      </c>
    </row>
    <row r="700" spans="1:54">
      <c r="A700" t="s">
        <v>6188</v>
      </c>
      <c r="B700">
        <v>2250</v>
      </c>
      <c r="C700">
        <v>1991</v>
      </c>
      <c r="D700">
        <v>129</v>
      </c>
      <c r="E700">
        <v>1.025E-2</v>
      </c>
      <c r="F700">
        <v>38.052230000000002</v>
      </c>
      <c r="G700">
        <v>31.372969999999999</v>
      </c>
      <c r="H700">
        <f t="shared" si="10"/>
        <v>0.32157294250000001</v>
      </c>
      <c r="I700">
        <v>29.295470000000002</v>
      </c>
      <c r="J700">
        <v>33.854770000000002</v>
      </c>
      <c r="K700">
        <v>283.26929000000001</v>
      </c>
      <c r="L700">
        <v>303.35753</v>
      </c>
      <c r="M700">
        <v>262.50362999999999</v>
      </c>
      <c r="N700" t="s">
        <v>6189</v>
      </c>
      <c r="O700">
        <v>88.049899999999994</v>
      </c>
      <c r="P700">
        <v>81.043199999999999</v>
      </c>
      <c r="Q700">
        <v>12.722899999999999</v>
      </c>
      <c r="R700">
        <v>0.92089299999999996</v>
      </c>
      <c r="S700">
        <v>3.6019000000000002E-2</v>
      </c>
      <c r="T700">
        <v>35.979489999999998</v>
      </c>
      <c r="U700">
        <v>0.95699999999999996</v>
      </c>
      <c r="V700">
        <v>4.2999999999999997E-2</v>
      </c>
      <c r="W700" t="s">
        <v>6189</v>
      </c>
      <c r="X700">
        <v>0.69599999999999995</v>
      </c>
      <c r="Y700">
        <v>5.7000000000000002E-2</v>
      </c>
      <c r="Z700">
        <v>0.223</v>
      </c>
      <c r="AA700" t="s">
        <v>6189</v>
      </c>
      <c r="AB700" t="s">
        <v>6189</v>
      </c>
      <c r="AC700">
        <v>8.9999999999999993E-3</v>
      </c>
      <c r="AD700" t="s">
        <v>6189</v>
      </c>
      <c r="AE700">
        <v>0.80300000000000005</v>
      </c>
      <c r="AF700">
        <v>0.188</v>
      </c>
      <c r="AG700" t="s">
        <v>6189</v>
      </c>
      <c r="AH700" t="s">
        <v>6189</v>
      </c>
      <c r="AI700" t="s">
        <v>6189</v>
      </c>
      <c r="AJ700" t="s">
        <v>6189</v>
      </c>
      <c r="AK700" t="s">
        <v>6189</v>
      </c>
      <c r="AL700" t="s">
        <v>6189</v>
      </c>
      <c r="AM700" t="s">
        <v>6189</v>
      </c>
      <c r="AN700">
        <v>1</v>
      </c>
      <c r="AO700" t="s">
        <v>6189</v>
      </c>
      <c r="AP700" t="s">
        <v>6189</v>
      </c>
      <c r="AQ700" t="s">
        <v>6189</v>
      </c>
      <c r="AR700">
        <v>0.86899999999999999</v>
      </c>
      <c r="AS700" t="s">
        <v>6189</v>
      </c>
      <c r="AT700">
        <v>4.0999999999999996</v>
      </c>
      <c r="AU700">
        <v>2.4E-2</v>
      </c>
      <c r="AV700">
        <v>3.9</v>
      </c>
      <c r="AW700">
        <v>0.64100000000000001</v>
      </c>
      <c r="AX700">
        <v>0.33600000000000002</v>
      </c>
      <c r="AY700" t="s">
        <v>6189</v>
      </c>
      <c r="AZ700" t="s">
        <v>6189</v>
      </c>
      <c r="BA700" t="s">
        <v>6189</v>
      </c>
      <c r="BB700" t="s">
        <v>6189</v>
      </c>
    </row>
    <row r="701" spans="1:54">
      <c r="A701" t="s">
        <v>6188</v>
      </c>
      <c r="B701">
        <v>2250</v>
      </c>
      <c r="C701">
        <v>1992</v>
      </c>
      <c r="D701">
        <v>146</v>
      </c>
      <c r="E701">
        <v>1.1995E-2</v>
      </c>
      <c r="F701">
        <v>39.670929999999998</v>
      </c>
      <c r="G701">
        <v>32.542879999999997</v>
      </c>
      <c r="H701">
        <f t="shared" si="10"/>
        <v>0.39035184559999997</v>
      </c>
      <c r="I701">
        <v>30.128240000000002</v>
      </c>
      <c r="J701">
        <v>35.410809999999998</v>
      </c>
      <c r="K701">
        <v>273.08582000000001</v>
      </c>
      <c r="L701">
        <v>294.97244000000001</v>
      </c>
      <c r="M701">
        <v>250.96856</v>
      </c>
      <c r="N701" t="s">
        <v>6189</v>
      </c>
      <c r="O701">
        <v>88.747399999999999</v>
      </c>
      <c r="P701">
        <v>82.016999999999996</v>
      </c>
      <c r="Q701">
        <v>12.2355</v>
      </c>
      <c r="R701">
        <v>0.92374100000000003</v>
      </c>
      <c r="S701">
        <v>3.6451999999999998E-2</v>
      </c>
      <c r="T701">
        <v>37.545110000000001</v>
      </c>
      <c r="U701">
        <v>0.998</v>
      </c>
      <c r="V701">
        <v>2E-3</v>
      </c>
      <c r="W701" t="s">
        <v>6189</v>
      </c>
      <c r="X701">
        <v>0.8</v>
      </c>
      <c r="Y701">
        <v>7.2999999999999995E-2</v>
      </c>
      <c r="Z701">
        <v>0.125</v>
      </c>
      <c r="AA701" t="s">
        <v>6189</v>
      </c>
      <c r="AB701" t="s">
        <v>6189</v>
      </c>
      <c r="AC701">
        <v>2E-3</v>
      </c>
      <c r="AD701" t="s">
        <v>6189</v>
      </c>
      <c r="AE701">
        <v>0.97799999999999998</v>
      </c>
      <c r="AF701">
        <v>0.02</v>
      </c>
      <c r="AG701" t="s">
        <v>6189</v>
      </c>
      <c r="AH701" t="s">
        <v>6189</v>
      </c>
      <c r="AI701" t="s">
        <v>6189</v>
      </c>
      <c r="AJ701" t="s">
        <v>6189</v>
      </c>
      <c r="AK701" t="s">
        <v>6189</v>
      </c>
      <c r="AL701" t="s">
        <v>6189</v>
      </c>
      <c r="AM701" t="s">
        <v>6189</v>
      </c>
      <c r="AN701">
        <v>1</v>
      </c>
      <c r="AO701" t="s">
        <v>6189</v>
      </c>
      <c r="AP701" t="s">
        <v>6189</v>
      </c>
      <c r="AQ701" t="s">
        <v>6189</v>
      </c>
      <c r="AR701">
        <v>0.77900000000000003</v>
      </c>
      <c r="AS701" t="s">
        <v>6189</v>
      </c>
      <c r="AT701">
        <v>4.2</v>
      </c>
      <c r="AU701">
        <v>2E-3</v>
      </c>
      <c r="AV701">
        <v>4</v>
      </c>
      <c r="AW701">
        <v>0.56200000000000006</v>
      </c>
      <c r="AX701">
        <v>0.437</v>
      </c>
      <c r="AY701" t="s">
        <v>6189</v>
      </c>
      <c r="AZ701" t="s">
        <v>6189</v>
      </c>
      <c r="BA701" t="s">
        <v>6189</v>
      </c>
      <c r="BB701" t="s">
        <v>6189</v>
      </c>
    </row>
    <row r="702" spans="1:54">
      <c r="A702" t="s">
        <v>6188</v>
      </c>
      <c r="B702">
        <v>2250</v>
      </c>
      <c r="C702">
        <v>1993</v>
      </c>
      <c r="D702">
        <v>136</v>
      </c>
      <c r="E702">
        <v>1.0326E-2</v>
      </c>
      <c r="F702">
        <v>38.659089999999999</v>
      </c>
      <c r="G702">
        <v>31.56054</v>
      </c>
      <c r="H702">
        <f t="shared" si="10"/>
        <v>0.32589413604</v>
      </c>
      <c r="I702">
        <v>29.20515</v>
      </c>
      <c r="J702">
        <v>34.284469999999999</v>
      </c>
      <c r="K702">
        <v>281.58578</v>
      </c>
      <c r="L702">
        <v>304.29565000000002</v>
      </c>
      <c r="M702">
        <v>259.21357</v>
      </c>
      <c r="N702" t="s">
        <v>6189</v>
      </c>
      <c r="O702">
        <v>88.311099999999996</v>
      </c>
      <c r="P702">
        <v>81.404600000000002</v>
      </c>
      <c r="Q702">
        <v>11.6066</v>
      </c>
      <c r="R702">
        <v>0.92088199999999998</v>
      </c>
      <c r="S702">
        <v>3.6179999999999997E-2</v>
      </c>
      <c r="T702">
        <v>36.055219999999998</v>
      </c>
      <c r="U702">
        <v>0.98599999999999999</v>
      </c>
      <c r="V702">
        <v>1.4E-2</v>
      </c>
      <c r="W702" t="s">
        <v>6189</v>
      </c>
      <c r="X702">
        <v>0.76</v>
      </c>
      <c r="Y702">
        <v>0.10199999999999999</v>
      </c>
      <c r="Z702">
        <v>0.13300000000000001</v>
      </c>
      <c r="AA702" t="s">
        <v>6189</v>
      </c>
      <c r="AB702" t="s">
        <v>6189</v>
      </c>
      <c r="AC702" t="s">
        <v>6189</v>
      </c>
      <c r="AD702" t="s">
        <v>6189</v>
      </c>
      <c r="AE702">
        <v>0.98199999999999998</v>
      </c>
      <c r="AF702">
        <v>1.7999999999999999E-2</v>
      </c>
      <c r="AG702" t="s">
        <v>6189</v>
      </c>
      <c r="AH702" t="s">
        <v>6189</v>
      </c>
      <c r="AI702" t="s">
        <v>6189</v>
      </c>
      <c r="AJ702" t="s">
        <v>6189</v>
      </c>
      <c r="AK702" t="s">
        <v>6189</v>
      </c>
      <c r="AL702" t="s">
        <v>6189</v>
      </c>
      <c r="AM702" t="s">
        <v>6189</v>
      </c>
      <c r="AN702">
        <v>1</v>
      </c>
      <c r="AO702" t="s">
        <v>6189</v>
      </c>
      <c r="AP702" t="s">
        <v>6189</v>
      </c>
      <c r="AQ702" t="s">
        <v>6189</v>
      </c>
      <c r="AR702">
        <v>0.878</v>
      </c>
      <c r="AS702" t="s">
        <v>6189</v>
      </c>
      <c r="AT702">
        <v>4.0999999999999996</v>
      </c>
      <c r="AU702">
        <v>5.0000000000000001E-3</v>
      </c>
      <c r="AV702">
        <v>4</v>
      </c>
      <c r="AW702">
        <v>0.67600000000000005</v>
      </c>
      <c r="AX702">
        <v>0.31900000000000001</v>
      </c>
      <c r="AY702" t="s">
        <v>6189</v>
      </c>
      <c r="AZ702" t="s">
        <v>6189</v>
      </c>
      <c r="BA702" t="s">
        <v>6189</v>
      </c>
      <c r="BB702" t="s">
        <v>6189</v>
      </c>
    </row>
    <row r="703" spans="1:54">
      <c r="A703" t="s">
        <v>6188</v>
      </c>
      <c r="B703">
        <v>2250</v>
      </c>
      <c r="C703">
        <v>1994</v>
      </c>
      <c r="D703">
        <v>117</v>
      </c>
      <c r="E703">
        <v>8.2830000000000004E-3</v>
      </c>
      <c r="F703">
        <v>39.613869999999999</v>
      </c>
      <c r="G703">
        <v>32.147939999999998</v>
      </c>
      <c r="H703">
        <f t="shared" si="10"/>
        <v>0.26628138701999998</v>
      </c>
      <c r="I703">
        <v>29.436050000000002</v>
      </c>
      <c r="J703">
        <v>35.284219999999998</v>
      </c>
      <c r="K703">
        <v>276.44074000000001</v>
      </c>
      <c r="L703">
        <v>301.90868999999998</v>
      </c>
      <c r="M703">
        <v>251.86896999999999</v>
      </c>
      <c r="N703" t="s">
        <v>6189</v>
      </c>
      <c r="O703">
        <v>86.042599999999993</v>
      </c>
      <c r="P703">
        <v>76.4392</v>
      </c>
      <c r="Q703">
        <v>12.069000000000001</v>
      </c>
      <c r="R703">
        <v>0.88541099999999995</v>
      </c>
      <c r="S703">
        <v>3.3973000000000003E-2</v>
      </c>
      <c r="T703">
        <v>36.58043</v>
      </c>
      <c r="U703">
        <v>1</v>
      </c>
      <c r="V703" t="s">
        <v>6189</v>
      </c>
      <c r="W703" t="s">
        <v>6189</v>
      </c>
      <c r="X703">
        <v>0.79900000000000004</v>
      </c>
      <c r="Y703">
        <v>3.5000000000000003E-2</v>
      </c>
      <c r="Z703">
        <v>0.16600000000000001</v>
      </c>
      <c r="AA703" t="s">
        <v>6189</v>
      </c>
      <c r="AB703" t="s">
        <v>6189</v>
      </c>
      <c r="AC703" t="s">
        <v>6189</v>
      </c>
      <c r="AD703" t="s">
        <v>6189</v>
      </c>
      <c r="AE703">
        <v>0.96499999999999997</v>
      </c>
      <c r="AF703">
        <v>3.5000000000000003E-2</v>
      </c>
      <c r="AG703" t="s">
        <v>6189</v>
      </c>
      <c r="AH703" t="s">
        <v>6189</v>
      </c>
      <c r="AI703" t="s">
        <v>6189</v>
      </c>
      <c r="AJ703" t="s">
        <v>6189</v>
      </c>
      <c r="AK703" t="s">
        <v>6189</v>
      </c>
      <c r="AL703" t="s">
        <v>6189</v>
      </c>
      <c r="AM703" t="s">
        <v>6189</v>
      </c>
      <c r="AN703">
        <v>1</v>
      </c>
      <c r="AO703" t="s">
        <v>6189</v>
      </c>
      <c r="AP703" t="s">
        <v>6189</v>
      </c>
      <c r="AQ703" t="s">
        <v>6189</v>
      </c>
      <c r="AR703">
        <v>0.623</v>
      </c>
      <c r="AS703" t="s">
        <v>6189</v>
      </c>
      <c r="AT703">
        <v>4.0999999999999996</v>
      </c>
      <c r="AU703" t="s">
        <v>6189</v>
      </c>
      <c r="AV703">
        <v>4</v>
      </c>
      <c r="AW703">
        <v>0.65</v>
      </c>
      <c r="AX703">
        <v>0.35</v>
      </c>
      <c r="AY703" t="s">
        <v>6189</v>
      </c>
      <c r="AZ703" t="s">
        <v>6189</v>
      </c>
      <c r="BA703" t="s">
        <v>6189</v>
      </c>
      <c r="BB703" t="s">
        <v>6189</v>
      </c>
    </row>
    <row r="704" spans="1:54">
      <c r="A704" t="s">
        <v>6188</v>
      </c>
      <c r="B704">
        <v>2250</v>
      </c>
      <c r="C704">
        <v>1995</v>
      </c>
      <c r="D704">
        <v>161</v>
      </c>
      <c r="E704">
        <v>1.0611000000000001E-2</v>
      </c>
      <c r="F704">
        <v>40.441200000000002</v>
      </c>
      <c r="G704">
        <v>32.637459999999997</v>
      </c>
      <c r="H704">
        <f t="shared" si="10"/>
        <v>0.34631608805999997</v>
      </c>
      <c r="I704">
        <v>29.99907</v>
      </c>
      <c r="J704">
        <v>35.575229999999998</v>
      </c>
      <c r="K704">
        <v>272.29446000000002</v>
      </c>
      <c r="L704">
        <v>296.24247000000003</v>
      </c>
      <c r="M704">
        <v>249.80861999999999</v>
      </c>
      <c r="N704" t="s">
        <v>6189</v>
      </c>
      <c r="O704">
        <v>84.121499999999997</v>
      </c>
      <c r="P704">
        <v>76.380799999999994</v>
      </c>
      <c r="Q704">
        <v>12.7866</v>
      </c>
      <c r="R704">
        <v>0.90261000000000002</v>
      </c>
      <c r="S704">
        <v>3.3946999999999998E-2</v>
      </c>
      <c r="T704">
        <v>37.014290000000003</v>
      </c>
      <c r="U704">
        <v>1</v>
      </c>
      <c r="V704" t="s">
        <v>6189</v>
      </c>
      <c r="W704" t="s">
        <v>6189</v>
      </c>
      <c r="X704">
        <v>0.48699999999999999</v>
      </c>
      <c r="Y704">
        <v>0.23599999999999999</v>
      </c>
      <c r="Z704">
        <v>0.27700000000000002</v>
      </c>
      <c r="AA704" t="s">
        <v>6189</v>
      </c>
      <c r="AB704" t="s">
        <v>6189</v>
      </c>
      <c r="AC704" t="s">
        <v>6189</v>
      </c>
      <c r="AD704" t="s">
        <v>6189</v>
      </c>
      <c r="AE704">
        <v>0.69899999999999995</v>
      </c>
      <c r="AF704">
        <v>0.30099999999999999</v>
      </c>
      <c r="AG704" t="s">
        <v>6189</v>
      </c>
      <c r="AH704" t="s">
        <v>6189</v>
      </c>
      <c r="AI704" t="s">
        <v>6189</v>
      </c>
      <c r="AJ704" t="s">
        <v>6189</v>
      </c>
      <c r="AK704" t="s">
        <v>6189</v>
      </c>
      <c r="AL704" t="s">
        <v>6189</v>
      </c>
      <c r="AM704" t="s">
        <v>6189</v>
      </c>
      <c r="AN704">
        <v>1</v>
      </c>
      <c r="AO704" t="s">
        <v>6189</v>
      </c>
      <c r="AP704" t="s">
        <v>6189</v>
      </c>
      <c r="AQ704" t="s">
        <v>6189</v>
      </c>
      <c r="AR704">
        <v>0.379</v>
      </c>
      <c r="AS704" t="s">
        <v>6189</v>
      </c>
      <c r="AT704">
        <v>3.9</v>
      </c>
      <c r="AU704" t="s">
        <v>6189</v>
      </c>
      <c r="AV704">
        <v>4</v>
      </c>
      <c r="AW704">
        <v>0.624</v>
      </c>
      <c r="AX704">
        <v>0.376</v>
      </c>
      <c r="AY704" t="s">
        <v>6189</v>
      </c>
      <c r="AZ704" t="s">
        <v>6189</v>
      </c>
      <c r="BA704" t="s">
        <v>6189</v>
      </c>
      <c r="BB704" t="s">
        <v>6189</v>
      </c>
    </row>
    <row r="705" spans="1:54">
      <c r="A705" t="s">
        <v>6188</v>
      </c>
      <c r="B705">
        <v>2250</v>
      </c>
      <c r="C705">
        <v>1996</v>
      </c>
      <c r="D705">
        <v>135</v>
      </c>
      <c r="E705">
        <v>1.0245000000000001E-2</v>
      </c>
      <c r="F705">
        <v>38.901269999999997</v>
      </c>
      <c r="G705">
        <v>31.269279999999998</v>
      </c>
      <c r="H705">
        <f t="shared" si="10"/>
        <v>0.3203537736</v>
      </c>
      <c r="I705">
        <v>28.67661</v>
      </c>
      <c r="J705">
        <v>34.098239999999997</v>
      </c>
      <c r="K705">
        <v>284.20864</v>
      </c>
      <c r="L705">
        <v>309.90411999999998</v>
      </c>
      <c r="M705">
        <v>260.62930999999998</v>
      </c>
      <c r="N705" t="s">
        <v>6189</v>
      </c>
      <c r="O705">
        <v>90.498400000000004</v>
      </c>
      <c r="P705">
        <v>78.492500000000007</v>
      </c>
      <c r="Q705">
        <v>13.3216</v>
      </c>
      <c r="R705">
        <v>0.86901700000000004</v>
      </c>
      <c r="S705">
        <v>3.4886E-2</v>
      </c>
      <c r="T705">
        <v>35.308349999999997</v>
      </c>
      <c r="U705">
        <v>1</v>
      </c>
      <c r="V705" t="s">
        <v>6189</v>
      </c>
      <c r="W705" t="s">
        <v>6189</v>
      </c>
      <c r="X705">
        <v>0.29499999999999998</v>
      </c>
      <c r="Y705">
        <v>0.376</v>
      </c>
      <c r="Z705">
        <v>0.32800000000000001</v>
      </c>
      <c r="AA705" t="s">
        <v>6189</v>
      </c>
      <c r="AB705" t="s">
        <v>6189</v>
      </c>
      <c r="AC705" t="s">
        <v>6189</v>
      </c>
      <c r="AD705" t="s">
        <v>6189</v>
      </c>
      <c r="AE705">
        <v>0.63100000000000001</v>
      </c>
      <c r="AF705">
        <v>0.36899999999999999</v>
      </c>
      <c r="AG705" t="s">
        <v>6189</v>
      </c>
      <c r="AH705" t="s">
        <v>6189</v>
      </c>
      <c r="AI705" t="s">
        <v>6189</v>
      </c>
      <c r="AJ705" t="s">
        <v>6189</v>
      </c>
      <c r="AK705" t="s">
        <v>6189</v>
      </c>
      <c r="AL705" t="s">
        <v>6189</v>
      </c>
      <c r="AM705" t="s">
        <v>6189</v>
      </c>
      <c r="AN705">
        <v>1</v>
      </c>
      <c r="AO705" t="s">
        <v>6189</v>
      </c>
      <c r="AP705" t="s">
        <v>6189</v>
      </c>
      <c r="AQ705" t="s">
        <v>6189</v>
      </c>
      <c r="AR705">
        <v>0.432</v>
      </c>
      <c r="AS705" t="s">
        <v>6189</v>
      </c>
      <c r="AT705">
        <v>3.4</v>
      </c>
      <c r="AU705" t="s">
        <v>6189</v>
      </c>
      <c r="AV705">
        <v>4</v>
      </c>
      <c r="AW705">
        <v>0.85199999999999998</v>
      </c>
      <c r="AX705">
        <v>0.14799999999999999</v>
      </c>
      <c r="AY705" t="s">
        <v>6189</v>
      </c>
      <c r="AZ705" t="s">
        <v>6189</v>
      </c>
      <c r="BA705" t="s">
        <v>6189</v>
      </c>
      <c r="BB705" t="s">
        <v>6189</v>
      </c>
    </row>
    <row r="706" spans="1:54">
      <c r="A706" t="s">
        <v>6188</v>
      </c>
      <c r="B706">
        <v>2250</v>
      </c>
      <c r="C706">
        <v>1997</v>
      </c>
      <c r="D706">
        <v>87</v>
      </c>
      <c r="E706">
        <v>6.0130000000000001E-3</v>
      </c>
      <c r="F706">
        <v>39.294800000000002</v>
      </c>
      <c r="G706">
        <v>31.430399999999999</v>
      </c>
      <c r="H706">
        <f t="shared" si="10"/>
        <v>0.18899099519999998</v>
      </c>
      <c r="I706">
        <v>28.654620000000001</v>
      </c>
      <c r="J706">
        <v>34.424489999999999</v>
      </c>
      <c r="K706">
        <v>282.75171999999998</v>
      </c>
      <c r="L706">
        <v>310.14199000000002</v>
      </c>
      <c r="M706">
        <v>258.15924000000001</v>
      </c>
      <c r="N706" t="s">
        <v>6189</v>
      </c>
      <c r="O706">
        <v>81.072199999999995</v>
      </c>
      <c r="P706">
        <v>72.506600000000006</v>
      </c>
      <c r="Q706">
        <v>13.847899999999999</v>
      </c>
      <c r="R706">
        <v>0.89099799999999996</v>
      </c>
      <c r="S706">
        <v>3.2224999999999997E-2</v>
      </c>
      <c r="T706">
        <v>35.578780000000002</v>
      </c>
      <c r="U706">
        <v>1</v>
      </c>
      <c r="V706" t="s">
        <v>6189</v>
      </c>
      <c r="W706" t="s">
        <v>6189</v>
      </c>
      <c r="X706">
        <v>0.39100000000000001</v>
      </c>
      <c r="Y706">
        <v>0.56499999999999995</v>
      </c>
      <c r="Z706">
        <v>4.3999999999999997E-2</v>
      </c>
      <c r="AA706" t="s">
        <v>6189</v>
      </c>
      <c r="AB706" t="s">
        <v>6189</v>
      </c>
      <c r="AC706" t="s">
        <v>6189</v>
      </c>
      <c r="AD706" t="s">
        <v>6189</v>
      </c>
      <c r="AE706">
        <v>0.38200000000000001</v>
      </c>
      <c r="AF706">
        <v>0.61799999999999999</v>
      </c>
      <c r="AG706" t="s">
        <v>6189</v>
      </c>
      <c r="AH706" t="s">
        <v>6189</v>
      </c>
      <c r="AI706" t="s">
        <v>6189</v>
      </c>
      <c r="AJ706" t="s">
        <v>6189</v>
      </c>
      <c r="AK706" t="s">
        <v>6189</v>
      </c>
      <c r="AL706" t="s">
        <v>6189</v>
      </c>
      <c r="AM706" t="s">
        <v>6189</v>
      </c>
      <c r="AN706">
        <v>1</v>
      </c>
      <c r="AO706" t="s">
        <v>6189</v>
      </c>
      <c r="AP706" t="s">
        <v>6189</v>
      </c>
      <c r="AQ706" t="s">
        <v>6189</v>
      </c>
      <c r="AR706">
        <v>0.17299999999999999</v>
      </c>
      <c r="AS706" t="s">
        <v>6189</v>
      </c>
      <c r="AT706">
        <v>3.8</v>
      </c>
      <c r="AU706" t="s">
        <v>6189</v>
      </c>
      <c r="AV706">
        <v>4</v>
      </c>
      <c r="AW706">
        <v>0.60899999999999999</v>
      </c>
      <c r="AX706">
        <v>0.39100000000000001</v>
      </c>
      <c r="AY706" t="s">
        <v>6189</v>
      </c>
      <c r="AZ706" t="s">
        <v>6189</v>
      </c>
      <c r="BA706" t="s">
        <v>6189</v>
      </c>
      <c r="BB706" t="s">
        <v>6189</v>
      </c>
    </row>
    <row r="707" spans="1:54">
      <c r="A707" t="s">
        <v>6188</v>
      </c>
      <c r="B707">
        <v>2250</v>
      </c>
      <c r="C707">
        <v>1998</v>
      </c>
      <c r="D707">
        <v>26</v>
      </c>
      <c r="E707">
        <v>1.8109999999999999E-3</v>
      </c>
      <c r="F707">
        <v>38.997489999999999</v>
      </c>
      <c r="G707">
        <v>30.984490000000001</v>
      </c>
      <c r="H707">
        <f t="shared" si="10"/>
        <v>5.6112911389999999E-2</v>
      </c>
      <c r="I707">
        <v>28.404150000000001</v>
      </c>
      <c r="J707">
        <v>33.658850000000001</v>
      </c>
      <c r="K707">
        <v>286.82096000000001</v>
      </c>
      <c r="L707">
        <v>312.87682999999998</v>
      </c>
      <c r="M707">
        <v>264.03158000000002</v>
      </c>
      <c r="N707" t="s">
        <v>6189</v>
      </c>
      <c r="O707">
        <v>79.912199999999999</v>
      </c>
      <c r="P707">
        <v>80.0642</v>
      </c>
      <c r="Q707">
        <v>13.438800000000001</v>
      </c>
      <c r="R707">
        <v>1.001671</v>
      </c>
      <c r="S707">
        <v>3.5583999999999998E-2</v>
      </c>
      <c r="T707">
        <v>35.096359999999997</v>
      </c>
      <c r="U707">
        <v>1</v>
      </c>
      <c r="V707" t="s">
        <v>6189</v>
      </c>
      <c r="W707" t="s">
        <v>6189</v>
      </c>
      <c r="X707">
        <v>0.22800000000000001</v>
      </c>
      <c r="Y707">
        <v>0.77200000000000002</v>
      </c>
      <c r="Z707" t="s">
        <v>6189</v>
      </c>
      <c r="AA707" t="s">
        <v>6189</v>
      </c>
      <c r="AB707" t="s">
        <v>6189</v>
      </c>
      <c r="AC707" t="s">
        <v>6189</v>
      </c>
      <c r="AD707" t="s">
        <v>6189</v>
      </c>
      <c r="AE707">
        <v>1</v>
      </c>
      <c r="AF707" t="s">
        <v>6189</v>
      </c>
      <c r="AG707" t="s">
        <v>6189</v>
      </c>
      <c r="AH707" t="s">
        <v>6189</v>
      </c>
      <c r="AI707" t="s">
        <v>6189</v>
      </c>
      <c r="AJ707" t="s">
        <v>6189</v>
      </c>
      <c r="AK707" t="s">
        <v>6189</v>
      </c>
      <c r="AL707" t="s">
        <v>6189</v>
      </c>
      <c r="AM707" t="s">
        <v>6189</v>
      </c>
      <c r="AN707">
        <v>1</v>
      </c>
      <c r="AO707" t="s">
        <v>6189</v>
      </c>
      <c r="AP707" t="s">
        <v>6189</v>
      </c>
      <c r="AQ707" t="s">
        <v>6189</v>
      </c>
      <c r="AR707">
        <v>1</v>
      </c>
      <c r="AS707" t="s">
        <v>6189</v>
      </c>
      <c r="AT707">
        <v>3.5</v>
      </c>
      <c r="AU707" t="s">
        <v>6189</v>
      </c>
      <c r="AV707">
        <v>4</v>
      </c>
      <c r="AW707">
        <v>0.77200000000000002</v>
      </c>
      <c r="AX707">
        <v>0.22800000000000001</v>
      </c>
      <c r="AY707" t="s">
        <v>6189</v>
      </c>
      <c r="AZ707" t="s">
        <v>6189</v>
      </c>
      <c r="BA707" t="s">
        <v>6189</v>
      </c>
      <c r="BB707" t="s">
        <v>6189</v>
      </c>
    </row>
    <row r="708" spans="1:54">
      <c r="A708" t="s">
        <v>6188</v>
      </c>
      <c r="B708">
        <v>2250</v>
      </c>
      <c r="C708">
        <v>1999</v>
      </c>
      <c r="D708">
        <v>23</v>
      </c>
      <c r="E708">
        <v>1.503E-3</v>
      </c>
      <c r="F708">
        <v>38.624859999999998</v>
      </c>
      <c r="G708">
        <v>30.576139999999999</v>
      </c>
      <c r="H708">
        <f t="shared" si="10"/>
        <v>4.5955938419999995E-2</v>
      </c>
      <c r="I708">
        <v>27.807670000000002</v>
      </c>
      <c r="J708">
        <v>33.429659999999998</v>
      </c>
      <c r="K708">
        <v>290.65141999999997</v>
      </c>
      <c r="L708">
        <v>319.58812</v>
      </c>
      <c r="M708">
        <v>265.84178000000003</v>
      </c>
      <c r="N708" t="s">
        <v>6189</v>
      </c>
      <c r="O708">
        <v>80.551299999999998</v>
      </c>
      <c r="P708">
        <v>80.809799999999996</v>
      </c>
      <c r="Q708">
        <v>13.306800000000001</v>
      </c>
      <c r="R708">
        <v>1.0028410000000001</v>
      </c>
      <c r="S708">
        <v>3.5915000000000002E-2</v>
      </c>
      <c r="T708">
        <v>34.571800000000003</v>
      </c>
      <c r="U708">
        <v>1</v>
      </c>
      <c r="V708" t="s">
        <v>6189</v>
      </c>
      <c r="W708" t="s">
        <v>6189</v>
      </c>
      <c r="X708">
        <v>0.23499999999999999</v>
      </c>
      <c r="Y708">
        <v>0.76500000000000001</v>
      </c>
      <c r="Z708" t="s">
        <v>6189</v>
      </c>
      <c r="AA708" t="s">
        <v>6189</v>
      </c>
      <c r="AB708" t="s">
        <v>6189</v>
      </c>
      <c r="AC708" t="s">
        <v>6189</v>
      </c>
      <c r="AD708" t="s">
        <v>6189</v>
      </c>
      <c r="AE708">
        <v>1</v>
      </c>
      <c r="AF708" t="s">
        <v>6189</v>
      </c>
      <c r="AG708" t="s">
        <v>6189</v>
      </c>
      <c r="AH708" t="s">
        <v>6189</v>
      </c>
      <c r="AI708" t="s">
        <v>6189</v>
      </c>
      <c r="AJ708" t="s">
        <v>6189</v>
      </c>
      <c r="AK708" t="s">
        <v>6189</v>
      </c>
      <c r="AL708" t="s">
        <v>6189</v>
      </c>
      <c r="AM708" t="s">
        <v>6189</v>
      </c>
      <c r="AN708">
        <v>1</v>
      </c>
      <c r="AO708" t="s">
        <v>6189</v>
      </c>
      <c r="AP708" t="s">
        <v>6189</v>
      </c>
      <c r="AQ708" t="s">
        <v>6189</v>
      </c>
      <c r="AR708">
        <v>1</v>
      </c>
      <c r="AS708" t="s">
        <v>6189</v>
      </c>
      <c r="AT708">
        <v>3.5</v>
      </c>
      <c r="AU708" t="s">
        <v>6189</v>
      </c>
      <c r="AV708">
        <v>4</v>
      </c>
      <c r="AW708">
        <v>0.76500000000000001</v>
      </c>
      <c r="AX708">
        <v>0.23499999999999999</v>
      </c>
      <c r="AY708" t="s">
        <v>6189</v>
      </c>
      <c r="AZ708" t="s">
        <v>6189</v>
      </c>
      <c r="BA708" t="s">
        <v>6189</v>
      </c>
      <c r="BB708" t="s">
        <v>6189</v>
      </c>
    </row>
    <row r="709" spans="1:54">
      <c r="A709" t="s">
        <v>6188</v>
      </c>
      <c r="B709">
        <v>2250</v>
      </c>
      <c r="C709">
        <v>2000</v>
      </c>
      <c r="D709">
        <v>43</v>
      </c>
      <c r="E709">
        <v>2.5820000000000001E-3</v>
      </c>
      <c r="F709">
        <v>39.600349999999999</v>
      </c>
      <c r="G709">
        <v>31.17482</v>
      </c>
      <c r="H709">
        <f t="shared" si="10"/>
        <v>8.0493385240000007E-2</v>
      </c>
      <c r="I709">
        <v>28.158989999999999</v>
      </c>
      <c r="J709">
        <v>34.254899999999999</v>
      </c>
      <c r="K709">
        <v>285.06984</v>
      </c>
      <c r="L709">
        <v>315.60086000000001</v>
      </c>
      <c r="M709">
        <v>259.43732</v>
      </c>
      <c r="N709" t="s">
        <v>6189</v>
      </c>
      <c r="O709">
        <v>83.067099999999996</v>
      </c>
      <c r="P709">
        <v>88.828900000000004</v>
      </c>
      <c r="Q709">
        <v>11.919499999999999</v>
      </c>
      <c r="R709">
        <v>1.0633159999999999</v>
      </c>
      <c r="S709">
        <v>3.9480000000000001E-2</v>
      </c>
      <c r="T709">
        <v>35.271830000000001</v>
      </c>
      <c r="U709">
        <v>0.40600000000000003</v>
      </c>
      <c r="V709" t="s">
        <v>6189</v>
      </c>
      <c r="W709">
        <v>0.59399999999999997</v>
      </c>
      <c r="X709">
        <v>0.39300000000000002</v>
      </c>
      <c r="Y709">
        <v>0.60699999999999998</v>
      </c>
      <c r="Z709" t="s">
        <v>6189</v>
      </c>
      <c r="AA709" t="s">
        <v>6189</v>
      </c>
      <c r="AB709" t="s">
        <v>6189</v>
      </c>
      <c r="AC709" t="s">
        <v>6189</v>
      </c>
      <c r="AD709" t="s">
        <v>6189</v>
      </c>
      <c r="AE709">
        <v>1</v>
      </c>
      <c r="AF709" t="s">
        <v>6189</v>
      </c>
      <c r="AG709" t="s">
        <v>6189</v>
      </c>
      <c r="AH709" t="s">
        <v>6189</v>
      </c>
      <c r="AI709" t="s">
        <v>6189</v>
      </c>
      <c r="AJ709" t="s">
        <v>6189</v>
      </c>
      <c r="AK709" t="s">
        <v>6189</v>
      </c>
      <c r="AL709" t="s">
        <v>6189</v>
      </c>
      <c r="AM709" t="s">
        <v>6189</v>
      </c>
      <c r="AN709">
        <v>1</v>
      </c>
      <c r="AO709" t="s">
        <v>6189</v>
      </c>
      <c r="AP709" t="s">
        <v>6189</v>
      </c>
      <c r="AQ709" t="s">
        <v>6189</v>
      </c>
      <c r="AR709">
        <v>1</v>
      </c>
      <c r="AS709">
        <v>0.33900000000000002</v>
      </c>
      <c r="AT709">
        <v>3.8</v>
      </c>
      <c r="AU709" t="s">
        <v>6189</v>
      </c>
      <c r="AV709">
        <v>4</v>
      </c>
      <c r="AW709">
        <v>0.60699999999999998</v>
      </c>
      <c r="AX709">
        <v>0.39300000000000002</v>
      </c>
      <c r="AY709" t="s">
        <v>6189</v>
      </c>
      <c r="AZ709" t="s">
        <v>6189</v>
      </c>
      <c r="BA709" t="s">
        <v>6189</v>
      </c>
      <c r="BB709" t="s">
        <v>6189</v>
      </c>
    </row>
    <row r="710" spans="1:54">
      <c r="A710" t="s">
        <v>6188</v>
      </c>
      <c r="B710">
        <v>2250</v>
      </c>
      <c r="C710">
        <v>2001</v>
      </c>
      <c r="D710">
        <v>24</v>
      </c>
      <c r="E710">
        <v>1.5640000000000001E-3</v>
      </c>
      <c r="F710">
        <v>39.314369999999997</v>
      </c>
      <c r="G710">
        <v>30.757680000000001</v>
      </c>
      <c r="H710">
        <f t="shared" si="10"/>
        <v>4.8105011520000004E-2</v>
      </c>
      <c r="I710">
        <v>27.852170000000001</v>
      </c>
      <c r="J710">
        <v>33.635539999999999</v>
      </c>
      <c r="K710">
        <v>288.93596000000002</v>
      </c>
      <c r="L710">
        <v>319.07747999999998</v>
      </c>
      <c r="M710">
        <v>264.21456999999998</v>
      </c>
      <c r="N710" t="s">
        <v>6189</v>
      </c>
      <c r="O710">
        <v>79.772199999999998</v>
      </c>
      <c r="P710">
        <v>81.114500000000007</v>
      </c>
      <c r="Q710">
        <v>12.460100000000001</v>
      </c>
      <c r="R710">
        <v>1.0151019999999999</v>
      </c>
      <c r="S710">
        <v>3.6051E-2</v>
      </c>
      <c r="T710">
        <v>35.2256</v>
      </c>
      <c r="U710">
        <v>1</v>
      </c>
      <c r="V710" t="s">
        <v>6189</v>
      </c>
      <c r="W710" t="s">
        <v>6189</v>
      </c>
      <c r="X710">
        <v>0.153</v>
      </c>
      <c r="Y710">
        <v>0.78400000000000003</v>
      </c>
      <c r="Z710" t="s">
        <v>6189</v>
      </c>
      <c r="AA710">
        <v>6.2E-2</v>
      </c>
      <c r="AB710" t="s">
        <v>6189</v>
      </c>
      <c r="AC710" t="s">
        <v>6189</v>
      </c>
      <c r="AD710" t="s">
        <v>6189</v>
      </c>
      <c r="AE710">
        <v>1</v>
      </c>
      <c r="AF710" t="s">
        <v>6189</v>
      </c>
      <c r="AG710" t="s">
        <v>6189</v>
      </c>
      <c r="AH710" t="s">
        <v>6189</v>
      </c>
      <c r="AI710" t="s">
        <v>6189</v>
      </c>
      <c r="AJ710" t="s">
        <v>6189</v>
      </c>
      <c r="AK710" t="s">
        <v>6189</v>
      </c>
      <c r="AL710" t="s">
        <v>6189</v>
      </c>
      <c r="AM710">
        <v>6.2E-2</v>
      </c>
      <c r="AN710">
        <v>0.93799999999999994</v>
      </c>
      <c r="AO710" t="s">
        <v>6189</v>
      </c>
      <c r="AP710" t="s">
        <v>6189</v>
      </c>
      <c r="AQ710" t="s">
        <v>6189</v>
      </c>
      <c r="AR710">
        <v>0.34399999999999997</v>
      </c>
      <c r="AS710">
        <v>0.16500000000000001</v>
      </c>
      <c r="AT710">
        <v>3.3</v>
      </c>
      <c r="AU710" t="s">
        <v>6189</v>
      </c>
      <c r="AV710">
        <v>3.9</v>
      </c>
      <c r="AW710">
        <v>0.78400000000000003</v>
      </c>
      <c r="AX710">
        <v>0.153</v>
      </c>
      <c r="AY710" t="s">
        <v>6189</v>
      </c>
      <c r="AZ710" t="s">
        <v>6189</v>
      </c>
      <c r="BA710" t="s">
        <v>6189</v>
      </c>
      <c r="BB710" t="s">
        <v>6189</v>
      </c>
    </row>
    <row r="711" spans="1:54">
      <c r="A711" t="s">
        <v>6188</v>
      </c>
      <c r="B711">
        <v>2250</v>
      </c>
      <c r="C711">
        <v>2002</v>
      </c>
      <c r="D711">
        <v>3</v>
      </c>
      <c r="E711">
        <v>1.8599999999999999E-4</v>
      </c>
      <c r="F711">
        <v>51.518979999999999</v>
      </c>
      <c r="G711">
        <v>39.237670000000001</v>
      </c>
      <c r="H711">
        <f t="shared" si="10"/>
        <v>7.2982066199999999E-3</v>
      </c>
      <c r="I711">
        <v>35.887880000000003</v>
      </c>
      <c r="J711">
        <v>42.392409999999998</v>
      </c>
      <c r="K711">
        <v>226.49153999999999</v>
      </c>
      <c r="L711">
        <v>247.63234</v>
      </c>
      <c r="M711">
        <v>209.63659999999999</v>
      </c>
      <c r="N711" t="s">
        <v>6189</v>
      </c>
      <c r="O711">
        <v>77.863100000000003</v>
      </c>
      <c r="P711">
        <v>88.390699999999995</v>
      </c>
      <c r="Q711">
        <v>10.232900000000001</v>
      </c>
      <c r="R711">
        <v>1.1245069999999999</v>
      </c>
      <c r="S711">
        <v>3.9285E-2</v>
      </c>
      <c r="T711">
        <v>45.676729999999999</v>
      </c>
      <c r="U711">
        <v>1</v>
      </c>
      <c r="V711" t="s">
        <v>6189</v>
      </c>
      <c r="W711" t="s">
        <v>6189</v>
      </c>
      <c r="X711">
        <v>0.54400000000000004</v>
      </c>
      <c r="Y711" t="s">
        <v>6189</v>
      </c>
      <c r="Z711" t="s">
        <v>6189</v>
      </c>
      <c r="AA711">
        <v>0.45600000000000002</v>
      </c>
      <c r="AB711" t="s">
        <v>6189</v>
      </c>
      <c r="AC711" t="s">
        <v>6189</v>
      </c>
      <c r="AD711" t="s">
        <v>6189</v>
      </c>
      <c r="AE711">
        <v>1</v>
      </c>
      <c r="AF711" t="s">
        <v>6189</v>
      </c>
      <c r="AG711" t="s">
        <v>6189</v>
      </c>
      <c r="AH711" t="s">
        <v>6189</v>
      </c>
      <c r="AI711" t="s">
        <v>6189</v>
      </c>
      <c r="AJ711" t="s">
        <v>6189</v>
      </c>
      <c r="AK711" t="s">
        <v>6189</v>
      </c>
      <c r="AL711" t="s">
        <v>6189</v>
      </c>
      <c r="AM711">
        <v>0.45600000000000002</v>
      </c>
      <c r="AN711">
        <v>0.54400000000000004</v>
      </c>
      <c r="AO711" t="s">
        <v>6189</v>
      </c>
      <c r="AP711" t="s">
        <v>6189</v>
      </c>
      <c r="AQ711" t="s">
        <v>6189</v>
      </c>
      <c r="AR711">
        <v>1</v>
      </c>
      <c r="AS711">
        <v>1</v>
      </c>
      <c r="AT711">
        <v>5</v>
      </c>
      <c r="AU711" t="s">
        <v>6189</v>
      </c>
      <c r="AV711">
        <v>4</v>
      </c>
      <c r="AW711" t="s">
        <v>6189</v>
      </c>
      <c r="AX711">
        <v>0.54400000000000004</v>
      </c>
      <c r="AY711" t="s">
        <v>6189</v>
      </c>
      <c r="AZ711" t="s">
        <v>6189</v>
      </c>
      <c r="BA711" t="s">
        <v>6189</v>
      </c>
      <c r="BB711" t="s">
        <v>6189</v>
      </c>
    </row>
    <row r="712" spans="1:54">
      <c r="A712" t="s">
        <v>6188</v>
      </c>
      <c r="B712">
        <v>2250</v>
      </c>
      <c r="C712">
        <v>2003</v>
      </c>
      <c r="D712">
        <v>2</v>
      </c>
      <c r="E712">
        <v>1.2300000000000001E-4</v>
      </c>
      <c r="F712">
        <v>50.781689999999998</v>
      </c>
      <c r="G712">
        <v>38.494770000000003</v>
      </c>
      <c r="H712">
        <f t="shared" si="10"/>
        <v>4.7348567100000006E-3</v>
      </c>
      <c r="I712">
        <v>34.978540000000002</v>
      </c>
      <c r="J712">
        <v>41.784700000000001</v>
      </c>
      <c r="K712">
        <v>230.86254</v>
      </c>
      <c r="L712">
        <v>254.07006000000001</v>
      </c>
      <c r="M712">
        <v>212.68550999999999</v>
      </c>
      <c r="N712" t="s">
        <v>6189</v>
      </c>
      <c r="O712">
        <v>81.241600000000005</v>
      </c>
      <c r="P712">
        <v>93.077100000000002</v>
      </c>
      <c r="Q712">
        <v>9.9857999999999993</v>
      </c>
      <c r="R712">
        <v>1.136315</v>
      </c>
      <c r="S712">
        <v>4.1368000000000002E-2</v>
      </c>
      <c r="T712">
        <v>44.40607</v>
      </c>
      <c r="U712">
        <v>1</v>
      </c>
      <c r="V712" t="s">
        <v>6189</v>
      </c>
      <c r="W712" t="s">
        <v>6189</v>
      </c>
      <c r="X712">
        <v>0.65300000000000002</v>
      </c>
      <c r="Y712" t="s">
        <v>6189</v>
      </c>
      <c r="Z712" t="s">
        <v>6189</v>
      </c>
      <c r="AA712">
        <v>0.34699999999999998</v>
      </c>
      <c r="AB712" t="s">
        <v>6189</v>
      </c>
      <c r="AC712" t="s">
        <v>6189</v>
      </c>
      <c r="AD712" t="s">
        <v>6189</v>
      </c>
      <c r="AE712">
        <v>1</v>
      </c>
      <c r="AF712" t="s">
        <v>6189</v>
      </c>
      <c r="AG712" t="s">
        <v>6189</v>
      </c>
      <c r="AH712" t="s">
        <v>6189</v>
      </c>
      <c r="AI712" t="s">
        <v>6189</v>
      </c>
      <c r="AJ712" t="s">
        <v>6189</v>
      </c>
      <c r="AK712" t="s">
        <v>6189</v>
      </c>
      <c r="AL712" t="s">
        <v>6189</v>
      </c>
      <c r="AM712">
        <v>0.34699999999999998</v>
      </c>
      <c r="AN712">
        <v>0.65300000000000002</v>
      </c>
      <c r="AO712" t="s">
        <v>6189</v>
      </c>
      <c r="AP712" t="s">
        <v>6189</v>
      </c>
      <c r="AQ712" t="s">
        <v>6189</v>
      </c>
      <c r="AR712">
        <v>1</v>
      </c>
      <c r="AS712">
        <v>1</v>
      </c>
      <c r="AT712">
        <v>5</v>
      </c>
      <c r="AU712" t="s">
        <v>6189</v>
      </c>
      <c r="AV712">
        <v>3.7</v>
      </c>
      <c r="AW712" t="s">
        <v>6189</v>
      </c>
      <c r="AX712">
        <v>0.65300000000000002</v>
      </c>
      <c r="AY712" t="s">
        <v>6189</v>
      </c>
      <c r="AZ712" t="s">
        <v>6189</v>
      </c>
      <c r="BA712" t="s">
        <v>6189</v>
      </c>
      <c r="BB712" t="s">
        <v>6189</v>
      </c>
    </row>
    <row r="713" spans="1:54">
      <c r="A713" t="s">
        <v>6188</v>
      </c>
      <c r="B713">
        <v>2250</v>
      </c>
      <c r="C713">
        <v>2004</v>
      </c>
      <c r="D713">
        <v>0</v>
      </c>
      <c r="E713">
        <v>2.5999999999999998E-5</v>
      </c>
      <c r="F713">
        <v>64.459829999999997</v>
      </c>
      <c r="G713">
        <v>46.834209999999999</v>
      </c>
      <c r="H713">
        <f t="shared" ref="H713:H776" si="11">IFERROR(G713*E713,"")</f>
        <v>1.21768946E-3</v>
      </c>
      <c r="I713">
        <v>44.482970000000002</v>
      </c>
      <c r="J713">
        <v>48.790970000000002</v>
      </c>
      <c r="K713">
        <v>189.75443000000001</v>
      </c>
      <c r="L713">
        <v>199.78433000000001</v>
      </c>
      <c r="M713">
        <v>182.14436000000001</v>
      </c>
      <c r="N713" t="s">
        <v>6189</v>
      </c>
      <c r="O713">
        <v>62.916499999999999</v>
      </c>
      <c r="P713">
        <v>67.746899999999997</v>
      </c>
      <c r="Q713">
        <v>11.082800000000001</v>
      </c>
      <c r="R713">
        <v>1.0733189999999999</v>
      </c>
      <c r="S713">
        <v>3.0110000000000001E-2</v>
      </c>
      <c r="T713">
        <v>53.0351</v>
      </c>
      <c r="U713">
        <v>1</v>
      </c>
      <c r="V713" t="s">
        <v>6189</v>
      </c>
      <c r="W713" t="s">
        <v>6189</v>
      </c>
      <c r="X713">
        <v>6.4000000000000001E-2</v>
      </c>
      <c r="Y713" t="s">
        <v>6189</v>
      </c>
      <c r="Z713" t="s">
        <v>6189</v>
      </c>
      <c r="AA713">
        <v>0.93600000000000005</v>
      </c>
      <c r="AB713" t="s">
        <v>6189</v>
      </c>
      <c r="AC713" t="s">
        <v>6189</v>
      </c>
      <c r="AD713" t="s">
        <v>6189</v>
      </c>
      <c r="AE713">
        <v>1</v>
      </c>
      <c r="AF713" t="s">
        <v>6189</v>
      </c>
      <c r="AG713" t="s">
        <v>6189</v>
      </c>
      <c r="AH713" t="s">
        <v>6189</v>
      </c>
      <c r="AI713" t="s">
        <v>6189</v>
      </c>
      <c r="AJ713" t="s">
        <v>6189</v>
      </c>
      <c r="AK713" t="s">
        <v>6189</v>
      </c>
      <c r="AL713" t="s">
        <v>6189</v>
      </c>
      <c r="AM713">
        <v>0.93600000000000005</v>
      </c>
      <c r="AN713">
        <v>6.4000000000000001E-2</v>
      </c>
      <c r="AO713" t="s">
        <v>6189</v>
      </c>
      <c r="AP713" t="s">
        <v>6189</v>
      </c>
      <c r="AQ713" t="s">
        <v>6189</v>
      </c>
      <c r="AR713">
        <v>1</v>
      </c>
      <c r="AS713">
        <v>1</v>
      </c>
      <c r="AT713">
        <v>5</v>
      </c>
      <c r="AU713" t="s">
        <v>6189</v>
      </c>
      <c r="AV713">
        <v>3.1</v>
      </c>
      <c r="AW713" t="s">
        <v>6189</v>
      </c>
      <c r="AX713">
        <v>6.4000000000000001E-2</v>
      </c>
      <c r="AY713" t="s">
        <v>6189</v>
      </c>
      <c r="AZ713" t="s">
        <v>6189</v>
      </c>
      <c r="BA713" t="s">
        <v>6189</v>
      </c>
      <c r="BB713" t="s">
        <v>6189</v>
      </c>
    </row>
    <row r="714" spans="1:54">
      <c r="A714" t="s">
        <v>6188</v>
      </c>
      <c r="B714">
        <v>2250</v>
      </c>
      <c r="C714">
        <v>2005</v>
      </c>
      <c r="D714">
        <v>5</v>
      </c>
      <c r="E714">
        <v>3.3100000000000002E-4</v>
      </c>
      <c r="F714">
        <v>34.120109999999997</v>
      </c>
      <c r="G714">
        <v>26.379200000000001</v>
      </c>
      <c r="H714">
        <f t="shared" si="11"/>
        <v>8.7315152000000014E-3</v>
      </c>
      <c r="I714">
        <v>23.594670000000001</v>
      </c>
      <c r="J714">
        <v>28.957229999999999</v>
      </c>
      <c r="K714">
        <v>336.89420999999999</v>
      </c>
      <c r="L714">
        <v>376.65285</v>
      </c>
      <c r="M714">
        <v>306.90084999999999</v>
      </c>
      <c r="N714" t="s">
        <v>6189</v>
      </c>
      <c r="O714">
        <v>101.0911</v>
      </c>
      <c r="P714">
        <v>156.98560000000001</v>
      </c>
      <c r="Q714">
        <v>7.4531999999999998</v>
      </c>
      <c r="R714">
        <v>1.5198670000000001</v>
      </c>
      <c r="S714">
        <v>6.9771E-2</v>
      </c>
      <c r="T714">
        <v>31.373470000000001</v>
      </c>
      <c r="U714">
        <v>0.37</v>
      </c>
      <c r="V714" t="s">
        <v>6189</v>
      </c>
      <c r="W714">
        <v>0.63</v>
      </c>
      <c r="X714">
        <v>0.93700000000000006</v>
      </c>
      <c r="Y714" t="s">
        <v>6189</v>
      </c>
      <c r="Z714" t="s">
        <v>6189</v>
      </c>
      <c r="AA714">
        <v>6.3E-2</v>
      </c>
      <c r="AB714" t="s">
        <v>6189</v>
      </c>
      <c r="AC714" t="s">
        <v>6189</v>
      </c>
      <c r="AD714" t="s">
        <v>6189</v>
      </c>
      <c r="AE714">
        <v>1</v>
      </c>
      <c r="AF714" t="s">
        <v>6189</v>
      </c>
      <c r="AG714" t="s">
        <v>6189</v>
      </c>
      <c r="AH714" t="s">
        <v>6189</v>
      </c>
      <c r="AI714" t="s">
        <v>6189</v>
      </c>
      <c r="AJ714" t="s">
        <v>6189</v>
      </c>
      <c r="AK714" t="s">
        <v>6189</v>
      </c>
      <c r="AL714" t="s">
        <v>6189</v>
      </c>
      <c r="AM714">
        <v>6.3E-2</v>
      </c>
      <c r="AN714">
        <v>0.93700000000000006</v>
      </c>
      <c r="AO714" t="s">
        <v>6189</v>
      </c>
      <c r="AP714" t="s">
        <v>6189</v>
      </c>
      <c r="AQ714" t="s">
        <v>6189</v>
      </c>
      <c r="AR714">
        <v>1</v>
      </c>
      <c r="AS714">
        <v>1</v>
      </c>
      <c r="AT714">
        <v>5.7</v>
      </c>
      <c r="AU714" t="s">
        <v>6189</v>
      </c>
      <c r="AV714">
        <v>3.9</v>
      </c>
      <c r="AW714" t="s">
        <v>6189</v>
      </c>
      <c r="AX714">
        <v>0.307</v>
      </c>
      <c r="AY714">
        <v>0.63</v>
      </c>
      <c r="AZ714" t="s">
        <v>6189</v>
      </c>
      <c r="BA714" t="s">
        <v>6189</v>
      </c>
      <c r="BB714" t="s">
        <v>6189</v>
      </c>
    </row>
    <row r="715" spans="1:54">
      <c r="A715" t="s">
        <v>6188</v>
      </c>
      <c r="B715">
        <v>2250</v>
      </c>
      <c r="C715">
        <v>2006</v>
      </c>
      <c r="D715">
        <v>2</v>
      </c>
      <c r="E715">
        <v>1.18E-4</v>
      </c>
      <c r="F715">
        <v>34.25788</v>
      </c>
      <c r="G715">
        <v>26.590319999999998</v>
      </c>
      <c r="H715">
        <f t="shared" si="11"/>
        <v>3.1376577599999999E-3</v>
      </c>
      <c r="I715">
        <v>23.443200000000001</v>
      </c>
      <c r="J715">
        <v>29.58663</v>
      </c>
      <c r="K715">
        <v>334.21931999999998</v>
      </c>
      <c r="L715">
        <v>379.08645000000001</v>
      </c>
      <c r="M715">
        <v>300.37218000000001</v>
      </c>
      <c r="N715" t="s">
        <v>6189</v>
      </c>
      <c r="O715">
        <v>100.2</v>
      </c>
      <c r="P715">
        <v>166.2</v>
      </c>
      <c r="Q715">
        <v>7.2409999999999997</v>
      </c>
      <c r="R715">
        <v>1.6146050000000001</v>
      </c>
      <c r="S715">
        <v>7.3867000000000002E-2</v>
      </c>
      <c r="T715">
        <v>32.259030000000003</v>
      </c>
      <c r="U715">
        <v>0.2</v>
      </c>
      <c r="V715" t="s">
        <v>6189</v>
      </c>
      <c r="W715">
        <v>0.8</v>
      </c>
      <c r="X715">
        <v>0.8</v>
      </c>
      <c r="Y715" t="s">
        <v>6189</v>
      </c>
      <c r="Z715" t="s">
        <v>6189</v>
      </c>
      <c r="AA715">
        <v>0.2</v>
      </c>
      <c r="AB715" t="s">
        <v>6189</v>
      </c>
      <c r="AC715" t="s">
        <v>6189</v>
      </c>
      <c r="AD715" t="s">
        <v>6189</v>
      </c>
      <c r="AE715">
        <v>1</v>
      </c>
      <c r="AF715" t="s">
        <v>6189</v>
      </c>
      <c r="AG715" t="s">
        <v>6189</v>
      </c>
      <c r="AH715" t="s">
        <v>6189</v>
      </c>
      <c r="AI715" t="s">
        <v>6189</v>
      </c>
      <c r="AJ715" t="s">
        <v>6189</v>
      </c>
      <c r="AK715" t="s">
        <v>6189</v>
      </c>
      <c r="AL715" t="s">
        <v>6189</v>
      </c>
      <c r="AM715">
        <v>0.2</v>
      </c>
      <c r="AN715">
        <v>0.8</v>
      </c>
      <c r="AO715" t="s">
        <v>6189</v>
      </c>
      <c r="AP715" t="s">
        <v>6189</v>
      </c>
      <c r="AQ715" t="s">
        <v>6189</v>
      </c>
      <c r="AR715">
        <v>1</v>
      </c>
      <c r="AS715">
        <v>1</v>
      </c>
      <c r="AT715">
        <v>6</v>
      </c>
      <c r="AU715" t="s">
        <v>6189</v>
      </c>
      <c r="AV715">
        <v>3.8</v>
      </c>
      <c r="AW715" t="s">
        <v>6189</v>
      </c>
      <c r="AX715" t="s">
        <v>6189</v>
      </c>
      <c r="AY715">
        <v>0.8</v>
      </c>
      <c r="AZ715" t="s">
        <v>6189</v>
      </c>
      <c r="BA715" t="s">
        <v>6189</v>
      </c>
      <c r="BB715" t="s">
        <v>6189</v>
      </c>
    </row>
    <row r="716" spans="1:54">
      <c r="A716" t="s">
        <v>6188</v>
      </c>
      <c r="B716">
        <v>2250</v>
      </c>
      <c r="C716">
        <v>2007</v>
      </c>
      <c r="D716">
        <v>1</v>
      </c>
      <c r="E716">
        <v>4.8000000000000001E-5</v>
      </c>
      <c r="F716">
        <v>29.865839999999999</v>
      </c>
      <c r="G716">
        <v>23.502970000000001</v>
      </c>
      <c r="H716">
        <f t="shared" si="11"/>
        <v>1.1281425600000001E-3</v>
      </c>
      <c r="I716">
        <v>20.330359999999999</v>
      </c>
      <c r="J716">
        <v>26.639019999999999</v>
      </c>
      <c r="K716">
        <v>378.12248</v>
      </c>
      <c r="L716">
        <v>437.12950999999998</v>
      </c>
      <c r="M716">
        <v>333.60840999999999</v>
      </c>
      <c r="N716" t="s">
        <v>6189</v>
      </c>
      <c r="O716">
        <v>110</v>
      </c>
      <c r="P716">
        <v>232.07650000000001</v>
      </c>
      <c r="Q716">
        <v>5.5037000000000003</v>
      </c>
      <c r="R716">
        <v>2.1097860000000002</v>
      </c>
      <c r="S716">
        <v>0.103145</v>
      </c>
      <c r="T716">
        <v>26.44697</v>
      </c>
      <c r="U716" t="s">
        <v>6189</v>
      </c>
      <c r="V716" t="s">
        <v>6189</v>
      </c>
      <c r="W716">
        <v>1</v>
      </c>
      <c r="X716">
        <v>1</v>
      </c>
      <c r="Y716" t="s">
        <v>6189</v>
      </c>
      <c r="Z716" t="s">
        <v>6189</v>
      </c>
      <c r="AA716" t="s">
        <v>6189</v>
      </c>
      <c r="AB716" t="s">
        <v>6189</v>
      </c>
      <c r="AC716" t="s">
        <v>6189</v>
      </c>
      <c r="AD716" t="s">
        <v>6189</v>
      </c>
      <c r="AE716">
        <v>1</v>
      </c>
      <c r="AF716" t="s">
        <v>6189</v>
      </c>
      <c r="AG716" t="s">
        <v>6189</v>
      </c>
      <c r="AH716" t="s">
        <v>6189</v>
      </c>
      <c r="AI716" t="s">
        <v>6189</v>
      </c>
      <c r="AJ716" t="s">
        <v>6189</v>
      </c>
      <c r="AK716" t="s">
        <v>6189</v>
      </c>
      <c r="AL716" t="s">
        <v>6189</v>
      </c>
      <c r="AM716" t="s">
        <v>6189</v>
      </c>
      <c r="AN716">
        <v>1</v>
      </c>
      <c r="AO716" t="s">
        <v>6189</v>
      </c>
      <c r="AP716" t="s">
        <v>6189</v>
      </c>
      <c r="AQ716" t="s">
        <v>6189</v>
      </c>
      <c r="AR716">
        <v>1</v>
      </c>
      <c r="AS716">
        <v>1</v>
      </c>
      <c r="AT716">
        <v>6</v>
      </c>
      <c r="AU716" t="s">
        <v>6189</v>
      </c>
      <c r="AV716">
        <v>4</v>
      </c>
      <c r="AW716" t="s">
        <v>6189</v>
      </c>
      <c r="AX716" t="s">
        <v>6189</v>
      </c>
      <c r="AY716">
        <v>1</v>
      </c>
      <c r="AZ716" t="s">
        <v>6189</v>
      </c>
      <c r="BA716" t="s">
        <v>6189</v>
      </c>
      <c r="BB716" t="s">
        <v>6189</v>
      </c>
    </row>
    <row r="717" spans="1:54">
      <c r="A717" t="s">
        <v>6188</v>
      </c>
      <c r="B717">
        <v>2250</v>
      </c>
      <c r="C717">
        <v>2008</v>
      </c>
      <c r="D717">
        <v>0</v>
      </c>
      <c r="E717">
        <v>9.0000000000000002E-6</v>
      </c>
      <c r="F717">
        <v>29.914370000000002</v>
      </c>
      <c r="G717">
        <v>23.534310000000001</v>
      </c>
      <c r="H717">
        <f t="shared" si="11"/>
        <v>2.1180879000000003E-4</v>
      </c>
      <c r="I717">
        <v>20.37124</v>
      </c>
      <c r="J717">
        <v>26.65673</v>
      </c>
      <c r="K717">
        <v>377.61891000000003</v>
      </c>
      <c r="L717">
        <v>436.25227999999998</v>
      </c>
      <c r="M717">
        <v>333.38672000000003</v>
      </c>
      <c r="N717">
        <v>36.700000000000003</v>
      </c>
      <c r="O717">
        <v>110</v>
      </c>
      <c r="P717">
        <v>229.06979999999999</v>
      </c>
      <c r="Q717">
        <v>5.5955000000000004</v>
      </c>
      <c r="R717">
        <v>2.082452</v>
      </c>
      <c r="S717">
        <v>0.101809</v>
      </c>
      <c r="T717">
        <v>26.482420000000001</v>
      </c>
      <c r="U717" t="s">
        <v>6189</v>
      </c>
      <c r="V717" t="s">
        <v>6189</v>
      </c>
      <c r="W717">
        <v>1</v>
      </c>
      <c r="X717">
        <v>1</v>
      </c>
      <c r="Y717" t="s">
        <v>6189</v>
      </c>
      <c r="Z717" t="s">
        <v>6189</v>
      </c>
      <c r="AA717" t="s">
        <v>6189</v>
      </c>
      <c r="AB717" t="s">
        <v>6189</v>
      </c>
      <c r="AC717" t="s">
        <v>6189</v>
      </c>
      <c r="AD717" t="s">
        <v>6189</v>
      </c>
      <c r="AE717">
        <v>1</v>
      </c>
      <c r="AF717" t="s">
        <v>6189</v>
      </c>
      <c r="AG717" t="s">
        <v>6189</v>
      </c>
      <c r="AH717" t="s">
        <v>6189</v>
      </c>
      <c r="AI717" t="s">
        <v>6189</v>
      </c>
      <c r="AJ717" t="s">
        <v>6189</v>
      </c>
      <c r="AK717" t="s">
        <v>6189</v>
      </c>
      <c r="AL717" t="s">
        <v>6189</v>
      </c>
      <c r="AM717" t="s">
        <v>6189</v>
      </c>
      <c r="AN717">
        <v>1</v>
      </c>
      <c r="AO717" t="s">
        <v>6189</v>
      </c>
      <c r="AP717" t="s">
        <v>6189</v>
      </c>
      <c r="AQ717" t="s">
        <v>6189</v>
      </c>
      <c r="AR717">
        <v>1</v>
      </c>
      <c r="AS717">
        <v>1</v>
      </c>
      <c r="AT717">
        <v>6</v>
      </c>
      <c r="AU717" t="s">
        <v>6189</v>
      </c>
      <c r="AV717">
        <v>4</v>
      </c>
      <c r="AW717" t="s">
        <v>6189</v>
      </c>
      <c r="AX717" t="s">
        <v>6189</v>
      </c>
      <c r="AY717">
        <v>1</v>
      </c>
      <c r="AZ717" t="s">
        <v>6189</v>
      </c>
      <c r="BA717" t="s">
        <v>6189</v>
      </c>
      <c r="BB717" t="s">
        <v>6189</v>
      </c>
    </row>
    <row r="718" spans="1:54">
      <c r="A718" t="s">
        <v>6188</v>
      </c>
      <c r="B718">
        <v>2250</v>
      </c>
      <c r="C718">
        <v>2009</v>
      </c>
      <c r="D718">
        <v>1</v>
      </c>
      <c r="E718">
        <v>5.8999999999999998E-5</v>
      </c>
      <c r="F718">
        <v>29.980319999999999</v>
      </c>
      <c r="G718">
        <v>23.569040000000001</v>
      </c>
      <c r="H718">
        <f t="shared" si="11"/>
        <v>1.3905733600000001E-3</v>
      </c>
      <c r="I718">
        <v>20.407170000000001</v>
      </c>
      <c r="J718">
        <v>26.688500000000001</v>
      </c>
      <c r="K718">
        <v>377.06241999999997</v>
      </c>
      <c r="L718">
        <v>435.48426000000001</v>
      </c>
      <c r="M718">
        <v>332.98980999999998</v>
      </c>
      <c r="N718">
        <v>48.44</v>
      </c>
      <c r="O718">
        <v>110</v>
      </c>
      <c r="P718">
        <v>225</v>
      </c>
      <c r="Q718">
        <v>5.5458999999999996</v>
      </c>
      <c r="R718">
        <v>2.045455</v>
      </c>
      <c r="S718">
        <v>0.1</v>
      </c>
      <c r="T718">
        <v>26.521570000000001</v>
      </c>
      <c r="U718" t="s">
        <v>6189</v>
      </c>
      <c r="V718" t="s">
        <v>6189</v>
      </c>
      <c r="W718">
        <v>1</v>
      </c>
      <c r="X718">
        <v>1</v>
      </c>
      <c r="Y718" t="s">
        <v>6189</v>
      </c>
      <c r="Z718" t="s">
        <v>6189</v>
      </c>
      <c r="AA718" t="s">
        <v>6189</v>
      </c>
      <c r="AB718" t="s">
        <v>6189</v>
      </c>
      <c r="AC718" t="s">
        <v>6189</v>
      </c>
      <c r="AD718" t="s">
        <v>6189</v>
      </c>
      <c r="AE718">
        <v>1</v>
      </c>
      <c r="AF718" t="s">
        <v>6189</v>
      </c>
      <c r="AG718" t="s">
        <v>6189</v>
      </c>
      <c r="AH718" t="s">
        <v>6189</v>
      </c>
      <c r="AI718" t="s">
        <v>6189</v>
      </c>
      <c r="AJ718" t="s">
        <v>6189</v>
      </c>
      <c r="AK718" t="s">
        <v>6189</v>
      </c>
      <c r="AL718" t="s">
        <v>6189</v>
      </c>
      <c r="AM718" t="s">
        <v>6189</v>
      </c>
      <c r="AN718">
        <v>1</v>
      </c>
      <c r="AO718" t="s">
        <v>6189</v>
      </c>
      <c r="AP718" t="s">
        <v>6189</v>
      </c>
      <c r="AQ718" t="s">
        <v>6189</v>
      </c>
      <c r="AR718">
        <v>1</v>
      </c>
      <c r="AS718">
        <v>1</v>
      </c>
      <c r="AT718">
        <v>6</v>
      </c>
      <c r="AU718" t="s">
        <v>6189</v>
      </c>
      <c r="AV718">
        <v>4</v>
      </c>
      <c r="AW718" t="s">
        <v>6189</v>
      </c>
      <c r="AX718" t="s">
        <v>6189</v>
      </c>
      <c r="AY718">
        <v>1</v>
      </c>
      <c r="AZ718" t="s">
        <v>6189</v>
      </c>
      <c r="BA718" t="s">
        <v>6189</v>
      </c>
      <c r="BB718" t="s">
        <v>6189</v>
      </c>
    </row>
    <row r="719" spans="1:54">
      <c r="A719" t="s">
        <v>6188</v>
      </c>
      <c r="B719">
        <v>2250</v>
      </c>
      <c r="C719">
        <v>2010</v>
      </c>
      <c r="D719">
        <v>0</v>
      </c>
      <c r="E719">
        <v>6.9999999999999999E-6</v>
      </c>
      <c r="F719">
        <v>29.78303</v>
      </c>
      <c r="G719">
        <v>23.449449999999999</v>
      </c>
      <c r="H719">
        <f t="shared" si="11"/>
        <v>1.6414614999999999E-4</v>
      </c>
      <c r="I719">
        <v>20.260680000000001</v>
      </c>
      <c r="J719">
        <v>26.608720000000002</v>
      </c>
      <c r="K719">
        <v>378.98541999999998</v>
      </c>
      <c r="L719">
        <v>438.63276000000002</v>
      </c>
      <c r="M719">
        <v>333.98831000000001</v>
      </c>
      <c r="N719">
        <v>49.442369999999997</v>
      </c>
      <c r="O719">
        <v>110</v>
      </c>
      <c r="P719">
        <v>237.22890000000001</v>
      </c>
      <c r="Q719">
        <v>5.3754999999999997</v>
      </c>
      <c r="R719">
        <v>2.1566269999999998</v>
      </c>
      <c r="S719">
        <v>0.105435</v>
      </c>
      <c r="T719">
        <v>26.386230000000001</v>
      </c>
      <c r="U719" t="s">
        <v>6189</v>
      </c>
      <c r="V719" t="s">
        <v>6189</v>
      </c>
      <c r="W719">
        <v>1</v>
      </c>
      <c r="X719">
        <v>1</v>
      </c>
      <c r="Y719" t="s">
        <v>6189</v>
      </c>
      <c r="Z719" t="s">
        <v>6189</v>
      </c>
      <c r="AA719" t="s">
        <v>6189</v>
      </c>
      <c r="AB719" t="s">
        <v>6189</v>
      </c>
      <c r="AC719" t="s">
        <v>6189</v>
      </c>
      <c r="AD719" t="s">
        <v>6189</v>
      </c>
      <c r="AE719">
        <v>1</v>
      </c>
      <c r="AF719" t="s">
        <v>6189</v>
      </c>
      <c r="AG719" t="s">
        <v>6189</v>
      </c>
      <c r="AH719" t="s">
        <v>6189</v>
      </c>
      <c r="AI719" t="s">
        <v>6189</v>
      </c>
      <c r="AJ719" t="s">
        <v>6189</v>
      </c>
      <c r="AK719" t="s">
        <v>6189</v>
      </c>
      <c r="AL719" t="s">
        <v>6189</v>
      </c>
      <c r="AM719" t="s">
        <v>6189</v>
      </c>
      <c r="AN719">
        <v>1</v>
      </c>
      <c r="AO719" t="s">
        <v>6189</v>
      </c>
      <c r="AP719" t="s">
        <v>6189</v>
      </c>
      <c r="AQ719" t="s">
        <v>6189</v>
      </c>
      <c r="AR719">
        <v>1</v>
      </c>
      <c r="AS719">
        <v>1</v>
      </c>
      <c r="AT719">
        <v>6</v>
      </c>
      <c r="AU719" t="s">
        <v>6189</v>
      </c>
      <c r="AV719">
        <v>4</v>
      </c>
      <c r="AW719" t="s">
        <v>6189</v>
      </c>
      <c r="AX719" t="s">
        <v>6189</v>
      </c>
      <c r="AY719">
        <v>1</v>
      </c>
      <c r="AZ719" t="s">
        <v>6189</v>
      </c>
      <c r="BA719" t="s">
        <v>6189</v>
      </c>
      <c r="BB719" t="s">
        <v>6189</v>
      </c>
    </row>
    <row r="720" spans="1:54">
      <c r="A720" t="s">
        <v>6188</v>
      </c>
      <c r="B720">
        <v>2250</v>
      </c>
      <c r="C720">
        <v>2011</v>
      </c>
      <c r="D720">
        <v>0</v>
      </c>
      <c r="E720">
        <v>1.9000000000000001E-5</v>
      </c>
      <c r="F720">
        <v>29.877770000000002</v>
      </c>
      <c r="G720">
        <v>23.371169999999999</v>
      </c>
      <c r="H720">
        <f t="shared" si="11"/>
        <v>4.4405223000000001E-4</v>
      </c>
      <c r="I720">
        <v>20.324359999999999</v>
      </c>
      <c r="J720">
        <v>26.351220000000001</v>
      </c>
      <c r="K720">
        <v>380.25475999999998</v>
      </c>
      <c r="L720">
        <v>437.25857000000002</v>
      </c>
      <c r="M720">
        <v>337.25189</v>
      </c>
      <c r="N720">
        <v>36.700000000000003</v>
      </c>
      <c r="O720">
        <v>110</v>
      </c>
      <c r="P720">
        <v>231.33619999999999</v>
      </c>
      <c r="Q720">
        <v>5.4870999999999999</v>
      </c>
      <c r="R720">
        <v>2.103056</v>
      </c>
      <c r="S720">
        <v>0.102816</v>
      </c>
      <c r="T720">
        <v>26.298380000000002</v>
      </c>
      <c r="U720" t="s">
        <v>6189</v>
      </c>
      <c r="V720" t="s">
        <v>6189</v>
      </c>
      <c r="W720">
        <v>1</v>
      </c>
      <c r="X720">
        <v>1</v>
      </c>
      <c r="Y720" t="s">
        <v>6189</v>
      </c>
      <c r="Z720" t="s">
        <v>6189</v>
      </c>
      <c r="AA720" t="s">
        <v>6189</v>
      </c>
      <c r="AB720" t="s">
        <v>6189</v>
      </c>
      <c r="AC720" t="s">
        <v>6189</v>
      </c>
      <c r="AD720" t="s">
        <v>6189</v>
      </c>
      <c r="AE720">
        <v>1</v>
      </c>
      <c r="AF720" t="s">
        <v>6189</v>
      </c>
      <c r="AG720" t="s">
        <v>6189</v>
      </c>
      <c r="AH720" t="s">
        <v>6189</v>
      </c>
      <c r="AI720" t="s">
        <v>6189</v>
      </c>
      <c r="AJ720" t="s">
        <v>6189</v>
      </c>
      <c r="AK720" t="s">
        <v>6189</v>
      </c>
      <c r="AL720" t="s">
        <v>6189</v>
      </c>
      <c r="AM720" t="s">
        <v>6189</v>
      </c>
      <c r="AN720">
        <v>1</v>
      </c>
      <c r="AO720" t="s">
        <v>6189</v>
      </c>
      <c r="AP720" t="s">
        <v>6189</v>
      </c>
      <c r="AQ720" t="s">
        <v>6189</v>
      </c>
      <c r="AR720">
        <v>1</v>
      </c>
      <c r="AS720">
        <v>1</v>
      </c>
      <c r="AT720">
        <v>6</v>
      </c>
      <c r="AU720" t="s">
        <v>6189</v>
      </c>
      <c r="AV720">
        <v>4</v>
      </c>
      <c r="AW720" t="s">
        <v>6189</v>
      </c>
      <c r="AX720" t="s">
        <v>6189</v>
      </c>
      <c r="AY720">
        <v>1</v>
      </c>
      <c r="AZ720" t="s">
        <v>6189</v>
      </c>
      <c r="BA720" t="s">
        <v>6189</v>
      </c>
      <c r="BB720" t="s">
        <v>6189</v>
      </c>
    </row>
    <row r="721" spans="1:54">
      <c r="A721" t="s">
        <v>6188</v>
      </c>
      <c r="B721">
        <v>2250</v>
      </c>
      <c r="C721">
        <v>2012</v>
      </c>
      <c r="D721">
        <v>10</v>
      </c>
      <c r="E721">
        <v>7.2499999999999995E-4</v>
      </c>
      <c r="F721">
        <v>52.289099999999998</v>
      </c>
      <c r="G721">
        <v>36.784880000000001</v>
      </c>
      <c r="H721">
        <f t="shared" si="11"/>
        <v>2.6669037999999999E-2</v>
      </c>
      <c r="I721">
        <v>36</v>
      </c>
      <c r="J721">
        <v>37.4</v>
      </c>
      <c r="K721">
        <v>241.59386000000001</v>
      </c>
      <c r="L721">
        <v>246.86111</v>
      </c>
      <c r="M721">
        <v>237.62031999999999</v>
      </c>
      <c r="N721">
        <v>31.6</v>
      </c>
      <c r="O721">
        <v>81.100499999999997</v>
      </c>
      <c r="P721">
        <v>94</v>
      </c>
      <c r="Q721">
        <v>10.637700000000001</v>
      </c>
      <c r="R721">
        <v>1.1590560000000001</v>
      </c>
      <c r="S721">
        <v>4.1778000000000003E-2</v>
      </c>
      <c r="T721">
        <v>41.382980000000003</v>
      </c>
      <c r="U721">
        <v>1</v>
      </c>
      <c r="V721" t="s">
        <v>6189</v>
      </c>
      <c r="W721" t="s">
        <v>6189</v>
      </c>
      <c r="X721" t="s">
        <v>6189</v>
      </c>
      <c r="Y721" t="s">
        <v>6189</v>
      </c>
      <c r="Z721" t="s">
        <v>6189</v>
      </c>
      <c r="AA721" t="s">
        <v>6189</v>
      </c>
      <c r="AB721" t="s">
        <v>6189</v>
      </c>
      <c r="AC721" t="s">
        <v>6189</v>
      </c>
      <c r="AD721" t="s">
        <v>6189</v>
      </c>
      <c r="AE721">
        <v>1</v>
      </c>
      <c r="AF721" t="s">
        <v>6189</v>
      </c>
      <c r="AG721" t="s">
        <v>6189</v>
      </c>
      <c r="AH721" t="s">
        <v>6189</v>
      </c>
      <c r="AI721" t="s">
        <v>6189</v>
      </c>
      <c r="AJ721" t="s">
        <v>6189</v>
      </c>
      <c r="AK721" t="s">
        <v>6189</v>
      </c>
      <c r="AL721" t="s">
        <v>6189</v>
      </c>
      <c r="AM721" t="s">
        <v>6189</v>
      </c>
      <c r="AN721">
        <v>1</v>
      </c>
      <c r="AO721" t="s">
        <v>6189</v>
      </c>
      <c r="AP721" t="s">
        <v>6189</v>
      </c>
      <c r="AQ721" t="s">
        <v>6189</v>
      </c>
      <c r="AR721">
        <v>1</v>
      </c>
      <c r="AS721">
        <v>1</v>
      </c>
      <c r="AT721" t="s">
        <v>6189</v>
      </c>
      <c r="AU721">
        <v>1</v>
      </c>
      <c r="AV721">
        <v>4</v>
      </c>
      <c r="AW721" t="s">
        <v>6189</v>
      </c>
      <c r="AX721" t="s">
        <v>6189</v>
      </c>
      <c r="AY721" t="s">
        <v>6189</v>
      </c>
      <c r="AZ721" t="s">
        <v>6189</v>
      </c>
      <c r="BA721" t="s">
        <v>6189</v>
      </c>
      <c r="BB721" t="s">
        <v>6189</v>
      </c>
    </row>
    <row r="722" spans="1:54">
      <c r="A722" t="s">
        <v>6188</v>
      </c>
      <c r="B722">
        <v>2250</v>
      </c>
      <c r="C722">
        <v>2013</v>
      </c>
      <c r="D722">
        <v>4</v>
      </c>
      <c r="E722">
        <v>2.7500000000000002E-4</v>
      </c>
      <c r="F722">
        <v>60.683770000000003</v>
      </c>
      <c r="G722">
        <v>42.553919999999998</v>
      </c>
      <c r="H722">
        <f t="shared" si="11"/>
        <v>1.1702328E-2</v>
      </c>
      <c r="I722">
        <v>42.247880000000002</v>
      </c>
      <c r="J722">
        <v>42.787730000000003</v>
      </c>
      <c r="K722">
        <v>190.81218000000001</v>
      </c>
      <c r="L722">
        <v>194.99360999999999</v>
      </c>
      <c r="M722">
        <v>187.65777</v>
      </c>
      <c r="N722">
        <v>30.590679999999999</v>
      </c>
      <c r="O722">
        <v>81.100499999999997</v>
      </c>
      <c r="P722">
        <v>89.794499999999999</v>
      </c>
      <c r="Q722">
        <v>10.819100000000001</v>
      </c>
      <c r="R722">
        <v>1.1590560000000001</v>
      </c>
      <c r="S722">
        <v>3.9909E-2</v>
      </c>
      <c r="T722">
        <v>57.197609999999997</v>
      </c>
      <c r="U722">
        <v>0.79</v>
      </c>
      <c r="V722" t="s">
        <v>6189</v>
      </c>
      <c r="W722">
        <v>0.21</v>
      </c>
      <c r="X722" t="s">
        <v>6189</v>
      </c>
      <c r="Y722">
        <v>0.21</v>
      </c>
      <c r="Z722" t="s">
        <v>6189</v>
      </c>
      <c r="AA722" t="s">
        <v>6189</v>
      </c>
      <c r="AB722" t="s">
        <v>6189</v>
      </c>
      <c r="AC722" t="s">
        <v>6189</v>
      </c>
      <c r="AD722" t="s">
        <v>6189</v>
      </c>
      <c r="AE722">
        <v>0.79</v>
      </c>
      <c r="AF722" t="s">
        <v>6189</v>
      </c>
      <c r="AG722">
        <v>0.21</v>
      </c>
      <c r="AH722" t="s">
        <v>6189</v>
      </c>
      <c r="AI722">
        <v>0.21</v>
      </c>
      <c r="AJ722" t="s">
        <v>6189</v>
      </c>
      <c r="AK722" t="s">
        <v>6189</v>
      </c>
      <c r="AL722" t="s">
        <v>6189</v>
      </c>
      <c r="AM722" t="s">
        <v>6189</v>
      </c>
      <c r="AN722">
        <v>0.79</v>
      </c>
      <c r="AO722" t="s">
        <v>6189</v>
      </c>
      <c r="AP722">
        <v>0.21</v>
      </c>
      <c r="AQ722" t="s">
        <v>6189</v>
      </c>
      <c r="AR722">
        <v>0.79</v>
      </c>
      <c r="AS722">
        <v>0.79</v>
      </c>
      <c r="AT722">
        <v>1</v>
      </c>
      <c r="AU722">
        <v>0.79</v>
      </c>
      <c r="AV722">
        <v>4</v>
      </c>
      <c r="AW722">
        <v>0.21</v>
      </c>
      <c r="AX722" t="s">
        <v>6189</v>
      </c>
      <c r="AY722" t="s">
        <v>6189</v>
      </c>
      <c r="AZ722" t="s">
        <v>6189</v>
      </c>
      <c r="BA722" t="s">
        <v>6189</v>
      </c>
      <c r="BB722" t="s">
        <v>6189</v>
      </c>
    </row>
    <row r="723" spans="1:54">
      <c r="A723" t="s">
        <v>6188</v>
      </c>
      <c r="B723">
        <v>2250</v>
      </c>
      <c r="C723">
        <v>2014</v>
      </c>
      <c r="D723">
        <v>26</v>
      </c>
      <c r="E723">
        <v>1.66E-3</v>
      </c>
      <c r="F723">
        <v>56.674520000000001</v>
      </c>
      <c r="G723">
        <v>40.771709999999999</v>
      </c>
      <c r="H723">
        <f t="shared" si="11"/>
        <v>6.7681038599999993E-2</v>
      </c>
      <c r="I723">
        <v>37.762860000000003</v>
      </c>
      <c r="J723">
        <v>43.379130000000004</v>
      </c>
      <c r="K723">
        <v>211.22847999999999</v>
      </c>
      <c r="L723">
        <v>229.59361000000001</v>
      </c>
      <c r="M723">
        <v>197.37406999999999</v>
      </c>
      <c r="N723">
        <v>36.067450000000001</v>
      </c>
      <c r="O723">
        <v>73.703900000000004</v>
      </c>
      <c r="P723">
        <v>76.004300000000001</v>
      </c>
      <c r="Q723">
        <v>12.314399999999999</v>
      </c>
      <c r="R723">
        <v>1.0319750000000001</v>
      </c>
      <c r="S723">
        <v>3.3779999999999998E-2</v>
      </c>
      <c r="T723">
        <v>49.385390000000001</v>
      </c>
      <c r="U723">
        <v>0.92100000000000004</v>
      </c>
      <c r="V723" t="s">
        <v>6189</v>
      </c>
      <c r="W723">
        <v>7.9000000000000001E-2</v>
      </c>
      <c r="X723">
        <v>0.157</v>
      </c>
      <c r="Y723">
        <v>7.9000000000000001E-2</v>
      </c>
      <c r="Z723" t="s">
        <v>6189</v>
      </c>
      <c r="AA723" t="s">
        <v>6189</v>
      </c>
      <c r="AB723" t="s">
        <v>6189</v>
      </c>
      <c r="AC723" t="s">
        <v>6189</v>
      </c>
      <c r="AD723" t="s">
        <v>6189</v>
      </c>
      <c r="AE723">
        <v>0.92100000000000004</v>
      </c>
      <c r="AF723" t="s">
        <v>6189</v>
      </c>
      <c r="AG723">
        <v>7.9000000000000001E-2</v>
      </c>
      <c r="AH723" t="s">
        <v>6189</v>
      </c>
      <c r="AI723">
        <v>7.9000000000000001E-2</v>
      </c>
      <c r="AJ723" t="s">
        <v>6189</v>
      </c>
      <c r="AK723" t="s">
        <v>6189</v>
      </c>
      <c r="AL723" t="s">
        <v>6189</v>
      </c>
      <c r="AM723" t="s">
        <v>6189</v>
      </c>
      <c r="AN723">
        <v>0.92100000000000004</v>
      </c>
      <c r="AO723" t="s">
        <v>6189</v>
      </c>
      <c r="AP723">
        <v>7.9000000000000001E-2</v>
      </c>
      <c r="AQ723" t="s">
        <v>6189</v>
      </c>
      <c r="AR723">
        <v>0.92100000000000004</v>
      </c>
      <c r="AS723">
        <v>0.92100000000000004</v>
      </c>
      <c r="AT723">
        <v>3.7</v>
      </c>
      <c r="AU723">
        <v>0.76400000000000001</v>
      </c>
      <c r="AV723">
        <v>3.1</v>
      </c>
      <c r="AW723">
        <v>7.9000000000000001E-2</v>
      </c>
      <c r="AX723">
        <v>0.157</v>
      </c>
      <c r="AY723" t="s">
        <v>6189</v>
      </c>
      <c r="AZ723" t="s">
        <v>6189</v>
      </c>
      <c r="BA723" t="s">
        <v>6189</v>
      </c>
      <c r="BB723" t="s">
        <v>6189</v>
      </c>
    </row>
    <row r="724" spans="1:54">
      <c r="A724" t="s">
        <v>6188</v>
      </c>
      <c r="B724">
        <v>2250</v>
      </c>
      <c r="C724">
        <v>2015</v>
      </c>
      <c r="D724">
        <v>38</v>
      </c>
      <c r="E724">
        <v>2.2529999999999998E-3</v>
      </c>
      <c r="F724">
        <v>56.189720000000001</v>
      </c>
      <c r="G724">
        <v>40.484659999999998</v>
      </c>
      <c r="H724">
        <f t="shared" si="11"/>
        <v>9.121193897999999E-2</v>
      </c>
      <c r="I724">
        <v>37.251809999999999</v>
      </c>
      <c r="J724">
        <v>43.320810000000002</v>
      </c>
      <c r="K724">
        <v>215.26125999999999</v>
      </c>
      <c r="L724">
        <v>234.94130000000001</v>
      </c>
      <c r="M724">
        <v>200.41489999999999</v>
      </c>
      <c r="N724">
        <v>36.905119999999997</v>
      </c>
      <c r="O724">
        <v>72.896000000000001</v>
      </c>
      <c r="P724">
        <v>74.216899999999995</v>
      </c>
      <c r="Q724">
        <v>12.544</v>
      </c>
      <c r="R724">
        <v>1.0180929999999999</v>
      </c>
      <c r="S724">
        <v>3.2985E-2</v>
      </c>
      <c r="T724">
        <v>47.752139999999997</v>
      </c>
      <c r="U724">
        <v>0.95</v>
      </c>
      <c r="V724" t="s">
        <v>6189</v>
      </c>
      <c r="W724">
        <v>0.05</v>
      </c>
      <c r="X724">
        <v>8.7999999999999995E-2</v>
      </c>
      <c r="Y724">
        <v>0.05</v>
      </c>
      <c r="Z724" t="s">
        <v>6189</v>
      </c>
      <c r="AA724" t="s">
        <v>6189</v>
      </c>
      <c r="AB724" t="s">
        <v>6189</v>
      </c>
      <c r="AC724" t="s">
        <v>6189</v>
      </c>
      <c r="AD724" t="s">
        <v>6189</v>
      </c>
      <c r="AE724">
        <v>0.95</v>
      </c>
      <c r="AF724" t="s">
        <v>6189</v>
      </c>
      <c r="AG724">
        <v>0.05</v>
      </c>
      <c r="AH724" t="s">
        <v>6189</v>
      </c>
      <c r="AI724">
        <v>0.05</v>
      </c>
      <c r="AJ724" t="s">
        <v>6189</v>
      </c>
      <c r="AK724" t="s">
        <v>6189</v>
      </c>
      <c r="AL724" t="s">
        <v>6189</v>
      </c>
      <c r="AM724" t="s">
        <v>6189</v>
      </c>
      <c r="AN724">
        <v>0.95</v>
      </c>
      <c r="AO724" t="s">
        <v>6189</v>
      </c>
      <c r="AP724">
        <v>0.05</v>
      </c>
      <c r="AQ724" t="s">
        <v>6189</v>
      </c>
      <c r="AR724">
        <v>0.95</v>
      </c>
      <c r="AS724">
        <v>0.95</v>
      </c>
      <c r="AT724">
        <v>3.6</v>
      </c>
      <c r="AU724">
        <v>0.86199999999999999</v>
      </c>
      <c r="AV724">
        <v>3</v>
      </c>
      <c r="AW724">
        <v>0.05</v>
      </c>
      <c r="AX724">
        <v>8.7999999999999995E-2</v>
      </c>
      <c r="AY724" t="s">
        <v>6189</v>
      </c>
      <c r="AZ724" t="s">
        <v>6189</v>
      </c>
      <c r="BA724" t="s">
        <v>6189</v>
      </c>
      <c r="BB724" t="s">
        <v>6189</v>
      </c>
    </row>
    <row r="725" spans="1:54">
      <c r="A725" t="s">
        <v>6188</v>
      </c>
      <c r="B725">
        <v>2250</v>
      </c>
      <c r="C725">
        <v>2016</v>
      </c>
      <c r="D725">
        <v>1</v>
      </c>
      <c r="E725">
        <v>4.6999999999999997E-5</v>
      </c>
      <c r="F725">
        <v>152.8366</v>
      </c>
      <c r="G725">
        <v>103.65169</v>
      </c>
      <c r="H725">
        <f t="shared" si="11"/>
        <v>4.8716294299999997E-3</v>
      </c>
      <c r="I725">
        <v>121.66</v>
      </c>
      <c r="J725">
        <v>93.24</v>
      </c>
      <c r="K725">
        <v>0</v>
      </c>
      <c r="L725">
        <v>0</v>
      </c>
      <c r="M725">
        <v>0</v>
      </c>
      <c r="N725">
        <v>26.8</v>
      </c>
      <c r="O725" t="s">
        <v>6189</v>
      </c>
      <c r="P725">
        <v>47</v>
      </c>
      <c r="Q725">
        <v>11.5</v>
      </c>
      <c r="R725" t="s">
        <v>6189</v>
      </c>
      <c r="S725">
        <v>2.0889000000000001E-2</v>
      </c>
      <c r="T725">
        <v>116.60814999999999</v>
      </c>
      <c r="U725" t="s">
        <v>6189</v>
      </c>
      <c r="V725" t="s">
        <v>6189</v>
      </c>
      <c r="W725">
        <v>1</v>
      </c>
      <c r="X725" t="s">
        <v>6189</v>
      </c>
      <c r="Y725">
        <v>1</v>
      </c>
      <c r="Z725" t="s">
        <v>6189</v>
      </c>
      <c r="AA725" t="s">
        <v>6189</v>
      </c>
      <c r="AB725" t="s">
        <v>6189</v>
      </c>
      <c r="AC725" t="s">
        <v>6189</v>
      </c>
      <c r="AD725" t="s">
        <v>6189</v>
      </c>
      <c r="AE725" t="s">
        <v>6189</v>
      </c>
      <c r="AF725" t="s">
        <v>6189</v>
      </c>
      <c r="AG725">
        <v>1</v>
      </c>
      <c r="AH725" t="s">
        <v>6189</v>
      </c>
      <c r="AI725">
        <v>1</v>
      </c>
      <c r="AJ725" t="s">
        <v>6189</v>
      </c>
      <c r="AK725" t="s">
        <v>6189</v>
      </c>
      <c r="AL725" t="s">
        <v>6189</v>
      </c>
      <c r="AM725" t="s">
        <v>6189</v>
      </c>
      <c r="AN725" t="s">
        <v>6189</v>
      </c>
      <c r="AO725" t="s">
        <v>6189</v>
      </c>
      <c r="AP725">
        <v>1</v>
      </c>
      <c r="AQ725" t="s">
        <v>6189</v>
      </c>
      <c r="AR725" t="s">
        <v>6189</v>
      </c>
      <c r="AS725" t="s">
        <v>6189</v>
      </c>
      <c r="AT725">
        <v>1</v>
      </c>
      <c r="AU725" t="s">
        <v>6189</v>
      </c>
      <c r="AV725" t="s">
        <v>6189</v>
      </c>
      <c r="AW725">
        <v>1</v>
      </c>
      <c r="AX725" t="s">
        <v>6189</v>
      </c>
      <c r="AY725" t="s">
        <v>6189</v>
      </c>
      <c r="AZ725" t="s">
        <v>6189</v>
      </c>
      <c r="BA725" t="s">
        <v>6189</v>
      </c>
      <c r="BB725" t="s">
        <v>6189</v>
      </c>
    </row>
    <row r="726" spans="1:54">
      <c r="A726" t="s">
        <v>6188</v>
      </c>
      <c r="B726">
        <v>2250</v>
      </c>
      <c r="C726">
        <v>2017</v>
      </c>
      <c r="D726">
        <v>18</v>
      </c>
      <c r="E726">
        <v>1.0790000000000001E-3</v>
      </c>
      <c r="F726">
        <v>55.668039999999998</v>
      </c>
      <c r="G726">
        <v>41.255769999999998</v>
      </c>
      <c r="H726">
        <f t="shared" si="11"/>
        <v>4.4514975830000005E-2</v>
      </c>
      <c r="I726">
        <v>37.305990000000001</v>
      </c>
      <c r="J726">
        <v>44.836919999999999</v>
      </c>
      <c r="K726">
        <v>215.41230999999999</v>
      </c>
      <c r="L726">
        <v>238.21911</v>
      </c>
      <c r="M726">
        <v>198.20719</v>
      </c>
      <c r="N726">
        <v>37.5</v>
      </c>
      <c r="O726">
        <v>72.801299999999998</v>
      </c>
      <c r="P726">
        <v>78</v>
      </c>
      <c r="Q726">
        <v>12.1707</v>
      </c>
      <c r="R726">
        <v>1.07141</v>
      </c>
      <c r="S726">
        <v>3.4667000000000003E-2</v>
      </c>
      <c r="T726">
        <v>46.4375</v>
      </c>
      <c r="U726">
        <v>1</v>
      </c>
      <c r="V726" t="s">
        <v>6189</v>
      </c>
      <c r="W726" t="s">
        <v>6189</v>
      </c>
      <c r="X726">
        <v>7.6999999999999999E-2</v>
      </c>
      <c r="Y726" t="s">
        <v>6189</v>
      </c>
      <c r="Z726" t="s">
        <v>6189</v>
      </c>
      <c r="AA726" t="s">
        <v>6189</v>
      </c>
      <c r="AB726" t="s">
        <v>6189</v>
      </c>
      <c r="AC726" t="s">
        <v>6189</v>
      </c>
      <c r="AD726" t="s">
        <v>6189</v>
      </c>
      <c r="AE726">
        <v>1</v>
      </c>
      <c r="AF726" t="s">
        <v>6189</v>
      </c>
      <c r="AG726" t="s">
        <v>6189</v>
      </c>
      <c r="AH726" t="s">
        <v>6189</v>
      </c>
      <c r="AI726" t="s">
        <v>6189</v>
      </c>
      <c r="AJ726" t="s">
        <v>6189</v>
      </c>
      <c r="AK726" t="s">
        <v>6189</v>
      </c>
      <c r="AL726" t="s">
        <v>6189</v>
      </c>
      <c r="AM726" t="s">
        <v>6189</v>
      </c>
      <c r="AN726">
        <v>1</v>
      </c>
      <c r="AO726" t="s">
        <v>6189</v>
      </c>
      <c r="AP726" t="s">
        <v>6189</v>
      </c>
      <c r="AQ726" t="s">
        <v>6189</v>
      </c>
      <c r="AR726">
        <v>1</v>
      </c>
      <c r="AS726">
        <v>1</v>
      </c>
      <c r="AT726">
        <v>5</v>
      </c>
      <c r="AU726">
        <v>0.92300000000000004</v>
      </c>
      <c r="AV726">
        <v>3</v>
      </c>
      <c r="AW726" t="s">
        <v>6189</v>
      </c>
      <c r="AX726">
        <v>7.6999999999999999E-2</v>
      </c>
      <c r="AY726" t="s">
        <v>6189</v>
      </c>
      <c r="AZ726" t="s">
        <v>6189</v>
      </c>
      <c r="BA726" t="s">
        <v>6189</v>
      </c>
      <c r="BB726" t="s">
        <v>6189</v>
      </c>
    </row>
    <row r="727" spans="1:54">
      <c r="A727" t="s">
        <v>6188</v>
      </c>
      <c r="B727">
        <v>2250</v>
      </c>
      <c r="C727">
        <v>2018</v>
      </c>
      <c r="D727">
        <v>12</v>
      </c>
      <c r="E727">
        <v>7.3800000000000005E-4</v>
      </c>
      <c r="F727">
        <v>55.50094</v>
      </c>
      <c r="G727">
        <v>41.152679999999997</v>
      </c>
      <c r="H727">
        <f t="shared" si="11"/>
        <v>3.0370677839999999E-2</v>
      </c>
      <c r="I727">
        <v>37.186050000000002</v>
      </c>
      <c r="J727">
        <v>44.754040000000003</v>
      </c>
      <c r="K727">
        <v>215.95193</v>
      </c>
      <c r="L727">
        <v>238.98748000000001</v>
      </c>
      <c r="M727">
        <v>198.57423</v>
      </c>
      <c r="N727">
        <v>37.5</v>
      </c>
      <c r="O727">
        <v>72.801299999999998</v>
      </c>
      <c r="P727">
        <v>78</v>
      </c>
      <c r="Q727">
        <v>12.164099999999999</v>
      </c>
      <c r="R727">
        <v>1.07141</v>
      </c>
      <c r="S727">
        <v>3.4667000000000003E-2</v>
      </c>
      <c r="T727">
        <v>46.3294</v>
      </c>
      <c r="U727">
        <v>1</v>
      </c>
      <c r="V727" t="s">
        <v>6189</v>
      </c>
      <c r="W727" t="s">
        <v>6189</v>
      </c>
      <c r="X727">
        <v>0.105</v>
      </c>
      <c r="Y727" t="s">
        <v>6189</v>
      </c>
      <c r="Z727" t="s">
        <v>6189</v>
      </c>
      <c r="AA727" t="s">
        <v>6189</v>
      </c>
      <c r="AB727" t="s">
        <v>6189</v>
      </c>
      <c r="AC727" t="s">
        <v>6189</v>
      </c>
      <c r="AD727" t="s">
        <v>6189</v>
      </c>
      <c r="AE727">
        <v>1</v>
      </c>
      <c r="AF727" t="s">
        <v>6189</v>
      </c>
      <c r="AG727" t="s">
        <v>6189</v>
      </c>
      <c r="AH727" t="s">
        <v>6189</v>
      </c>
      <c r="AI727" t="s">
        <v>6189</v>
      </c>
      <c r="AJ727" t="s">
        <v>6189</v>
      </c>
      <c r="AK727" t="s">
        <v>6189</v>
      </c>
      <c r="AL727" t="s">
        <v>6189</v>
      </c>
      <c r="AM727" t="s">
        <v>6189</v>
      </c>
      <c r="AN727">
        <v>1</v>
      </c>
      <c r="AO727" t="s">
        <v>6189</v>
      </c>
      <c r="AP727" t="s">
        <v>6189</v>
      </c>
      <c r="AQ727" t="s">
        <v>6189</v>
      </c>
      <c r="AR727">
        <v>1</v>
      </c>
      <c r="AS727">
        <v>1</v>
      </c>
      <c r="AT727">
        <v>5</v>
      </c>
      <c r="AU727">
        <v>0.89500000000000002</v>
      </c>
      <c r="AV727">
        <v>3</v>
      </c>
      <c r="AW727" t="s">
        <v>6189</v>
      </c>
      <c r="AX727">
        <v>0.105</v>
      </c>
      <c r="AY727" t="s">
        <v>6189</v>
      </c>
      <c r="AZ727" t="s">
        <v>6189</v>
      </c>
      <c r="BA727" t="s">
        <v>6189</v>
      </c>
      <c r="BB727" t="s">
        <v>6189</v>
      </c>
    </row>
    <row r="728" spans="1:54">
      <c r="A728" t="s">
        <v>6188</v>
      </c>
      <c r="B728">
        <v>2250</v>
      </c>
      <c r="C728">
        <v>2019</v>
      </c>
      <c r="D728">
        <v>11</v>
      </c>
      <c r="E728">
        <v>6.9999999999999999E-4</v>
      </c>
      <c r="F728">
        <v>55.318820000000002</v>
      </c>
      <c r="G728">
        <v>41.209650000000003</v>
      </c>
      <c r="H728">
        <f t="shared" si="11"/>
        <v>2.8846755000000002E-2</v>
      </c>
      <c r="I728">
        <v>36.68197</v>
      </c>
      <c r="J728">
        <v>45.440849999999998</v>
      </c>
      <c r="K728">
        <v>215.65334999999999</v>
      </c>
      <c r="L728">
        <v>242.27159</v>
      </c>
      <c r="M728">
        <v>195.57293000000001</v>
      </c>
      <c r="N728">
        <v>37.5</v>
      </c>
      <c r="O728">
        <v>72.801299999999998</v>
      </c>
      <c r="P728">
        <v>78</v>
      </c>
      <c r="Q728">
        <v>12.1656</v>
      </c>
      <c r="R728">
        <v>1.07141</v>
      </c>
      <c r="S728">
        <v>3.4667000000000003E-2</v>
      </c>
      <c r="T728">
        <v>46.388390000000001</v>
      </c>
      <c r="U728">
        <v>1</v>
      </c>
      <c r="V728" t="s">
        <v>6189</v>
      </c>
      <c r="W728" t="s">
        <v>6189</v>
      </c>
      <c r="X728">
        <v>9.8000000000000004E-2</v>
      </c>
      <c r="Y728" t="s">
        <v>6189</v>
      </c>
      <c r="Z728" t="s">
        <v>6189</v>
      </c>
      <c r="AA728" t="s">
        <v>6189</v>
      </c>
      <c r="AB728" t="s">
        <v>6189</v>
      </c>
      <c r="AC728" t="s">
        <v>6189</v>
      </c>
      <c r="AD728" t="s">
        <v>6189</v>
      </c>
      <c r="AE728">
        <v>1</v>
      </c>
      <c r="AF728" t="s">
        <v>6189</v>
      </c>
      <c r="AG728" t="s">
        <v>6189</v>
      </c>
      <c r="AH728" t="s">
        <v>6189</v>
      </c>
      <c r="AI728" t="s">
        <v>6189</v>
      </c>
      <c r="AJ728" t="s">
        <v>6189</v>
      </c>
      <c r="AK728" t="s">
        <v>6189</v>
      </c>
      <c r="AL728" t="s">
        <v>6189</v>
      </c>
      <c r="AM728" t="s">
        <v>6189</v>
      </c>
      <c r="AN728">
        <v>1</v>
      </c>
      <c r="AO728" t="s">
        <v>6189</v>
      </c>
      <c r="AP728" t="s">
        <v>6189</v>
      </c>
      <c r="AQ728" t="s">
        <v>6189</v>
      </c>
      <c r="AR728">
        <v>1</v>
      </c>
      <c r="AS728">
        <v>1</v>
      </c>
      <c r="AT728">
        <v>5</v>
      </c>
      <c r="AU728">
        <v>0.90200000000000002</v>
      </c>
      <c r="AV728">
        <v>3</v>
      </c>
      <c r="AW728" t="s">
        <v>6189</v>
      </c>
      <c r="AX728">
        <v>9.8000000000000004E-2</v>
      </c>
      <c r="AY728" t="s">
        <v>6189</v>
      </c>
      <c r="AZ728" t="s">
        <v>6189</v>
      </c>
      <c r="BA728" t="s">
        <v>6189</v>
      </c>
      <c r="BB728" t="s">
        <v>6189</v>
      </c>
    </row>
    <row r="729" spans="1:54">
      <c r="A729" t="s">
        <v>6188</v>
      </c>
      <c r="B729">
        <v>2250</v>
      </c>
      <c r="C729">
        <v>2020</v>
      </c>
      <c r="D729">
        <v>7</v>
      </c>
      <c r="E729">
        <v>5.2700000000000002E-4</v>
      </c>
      <c r="F729">
        <v>55.487650000000002</v>
      </c>
      <c r="G729">
        <v>41.319710000000001</v>
      </c>
      <c r="H729">
        <f t="shared" si="11"/>
        <v>2.177548717E-2</v>
      </c>
      <c r="I729">
        <v>36.789949999999997</v>
      </c>
      <c r="J729">
        <v>45.550609999999999</v>
      </c>
      <c r="K729">
        <v>215.07897</v>
      </c>
      <c r="L729">
        <v>241.56053</v>
      </c>
      <c r="M729">
        <v>195.10165000000001</v>
      </c>
      <c r="N729">
        <v>37.5</v>
      </c>
      <c r="O729">
        <v>72.801299999999998</v>
      </c>
      <c r="P729">
        <v>78</v>
      </c>
      <c r="Q729">
        <v>12.1731</v>
      </c>
      <c r="R729">
        <v>1.07141</v>
      </c>
      <c r="S729">
        <v>3.4667000000000003E-2</v>
      </c>
      <c r="T729">
        <v>46.504089999999998</v>
      </c>
      <c r="U729">
        <v>1</v>
      </c>
      <c r="V729" t="s">
        <v>6189</v>
      </c>
      <c r="W729" t="s">
        <v>6189</v>
      </c>
      <c r="X729">
        <v>6.7000000000000004E-2</v>
      </c>
      <c r="Y729" t="s">
        <v>6189</v>
      </c>
      <c r="Z729" t="s">
        <v>6189</v>
      </c>
      <c r="AA729" t="s">
        <v>6189</v>
      </c>
      <c r="AB729" t="s">
        <v>6189</v>
      </c>
      <c r="AC729" t="s">
        <v>6189</v>
      </c>
      <c r="AD729" t="s">
        <v>6189</v>
      </c>
      <c r="AE729">
        <v>1</v>
      </c>
      <c r="AF729" t="s">
        <v>6189</v>
      </c>
      <c r="AG729" t="s">
        <v>6189</v>
      </c>
      <c r="AH729" t="s">
        <v>6189</v>
      </c>
      <c r="AI729" t="s">
        <v>6189</v>
      </c>
      <c r="AJ729" t="s">
        <v>6189</v>
      </c>
      <c r="AK729" t="s">
        <v>6189</v>
      </c>
      <c r="AL729" t="s">
        <v>6189</v>
      </c>
      <c r="AM729" t="s">
        <v>6189</v>
      </c>
      <c r="AN729">
        <v>1</v>
      </c>
      <c r="AO729" t="s">
        <v>6189</v>
      </c>
      <c r="AP729" t="s">
        <v>6189</v>
      </c>
      <c r="AQ729" t="s">
        <v>6189</v>
      </c>
      <c r="AR729">
        <v>1</v>
      </c>
      <c r="AS729">
        <v>1</v>
      </c>
      <c r="AT729">
        <v>5</v>
      </c>
      <c r="AU729">
        <v>0.93300000000000005</v>
      </c>
      <c r="AV729">
        <v>3</v>
      </c>
      <c r="AW729" t="s">
        <v>6189</v>
      </c>
      <c r="AX729">
        <v>6.7000000000000004E-2</v>
      </c>
      <c r="AY729" t="s">
        <v>6189</v>
      </c>
      <c r="AZ729" t="s">
        <v>6189</v>
      </c>
      <c r="BA729" t="s">
        <v>6189</v>
      </c>
      <c r="BB729" t="s">
        <v>6189</v>
      </c>
    </row>
    <row r="730" spans="1:54">
      <c r="A730" t="s">
        <v>6188</v>
      </c>
      <c r="B730">
        <v>2250</v>
      </c>
      <c r="C730">
        <v>2021</v>
      </c>
      <c r="D730">
        <v>14</v>
      </c>
      <c r="E730">
        <v>9.8900000000000008E-4</v>
      </c>
      <c r="F730">
        <v>55.717790000000001</v>
      </c>
      <c r="G730">
        <v>41.4696</v>
      </c>
      <c r="H730">
        <f t="shared" si="11"/>
        <v>4.10134344E-2</v>
      </c>
      <c r="I730">
        <v>36.937109999999997</v>
      </c>
      <c r="J730">
        <v>45.700020000000002</v>
      </c>
      <c r="K730">
        <v>214.30155999999999</v>
      </c>
      <c r="L730">
        <v>240.59815</v>
      </c>
      <c r="M730">
        <v>194.46378999999999</v>
      </c>
      <c r="N730">
        <v>37.5</v>
      </c>
      <c r="O730">
        <v>72.801299999999998</v>
      </c>
      <c r="P730">
        <v>78</v>
      </c>
      <c r="Q730">
        <v>12.183199999999999</v>
      </c>
      <c r="R730">
        <v>1.07141</v>
      </c>
      <c r="S730">
        <v>3.4667000000000003E-2</v>
      </c>
      <c r="T730">
        <v>46.660679999999999</v>
      </c>
      <c r="U730">
        <v>1</v>
      </c>
      <c r="V730" t="s">
        <v>6189</v>
      </c>
      <c r="W730" t="s">
        <v>6189</v>
      </c>
      <c r="X730">
        <v>2.4E-2</v>
      </c>
      <c r="Y730" t="s">
        <v>6189</v>
      </c>
      <c r="Z730" t="s">
        <v>6189</v>
      </c>
      <c r="AA730" t="s">
        <v>6189</v>
      </c>
      <c r="AB730" t="s">
        <v>6189</v>
      </c>
      <c r="AC730" t="s">
        <v>6189</v>
      </c>
      <c r="AD730" t="s">
        <v>6189</v>
      </c>
      <c r="AE730">
        <v>1</v>
      </c>
      <c r="AF730" t="s">
        <v>6189</v>
      </c>
      <c r="AG730" t="s">
        <v>6189</v>
      </c>
      <c r="AH730" t="s">
        <v>6189</v>
      </c>
      <c r="AI730" t="s">
        <v>6189</v>
      </c>
      <c r="AJ730" t="s">
        <v>6189</v>
      </c>
      <c r="AK730" t="s">
        <v>6189</v>
      </c>
      <c r="AL730" t="s">
        <v>6189</v>
      </c>
      <c r="AM730" t="s">
        <v>6189</v>
      </c>
      <c r="AN730">
        <v>1</v>
      </c>
      <c r="AO730" t="s">
        <v>6189</v>
      </c>
      <c r="AP730" t="s">
        <v>6189</v>
      </c>
      <c r="AQ730" t="s">
        <v>6189</v>
      </c>
      <c r="AR730">
        <v>1</v>
      </c>
      <c r="AS730">
        <v>1</v>
      </c>
      <c r="AT730">
        <v>5</v>
      </c>
      <c r="AU730">
        <v>0.97599999999999998</v>
      </c>
      <c r="AV730">
        <v>3</v>
      </c>
      <c r="AW730" t="s">
        <v>6189</v>
      </c>
      <c r="AX730">
        <v>2.4E-2</v>
      </c>
      <c r="AY730" t="s">
        <v>6189</v>
      </c>
      <c r="AZ730" t="s">
        <v>6189</v>
      </c>
      <c r="BA730" t="s">
        <v>6189</v>
      </c>
      <c r="BB730" t="s">
        <v>6189</v>
      </c>
    </row>
    <row r="731" spans="1:54">
      <c r="A731" t="s">
        <v>6188</v>
      </c>
      <c r="B731">
        <v>2250</v>
      </c>
      <c r="C731" t="s">
        <v>6190</v>
      </c>
      <c r="D731" t="s">
        <v>6189</v>
      </c>
      <c r="E731">
        <v>4.8000000000000001E-4</v>
      </c>
      <c r="F731">
        <v>55.612349999999999</v>
      </c>
      <c r="G731">
        <v>39.969970000000004</v>
      </c>
      <c r="H731">
        <f t="shared" si="11"/>
        <v>1.9185585600000003E-2</v>
      </c>
      <c r="I731">
        <v>36.702010000000001</v>
      </c>
      <c r="J731">
        <v>42.848120000000002</v>
      </c>
      <c r="K731">
        <v>222.34191000000001</v>
      </c>
      <c r="L731">
        <v>242.13936000000001</v>
      </c>
      <c r="M731">
        <v>207.40700000000001</v>
      </c>
      <c r="N731">
        <v>37.5</v>
      </c>
      <c r="O731">
        <v>73.228399999999993</v>
      </c>
      <c r="P731">
        <v>78</v>
      </c>
      <c r="Q731">
        <v>12.1732</v>
      </c>
      <c r="R731">
        <v>1.0651600000000001</v>
      </c>
      <c r="S731">
        <v>3.4667000000000003E-2</v>
      </c>
      <c r="T731">
        <v>44.976559999999999</v>
      </c>
      <c r="U731">
        <v>1</v>
      </c>
      <c r="V731" t="s">
        <v>6189</v>
      </c>
      <c r="W731" t="s">
        <v>6189</v>
      </c>
      <c r="X731">
        <v>4.4999999999999998E-2</v>
      </c>
      <c r="Y731" t="s">
        <v>6189</v>
      </c>
      <c r="Z731" t="s">
        <v>6189</v>
      </c>
      <c r="AA731" t="s">
        <v>6189</v>
      </c>
      <c r="AB731" t="s">
        <v>6189</v>
      </c>
      <c r="AC731" t="s">
        <v>6189</v>
      </c>
      <c r="AD731" t="s">
        <v>6189</v>
      </c>
      <c r="AE731">
        <v>1</v>
      </c>
      <c r="AF731" t="s">
        <v>6189</v>
      </c>
      <c r="AG731" t="s">
        <v>6189</v>
      </c>
      <c r="AH731" t="s">
        <v>6189</v>
      </c>
      <c r="AI731" t="s">
        <v>6189</v>
      </c>
      <c r="AJ731" t="s">
        <v>6189</v>
      </c>
      <c r="AK731" t="s">
        <v>6189</v>
      </c>
      <c r="AL731" t="s">
        <v>6189</v>
      </c>
      <c r="AM731" t="s">
        <v>6189</v>
      </c>
      <c r="AN731">
        <v>1</v>
      </c>
      <c r="AO731" t="s">
        <v>6189</v>
      </c>
      <c r="AP731" t="s">
        <v>6189</v>
      </c>
      <c r="AQ731" t="s">
        <v>6189</v>
      </c>
      <c r="AR731">
        <v>1</v>
      </c>
      <c r="AS731">
        <v>1</v>
      </c>
      <c r="AT731">
        <v>5</v>
      </c>
      <c r="AU731">
        <v>0.95499999999999996</v>
      </c>
      <c r="AV731">
        <v>3</v>
      </c>
      <c r="AW731" t="s">
        <v>6189</v>
      </c>
      <c r="AX731">
        <v>4.4999999999999998E-2</v>
      </c>
      <c r="AY731" t="s">
        <v>6189</v>
      </c>
      <c r="AZ731" t="s">
        <v>6189</v>
      </c>
      <c r="BA731" t="s">
        <v>6189</v>
      </c>
      <c r="BB731" t="s">
        <v>6189</v>
      </c>
    </row>
    <row r="732" spans="1:54">
      <c r="A732" t="s">
        <v>6193</v>
      </c>
      <c r="B732">
        <v>2250</v>
      </c>
      <c r="C732">
        <v>1975</v>
      </c>
      <c r="D732" t="s">
        <v>6189</v>
      </c>
      <c r="E732" t="s">
        <v>6189</v>
      </c>
      <c r="F732" t="s">
        <v>6189</v>
      </c>
      <c r="G732" t="s">
        <v>6189</v>
      </c>
      <c r="H732" t="str">
        <f t="shared" si="11"/>
        <v/>
      </c>
      <c r="I732" t="s">
        <v>6189</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row>
    <row r="733" spans="1:54">
      <c r="A733" t="s">
        <v>6193</v>
      </c>
      <c r="B733">
        <v>2250</v>
      </c>
      <c r="C733">
        <v>1976</v>
      </c>
      <c r="D733" t="s">
        <v>6189</v>
      </c>
      <c r="E733" t="s">
        <v>6189</v>
      </c>
      <c r="F733" t="s">
        <v>6189</v>
      </c>
      <c r="G733" t="s">
        <v>6189</v>
      </c>
      <c r="H733" t="str">
        <f t="shared" si="11"/>
        <v/>
      </c>
      <c r="I733" t="s">
        <v>6189</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row>
    <row r="734" spans="1:54">
      <c r="A734" t="s">
        <v>6193</v>
      </c>
      <c r="B734">
        <v>2250</v>
      </c>
      <c r="C734">
        <v>1977</v>
      </c>
      <c r="D734" t="s">
        <v>6189</v>
      </c>
      <c r="E734" t="s">
        <v>6189</v>
      </c>
      <c r="F734" t="s">
        <v>6189</v>
      </c>
      <c r="G734" t="s">
        <v>6189</v>
      </c>
      <c r="H734" t="str">
        <f t="shared" si="11"/>
        <v/>
      </c>
      <c r="I734" t="s">
        <v>6189</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row>
    <row r="735" spans="1:54">
      <c r="A735" t="s">
        <v>6193</v>
      </c>
      <c r="B735">
        <v>2250</v>
      </c>
      <c r="C735">
        <v>1978</v>
      </c>
      <c r="D735" t="s">
        <v>6189</v>
      </c>
      <c r="E735" t="s">
        <v>6189</v>
      </c>
      <c r="F735" t="s">
        <v>6189</v>
      </c>
      <c r="G735" t="s">
        <v>6189</v>
      </c>
      <c r="H735" t="str">
        <f t="shared" si="11"/>
        <v/>
      </c>
      <c r="I735" t="s">
        <v>6189</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row>
    <row r="736" spans="1:54">
      <c r="A736" t="s">
        <v>6193</v>
      </c>
      <c r="B736">
        <v>2250</v>
      </c>
      <c r="C736">
        <v>1979</v>
      </c>
      <c r="D736" t="s">
        <v>6189</v>
      </c>
      <c r="E736" t="s">
        <v>6189</v>
      </c>
      <c r="F736" t="s">
        <v>6189</v>
      </c>
      <c r="G736" t="s">
        <v>6189</v>
      </c>
      <c r="H736" t="str">
        <f t="shared" si="11"/>
        <v/>
      </c>
      <c r="I736" t="s">
        <v>6189</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row>
    <row r="737" spans="1:54">
      <c r="A737" t="s">
        <v>6193</v>
      </c>
      <c r="B737">
        <v>2250</v>
      </c>
      <c r="C737">
        <v>1980</v>
      </c>
      <c r="D737" t="s">
        <v>6189</v>
      </c>
      <c r="E737" t="s">
        <v>6189</v>
      </c>
      <c r="F737" t="s">
        <v>6189</v>
      </c>
      <c r="G737" t="s">
        <v>6189</v>
      </c>
      <c r="H737" t="str">
        <f t="shared" si="11"/>
        <v/>
      </c>
      <c r="I737" t="s">
        <v>6189</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row>
    <row r="738" spans="1:54">
      <c r="A738" t="s">
        <v>6193</v>
      </c>
      <c r="B738">
        <v>2250</v>
      </c>
      <c r="C738">
        <v>1981</v>
      </c>
      <c r="D738" t="s">
        <v>6189</v>
      </c>
      <c r="E738" t="s">
        <v>6189</v>
      </c>
      <c r="F738" t="s">
        <v>6189</v>
      </c>
      <c r="G738" t="s">
        <v>6189</v>
      </c>
      <c r="H738" t="str">
        <f t="shared" si="11"/>
        <v/>
      </c>
      <c r="I738" t="s">
        <v>6189</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row>
    <row r="739" spans="1:54">
      <c r="A739" t="s">
        <v>6193</v>
      </c>
      <c r="B739">
        <v>2250</v>
      </c>
      <c r="C739">
        <v>1982</v>
      </c>
      <c r="D739" t="s">
        <v>6189</v>
      </c>
      <c r="E739" t="s">
        <v>6189</v>
      </c>
      <c r="F739" t="s">
        <v>6189</v>
      </c>
      <c r="G739" t="s">
        <v>6189</v>
      </c>
      <c r="H739" t="str">
        <f t="shared" si="11"/>
        <v/>
      </c>
      <c r="I739" t="s">
        <v>6189</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row>
    <row r="740" spans="1:54">
      <c r="A740" t="s">
        <v>6193</v>
      </c>
      <c r="B740">
        <v>2250</v>
      </c>
      <c r="C740">
        <v>1983</v>
      </c>
      <c r="D740">
        <v>1</v>
      </c>
      <c r="E740">
        <v>5.8E-5</v>
      </c>
      <c r="F740">
        <v>38.99962</v>
      </c>
      <c r="G740">
        <v>32.948909999999998</v>
      </c>
      <c r="H740">
        <f t="shared" si="11"/>
        <v>1.91103678E-3</v>
      </c>
      <c r="I740">
        <v>33.491109999999999</v>
      </c>
      <c r="J740">
        <v>32.30959</v>
      </c>
      <c r="K740">
        <v>308.96319</v>
      </c>
      <c r="L740">
        <v>303.96122000000003</v>
      </c>
      <c r="M740">
        <v>315.07672000000002</v>
      </c>
      <c r="N740" t="s">
        <v>6189</v>
      </c>
      <c r="O740">
        <v>97</v>
      </c>
      <c r="P740">
        <v>52</v>
      </c>
      <c r="Q740">
        <v>21.6998</v>
      </c>
      <c r="R740">
        <v>0.53608199999999995</v>
      </c>
      <c r="S740">
        <v>2.3111E-2</v>
      </c>
      <c r="T740">
        <v>37.191859999999998</v>
      </c>
      <c r="U740">
        <v>1</v>
      </c>
      <c r="V740" t="s">
        <v>6189</v>
      </c>
      <c r="W740" t="s">
        <v>6189</v>
      </c>
      <c r="X740">
        <v>0.33300000000000002</v>
      </c>
      <c r="Y740">
        <v>0.66700000000000004</v>
      </c>
      <c r="Z740" t="s">
        <v>6189</v>
      </c>
      <c r="AA740" t="s">
        <v>6189</v>
      </c>
      <c r="AB740" t="s">
        <v>6189</v>
      </c>
      <c r="AC740" t="s">
        <v>6189</v>
      </c>
      <c r="AD740" t="s">
        <v>6189</v>
      </c>
      <c r="AE740" t="s">
        <v>6189</v>
      </c>
      <c r="AF740" t="s">
        <v>6189</v>
      </c>
      <c r="AG740">
        <v>1</v>
      </c>
      <c r="AH740">
        <v>1</v>
      </c>
      <c r="AI740" t="s">
        <v>6189</v>
      </c>
      <c r="AJ740" t="s">
        <v>6189</v>
      </c>
      <c r="AK740" t="s">
        <v>6189</v>
      </c>
      <c r="AL740" t="s">
        <v>6189</v>
      </c>
      <c r="AM740" t="s">
        <v>6189</v>
      </c>
      <c r="AN740" t="s">
        <v>6189</v>
      </c>
      <c r="AO740" t="s">
        <v>6189</v>
      </c>
      <c r="AP740" t="s">
        <v>6189</v>
      </c>
      <c r="AQ740" t="s">
        <v>6189</v>
      </c>
      <c r="AR740" t="s">
        <v>6189</v>
      </c>
      <c r="AS740" t="s">
        <v>6189</v>
      </c>
      <c r="AT740">
        <v>3.5</v>
      </c>
      <c r="AU740" t="s">
        <v>6189</v>
      </c>
      <c r="AV740">
        <v>4</v>
      </c>
      <c r="AW740">
        <v>0.83299999999999996</v>
      </c>
      <c r="AX740">
        <v>0.16700000000000001</v>
      </c>
      <c r="AY740" t="s">
        <v>6189</v>
      </c>
      <c r="AZ740" t="s">
        <v>6189</v>
      </c>
      <c r="BA740" t="s">
        <v>6189</v>
      </c>
      <c r="BB740" t="s">
        <v>6189</v>
      </c>
    </row>
    <row r="741" spans="1:54">
      <c r="A741" t="s">
        <v>6193</v>
      </c>
      <c r="B741">
        <v>2250</v>
      </c>
      <c r="C741">
        <v>1984</v>
      </c>
      <c r="D741">
        <v>2</v>
      </c>
      <c r="E741">
        <v>1.4300000000000001E-4</v>
      </c>
      <c r="F741">
        <v>38.641120000000001</v>
      </c>
      <c r="G741">
        <v>32.623669999999997</v>
      </c>
      <c r="H741">
        <f t="shared" si="11"/>
        <v>4.6651848099999995E-3</v>
      </c>
      <c r="I741">
        <v>33.459539999999997</v>
      </c>
      <c r="J741">
        <v>31.65709</v>
      </c>
      <c r="K741">
        <v>312.04334999999998</v>
      </c>
      <c r="L741">
        <v>304.24804999999998</v>
      </c>
      <c r="M741">
        <v>321.57094999999998</v>
      </c>
      <c r="N741" t="s">
        <v>6189</v>
      </c>
      <c r="O741">
        <v>97</v>
      </c>
      <c r="P741">
        <v>52</v>
      </c>
      <c r="Q741">
        <v>21.281500000000001</v>
      </c>
      <c r="R741">
        <v>0.53608199999999995</v>
      </c>
      <c r="S741">
        <v>2.3111E-2</v>
      </c>
      <c r="T741">
        <v>36.907640000000001</v>
      </c>
      <c r="U741">
        <v>1</v>
      </c>
      <c r="V741" t="s">
        <v>6189</v>
      </c>
      <c r="W741" t="s">
        <v>6189</v>
      </c>
      <c r="X741">
        <v>0.4</v>
      </c>
      <c r="Y741">
        <v>0.6</v>
      </c>
      <c r="Z741" t="s">
        <v>6189</v>
      </c>
      <c r="AA741" t="s">
        <v>6189</v>
      </c>
      <c r="AB741" t="s">
        <v>6189</v>
      </c>
      <c r="AC741" t="s">
        <v>6189</v>
      </c>
      <c r="AD741" t="s">
        <v>6189</v>
      </c>
      <c r="AE741" t="s">
        <v>6189</v>
      </c>
      <c r="AF741" t="s">
        <v>6189</v>
      </c>
      <c r="AG741">
        <v>1</v>
      </c>
      <c r="AH741">
        <v>1</v>
      </c>
      <c r="AI741" t="s">
        <v>6189</v>
      </c>
      <c r="AJ741" t="s">
        <v>6189</v>
      </c>
      <c r="AK741" t="s">
        <v>6189</v>
      </c>
      <c r="AL741" t="s">
        <v>6189</v>
      </c>
      <c r="AM741" t="s">
        <v>6189</v>
      </c>
      <c r="AN741" t="s">
        <v>6189</v>
      </c>
      <c r="AO741" t="s">
        <v>6189</v>
      </c>
      <c r="AP741" t="s">
        <v>6189</v>
      </c>
      <c r="AQ741" t="s">
        <v>6189</v>
      </c>
      <c r="AR741" t="s">
        <v>6189</v>
      </c>
      <c r="AS741" t="s">
        <v>6189</v>
      </c>
      <c r="AT741">
        <v>3.8</v>
      </c>
      <c r="AU741" t="s">
        <v>6189</v>
      </c>
      <c r="AV741">
        <v>4</v>
      </c>
      <c r="AW741">
        <v>0.6</v>
      </c>
      <c r="AX741">
        <v>0.4</v>
      </c>
      <c r="AY741" t="s">
        <v>6189</v>
      </c>
      <c r="AZ741" t="s">
        <v>6189</v>
      </c>
      <c r="BA741" t="s">
        <v>6189</v>
      </c>
      <c r="BB741" t="s">
        <v>6189</v>
      </c>
    </row>
    <row r="742" spans="1:54">
      <c r="A742" t="s">
        <v>6193</v>
      </c>
      <c r="B742">
        <v>2250</v>
      </c>
      <c r="C742">
        <v>1985</v>
      </c>
      <c r="D742" t="s">
        <v>6189</v>
      </c>
      <c r="E742" t="s">
        <v>6189</v>
      </c>
      <c r="F742" t="s">
        <v>6189</v>
      </c>
      <c r="G742" t="s">
        <v>6189</v>
      </c>
      <c r="H742" t="str">
        <f t="shared" si="11"/>
        <v/>
      </c>
      <c r="I742" t="s">
        <v>6189</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row>
    <row r="743" spans="1:54">
      <c r="A743" t="s">
        <v>6193</v>
      </c>
      <c r="B743">
        <v>2250</v>
      </c>
      <c r="C743">
        <v>1986</v>
      </c>
      <c r="D743" t="s">
        <v>6189</v>
      </c>
      <c r="E743" t="s">
        <v>6189</v>
      </c>
      <c r="F743" t="s">
        <v>6189</v>
      </c>
      <c r="G743" t="s">
        <v>6189</v>
      </c>
      <c r="H743" t="str">
        <f t="shared" si="11"/>
        <v/>
      </c>
      <c r="I743" t="s">
        <v>6189</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row>
    <row r="744" spans="1:54">
      <c r="A744" t="s">
        <v>6193</v>
      </c>
      <c r="B744">
        <v>2250</v>
      </c>
      <c r="C744">
        <v>1987</v>
      </c>
      <c r="D744" t="s">
        <v>6189</v>
      </c>
      <c r="E744" t="s">
        <v>6189</v>
      </c>
      <c r="F744" t="s">
        <v>6189</v>
      </c>
      <c r="G744" t="s">
        <v>6189</v>
      </c>
      <c r="H744" t="str">
        <f t="shared" si="11"/>
        <v/>
      </c>
      <c r="I744" t="s">
        <v>6189</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row>
    <row r="745" spans="1:54">
      <c r="A745" t="s">
        <v>6193</v>
      </c>
      <c r="B745">
        <v>2250</v>
      </c>
      <c r="C745">
        <v>1988</v>
      </c>
      <c r="D745" t="s">
        <v>6189</v>
      </c>
      <c r="E745" t="s">
        <v>6189</v>
      </c>
      <c r="F745" t="s">
        <v>6189</v>
      </c>
      <c r="G745" t="s">
        <v>6189</v>
      </c>
      <c r="H745" t="str">
        <f t="shared" si="11"/>
        <v/>
      </c>
      <c r="I745" t="s">
        <v>6189</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row>
    <row r="746" spans="1:54">
      <c r="A746" t="s">
        <v>6193</v>
      </c>
      <c r="B746">
        <v>2250</v>
      </c>
      <c r="C746">
        <v>1989</v>
      </c>
      <c r="D746" t="s">
        <v>6189</v>
      </c>
      <c r="E746" t="s">
        <v>6189</v>
      </c>
      <c r="F746" t="s">
        <v>6189</v>
      </c>
      <c r="G746" t="s">
        <v>6189</v>
      </c>
      <c r="H746" t="str">
        <f t="shared" si="11"/>
        <v/>
      </c>
      <c r="I746" t="s">
        <v>6189</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row>
    <row r="747" spans="1:54">
      <c r="A747" t="s">
        <v>6193</v>
      </c>
      <c r="B747">
        <v>2250</v>
      </c>
      <c r="C747">
        <v>1990</v>
      </c>
      <c r="D747" t="s">
        <v>6189</v>
      </c>
      <c r="E747" t="s">
        <v>6189</v>
      </c>
      <c r="F747" t="s">
        <v>6189</v>
      </c>
      <c r="G747" t="s">
        <v>6189</v>
      </c>
      <c r="H747" t="str">
        <f t="shared" si="11"/>
        <v/>
      </c>
      <c r="I747" t="s">
        <v>6189</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row>
    <row r="748" spans="1:54">
      <c r="A748" t="s">
        <v>6193</v>
      </c>
      <c r="B748">
        <v>2250</v>
      </c>
      <c r="C748">
        <v>1991</v>
      </c>
      <c r="D748" t="s">
        <v>6189</v>
      </c>
      <c r="E748" t="s">
        <v>6189</v>
      </c>
      <c r="F748" t="s">
        <v>6189</v>
      </c>
      <c r="G748" t="s">
        <v>6189</v>
      </c>
      <c r="H748" t="str">
        <f t="shared" si="11"/>
        <v/>
      </c>
      <c r="I748" t="s">
        <v>6189</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row>
    <row r="749" spans="1:54">
      <c r="A749" t="s">
        <v>6193</v>
      </c>
      <c r="B749">
        <v>2250</v>
      </c>
      <c r="C749">
        <v>1992</v>
      </c>
      <c r="D749" t="s">
        <v>6189</v>
      </c>
      <c r="E749" t="s">
        <v>6189</v>
      </c>
      <c r="F749" t="s">
        <v>6189</v>
      </c>
      <c r="G749" t="s">
        <v>6189</v>
      </c>
      <c r="H749" t="str">
        <f t="shared" si="11"/>
        <v/>
      </c>
      <c r="I749" t="s">
        <v>6189</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row>
    <row r="750" spans="1:54">
      <c r="A750" t="s">
        <v>6193</v>
      </c>
      <c r="B750">
        <v>2250</v>
      </c>
      <c r="C750">
        <v>1993</v>
      </c>
      <c r="D750" t="s">
        <v>6189</v>
      </c>
      <c r="E750" t="s">
        <v>6189</v>
      </c>
      <c r="F750" t="s">
        <v>6189</v>
      </c>
      <c r="G750" t="s">
        <v>6189</v>
      </c>
      <c r="H750" t="str">
        <f t="shared" si="11"/>
        <v/>
      </c>
      <c r="I750" t="s">
        <v>6189</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row>
    <row r="751" spans="1:54">
      <c r="A751" t="s">
        <v>6193</v>
      </c>
      <c r="B751">
        <v>2250</v>
      </c>
      <c r="C751">
        <v>1994</v>
      </c>
      <c r="D751" t="s">
        <v>6189</v>
      </c>
      <c r="E751" t="s">
        <v>6189</v>
      </c>
      <c r="F751" t="s">
        <v>6189</v>
      </c>
      <c r="G751" t="s">
        <v>6189</v>
      </c>
      <c r="H751" t="str">
        <f t="shared" si="11"/>
        <v/>
      </c>
      <c r="I751" t="s">
        <v>6189</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row>
    <row r="752" spans="1:54">
      <c r="A752" t="s">
        <v>6193</v>
      </c>
      <c r="B752">
        <v>2250</v>
      </c>
      <c r="C752">
        <v>1995</v>
      </c>
      <c r="D752" t="s">
        <v>6189</v>
      </c>
      <c r="E752" t="s">
        <v>6189</v>
      </c>
      <c r="F752" t="s">
        <v>6189</v>
      </c>
      <c r="G752" t="s">
        <v>6189</v>
      </c>
      <c r="H752" t="str">
        <f t="shared" si="11"/>
        <v/>
      </c>
      <c r="I752" t="s">
        <v>6189</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row>
    <row r="753" spans="1:54">
      <c r="A753" t="s">
        <v>6193</v>
      </c>
      <c r="B753">
        <v>2250</v>
      </c>
      <c r="C753">
        <v>1996</v>
      </c>
      <c r="D753" t="s">
        <v>6189</v>
      </c>
      <c r="E753" t="s">
        <v>6189</v>
      </c>
      <c r="F753" t="s">
        <v>6189</v>
      </c>
      <c r="G753" t="s">
        <v>6189</v>
      </c>
      <c r="H753" t="str">
        <f t="shared" si="11"/>
        <v/>
      </c>
      <c r="I753" t="s">
        <v>6189</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row>
    <row r="754" spans="1:54">
      <c r="A754" t="s">
        <v>6193</v>
      </c>
      <c r="B754">
        <v>2250</v>
      </c>
      <c r="C754">
        <v>1997</v>
      </c>
      <c r="D754" t="s">
        <v>6189</v>
      </c>
      <c r="E754" t="s">
        <v>6189</v>
      </c>
      <c r="F754" t="s">
        <v>6189</v>
      </c>
      <c r="G754" t="s">
        <v>6189</v>
      </c>
      <c r="H754" t="str">
        <f t="shared" si="11"/>
        <v/>
      </c>
      <c r="I754" t="s">
        <v>6189</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row>
    <row r="755" spans="1:54">
      <c r="A755" t="s">
        <v>6193</v>
      </c>
      <c r="B755">
        <v>2250</v>
      </c>
      <c r="C755">
        <v>1998</v>
      </c>
      <c r="D755" t="s">
        <v>6189</v>
      </c>
      <c r="E755" t="s">
        <v>6189</v>
      </c>
      <c r="F755" t="s">
        <v>6189</v>
      </c>
      <c r="G755" t="s">
        <v>6189</v>
      </c>
      <c r="H755" t="str">
        <f t="shared" si="11"/>
        <v/>
      </c>
      <c r="I755" t="s">
        <v>6189</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row>
    <row r="756" spans="1:54">
      <c r="A756" t="s">
        <v>6193</v>
      </c>
      <c r="B756">
        <v>2250</v>
      </c>
      <c r="C756">
        <v>1999</v>
      </c>
      <c r="D756" t="s">
        <v>6189</v>
      </c>
      <c r="E756" t="s">
        <v>6189</v>
      </c>
      <c r="F756" t="s">
        <v>6189</v>
      </c>
      <c r="G756" t="s">
        <v>6189</v>
      </c>
      <c r="H756" t="str">
        <f t="shared" si="11"/>
        <v/>
      </c>
      <c r="I756" t="s">
        <v>6189</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row>
    <row r="757" spans="1:54">
      <c r="A757" t="s">
        <v>6193</v>
      </c>
      <c r="B757">
        <v>2250</v>
      </c>
      <c r="C757">
        <v>2000</v>
      </c>
      <c r="D757" t="s">
        <v>6189</v>
      </c>
      <c r="E757" t="s">
        <v>6189</v>
      </c>
      <c r="F757" t="s">
        <v>6189</v>
      </c>
      <c r="G757" t="s">
        <v>6189</v>
      </c>
      <c r="H757" t="str">
        <f t="shared" si="11"/>
        <v/>
      </c>
      <c r="I757" t="s">
        <v>6189</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row>
    <row r="758" spans="1:54">
      <c r="A758" t="s">
        <v>6193</v>
      </c>
      <c r="B758">
        <v>2250</v>
      </c>
      <c r="C758">
        <v>2001</v>
      </c>
      <c r="D758" t="s">
        <v>6189</v>
      </c>
      <c r="E758" t="s">
        <v>6189</v>
      </c>
      <c r="F758" t="s">
        <v>6189</v>
      </c>
      <c r="G758" t="s">
        <v>6189</v>
      </c>
      <c r="H758" t="str">
        <f t="shared" si="11"/>
        <v/>
      </c>
      <c r="I758" t="s">
        <v>6189</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row>
    <row r="759" spans="1:54">
      <c r="A759" t="s">
        <v>6193</v>
      </c>
      <c r="B759">
        <v>2250</v>
      </c>
      <c r="C759">
        <v>2002</v>
      </c>
      <c r="D759" t="s">
        <v>6189</v>
      </c>
      <c r="E759" t="s">
        <v>6189</v>
      </c>
      <c r="F759" t="s">
        <v>6189</v>
      </c>
      <c r="G759" t="s">
        <v>6189</v>
      </c>
      <c r="H759" t="str">
        <f t="shared" si="11"/>
        <v/>
      </c>
      <c r="I759" t="s">
        <v>6189</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row>
    <row r="760" spans="1:54">
      <c r="A760" t="s">
        <v>6193</v>
      </c>
      <c r="B760">
        <v>2250</v>
      </c>
      <c r="C760">
        <v>2003</v>
      </c>
      <c r="D760" t="s">
        <v>6189</v>
      </c>
      <c r="E760" t="s">
        <v>6189</v>
      </c>
      <c r="F760" t="s">
        <v>6189</v>
      </c>
      <c r="G760" t="s">
        <v>6189</v>
      </c>
      <c r="H760" t="str">
        <f t="shared" si="11"/>
        <v/>
      </c>
      <c r="I760" t="s">
        <v>6189</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row>
    <row r="761" spans="1:54">
      <c r="A761" t="s">
        <v>6193</v>
      </c>
      <c r="B761">
        <v>2250</v>
      </c>
      <c r="C761">
        <v>2004</v>
      </c>
      <c r="D761" t="s">
        <v>6189</v>
      </c>
      <c r="E761" t="s">
        <v>6189</v>
      </c>
      <c r="F761" t="s">
        <v>6189</v>
      </c>
      <c r="G761" t="s">
        <v>6189</v>
      </c>
      <c r="H761" t="str">
        <f t="shared" si="11"/>
        <v/>
      </c>
      <c r="I761" t="s">
        <v>6189</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row>
    <row r="762" spans="1:54">
      <c r="A762" t="s">
        <v>6193</v>
      </c>
      <c r="B762">
        <v>2250</v>
      </c>
      <c r="C762">
        <v>2005</v>
      </c>
      <c r="D762" t="s">
        <v>6189</v>
      </c>
      <c r="E762" t="s">
        <v>6189</v>
      </c>
      <c r="F762" t="s">
        <v>6189</v>
      </c>
      <c r="G762" t="s">
        <v>6189</v>
      </c>
      <c r="H762" t="str">
        <f t="shared" si="11"/>
        <v/>
      </c>
      <c r="I762" t="s">
        <v>6189</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row>
    <row r="763" spans="1:54">
      <c r="A763" t="s">
        <v>6193</v>
      </c>
      <c r="B763">
        <v>2250</v>
      </c>
      <c r="C763">
        <v>2006</v>
      </c>
      <c r="D763" t="s">
        <v>6189</v>
      </c>
      <c r="E763" t="s">
        <v>6189</v>
      </c>
      <c r="F763" t="s">
        <v>6189</v>
      </c>
      <c r="G763" t="s">
        <v>6189</v>
      </c>
      <c r="H763" t="str">
        <f t="shared" si="11"/>
        <v/>
      </c>
      <c r="I763" t="s">
        <v>6189</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row>
    <row r="764" spans="1:54">
      <c r="A764" t="s">
        <v>6193</v>
      </c>
      <c r="B764">
        <v>2250</v>
      </c>
      <c r="C764">
        <v>2007</v>
      </c>
      <c r="D764" t="s">
        <v>6189</v>
      </c>
      <c r="E764" t="s">
        <v>6189</v>
      </c>
      <c r="F764" t="s">
        <v>6189</v>
      </c>
      <c r="G764" t="s">
        <v>6189</v>
      </c>
      <c r="H764" t="str">
        <f t="shared" si="11"/>
        <v/>
      </c>
      <c r="I764" t="s">
        <v>6189</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row>
    <row r="765" spans="1:54">
      <c r="A765" t="s">
        <v>6193</v>
      </c>
      <c r="B765">
        <v>2250</v>
      </c>
      <c r="C765">
        <v>2008</v>
      </c>
      <c r="D765" t="s">
        <v>6189</v>
      </c>
      <c r="E765" t="s">
        <v>6189</v>
      </c>
      <c r="F765" t="s">
        <v>6189</v>
      </c>
      <c r="G765" t="s">
        <v>6189</v>
      </c>
      <c r="H765" t="str">
        <f t="shared" si="11"/>
        <v/>
      </c>
      <c r="I765" t="s">
        <v>6189</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row>
    <row r="766" spans="1:54">
      <c r="A766" t="s">
        <v>6193</v>
      </c>
      <c r="B766">
        <v>2250</v>
      </c>
      <c r="C766">
        <v>2009</v>
      </c>
      <c r="D766" t="s">
        <v>6189</v>
      </c>
      <c r="E766" t="s">
        <v>6189</v>
      </c>
      <c r="F766" t="s">
        <v>6189</v>
      </c>
      <c r="G766" t="s">
        <v>6189</v>
      </c>
      <c r="H766" t="str">
        <f t="shared" si="11"/>
        <v/>
      </c>
      <c r="I766" t="s">
        <v>6189</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row>
    <row r="767" spans="1:54">
      <c r="A767" t="s">
        <v>6193</v>
      </c>
      <c r="B767">
        <v>2250</v>
      </c>
      <c r="C767">
        <v>2010</v>
      </c>
      <c r="D767" t="s">
        <v>6189</v>
      </c>
      <c r="E767" t="s">
        <v>6189</v>
      </c>
      <c r="F767" t="s">
        <v>6189</v>
      </c>
      <c r="G767" t="s">
        <v>6189</v>
      </c>
      <c r="H767" t="str">
        <f t="shared" si="11"/>
        <v/>
      </c>
      <c r="I767" t="s">
        <v>6189</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row>
    <row r="768" spans="1:54">
      <c r="A768" t="s">
        <v>6193</v>
      </c>
      <c r="B768">
        <v>2250</v>
      </c>
      <c r="C768">
        <v>2011</v>
      </c>
      <c r="D768" t="s">
        <v>6189</v>
      </c>
      <c r="E768" t="s">
        <v>6189</v>
      </c>
      <c r="F768" t="s">
        <v>6189</v>
      </c>
      <c r="G768" t="s">
        <v>6189</v>
      </c>
      <c r="H768" t="str">
        <f t="shared" si="11"/>
        <v/>
      </c>
      <c r="I768" t="s">
        <v>6189</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row>
    <row r="769" spans="1:54">
      <c r="A769" t="s">
        <v>6193</v>
      </c>
      <c r="B769">
        <v>2250</v>
      </c>
      <c r="C769">
        <v>2012</v>
      </c>
      <c r="D769" t="s">
        <v>6189</v>
      </c>
      <c r="E769" t="s">
        <v>6189</v>
      </c>
      <c r="F769" t="s">
        <v>6189</v>
      </c>
      <c r="G769" t="s">
        <v>6189</v>
      </c>
      <c r="H769" t="str">
        <f t="shared" si="11"/>
        <v/>
      </c>
      <c r="I769" t="s">
        <v>6189</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row>
    <row r="770" spans="1:54">
      <c r="A770" t="s">
        <v>6193</v>
      </c>
      <c r="B770">
        <v>2250</v>
      </c>
      <c r="C770">
        <v>2013</v>
      </c>
      <c r="D770" t="s">
        <v>6189</v>
      </c>
      <c r="E770" t="s">
        <v>6189</v>
      </c>
      <c r="F770" t="s">
        <v>6189</v>
      </c>
      <c r="G770" t="s">
        <v>6189</v>
      </c>
      <c r="H770" t="str">
        <f t="shared" si="11"/>
        <v/>
      </c>
      <c r="I770" t="s">
        <v>6189</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row>
    <row r="771" spans="1:54">
      <c r="A771" t="s">
        <v>6193</v>
      </c>
      <c r="B771">
        <v>2250</v>
      </c>
      <c r="C771">
        <v>2014</v>
      </c>
      <c r="D771" t="s">
        <v>6189</v>
      </c>
      <c r="E771" t="s">
        <v>6189</v>
      </c>
      <c r="F771" t="s">
        <v>6189</v>
      </c>
      <c r="G771" t="s">
        <v>6189</v>
      </c>
      <c r="H771" t="str">
        <f t="shared" si="11"/>
        <v/>
      </c>
      <c r="I771" t="s">
        <v>6189</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row>
    <row r="772" spans="1:54">
      <c r="A772" t="s">
        <v>6193</v>
      </c>
      <c r="B772">
        <v>2250</v>
      </c>
      <c r="C772">
        <v>2015</v>
      </c>
      <c r="D772" t="s">
        <v>6189</v>
      </c>
      <c r="E772" t="s">
        <v>6189</v>
      </c>
      <c r="F772" t="s">
        <v>6189</v>
      </c>
      <c r="G772" t="s">
        <v>6189</v>
      </c>
      <c r="H772" t="str">
        <f t="shared" si="11"/>
        <v/>
      </c>
      <c r="I772" t="s">
        <v>6189</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row>
    <row r="773" spans="1:54">
      <c r="A773" t="s">
        <v>6193</v>
      </c>
      <c r="B773">
        <v>2250</v>
      </c>
      <c r="C773">
        <v>2016</v>
      </c>
      <c r="D773" t="s">
        <v>6189</v>
      </c>
      <c r="E773" t="s">
        <v>6189</v>
      </c>
      <c r="F773" t="s">
        <v>6189</v>
      </c>
      <c r="G773" t="s">
        <v>6189</v>
      </c>
      <c r="H773" t="str">
        <f t="shared" si="11"/>
        <v/>
      </c>
      <c r="I773" t="s">
        <v>6189</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row>
    <row r="774" spans="1:54">
      <c r="A774" t="s">
        <v>6193</v>
      </c>
      <c r="B774">
        <v>2250</v>
      </c>
      <c r="C774">
        <v>2017</v>
      </c>
      <c r="D774" t="s">
        <v>6189</v>
      </c>
      <c r="E774" t="s">
        <v>6189</v>
      </c>
      <c r="F774" t="s">
        <v>6189</v>
      </c>
      <c r="G774" t="s">
        <v>6189</v>
      </c>
      <c r="H774" t="str">
        <f t="shared" si="11"/>
        <v/>
      </c>
      <c r="I774" t="s">
        <v>6189</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row>
    <row r="775" spans="1:54">
      <c r="A775" t="s">
        <v>6193</v>
      </c>
      <c r="B775">
        <v>2250</v>
      </c>
      <c r="C775">
        <v>2018</v>
      </c>
      <c r="D775" t="s">
        <v>6189</v>
      </c>
      <c r="E775" t="s">
        <v>6189</v>
      </c>
      <c r="F775" t="s">
        <v>6189</v>
      </c>
      <c r="G775" t="s">
        <v>6189</v>
      </c>
      <c r="H775" t="str">
        <f t="shared" si="11"/>
        <v/>
      </c>
      <c r="I775" t="s">
        <v>6189</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row>
    <row r="776" spans="1:54">
      <c r="A776" t="s">
        <v>6193</v>
      </c>
      <c r="B776">
        <v>2250</v>
      </c>
      <c r="C776">
        <v>2019</v>
      </c>
      <c r="D776" t="s">
        <v>6189</v>
      </c>
      <c r="E776" t="s">
        <v>6189</v>
      </c>
      <c r="F776" t="s">
        <v>6189</v>
      </c>
      <c r="G776" t="s">
        <v>6189</v>
      </c>
      <c r="H776" t="str">
        <f t="shared" si="11"/>
        <v/>
      </c>
      <c r="I776" t="s">
        <v>6189</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row>
    <row r="777" spans="1:54">
      <c r="A777" t="s">
        <v>6193</v>
      </c>
      <c r="B777">
        <v>2250</v>
      </c>
      <c r="C777">
        <v>2020</v>
      </c>
      <c r="D777" t="s">
        <v>6189</v>
      </c>
      <c r="E777" t="s">
        <v>6189</v>
      </c>
      <c r="F777" t="s">
        <v>6189</v>
      </c>
      <c r="G777" t="s">
        <v>6189</v>
      </c>
      <c r="H777" t="str">
        <f t="shared" ref="H777:H840" si="12">IFERROR(G777*E777,"")</f>
        <v/>
      </c>
      <c r="I777" t="s">
        <v>6189</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row>
    <row r="778" spans="1:54">
      <c r="A778" t="s">
        <v>6193</v>
      </c>
      <c r="B778">
        <v>2250</v>
      </c>
      <c r="C778">
        <v>2021</v>
      </c>
      <c r="D778" t="s">
        <v>6189</v>
      </c>
      <c r="E778" t="s">
        <v>6189</v>
      </c>
      <c r="F778" t="s">
        <v>6189</v>
      </c>
      <c r="G778" t="s">
        <v>6189</v>
      </c>
      <c r="H778" t="str">
        <f t="shared" si="12"/>
        <v/>
      </c>
      <c r="I778" t="s">
        <v>6189</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row>
    <row r="779" spans="1:54">
      <c r="A779" t="s">
        <v>6193</v>
      </c>
      <c r="B779">
        <v>2250</v>
      </c>
      <c r="C779" t="s">
        <v>6190</v>
      </c>
      <c r="D779" t="s">
        <v>6189</v>
      </c>
      <c r="E779" t="s">
        <v>6189</v>
      </c>
      <c r="F779" t="s">
        <v>6189</v>
      </c>
      <c r="G779" t="s">
        <v>6189</v>
      </c>
      <c r="H779" t="str">
        <f t="shared" si="12"/>
        <v/>
      </c>
      <c r="I779" t="s">
        <v>6189</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row>
    <row r="780" spans="1:54">
      <c r="A780" t="s">
        <v>6191</v>
      </c>
      <c r="B780">
        <v>2250</v>
      </c>
      <c r="C780">
        <v>1975</v>
      </c>
      <c r="D780" t="s">
        <v>6189</v>
      </c>
      <c r="E780" t="s">
        <v>6189</v>
      </c>
      <c r="F780" t="s">
        <v>6189</v>
      </c>
      <c r="G780" t="s">
        <v>6189</v>
      </c>
      <c r="H780" t="str">
        <f t="shared" si="12"/>
        <v/>
      </c>
      <c r="I780" t="s">
        <v>6189</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row>
    <row r="781" spans="1:54">
      <c r="A781" t="s">
        <v>6191</v>
      </c>
      <c r="B781">
        <v>2250</v>
      </c>
      <c r="C781">
        <v>1976</v>
      </c>
      <c r="D781" t="s">
        <v>6189</v>
      </c>
      <c r="E781" t="s">
        <v>6189</v>
      </c>
      <c r="F781" t="s">
        <v>6189</v>
      </c>
      <c r="G781" t="s">
        <v>6189</v>
      </c>
      <c r="H781" t="str">
        <f t="shared" si="12"/>
        <v/>
      </c>
      <c r="I781" t="s">
        <v>6189</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row>
    <row r="782" spans="1:54">
      <c r="A782" t="s">
        <v>6191</v>
      </c>
      <c r="B782">
        <v>2250</v>
      </c>
      <c r="C782">
        <v>1977</v>
      </c>
      <c r="D782" t="s">
        <v>6189</v>
      </c>
      <c r="E782" t="s">
        <v>6189</v>
      </c>
      <c r="F782" t="s">
        <v>6189</v>
      </c>
      <c r="G782" t="s">
        <v>6189</v>
      </c>
      <c r="H782" t="str">
        <f t="shared" si="12"/>
        <v/>
      </c>
      <c r="I782" t="s">
        <v>6189</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row>
    <row r="783" spans="1:54">
      <c r="A783" t="s">
        <v>6191</v>
      </c>
      <c r="B783">
        <v>2250</v>
      </c>
      <c r="C783">
        <v>1978</v>
      </c>
      <c r="D783" t="s">
        <v>6189</v>
      </c>
      <c r="E783" t="s">
        <v>6189</v>
      </c>
      <c r="F783" t="s">
        <v>6189</v>
      </c>
      <c r="G783" t="s">
        <v>6189</v>
      </c>
      <c r="H783" t="str">
        <f t="shared" si="12"/>
        <v/>
      </c>
      <c r="I783" t="s">
        <v>6189</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row>
    <row r="784" spans="1:54">
      <c r="A784" t="s">
        <v>6191</v>
      </c>
      <c r="B784">
        <v>2250</v>
      </c>
      <c r="C784">
        <v>1979</v>
      </c>
      <c r="D784" t="s">
        <v>6189</v>
      </c>
      <c r="E784" t="s">
        <v>6189</v>
      </c>
      <c r="F784" t="s">
        <v>6189</v>
      </c>
      <c r="G784" t="s">
        <v>6189</v>
      </c>
      <c r="H784" t="str">
        <f t="shared" si="12"/>
        <v/>
      </c>
      <c r="I784" t="s">
        <v>6189</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row>
    <row r="785" spans="1:54">
      <c r="A785" t="s">
        <v>6191</v>
      </c>
      <c r="B785">
        <v>2250</v>
      </c>
      <c r="C785">
        <v>1980</v>
      </c>
      <c r="D785" t="s">
        <v>6189</v>
      </c>
      <c r="E785" t="s">
        <v>6189</v>
      </c>
      <c r="F785" t="s">
        <v>6189</v>
      </c>
      <c r="G785" t="s">
        <v>6189</v>
      </c>
      <c r="H785" t="str">
        <f t="shared" si="12"/>
        <v/>
      </c>
      <c r="I785" t="s">
        <v>6189</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row>
    <row r="786" spans="1:54">
      <c r="A786" t="s">
        <v>6191</v>
      </c>
      <c r="B786">
        <v>2250</v>
      </c>
      <c r="C786">
        <v>1981</v>
      </c>
      <c r="D786" t="s">
        <v>6189</v>
      </c>
      <c r="E786" t="s">
        <v>6189</v>
      </c>
      <c r="F786" t="s">
        <v>6189</v>
      </c>
      <c r="G786" t="s">
        <v>6189</v>
      </c>
      <c r="H786" t="str">
        <f t="shared" si="12"/>
        <v/>
      </c>
      <c r="I786" t="s">
        <v>6189</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row>
    <row r="787" spans="1:54">
      <c r="A787" t="s">
        <v>6191</v>
      </c>
      <c r="B787">
        <v>2250</v>
      </c>
      <c r="C787">
        <v>1982</v>
      </c>
      <c r="D787">
        <v>2</v>
      </c>
      <c r="E787">
        <v>1.83E-4</v>
      </c>
      <c r="F787">
        <v>24.81</v>
      </c>
      <c r="G787">
        <v>20.99532</v>
      </c>
      <c r="H787">
        <f t="shared" si="12"/>
        <v>3.8421435600000001E-3</v>
      </c>
      <c r="I787">
        <v>20.88</v>
      </c>
      <c r="J787">
        <v>21.138000000000002</v>
      </c>
      <c r="K787">
        <v>423.28487999999999</v>
      </c>
      <c r="L787">
        <v>425.62261000000001</v>
      </c>
      <c r="M787">
        <v>420.42766999999998</v>
      </c>
      <c r="N787" t="s">
        <v>6189</v>
      </c>
      <c r="O787">
        <v>59</v>
      </c>
      <c r="P787">
        <v>45</v>
      </c>
      <c r="Q787">
        <v>25.625399999999999</v>
      </c>
      <c r="R787">
        <v>0.76271199999999995</v>
      </c>
      <c r="S787">
        <v>0.02</v>
      </c>
      <c r="T787">
        <v>23.619730000000001</v>
      </c>
      <c r="U787" t="s">
        <v>6189</v>
      </c>
      <c r="V787">
        <v>1</v>
      </c>
      <c r="W787" t="s">
        <v>6189</v>
      </c>
      <c r="X787">
        <v>1</v>
      </c>
      <c r="Y787" t="s">
        <v>6189</v>
      </c>
      <c r="Z787" t="s">
        <v>6189</v>
      </c>
      <c r="AA787" t="s">
        <v>6189</v>
      </c>
      <c r="AB787" t="s">
        <v>6189</v>
      </c>
      <c r="AC787">
        <v>1</v>
      </c>
      <c r="AD787" t="s">
        <v>6189</v>
      </c>
      <c r="AE787" t="s">
        <v>6189</v>
      </c>
      <c r="AF787" t="s">
        <v>6189</v>
      </c>
      <c r="AG787" t="s">
        <v>6189</v>
      </c>
      <c r="AH787" t="s">
        <v>6189</v>
      </c>
      <c r="AI787" t="s">
        <v>6189</v>
      </c>
      <c r="AJ787" t="s">
        <v>6189</v>
      </c>
      <c r="AK787" t="s">
        <v>6189</v>
      </c>
      <c r="AL787" t="s">
        <v>6189</v>
      </c>
      <c r="AM787" t="s">
        <v>6189</v>
      </c>
      <c r="AN787">
        <v>1</v>
      </c>
      <c r="AO787" t="s">
        <v>6189</v>
      </c>
      <c r="AP787" t="s">
        <v>6189</v>
      </c>
      <c r="AQ787" t="s">
        <v>6189</v>
      </c>
      <c r="AR787" t="s">
        <v>6189</v>
      </c>
      <c r="AS787" t="s">
        <v>6189</v>
      </c>
      <c r="AT787">
        <v>4</v>
      </c>
      <c r="AU787" t="s">
        <v>6189</v>
      </c>
      <c r="AV787">
        <v>4</v>
      </c>
      <c r="AW787">
        <v>1</v>
      </c>
      <c r="AX787" t="s">
        <v>6189</v>
      </c>
      <c r="AY787" t="s">
        <v>6189</v>
      </c>
      <c r="AZ787" t="s">
        <v>6189</v>
      </c>
      <c r="BA787" t="s">
        <v>6189</v>
      </c>
      <c r="BB787" t="s">
        <v>6189</v>
      </c>
    </row>
    <row r="788" spans="1:54">
      <c r="A788" t="s">
        <v>6191</v>
      </c>
      <c r="B788">
        <v>2250</v>
      </c>
      <c r="C788">
        <v>1983</v>
      </c>
      <c r="D788">
        <v>3</v>
      </c>
      <c r="E788">
        <v>2.8600000000000001E-4</v>
      </c>
      <c r="F788">
        <v>24.81</v>
      </c>
      <c r="G788">
        <v>20.99532</v>
      </c>
      <c r="H788">
        <f t="shared" si="12"/>
        <v>6.0046615200000002E-3</v>
      </c>
      <c r="I788">
        <v>20.88</v>
      </c>
      <c r="J788">
        <v>21.138000000000002</v>
      </c>
      <c r="K788">
        <v>423.28487999999999</v>
      </c>
      <c r="L788">
        <v>425.62261000000001</v>
      </c>
      <c r="M788">
        <v>420.42766999999998</v>
      </c>
      <c r="N788" t="s">
        <v>6189</v>
      </c>
      <c r="O788">
        <v>59</v>
      </c>
      <c r="P788">
        <v>45</v>
      </c>
      <c r="Q788">
        <v>23.4771</v>
      </c>
      <c r="R788">
        <v>0.76271199999999995</v>
      </c>
      <c r="S788">
        <v>0.02</v>
      </c>
      <c r="T788">
        <v>23.619730000000001</v>
      </c>
      <c r="U788" t="s">
        <v>6189</v>
      </c>
      <c r="V788">
        <v>1</v>
      </c>
      <c r="W788" t="s">
        <v>6189</v>
      </c>
      <c r="X788">
        <v>1</v>
      </c>
      <c r="Y788" t="s">
        <v>6189</v>
      </c>
      <c r="Z788" t="s">
        <v>6189</v>
      </c>
      <c r="AA788" t="s">
        <v>6189</v>
      </c>
      <c r="AB788" t="s">
        <v>6189</v>
      </c>
      <c r="AC788">
        <v>1</v>
      </c>
      <c r="AD788" t="s">
        <v>6189</v>
      </c>
      <c r="AE788" t="s">
        <v>6189</v>
      </c>
      <c r="AF788" t="s">
        <v>6189</v>
      </c>
      <c r="AG788" t="s">
        <v>6189</v>
      </c>
      <c r="AH788" t="s">
        <v>6189</v>
      </c>
      <c r="AI788" t="s">
        <v>6189</v>
      </c>
      <c r="AJ788" t="s">
        <v>6189</v>
      </c>
      <c r="AK788" t="s">
        <v>6189</v>
      </c>
      <c r="AL788" t="s">
        <v>6189</v>
      </c>
      <c r="AM788" t="s">
        <v>6189</v>
      </c>
      <c r="AN788">
        <v>1</v>
      </c>
      <c r="AO788" t="s">
        <v>6189</v>
      </c>
      <c r="AP788" t="s">
        <v>6189</v>
      </c>
      <c r="AQ788" t="s">
        <v>6189</v>
      </c>
      <c r="AR788" t="s">
        <v>6189</v>
      </c>
      <c r="AS788" t="s">
        <v>6189</v>
      </c>
      <c r="AT788">
        <v>4</v>
      </c>
      <c r="AU788" t="s">
        <v>6189</v>
      </c>
      <c r="AV788">
        <v>4</v>
      </c>
      <c r="AW788">
        <v>1</v>
      </c>
      <c r="AX788" t="s">
        <v>6189</v>
      </c>
      <c r="AY788" t="s">
        <v>6189</v>
      </c>
      <c r="AZ788" t="s">
        <v>6189</v>
      </c>
      <c r="BA788" t="s">
        <v>6189</v>
      </c>
      <c r="BB788" t="s">
        <v>6189</v>
      </c>
    </row>
    <row r="789" spans="1:54">
      <c r="A789" t="s">
        <v>6191</v>
      </c>
      <c r="B789">
        <v>2250</v>
      </c>
      <c r="C789">
        <v>1984</v>
      </c>
      <c r="D789">
        <v>5</v>
      </c>
      <c r="E789">
        <v>3.3799999999999998E-4</v>
      </c>
      <c r="F789">
        <v>28.76</v>
      </c>
      <c r="G789">
        <v>24.24926</v>
      </c>
      <c r="H789">
        <f t="shared" si="12"/>
        <v>8.1962498799999992E-3</v>
      </c>
      <c r="I789">
        <v>25.29</v>
      </c>
      <c r="J789">
        <v>23.088000000000001</v>
      </c>
      <c r="K789">
        <v>366.48540000000003</v>
      </c>
      <c r="L789">
        <v>351.40372000000002</v>
      </c>
      <c r="M789">
        <v>384.91856999999999</v>
      </c>
      <c r="N789" t="s">
        <v>6189</v>
      </c>
      <c r="O789">
        <v>59</v>
      </c>
      <c r="P789">
        <v>45</v>
      </c>
      <c r="Q789">
        <v>23.307200000000002</v>
      </c>
      <c r="R789">
        <v>0.76271199999999995</v>
      </c>
      <c r="S789">
        <v>0.02</v>
      </c>
      <c r="T789">
        <v>27.280419999999999</v>
      </c>
      <c r="U789" t="s">
        <v>6189</v>
      </c>
      <c r="V789">
        <v>1</v>
      </c>
      <c r="W789" t="s">
        <v>6189</v>
      </c>
      <c r="X789">
        <v>1</v>
      </c>
      <c r="Y789" t="s">
        <v>6189</v>
      </c>
      <c r="Z789" t="s">
        <v>6189</v>
      </c>
      <c r="AA789" t="s">
        <v>6189</v>
      </c>
      <c r="AB789" t="s">
        <v>6189</v>
      </c>
      <c r="AC789">
        <v>1</v>
      </c>
      <c r="AD789" t="s">
        <v>6189</v>
      </c>
      <c r="AE789" t="s">
        <v>6189</v>
      </c>
      <c r="AF789" t="s">
        <v>6189</v>
      </c>
      <c r="AG789" t="s">
        <v>6189</v>
      </c>
      <c r="AH789" t="s">
        <v>6189</v>
      </c>
      <c r="AI789" t="s">
        <v>6189</v>
      </c>
      <c r="AJ789" t="s">
        <v>6189</v>
      </c>
      <c r="AK789" t="s">
        <v>6189</v>
      </c>
      <c r="AL789" t="s">
        <v>6189</v>
      </c>
      <c r="AM789" t="s">
        <v>6189</v>
      </c>
      <c r="AN789">
        <v>1</v>
      </c>
      <c r="AO789" t="s">
        <v>6189</v>
      </c>
      <c r="AP789" t="s">
        <v>6189</v>
      </c>
      <c r="AQ789" t="s">
        <v>6189</v>
      </c>
      <c r="AR789" t="s">
        <v>6189</v>
      </c>
      <c r="AS789" t="s">
        <v>6189</v>
      </c>
      <c r="AT789">
        <v>4</v>
      </c>
      <c r="AU789" t="s">
        <v>6189</v>
      </c>
      <c r="AV789">
        <v>4</v>
      </c>
      <c r="AW789">
        <v>1</v>
      </c>
      <c r="AX789" t="s">
        <v>6189</v>
      </c>
      <c r="AY789" t="s">
        <v>6189</v>
      </c>
      <c r="AZ789" t="s">
        <v>6189</v>
      </c>
      <c r="BA789" t="s">
        <v>6189</v>
      </c>
      <c r="BB789" t="s">
        <v>6189</v>
      </c>
    </row>
    <row r="790" spans="1:54">
      <c r="A790" t="s">
        <v>6191</v>
      </c>
      <c r="B790">
        <v>2250</v>
      </c>
      <c r="C790">
        <v>1985</v>
      </c>
      <c r="D790">
        <v>6</v>
      </c>
      <c r="E790">
        <v>3.9500000000000001E-4</v>
      </c>
      <c r="F790">
        <v>28.76</v>
      </c>
      <c r="G790">
        <v>24.24926</v>
      </c>
      <c r="H790">
        <f t="shared" si="12"/>
        <v>9.5784576999999992E-3</v>
      </c>
      <c r="I790">
        <v>25.29</v>
      </c>
      <c r="J790">
        <v>23.088000000000001</v>
      </c>
      <c r="K790">
        <v>366.48540000000003</v>
      </c>
      <c r="L790">
        <v>351.40372000000002</v>
      </c>
      <c r="M790">
        <v>384.91856999999999</v>
      </c>
      <c r="N790" t="s">
        <v>6189</v>
      </c>
      <c r="O790">
        <v>61</v>
      </c>
      <c r="P790">
        <v>45</v>
      </c>
      <c r="Q790">
        <v>22.9529</v>
      </c>
      <c r="R790">
        <v>0.73770500000000006</v>
      </c>
      <c r="S790">
        <v>0.02</v>
      </c>
      <c r="T790">
        <v>27.280419999999999</v>
      </c>
      <c r="U790" t="s">
        <v>6189</v>
      </c>
      <c r="V790">
        <v>1</v>
      </c>
      <c r="W790" t="s">
        <v>6189</v>
      </c>
      <c r="X790">
        <v>1</v>
      </c>
      <c r="Y790" t="s">
        <v>6189</v>
      </c>
      <c r="Z790" t="s">
        <v>6189</v>
      </c>
      <c r="AA790" t="s">
        <v>6189</v>
      </c>
      <c r="AB790" t="s">
        <v>6189</v>
      </c>
      <c r="AC790">
        <v>1</v>
      </c>
      <c r="AD790" t="s">
        <v>6189</v>
      </c>
      <c r="AE790" t="s">
        <v>6189</v>
      </c>
      <c r="AF790" t="s">
        <v>6189</v>
      </c>
      <c r="AG790" t="s">
        <v>6189</v>
      </c>
      <c r="AH790" t="s">
        <v>6189</v>
      </c>
      <c r="AI790" t="s">
        <v>6189</v>
      </c>
      <c r="AJ790" t="s">
        <v>6189</v>
      </c>
      <c r="AK790" t="s">
        <v>6189</v>
      </c>
      <c r="AL790" t="s">
        <v>6189</v>
      </c>
      <c r="AM790" t="s">
        <v>6189</v>
      </c>
      <c r="AN790">
        <v>1</v>
      </c>
      <c r="AO790" t="s">
        <v>6189</v>
      </c>
      <c r="AP790" t="s">
        <v>6189</v>
      </c>
      <c r="AQ790" t="s">
        <v>6189</v>
      </c>
      <c r="AR790" t="s">
        <v>6189</v>
      </c>
      <c r="AS790" t="s">
        <v>6189</v>
      </c>
      <c r="AT790">
        <v>4</v>
      </c>
      <c r="AU790" t="s">
        <v>6189</v>
      </c>
      <c r="AV790">
        <v>4</v>
      </c>
      <c r="AW790">
        <v>1</v>
      </c>
      <c r="AX790" t="s">
        <v>6189</v>
      </c>
      <c r="AY790" t="s">
        <v>6189</v>
      </c>
      <c r="AZ790" t="s">
        <v>6189</v>
      </c>
      <c r="BA790" t="s">
        <v>6189</v>
      </c>
      <c r="BB790" t="s">
        <v>6189</v>
      </c>
    </row>
    <row r="791" spans="1:54">
      <c r="A791" t="s">
        <v>6191</v>
      </c>
      <c r="B791">
        <v>2250</v>
      </c>
      <c r="C791">
        <v>1986</v>
      </c>
      <c r="D791">
        <v>37</v>
      </c>
      <c r="E791">
        <v>2.395E-3</v>
      </c>
      <c r="F791">
        <v>33.1</v>
      </c>
      <c r="G791">
        <v>27.937370000000001</v>
      </c>
      <c r="H791">
        <f t="shared" si="12"/>
        <v>6.6910001150000009E-2</v>
      </c>
      <c r="I791">
        <v>27.00168</v>
      </c>
      <c r="J791">
        <v>29.128509999999999</v>
      </c>
      <c r="K791">
        <v>318.10433</v>
      </c>
      <c r="L791">
        <v>329.12763999999999</v>
      </c>
      <c r="M791">
        <v>305.09627999999998</v>
      </c>
      <c r="N791" t="s">
        <v>6189</v>
      </c>
      <c r="O791">
        <v>81</v>
      </c>
      <c r="P791">
        <v>64</v>
      </c>
      <c r="Q791">
        <v>16.212700000000002</v>
      </c>
      <c r="R791">
        <v>0.79012300000000002</v>
      </c>
      <c r="S791">
        <v>2.8444000000000001E-2</v>
      </c>
      <c r="T791">
        <v>31.429549999999999</v>
      </c>
      <c r="U791" t="s">
        <v>6189</v>
      </c>
      <c r="V791">
        <v>1</v>
      </c>
      <c r="W791" t="s">
        <v>6189</v>
      </c>
      <c r="X791">
        <v>1</v>
      </c>
      <c r="Y791" t="s">
        <v>6189</v>
      </c>
      <c r="Z791" t="s">
        <v>6189</v>
      </c>
      <c r="AA791" t="s">
        <v>6189</v>
      </c>
      <c r="AB791" t="s">
        <v>6189</v>
      </c>
      <c r="AC791">
        <v>1</v>
      </c>
      <c r="AD791" t="s">
        <v>6189</v>
      </c>
      <c r="AE791" t="s">
        <v>6189</v>
      </c>
      <c r="AF791" t="s">
        <v>6189</v>
      </c>
      <c r="AG791" t="s">
        <v>6189</v>
      </c>
      <c r="AH791" t="s">
        <v>6189</v>
      </c>
      <c r="AI791" t="s">
        <v>6189</v>
      </c>
      <c r="AJ791" t="s">
        <v>6189</v>
      </c>
      <c r="AK791" t="s">
        <v>6189</v>
      </c>
      <c r="AL791" t="s">
        <v>6189</v>
      </c>
      <c r="AM791" t="s">
        <v>6189</v>
      </c>
      <c r="AN791">
        <v>1</v>
      </c>
      <c r="AO791" t="s">
        <v>6189</v>
      </c>
      <c r="AP791" t="s">
        <v>6189</v>
      </c>
      <c r="AQ791" t="s">
        <v>6189</v>
      </c>
      <c r="AR791" t="s">
        <v>6189</v>
      </c>
      <c r="AS791" t="s">
        <v>6189</v>
      </c>
      <c r="AT791">
        <v>5</v>
      </c>
      <c r="AU791" t="s">
        <v>6189</v>
      </c>
      <c r="AV791">
        <v>4</v>
      </c>
      <c r="AW791" t="s">
        <v>6189</v>
      </c>
      <c r="AX791">
        <v>1</v>
      </c>
      <c r="AY791" t="s">
        <v>6189</v>
      </c>
      <c r="AZ791" t="s">
        <v>6189</v>
      </c>
      <c r="BA791" t="s">
        <v>6189</v>
      </c>
      <c r="BB791" t="s">
        <v>6189</v>
      </c>
    </row>
    <row r="792" spans="1:54">
      <c r="A792" t="s">
        <v>6191</v>
      </c>
      <c r="B792">
        <v>2250</v>
      </c>
      <c r="C792">
        <v>1987</v>
      </c>
      <c r="D792">
        <v>63</v>
      </c>
      <c r="E792">
        <v>4.2440000000000004E-3</v>
      </c>
      <c r="F792">
        <v>33.1</v>
      </c>
      <c r="G792">
        <v>27.800699999999999</v>
      </c>
      <c r="H792">
        <f t="shared" si="12"/>
        <v>0.11798617080000001</v>
      </c>
      <c r="I792">
        <v>26.823360000000001</v>
      </c>
      <c r="J792">
        <v>29.007020000000001</v>
      </c>
      <c r="K792">
        <v>319.66820999999999</v>
      </c>
      <c r="L792">
        <v>331.31563999999997</v>
      </c>
      <c r="M792">
        <v>306.37412</v>
      </c>
      <c r="N792" t="s">
        <v>6189</v>
      </c>
      <c r="O792">
        <v>81</v>
      </c>
      <c r="P792">
        <v>64</v>
      </c>
      <c r="Q792">
        <v>16.4528</v>
      </c>
      <c r="R792">
        <v>0.79012300000000002</v>
      </c>
      <c r="S792">
        <v>2.8444000000000001E-2</v>
      </c>
      <c r="T792">
        <v>31.275790000000001</v>
      </c>
      <c r="U792" t="s">
        <v>6189</v>
      </c>
      <c r="V792">
        <v>1</v>
      </c>
      <c r="W792" t="s">
        <v>6189</v>
      </c>
      <c r="X792">
        <v>1</v>
      </c>
      <c r="Y792" t="s">
        <v>6189</v>
      </c>
      <c r="Z792" t="s">
        <v>6189</v>
      </c>
      <c r="AA792" t="s">
        <v>6189</v>
      </c>
      <c r="AB792" t="s">
        <v>6189</v>
      </c>
      <c r="AC792">
        <v>1</v>
      </c>
      <c r="AD792" t="s">
        <v>6189</v>
      </c>
      <c r="AE792" t="s">
        <v>6189</v>
      </c>
      <c r="AF792" t="s">
        <v>6189</v>
      </c>
      <c r="AG792" t="s">
        <v>6189</v>
      </c>
      <c r="AH792" t="s">
        <v>6189</v>
      </c>
      <c r="AI792" t="s">
        <v>6189</v>
      </c>
      <c r="AJ792" t="s">
        <v>6189</v>
      </c>
      <c r="AK792" t="s">
        <v>6189</v>
      </c>
      <c r="AL792" t="s">
        <v>6189</v>
      </c>
      <c r="AM792" t="s">
        <v>6189</v>
      </c>
      <c r="AN792">
        <v>1</v>
      </c>
      <c r="AO792" t="s">
        <v>6189</v>
      </c>
      <c r="AP792" t="s">
        <v>6189</v>
      </c>
      <c r="AQ792" t="s">
        <v>6189</v>
      </c>
      <c r="AR792" t="s">
        <v>6189</v>
      </c>
      <c r="AS792" t="s">
        <v>6189</v>
      </c>
      <c r="AT792">
        <v>5</v>
      </c>
      <c r="AU792" t="s">
        <v>6189</v>
      </c>
      <c r="AV792">
        <v>4</v>
      </c>
      <c r="AW792" t="s">
        <v>6189</v>
      </c>
      <c r="AX792">
        <v>1</v>
      </c>
      <c r="AY792" t="s">
        <v>6189</v>
      </c>
      <c r="AZ792" t="s">
        <v>6189</v>
      </c>
      <c r="BA792" t="s">
        <v>6189</v>
      </c>
      <c r="BB792" t="s">
        <v>6189</v>
      </c>
    </row>
    <row r="793" spans="1:54">
      <c r="A793" t="s">
        <v>6191</v>
      </c>
      <c r="B793">
        <v>2250</v>
      </c>
      <c r="C793">
        <v>1988</v>
      </c>
      <c r="D793">
        <v>83</v>
      </c>
      <c r="E793">
        <v>5.4339999999999996E-3</v>
      </c>
      <c r="F793">
        <v>33.25</v>
      </c>
      <c r="G793">
        <v>27.760739999999998</v>
      </c>
      <c r="H793">
        <f t="shared" si="12"/>
        <v>0.15085186115999999</v>
      </c>
      <c r="I793">
        <v>26.959379999999999</v>
      </c>
      <c r="J793">
        <v>28.693940000000001</v>
      </c>
      <c r="K793">
        <v>320.12833999999998</v>
      </c>
      <c r="L793">
        <v>329.64402999999999</v>
      </c>
      <c r="M793">
        <v>309.71692999999999</v>
      </c>
      <c r="N793" t="s">
        <v>6189</v>
      </c>
      <c r="O793">
        <v>81</v>
      </c>
      <c r="P793">
        <v>64</v>
      </c>
      <c r="Q793">
        <v>16.6633</v>
      </c>
      <c r="R793">
        <v>0.79012300000000002</v>
      </c>
      <c r="S793">
        <v>2.8444000000000001E-2</v>
      </c>
      <c r="T793">
        <v>31.230830000000001</v>
      </c>
      <c r="U793" t="s">
        <v>6189</v>
      </c>
      <c r="V793">
        <v>1</v>
      </c>
      <c r="W793" t="s">
        <v>6189</v>
      </c>
      <c r="X793">
        <v>1</v>
      </c>
      <c r="Y793" t="s">
        <v>6189</v>
      </c>
      <c r="Z793" t="s">
        <v>6189</v>
      </c>
      <c r="AA793" t="s">
        <v>6189</v>
      </c>
      <c r="AB793" t="s">
        <v>6189</v>
      </c>
      <c r="AC793">
        <v>1</v>
      </c>
      <c r="AD793" t="s">
        <v>6189</v>
      </c>
      <c r="AE793" t="s">
        <v>6189</v>
      </c>
      <c r="AF793" t="s">
        <v>6189</v>
      </c>
      <c r="AG793" t="s">
        <v>6189</v>
      </c>
      <c r="AH793" t="s">
        <v>6189</v>
      </c>
      <c r="AI793" t="s">
        <v>6189</v>
      </c>
      <c r="AJ793" t="s">
        <v>6189</v>
      </c>
      <c r="AK793" t="s">
        <v>6189</v>
      </c>
      <c r="AL793" t="s">
        <v>6189</v>
      </c>
      <c r="AM793" t="s">
        <v>6189</v>
      </c>
      <c r="AN793">
        <v>1</v>
      </c>
      <c r="AO793" t="s">
        <v>6189</v>
      </c>
      <c r="AP793" t="s">
        <v>6189</v>
      </c>
      <c r="AQ793" t="s">
        <v>6189</v>
      </c>
      <c r="AR793" t="s">
        <v>6189</v>
      </c>
      <c r="AS793" t="s">
        <v>6189</v>
      </c>
      <c r="AT793">
        <v>5</v>
      </c>
      <c r="AU793" t="s">
        <v>6189</v>
      </c>
      <c r="AV793">
        <v>4</v>
      </c>
      <c r="AW793" t="s">
        <v>6189</v>
      </c>
      <c r="AX793">
        <v>1</v>
      </c>
      <c r="AY793" t="s">
        <v>6189</v>
      </c>
      <c r="AZ793" t="s">
        <v>6189</v>
      </c>
      <c r="BA793" t="s">
        <v>6189</v>
      </c>
      <c r="BB793" t="s">
        <v>6189</v>
      </c>
    </row>
    <row r="794" spans="1:54">
      <c r="A794" t="s">
        <v>6191</v>
      </c>
      <c r="B794">
        <v>2250</v>
      </c>
      <c r="C794">
        <v>1989</v>
      </c>
      <c r="D794">
        <v>6</v>
      </c>
      <c r="E794">
        <v>3.8499999999999998E-4</v>
      </c>
      <c r="F794">
        <v>33.366869999999999</v>
      </c>
      <c r="G794">
        <v>27.695180000000001</v>
      </c>
      <c r="H794">
        <f t="shared" si="12"/>
        <v>1.0662644299999999E-2</v>
      </c>
      <c r="I794">
        <v>27.043320000000001</v>
      </c>
      <c r="J794">
        <v>28.40765</v>
      </c>
      <c r="K794">
        <v>320.88621000000001</v>
      </c>
      <c r="L794">
        <v>328.62085999999999</v>
      </c>
      <c r="M794">
        <v>312.83823999999998</v>
      </c>
      <c r="N794" t="s">
        <v>6189</v>
      </c>
      <c r="O794">
        <v>80.324299999999994</v>
      </c>
      <c r="P794">
        <v>64</v>
      </c>
      <c r="Q794">
        <v>16.072700000000001</v>
      </c>
      <c r="R794">
        <v>0.79688099999999995</v>
      </c>
      <c r="S794">
        <v>2.8444000000000001E-2</v>
      </c>
      <c r="T794">
        <v>31.157080000000001</v>
      </c>
      <c r="U794" t="s">
        <v>6189</v>
      </c>
      <c r="V794">
        <v>1</v>
      </c>
      <c r="W794" t="s">
        <v>6189</v>
      </c>
      <c r="X794">
        <v>1</v>
      </c>
      <c r="Y794" t="s">
        <v>6189</v>
      </c>
      <c r="Z794" t="s">
        <v>6189</v>
      </c>
      <c r="AA794" t="s">
        <v>6189</v>
      </c>
      <c r="AB794" t="s">
        <v>6189</v>
      </c>
      <c r="AC794">
        <v>1</v>
      </c>
      <c r="AD794" t="s">
        <v>6189</v>
      </c>
      <c r="AE794" t="s">
        <v>6189</v>
      </c>
      <c r="AF794" t="s">
        <v>6189</v>
      </c>
      <c r="AG794" t="s">
        <v>6189</v>
      </c>
      <c r="AH794" t="s">
        <v>6189</v>
      </c>
      <c r="AI794" t="s">
        <v>6189</v>
      </c>
      <c r="AJ794" t="s">
        <v>6189</v>
      </c>
      <c r="AK794" t="s">
        <v>6189</v>
      </c>
      <c r="AL794" t="s">
        <v>6189</v>
      </c>
      <c r="AM794" t="s">
        <v>6189</v>
      </c>
      <c r="AN794">
        <v>1</v>
      </c>
      <c r="AO794" t="s">
        <v>6189</v>
      </c>
      <c r="AP794" t="s">
        <v>6189</v>
      </c>
      <c r="AQ794" t="s">
        <v>6189</v>
      </c>
      <c r="AR794" t="s">
        <v>6189</v>
      </c>
      <c r="AS794" t="s">
        <v>6189</v>
      </c>
      <c r="AT794">
        <v>5</v>
      </c>
      <c r="AU794" t="s">
        <v>6189</v>
      </c>
      <c r="AV794">
        <v>4</v>
      </c>
      <c r="AW794" t="s">
        <v>6189</v>
      </c>
      <c r="AX794">
        <v>1</v>
      </c>
      <c r="AY794" t="s">
        <v>6189</v>
      </c>
      <c r="AZ794" t="s">
        <v>6189</v>
      </c>
      <c r="BA794" t="s">
        <v>6189</v>
      </c>
      <c r="BB794" t="s">
        <v>6189</v>
      </c>
    </row>
    <row r="795" spans="1:54">
      <c r="A795" t="s">
        <v>6191</v>
      </c>
      <c r="B795">
        <v>2250</v>
      </c>
      <c r="C795">
        <v>1990</v>
      </c>
      <c r="D795" t="s">
        <v>6189</v>
      </c>
      <c r="E795" t="s">
        <v>6189</v>
      </c>
      <c r="F795" t="s">
        <v>6189</v>
      </c>
      <c r="G795" t="s">
        <v>6189</v>
      </c>
      <c r="H795" t="str">
        <f t="shared" si="12"/>
        <v/>
      </c>
      <c r="I795" t="s">
        <v>6189</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row>
    <row r="796" spans="1:54">
      <c r="A796" t="s">
        <v>6191</v>
      </c>
      <c r="B796">
        <v>2250</v>
      </c>
      <c r="C796">
        <v>1991</v>
      </c>
      <c r="D796" t="s">
        <v>6189</v>
      </c>
      <c r="E796" t="s">
        <v>6189</v>
      </c>
      <c r="F796" t="s">
        <v>6189</v>
      </c>
      <c r="G796" t="s">
        <v>6189</v>
      </c>
      <c r="H796" t="str">
        <f t="shared" si="12"/>
        <v/>
      </c>
      <c r="I796" t="s">
        <v>6189</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row>
    <row r="797" spans="1:54">
      <c r="A797" t="s">
        <v>6191</v>
      </c>
      <c r="B797">
        <v>2250</v>
      </c>
      <c r="C797">
        <v>1992</v>
      </c>
      <c r="D797" t="s">
        <v>6189</v>
      </c>
      <c r="E797" t="s">
        <v>6189</v>
      </c>
      <c r="F797" t="s">
        <v>6189</v>
      </c>
      <c r="G797" t="s">
        <v>6189</v>
      </c>
      <c r="H797" t="str">
        <f t="shared" si="12"/>
        <v/>
      </c>
      <c r="I797" t="s">
        <v>6189</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row>
    <row r="798" spans="1:54">
      <c r="A798" t="s">
        <v>6191</v>
      </c>
      <c r="B798">
        <v>2250</v>
      </c>
      <c r="C798">
        <v>1993</v>
      </c>
      <c r="D798" t="s">
        <v>6189</v>
      </c>
      <c r="E798" t="s">
        <v>6189</v>
      </c>
      <c r="F798" t="s">
        <v>6189</v>
      </c>
      <c r="G798" t="s">
        <v>6189</v>
      </c>
      <c r="H798" t="str">
        <f t="shared" si="12"/>
        <v/>
      </c>
      <c r="I798" t="s">
        <v>6189</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row>
    <row r="799" spans="1:54">
      <c r="A799" t="s">
        <v>6191</v>
      </c>
      <c r="B799">
        <v>2250</v>
      </c>
      <c r="C799">
        <v>1994</v>
      </c>
      <c r="D799" t="s">
        <v>6189</v>
      </c>
      <c r="E799" t="s">
        <v>6189</v>
      </c>
      <c r="F799" t="s">
        <v>6189</v>
      </c>
      <c r="G799" t="s">
        <v>6189</v>
      </c>
      <c r="H799" t="str">
        <f t="shared" si="12"/>
        <v/>
      </c>
      <c r="I799" t="s">
        <v>6189</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row>
    <row r="800" spans="1:54">
      <c r="A800" t="s">
        <v>6191</v>
      </c>
      <c r="B800">
        <v>2250</v>
      </c>
      <c r="C800">
        <v>1995</v>
      </c>
      <c r="D800" t="s">
        <v>6189</v>
      </c>
      <c r="E800" t="s">
        <v>6189</v>
      </c>
      <c r="F800" t="s">
        <v>6189</v>
      </c>
      <c r="G800" t="s">
        <v>6189</v>
      </c>
      <c r="H800" t="str">
        <f t="shared" si="12"/>
        <v/>
      </c>
      <c r="I800" t="s">
        <v>6189</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row>
    <row r="801" spans="1:54">
      <c r="A801" t="s">
        <v>6191</v>
      </c>
      <c r="B801">
        <v>2250</v>
      </c>
      <c r="C801">
        <v>1996</v>
      </c>
      <c r="D801" t="s">
        <v>6189</v>
      </c>
      <c r="E801" t="s">
        <v>6189</v>
      </c>
      <c r="F801" t="s">
        <v>6189</v>
      </c>
      <c r="G801" t="s">
        <v>6189</v>
      </c>
      <c r="H801" t="str">
        <f t="shared" si="12"/>
        <v/>
      </c>
      <c r="I801" t="s">
        <v>6189</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row>
    <row r="802" spans="1:54">
      <c r="A802" t="s">
        <v>6191</v>
      </c>
      <c r="B802">
        <v>2250</v>
      </c>
      <c r="C802">
        <v>1997</v>
      </c>
      <c r="D802" t="s">
        <v>6189</v>
      </c>
      <c r="E802" t="s">
        <v>6189</v>
      </c>
      <c r="F802" t="s">
        <v>6189</v>
      </c>
      <c r="G802" t="s">
        <v>6189</v>
      </c>
      <c r="H802" t="str">
        <f t="shared" si="12"/>
        <v/>
      </c>
      <c r="I802" t="s">
        <v>6189</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row>
    <row r="803" spans="1:54">
      <c r="A803" t="s">
        <v>6191</v>
      </c>
      <c r="B803">
        <v>2250</v>
      </c>
      <c r="C803">
        <v>1998</v>
      </c>
      <c r="D803" t="s">
        <v>6189</v>
      </c>
      <c r="E803" t="s">
        <v>6189</v>
      </c>
      <c r="F803" t="s">
        <v>6189</v>
      </c>
      <c r="G803" t="s">
        <v>6189</v>
      </c>
      <c r="H803" t="str">
        <f t="shared" si="12"/>
        <v/>
      </c>
      <c r="I803" t="s">
        <v>6189</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row>
    <row r="804" spans="1:54">
      <c r="A804" t="s">
        <v>6191</v>
      </c>
      <c r="B804">
        <v>2250</v>
      </c>
      <c r="C804">
        <v>1999</v>
      </c>
      <c r="D804" t="s">
        <v>6189</v>
      </c>
      <c r="E804" t="s">
        <v>6189</v>
      </c>
      <c r="F804" t="s">
        <v>6189</v>
      </c>
      <c r="G804" t="s">
        <v>6189</v>
      </c>
      <c r="H804" t="str">
        <f t="shared" si="12"/>
        <v/>
      </c>
      <c r="I804" t="s">
        <v>6189</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row>
    <row r="805" spans="1:54">
      <c r="A805" t="s">
        <v>6191</v>
      </c>
      <c r="B805">
        <v>2250</v>
      </c>
      <c r="C805">
        <v>2000</v>
      </c>
      <c r="D805" t="s">
        <v>6189</v>
      </c>
      <c r="E805" t="s">
        <v>6189</v>
      </c>
      <c r="F805" t="s">
        <v>6189</v>
      </c>
      <c r="G805" t="s">
        <v>6189</v>
      </c>
      <c r="H805" t="str">
        <f t="shared" si="12"/>
        <v/>
      </c>
      <c r="I805" t="s">
        <v>6189</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row>
    <row r="806" spans="1:54">
      <c r="A806" t="s">
        <v>6191</v>
      </c>
      <c r="B806">
        <v>2250</v>
      </c>
      <c r="C806">
        <v>2001</v>
      </c>
      <c r="D806" t="s">
        <v>6189</v>
      </c>
      <c r="E806" t="s">
        <v>6189</v>
      </c>
      <c r="F806" t="s">
        <v>6189</v>
      </c>
      <c r="G806" t="s">
        <v>6189</v>
      </c>
      <c r="H806" t="str">
        <f t="shared" si="12"/>
        <v/>
      </c>
      <c r="I806" t="s">
        <v>6189</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row>
    <row r="807" spans="1:54">
      <c r="A807" t="s">
        <v>6191</v>
      </c>
      <c r="B807">
        <v>2250</v>
      </c>
      <c r="C807">
        <v>2002</v>
      </c>
      <c r="D807" t="s">
        <v>6189</v>
      </c>
      <c r="E807" t="s">
        <v>6189</v>
      </c>
      <c r="F807" t="s">
        <v>6189</v>
      </c>
      <c r="G807" t="s">
        <v>6189</v>
      </c>
      <c r="H807" t="str">
        <f t="shared" si="12"/>
        <v/>
      </c>
      <c r="I807" t="s">
        <v>6189</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row>
    <row r="808" spans="1:54">
      <c r="A808" t="s">
        <v>6191</v>
      </c>
      <c r="B808">
        <v>2250</v>
      </c>
      <c r="C808">
        <v>2003</v>
      </c>
      <c r="D808" t="s">
        <v>6189</v>
      </c>
      <c r="E808" t="s">
        <v>6189</v>
      </c>
      <c r="F808" t="s">
        <v>6189</v>
      </c>
      <c r="G808" t="s">
        <v>6189</v>
      </c>
      <c r="H808" t="str">
        <f t="shared" si="12"/>
        <v/>
      </c>
      <c r="I808" t="s">
        <v>6189</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row>
    <row r="809" spans="1:54">
      <c r="A809" t="s">
        <v>6191</v>
      </c>
      <c r="B809">
        <v>2250</v>
      </c>
      <c r="C809">
        <v>2004</v>
      </c>
      <c r="D809" t="s">
        <v>6189</v>
      </c>
      <c r="E809" t="s">
        <v>6189</v>
      </c>
      <c r="F809" t="s">
        <v>6189</v>
      </c>
      <c r="G809" t="s">
        <v>6189</v>
      </c>
      <c r="H809" t="str">
        <f t="shared" si="12"/>
        <v/>
      </c>
      <c r="I809" t="s">
        <v>6189</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row>
    <row r="810" spans="1:54">
      <c r="A810" t="s">
        <v>6191</v>
      </c>
      <c r="B810">
        <v>2250</v>
      </c>
      <c r="C810">
        <v>2005</v>
      </c>
      <c r="D810" t="s">
        <v>6189</v>
      </c>
      <c r="E810" t="s">
        <v>6189</v>
      </c>
      <c r="F810" t="s">
        <v>6189</v>
      </c>
      <c r="G810" t="s">
        <v>6189</v>
      </c>
      <c r="H810" t="str">
        <f t="shared" si="12"/>
        <v/>
      </c>
      <c r="I810" t="s">
        <v>6189</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row>
    <row r="811" spans="1:54">
      <c r="A811" t="s">
        <v>6191</v>
      </c>
      <c r="B811">
        <v>2250</v>
      </c>
      <c r="C811">
        <v>2006</v>
      </c>
      <c r="D811" t="s">
        <v>6189</v>
      </c>
      <c r="E811" t="s">
        <v>6189</v>
      </c>
      <c r="F811" t="s">
        <v>6189</v>
      </c>
      <c r="G811" t="s">
        <v>6189</v>
      </c>
      <c r="H811" t="str">
        <f t="shared" si="12"/>
        <v/>
      </c>
      <c r="I811" t="s">
        <v>6189</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row>
    <row r="812" spans="1:54">
      <c r="A812" t="s">
        <v>6191</v>
      </c>
      <c r="B812">
        <v>2250</v>
      </c>
      <c r="C812">
        <v>2007</v>
      </c>
      <c r="D812" t="s">
        <v>6189</v>
      </c>
      <c r="E812" t="s">
        <v>6189</v>
      </c>
      <c r="F812" t="s">
        <v>6189</v>
      </c>
      <c r="G812" t="s">
        <v>6189</v>
      </c>
      <c r="H812" t="str">
        <f t="shared" si="12"/>
        <v/>
      </c>
      <c r="I812" t="s">
        <v>6189</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row>
    <row r="813" spans="1:54">
      <c r="A813" t="s">
        <v>6191</v>
      </c>
      <c r="B813">
        <v>2250</v>
      </c>
      <c r="C813">
        <v>2008</v>
      </c>
      <c r="D813" t="s">
        <v>6189</v>
      </c>
      <c r="E813" t="s">
        <v>6189</v>
      </c>
      <c r="F813" t="s">
        <v>6189</v>
      </c>
      <c r="G813" t="s">
        <v>6189</v>
      </c>
      <c r="H813" t="str">
        <f t="shared" si="12"/>
        <v/>
      </c>
      <c r="I813" t="s">
        <v>6189</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row>
    <row r="814" spans="1:54">
      <c r="A814" t="s">
        <v>6191</v>
      </c>
      <c r="B814">
        <v>2250</v>
      </c>
      <c r="C814">
        <v>2009</v>
      </c>
      <c r="D814" t="s">
        <v>6189</v>
      </c>
      <c r="E814" t="s">
        <v>6189</v>
      </c>
      <c r="F814" t="s">
        <v>6189</v>
      </c>
      <c r="G814" t="s">
        <v>6189</v>
      </c>
      <c r="H814" t="str">
        <f t="shared" si="12"/>
        <v/>
      </c>
      <c r="I814" t="s">
        <v>6189</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row>
    <row r="815" spans="1:54">
      <c r="A815" t="s">
        <v>6191</v>
      </c>
      <c r="B815">
        <v>2250</v>
      </c>
      <c r="C815">
        <v>2010</v>
      </c>
      <c r="D815" t="s">
        <v>6189</v>
      </c>
      <c r="E815" t="s">
        <v>6189</v>
      </c>
      <c r="F815" t="s">
        <v>6189</v>
      </c>
      <c r="G815" t="s">
        <v>6189</v>
      </c>
      <c r="H815" t="str">
        <f t="shared" si="12"/>
        <v/>
      </c>
      <c r="I815" t="s">
        <v>6189</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row>
    <row r="816" spans="1:54">
      <c r="A816" t="s">
        <v>6191</v>
      </c>
      <c r="B816">
        <v>2250</v>
      </c>
      <c r="C816">
        <v>2011</v>
      </c>
      <c r="D816" t="s">
        <v>6189</v>
      </c>
      <c r="E816" t="s">
        <v>6189</v>
      </c>
      <c r="F816" t="s">
        <v>6189</v>
      </c>
      <c r="G816" t="s">
        <v>6189</v>
      </c>
      <c r="H816" t="str">
        <f t="shared" si="12"/>
        <v/>
      </c>
      <c r="I816" t="s">
        <v>6189</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row>
    <row r="817" spans="1:54">
      <c r="A817" t="s">
        <v>6191</v>
      </c>
      <c r="B817">
        <v>2250</v>
      </c>
      <c r="C817">
        <v>2012</v>
      </c>
      <c r="D817" t="s">
        <v>6189</v>
      </c>
      <c r="E817" t="s">
        <v>6189</v>
      </c>
      <c r="F817" t="s">
        <v>6189</v>
      </c>
      <c r="G817" t="s">
        <v>6189</v>
      </c>
      <c r="H817" t="str">
        <f t="shared" si="12"/>
        <v/>
      </c>
      <c r="I817" t="s">
        <v>6189</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row>
    <row r="818" spans="1:54">
      <c r="A818" t="s">
        <v>6191</v>
      </c>
      <c r="B818">
        <v>2250</v>
      </c>
      <c r="C818">
        <v>2013</v>
      </c>
      <c r="D818" t="s">
        <v>6189</v>
      </c>
      <c r="E818" t="s">
        <v>6189</v>
      </c>
      <c r="F818" t="s">
        <v>6189</v>
      </c>
      <c r="G818" t="s">
        <v>6189</v>
      </c>
      <c r="H818" t="str">
        <f t="shared" si="12"/>
        <v/>
      </c>
      <c r="I818" t="s">
        <v>6189</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row>
    <row r="819" spans="1:54">
      <c r="A819" t="s">
        <v>6191</v>
      </c>
      <c r="B819">
        <v>2250</v>
      </c>
      <c r="C819">
        <v>2014</v>
      </c>
      <c r="D819" t="s">
        <v>6189</v>
      </c>
      <c r="E819" t="s">
        <v>6189</v>
      </c>
      <c r="F819" t="s">
        <v>6189</v>
      </c>
      <c r="G819" t="s">
        <v>6189</v>
      </c>
      <c r="H819" t="str">
        <f t="shared" si="12"/>
        <v/>
      </c>
      <c r="I819" t="s">
        <v>6189</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row>
    <row r="820" spans="1:54">
      <c r="A820" t="s">
        <v>6191</v>
      </c>
      <c r="B820">
        <v>2250</v>
      </c>
      <c r="C820">
        <v>2015</v>
      </c>
      <c r="D820" t="s">
        <v>6189</v>
      </c>
      <c r="E820" t="s">
        <v>6189</v>
      </c>
      <c r="F820" t="s">
        <v>6189</v>
      </c>
      <c r="G820" t="s">
        <v>6189</v>
      </c>
      <c r="H820" t="str">
        <f t="shared" si="12"/>
        <v/>
      </c>
      <c r="I820" t="s">
        <v>6189</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row>
    <row r="821" spans="1:54">
      <c r="A821" t="s">
        <v>6191</v>
      </c>
      <c r="B821">
        <v>2250</v>
      </c>
      <c r="C821">
        <v>2016</v>
      </c>
      <c r="D821" t="s">
        <v>6189</v>
      </c>
      <c r="E821" t="s">
        <v>6189</v>
      </c>
      <c r="F821" t="s">
        <v>6189</v>
      </c>
      <c r="G821" t="s">
        <v>6189</v>
      </c>
      <c r="H821" t="str">
        <f t="shared" si="12"/>
        <v/>
      </c>
      <c r="I821" t="s">
        <v>6189</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row>
    <row r="822" spans="1:54">
      <c r="A822" t="s">
        <v>6191</v>
      </c>
      <c r="B822">
        <v>2250</v>
      </c>
      <c r="C822">
        <v>2017</v>
      </c>
      <c r="D822" t="s">
        <v>6189</v>
      </c>
      <c r="E822" t="s">
        <v>6189</v>
      </c>
      <c r="F822" t="s">
        <v>6189</v>
      </c>
      <c r="G822" t="s">
        <v>6189</v>
      </c>
      <c r="H822" t="str">
        <f t="shared" si="12"/>
        <v/>
      </c>
      <c r="I822" t="s">
        <v>6189</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row>
    <row r="823" spans="1:54">
      <c r="A823" t="s">
        <v>6191</v>
      </c>
      <c r="B823">
        <v>2250</v>
      </c>
      <c r="C823">
        <v>2018</v>
      </c>
      <c r="D823" t="s">
        <v>6189</v>
      </c>
      <c r="E823" t="s">
        <v>6189</v>
      </c>
      <c r="F823" t="s">
        <v>6189</v>
      </c>
      <c r="G823" t="s">
        <v>6189</v>
      </c>
      <c r="H823" t="str">
        <f t="shared" si="12"/>
        <v/>
      </c>
      <c r="I823" t="s">
        <v>6189</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row>
    <row r="824" spans="1:54">
      <c r="A824" t="s">
        <v>6191</v>
      </c>
      <c r="B824">
        <v>2250</v>
      </c>
      <c r="C824">
        <v>2019</v>
      </c>
      <c r="D824" t="s">
        <v>6189</v>
      </c>
      <c r="E824" t="s">
        <v>6189</v>
      </c>
      <c r="F824" t="s">
        <v>6189</v>
      </c>
      <c r="G824" t="s">
        <v>6189</v>
      </c>
      <c r="H824" t="str">
        <f t="shared" si="12"/>
        <v/>
      </c>
      <c r="I824" t="s">
        <v>6189</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row>
    <row r="825" spans="1:54">
      <c r="A825" t="s">
        <v>6191</v>
      </c>
      <c r="B825">
        <v>2250</v>
      </c>
      <c r="C825">
        <v>2020</v>
      </c>
      <c r="D825" t="s">
        <v>6189</v>
      </c>
      <c r="E825" t="s">
        <v>6189</v>
      </c>
      <c r="F825" t="s">
        <v>6189</v>
      </c>
      <c r="G825" t="s">
        <v>6189</v>
      </c>
      <c r="H825" t="str">
        <f t="shared" si="12"/>
        <v/>
      </c>
      <c r="I825" t="s">
        <v>6189</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row>
    <row r="826" spans="1:54">
      <c r="A826" t="s">
        <v>6191</v>
      </c>
      <c r="B826">
        <v>2250</v>
      </c>
      <c r="C826">
        <v>2021</v>
      </c>
      <c r="D826" t="s">
        <v>6189</v>
      </c>
      <c r="E826" t="s">
        <v>6189</v>
      </c>
      <c r="F826" t="s">
        <v>6189</v>
      </c>
      <c r="G826" t="s">
        <v>6189</v>
      </c>
      <c r="H826" t="str">
        <f t="shared" si="12"/>
        <v/>
      </c>
      <c r="I826" t="s">
        <v>6189</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row>
    <row r="827" spans="1:54">
      <c r="A827" t="s">
        <v>6191</v>
      </c>
      <c r="B827">
        <v>2250</v>
      </c>
      <c r="C827" t="s">
        <v>6190</v>
      </c>
      <c r="D827" t="s">
        <v>6189</v>
      </c>
      <c r="E827" t="s">
        <v>6189</v>
      </c>
      <c r="F827" t="s">
        <v>6189</v>
      </c>
      <c r="G827" t="s">
        <v>6189</v>
      </c>
      <c r="H827" t="str">
        <f t="shared" si="12"/>
        <v/>
      </c>
      <c r="I827" t="s">
        <v>6189</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row>
    <row r="828" spans="1:54">
      <c r="A828" t="s">
        <v>6192</v>
      </c>
      <c r="B828">
        <v>2250</v>
      </c>
      <c r="C828">
        <v>1975</v>
      </c>
      <c r="D828" t="s">
        <v>6189</v>
      </c>
      <c r="E828" t="s">
        <v>6189</v>
      </c>
      <c r="F828" t="s">
        <v>6189</v>
      </c>
      <c r="G828" t="s">
        <v>6189</v>
      </c>
      <c r="H828" t="str">
        <f t="shared" si="12"/>
        <v/>
      </c>
      <c r="I828" t="s">
        <v>6189</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row>
    <row r="829" spans="1:54">
      <c r="A829" t="s">
        <v>6192</v>
      </c>
      <c r="B829">
        <v>2250</v>
      </c>
      <c r="C829">
        <v>1976</v>
      </c>
      <c r="D829" t="s">
        <v>6189</v>
      </c>
      <c r="E829" t="s">
        <v>6189</v>
      </c>
      <c r="F829" t="s">
        <v>6189</v>
      </c>
      <c r="G829" t="s">
        <v>6189</v>
      </c>
      <c r="H829" t="str">
        <f t="shared" si="12"/>
        <v/>
      </c>
      <c r="I829" t="s">
        <v>6189</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row>
    <row r="830" spans="1:54">
      <c r="A830" t="s">
        <v>6192</v>
      </c>
      <c r="B830">
        <v>2250</v>
      </c>
      <c r="C830">
        <v>1977</v>
      </c>
      <c r="D830" t="s">
        <v>6189</v>
      </c>
      <c r="E830" t="s">
        <v>6189</v>
      </c>
      <c r="F830" t="s">
        <v>6189</v>
      </c>
      <c r="G830" t="s">
        <v>6189</v>
      </c>
      <c r="H830" t="str">
        <f t="shared" si="12"/>
        <v/>
      </c>
      <c r="I830" t="s">
        <v>6189</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row>
    <row r="831" spans="1:54">
      <c r="A831" t="s">
        <v>6192</v>
      </c>
      <c r="B831">
        <v>2250</v>
      </c>
      <c r="C831">
        <v>1978</v>
      </c>
      <c r="D831" t="s">
        <v>6189</v>
      </c>
      <c r="E831" t="s">
        <v>6189</v>
      </c>
      <c r="F831" t="s">
        <v>6189</v>
      </c>
      <c r="G831" t="s">
        <v>6189</v>
      </c>
      <c r="H831" t="str">
        <f t="shared" si="12"/>
        <v/>
      </c>
      <c r="I831" t="s">
        <v>6189</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row>
    <row r="832" spans="1:54">
      <c r="A832" t="s">
        <v>6192</v>
      </c>
      <c r="B832">
        <v>2250</v>
      </c>
      <c r="C832">
        <v>1979</v>
      </c>
      <c r="D832">
        <v>0</v>
      </c>
      <c r="E832">
        <v>6.9999999999999999E-6</v>
      </c>
      <c r="F832">
        <v>24.99</v>
      </c>
      <c r="G832">
        <v>21.234000000000002</v>
      </c>
      <c r="H832">
        <f t="shared" si="12"/>
        <v>1.4863800000000001E-4</v>
      </c>
      <c r="I832">
        <v>20.07</v>
      </c>
      <c r="J832">
        <v>22.853999999999999</v>
      </c>
      <c r="K832">
        <v>418.52697999999998</v>
      </c>
      <c r="L832">
        <v>442.80020000000002</v>
      </c>
      <c r="M832">
        <v>388.85971999999998</v>
      </c>
      <c r="N832" t="s">
        <v>6189</v>
      </c>
      <c r="O832">
        <v>49</v>
      </c>
      <c r="P832">
        <v>41</v>
      </c>
      <c r="Q832">
        <v>25.766300000000001</v>
      </c>
      <c r="R832">
        <v>0.83673500000000001</v>
      </c>
      <c r="S832">
        <v>1.8221999999999999E-2</v>
      </c>
      <c r="T832">
        <v>23.88824</v>
      </c>
      <c r="U832" t="s">
        <v>6189</v>
      </c>
      <c r="V832">
        <v>1</v>
      </c>
      <c r="W832" t="s">
        <v>6189</v>
      </c>
      <c r="X832">
        <v>1</v>
      </c>
      <c r="Y832" t="s">
        <v>6189</v>
      </c>
      <c r="Z832" t="s">
        <v>6189</v>
      </c>
      <c r="AA832" t="s">
        <v>6189</v>
      </c>
      <c r="AB832" t="s">
        <v>6189</v>
      </c>
      <c r="AC832">
        <v>1</v>
      </c>
      <c r="AD832" t="s">
        <v>6189</v>
      </c>
      <c r="AE832" t="s">
        <v>6189</v>
      </c>
      <c r="AF832" t="s">
        <v>6189</v>
      </c>
      <c r="AG832" t="s">
        <v>6189</v>
      </c>
      <c r="AH832" t="s">
        <v>6189</v>
      </c>
      <c r="AI832" t="s">
        <v>6189</v>
      </c>
      <c r="AJ832" t="s">
        <v>6189</v>
      </c>
      <c r="AK832" t="s">
        <v>6189</v>
      </c>
      <c r="AL832" t="s">
        <v>6189</v>
      </c>
      <c r="AM832" t="s">
        <v>6189</v>
      </c>
      <c r="AN832">
        <v>1</v>
      </c>
      <c r="AO832" t="s">
        <v>6189</v>
      </c>
      <c r="AP832" t="s">
        <v>6189</v>
      </c>
      <c r="AQ832" t="s">
        <v>6189</v>
      </c>
      <c r="AR832" t="s">
        <v>6189</v>
      </c>
      <c r="AS832" t="s">
        <v>6189</v>
      </c>
      <c r="AT832">
        <v>4</v>
      </c>
      <c r="AU832" t="s">
        <v>6189</v>
      </c>
      <c r="AV832">
        <v>4</v>
      </c>
      <c r="AW832">
        <v>1</v>
      </c>
      <c r="AX832" t="s">
        <v>6189</v>
      </c>
      <c r="AY832" t="s">
        <v>6189</v>
      </c>
      <c r="AZ832" t="s">
        <v>6189</v>
      </c>
      <c r="BA832" t="s">
        <v>6189</v>
      </c>
      <c r="BB832" t="s">
        <v>6189</v>
      </c>
    </row>
    <row r="833" spans="1:54">
      <c r="A833" t="s">
        <v>6192</v>
      </c>
      <c r="B833">
        <v>2250</v>
      </c>
      <c r="C833">
        <v>1980</v>
      </c>
      <c r="D833">
        <v>25</v>
      </c>
      <c r="E833">
        <v>2.189E-3</v>
      </c>
      <c r="F833">
        <v>31.98649</v>
      </c>
      <c r="G833">
        <v>27.221419999999998</v>
      </c>
      <c r="H833">
        <f t="shared" si="12"/>
        <v>5.9587688379999997E-2</v>
      </c>
      <c r="I833">
        <v>25.282599999999999</v>
      </c>
      <c r="J833">
        <v>30.036670000000001</v>
      </c>
      <c r="K833">
        <v>342.60212000000001</v>
      </c>
      <c r="L833">
        <v>368.27591000000001</v>
      </c>
      <c r="M833">
        <v>311.22305</v>
      </c>
      <c r="N833" t="s">
        <v>6189</v>
      </c>
      <c r="O833">
        <v>93.822999999999993</v>
      </c>
      <c r="P833">
        <v>63.998100000000001</v>
      </c>
      <c r="Q833">
        <v>18.322500000000002</v>
      </c>
      <c r="R833">
        <v>0.67724200000000001</v>
      </c>
      <c r="S833">
        <v>2.8444000000000001E-2</v>
      </c>
      <c r="T833">
        <v>32.422690000000003</v>
      </c>
      <c r="U833">
        <v>1</v>
      </c>
      <c r="V833" t="s">
        <v>6189</v>
      </c>
      <c r="W833" t="s">
        <v>6189</v>
      </c>
      <c r="X833">
        <v>1</v>
      </c>
      <c r="Y833" t="s">
        <v>6189</v>
      </c>
      <c r="Z833" t="s">
        <v>6189</v>
      </c>
      <c r="AA833" t="s">
        <v>6189</v>
      </c>
      <c r="AB833" t="s">
        <v>6189</v>
      </c>
      <c r="AC833" t="s">
        <v>6189</v>
      </c>
      <c r="AD833" t="s">
        <v>6189</v>
      </c>
      <c r="AE833" t="s">
        <v>6189</v>
      </c>
      <c r="AF833">
        <v>0.54600000000000004</v>
      </c>
      <c r="AG833">
        <v>0.45400000000000001</v>
      </c>
      <c r="AH833">
        <v>0.45400000000000001</v>
      </c>
      <c r="AI833" t="s">
        <v>6189</v>
      </c>
      <c r="AJ833" t="s">
        <v>6189</v>
      </c>
      <c r="AK833" t="s">
        <v>6189</v>
      </c>
      <c r="AL833" t="s">
        <v>6189</v>
      </c>
      <c r="AM833" t="s">
        <v>6189</v>
      </c>
      <c r="AN833">
        <v>0.54600000000000004</v>
      </c>
      <c r="AO833" t="s">
        <v>6189</v>
      </c>
      <c r="AP833" t="s">
        <v>6189</v>
      </c>
      <c r="AQ833" t="s">
        <v>6189</v>
      </c>
      <c r="AR833" t="s">
        <v>6189</v>
      </c>
      <c r="AS833" t="s">
        <v>6189</v>
      </c>
      <c r="AT833">
        <v>4.2</v>
      </c>
      <c r="AU833" t="s">
        <v>6189</v>
      </c>
      <c r="AV833">
        <v>4</v>
      </c>
      <c r="AW833">
        <v>0.83199999999999996</v>
      </c>
      <c r="AX833">
        <v>0.16800000000000001</v>
      </c>
      <c r="AY833" t="s">
        <v>6189</v>
      </c>
      <c r="AZ833" t="s">
        <v>6189</v>
      </c>
      <c r="BA833" t="s">
        <v>6189</v>
      </c>
      <c r="BB833" t="s">
        <v>6189</v>
      </c>
    </row>
    <row r="834" spans="1:54">
      <c r="A834" t="s">
        <v>6192</v>
      </c>
      <c r="B834">
        <v>2250</v>
      </c>
      <c r="C834">
        <v>1981</v>
      </c>
      <c r="D834">
        <v>24</v>
      </c>
      <c r="E834">
        <v>2.3040000000000001E-3</v>
      </c>
      <c r="F834">
        <v>41.456330000000001</v>
      </c>
      <c r="G834">
        <v>35.239579999999997</v>
      </c>
      <c r="H834">
        <f t="shared" si="12"/>
        <v>8.1191992319999989E-2</v>
      </c>
      <c r="I834">
        <v>33.192120000000003</v>
      </c>
      <c r="J834">
        <v>38.113039999999998</v>
      </c>
      <c r="K834">
        <v>288.87973</v>
      </c>
      <c r="L834">
        <v>306.69934000000001</v>
      </c>
      <c r="M834">
        <v>267.10019999999997</v>
      </c>
      <c r="N834" t="s">
        <v>6189</v>
      </c>
      <c r="O834">
        <v>97</v>
      </c>
      <c r="P834">
        <v>52</v>
      </c>
      <c r="Q834">
        <v>20.197399999999998</v>
      </c>
      <c r="R834">
        <v>0.53608199999999995</v>
      </c>
      <c r="S834">
        <v>2.3111E-2</v>
      </c>
      <c r="T834">
        <v>39.661560000000001</v>
      </c>
      <c r="U834">
        <v>1</v>
      </c>
      <c r="V834" t="s">
        <v>6189</v>
      </c>
      <c r="W834" t="s">
        <v>6189</v>
      </c>
      <c r="X834">
        <v>1</v>
      </c>
      <c r="Y834" t="s">
        <v>6189</v>
      </c>
      <c r="Z834" t="s">
        <v>6189</v>
      </c>
      <c r="AA834" t="s">
        <v>6189</v>
      </c>
      <c r="AB834" t="s">
        <v>6189</v>
      </c>
      <c r="AC834" t="s">
        <v>6189</v>
      </c>
      <c r="AD834" t="s">
        <v>6189</v>
      </c>
      <c r="AE834" t="s">
        <v>6189</v>
      </c>
      <c r="AF834" t="s">
        <v>6189</v>
      </c>
      <c r="AG834">
        <v>1</v>
      </c>
      <c r="AH834">
        <v>1</v>
      </c>
      <c r="AI834" t="s">
        <v>6189</v>
      </c>
      <c r="AJ834" t="s">
        <v>6189</v>
      </c>
      <c r="AK834" t="s">
        <v>6189</v>
      </c>
      <c r="AL834" t="s">
        <v>6189</v>
      </c>
      <c r="AM834" t="s">
        <v>6189</v>
      </c>
      <c r="AN834" t="s">
        <v>6189</v>
      </c>
      <c r="AO834" t="s">
        <v>6189</v>
      </c>
      <c r="AP834" t="s">
        <v>6189</v>
      </c>
      <c r="AQ834" t="s">
        <v>6189</v>
      </c>
      <c r="AR834" t="s">
        <v>6189</v>
      </c>
      <c r="AS834" t="s">
        <v>6189</v>
      </c>
      <c r="AT834">
        <v>4.5</v>
      </c>
      <c r="AU834" t="s">
        <v>6189</v>
      </c>
      <c r="AV834">
        <v>4</v>
      </c>
      <c r="AW834">
        <v>0.495</v>
      </c>
      <c r="AX834">
        <v>0.505</v>
      </c>
      <c r="AY834" t="s">
        <v>6189</v>
      </c>
      <c r="AZ834" t="s">
        <v>6189</v>
      </c>
      <c r="BA834" t="s">
        <v>6189</v>
      </c>
      <c r="BB834" t="s">
        <v>6189</v>
      </c>
    </row>
    <row r="835" spans="1:54">
      <c r="A835" t="s">
        <v>6192</v>
      </c>
      <c r="B835">
        <v>2250</v>
      </c>
      <c r="C835">
        <v>1982</v>
      </c>
      <c r="D835">
        <v>11</v>
      </c>
      <c r="E835">
        <v>1.1360000000000001E-3</v>
      </c>
      <c r="F835">
        <v>43.085389999999997</v>
      </c>
      <c r="G835">
        <v>36.518090000000001</v>
      </c>
      <c r="H835">
        <f t="shared" si="12"/>
        <v>4.1484550240000001E-2</v>
      </c>
      <c r="I835">
        <v>35.686660000000003</v>
      </c>
      <c r="J835">
        <v>37.588419999999999</v>
      </c>
      <c r="K835">
        <v>277.99721</v>
      </c>
      <c r="L835">
        <v>284.48761000000002</v>
      </c>
      <c r="M835">
        <v>270.06450999999998</v>
      </c>
      <c r="N835" t="s">
        <v>6189</v>
      </c>
      <c r="O835">
        <v>96.525599999999997</v>
      </c>
      <c r="P835">
        <v>51.912599999999998</v>
      </c>
      <c r="Q835">
        <v>21.4984</v>
      </c>
      <c r="R835">
        <v>0.53891100000000003</v>
      </c>
      <c r="S835">
        <v>2.3071999999999999E-2</v>
      </c>
      <c r="T835">
        <v>41.247799999999998</v>
      </c>
      <c r="U835">
        <v>0.98799999999999999</v>
      </c>
      <c r="V835">
        <v>1.2E-2</v>
      </c>
      <c r="W835" t="s">
        <v>6189</v>
      </c>
      <c r="X835">
        <v>1</v>
      </c>
      <c r="Y835" t="s">
        <v>6189</v>
      </c>
      <c r="Z835" t="s">
        <v>6189</v>
      </c>
      <c r="AA835" t="s">
        <v>6189</v>
      </c>
      <c r="AB835" t="s">
        <v>6189</v>
      </c>
      <c r="AC835">
        <v>1.2E-2</v>
      </c>
      <c r="AD835" t="s">
        <v>6189</v>
      </c>
      <c r="AE835" t="s">
        <v>6189</v>
      </c>
      <c r="AF835" t="s">
        <v>6189</v>
      </c>
      <c r="AG835">
        <v>0.98799999999999999</v>
      </c>
      <c r="AH835">
        <v>0.98799999999999999</v>
      </c>
      <c r="AI835" t="s">
        <v>6189</v>
      </c>
      <c r="AJ835" t="s">
        <v>6189</v>
      </c>
      <c r="AK835" t="s">
        <v>6189</v>
      </c>
      <c r="AL835" t="s">
        <v>6189</v>
      </c>
      <c r="AM835" t="s">
        <v>6189</v>
      </c>
      <c r="AN835">
        <v>1.2E-2</v>
      </c>
      <c r="AO835" t="s">
        <v>6189</v>
      </c>
      <c r="AP835" t="s">
        <v>6189</v>
      </c>
      <c r="AQ835" t="s">
        <v>6189</v>
      </c>
      <c r="AR835" t="s">
        <v>6189</v>
      </c>
      <c r="AS835" t="s">
        <v>6189</v>
      </c>
      <c r="AT835">
        <v>4.5999999999999996</v>
      </c>
      <c r="AU835" t="s">
        <v>6189</v>
      </c>
      <c r="AV835">
        <v>4</v>
      </c>
      <c r="AW835">
        <v>0.36299999999999999</v>
      </c>
      <c r="AX835">
        <v>0.63700000000000001</v>
      </c>
      <c r="AY835" t="s">
        <v>6189</v>
      </c>
      <c r="AZ835" t="s">
        <v>6189</v>
      </c>
      <c r="BA835" t="s">
        <v>6189</v>
      </c>
      <c r="BB835" t="s">
        <v>6189</v>
      </c>
    </row>
    <row r="836" spans="1:54">
      <c r="A836" t="s">
        <v>6192</v>
      </c>
      <c r="B836">
        <v>2250</v>
      </c>
      <c r="C836">
        <v>1983</v>
      </c>
      <c r="D836">
        <v>1</v>
      </c>
      <c r="E836">
        <v>9.3999999999999994E-5</v>
      </c>
      <c r="F836">
        <v>39.232869999999998</v>
      </c>
      <c r="G836">
        <v>33.239469999999997</v>
      </c>
      <c r="H836">
        <f t="shared" si="12"/>
        <v>3.1245101799999998E-3</v>
      </c>
      <c r="I836">
        <v>32.625030000000002</v>
      </c>
      <c r="J836">
        <v>34.022629999999999</v>
      </c>
      <c r="K836">
        <v>296.68957</v>
      </c>
      <c r="L836">
        <v>302.40472</v>
      </c>
      <c r="M836">
        <v>289.70440000000002</v>
      </c>
      <c r="N836" t="s">
        <v>6189</v>
      </c>
      <c r="O836">
        <v>91.093299999999999</v>
      </c>
      <c r="P836">
        <v>50.911900000000003</v>
      </c>
      <c r="Q836">
        <v>20.2531</v>
      </c>
      <c r="R836">
        <v>0.57130999999999998</v>
      </c>
      <c r="S836">
        <v>2.2627999999999999E-2</v>
      </c>
      <c r="T836">
        <v>39.061920000000001</v>
      </c>
      <c r="U836">
        <v>0.84499999999999997</v>
      </c>
      <c r="V836">
        <v>0.155</v>
      </c>
      <c r="W836" t="s">
        <v>6189</v>
      </c>
      <c r="X836">
        <v>1</v>
      </c>
      <c r="Y836" t="s">
        <v>6189</v>
      </c>
      <c r="Z836" t="s">
        <v>6189</v>
      </c>
      <c r="AA836" t="s">
        <v>6189</v>
      </c>
      <c r="AB836" t="s">
        <v>6189</v>
      </c>
      <c r="AC836">
        <v>0.155</v>
      </c>
      <c r="AD836" t="s">
        <v>6189</v>
      </c>
      <c r="AE836" t="s">
        <v>6189</v>
      </c>
      <c r="AF836" t="s">
        <v>6189</v>
      </c>
      <c r="AG836">
        <v>0.84499999999999997</v>
      </c>
      <c r="AH836">
        <v>0.84499999999999997</v>
      </c>
      <c r="AI836" t="s">
        <v>6189</v>
      </c>
      <c r="AJ836" t="s">
        <v>6189</v>
      </c>
      <c r="AK836" t="s">
        <v>6189</v>
      </c>
      <c r="AL836" t="s">
        <v>6189</v>
      </c>
      <c r="AM836" t="s">
        <v>6189</v>
      </c>
      <c r="AN836">
        <v>0.155</v>
      </c>
      <c r="AO836" t="s">
        <v>6189</v>
      </c>
      <c r="AP836" t="s">
        <v>6189</v>
      </c>
      <c r="AQ836" t="s">
        <v>6189</v>
      </c>
      <c r="AR836" t="s">
        <v>6189</v>
      </c>
      <c r="AS836" t="s">
        <v>6189</v>
      </c>
      <c r="AT836">
        <v>4.5999999999999996</v>
      </c>
      <c r="AU836" t="s">
        <v>6189</v>
      </c>
      <c r="AV836">
        <v>4</v>
      </c>
      <c r="AW836">
        <v>0.436</v>
      </c>
      <c r="AX836">
        <v>0.56399999999999995</v>
      </c>
      <c r="AY836" t="s">
        <v>6189</v>
      </c>
      <c r="AZ836" t="s">
        <v>6189</v>
      </c>
      <c r="BA836" t="s">
        <v>6189</v>
      </c>
      <c r="BB836" t="s">
        <v>6189</v>
      </c>
    </row>
    <row r="837" spans="1:54">
      <c r="A837" t="s">
        <v>6192</v>
      </c>
      <c r="B837">
        <v>2250</v>
      </c>
      <c r="C837">
        <v>1984</v>
      </c>
      <c r="D837">
        <v>0</v>
      </c>
      <c r="E837">
        <v>1.2999999999999999E-5</v>
      </c>
      <c r="F837">
        <v>28.76</v>
      </c>
      <c r="G837">
        <v>24.24926</v>
      </c>
      <c r="H837">
        <f t="shared" si="12"/>
        <v>3.1524038E-4</v>
      </c>
      <c r="I837">
        <v>25.29</v>
      </c>
      <c r="J837">
        <v>23.088000000000001</v>
      </c>
      <c r="K837">
        <v>366.48540000000003</v>
      </c>
      <c r="L837">
        <v>351.40372000000002</v>
      </c>
      <c r="M837">
        <v>384.91856999999999</v>
      </c>
      <c r="N837" t="s">
        <v>6189</v>
      </c>
      <c r="O837">
        <v>59</v>
      </c>
      <c r="P837">
        <v>45</v>
      </c>
      <c r="Q837">
        <v>23.450600000000001</v>
      </c>
      <c r="R837">
        <v>0.76271199999999995</v>
      </c>
      <c r="S837">
        <v>0.02</v>
      </c>
      <c r="T837">
        <v>27.280419999999999</v>
      </c>
      <c r="U837" t="s">
        <v>6189</v>
      </c>
      <c r="V837">
        <v>1</v>
      </c>
      <c r="W837" t="s">
        <v>6189</v>
      </c>
      <c r="X837">
        <v>1</v>
      </c>
      <c r="Y837" t="s">
        <v>6189</v>
      </c>
      <c r="Z837" t="s">
        <v>6189</v>
      </c>
      <c r="AA837" t="s">
        <v>6189</v>
      </c>
      <c r="AB837" t="s">
        <v>6189</v>
      </c>
      <c r="AC837">
        <v>1</v>
      </c>
      <c r="AD837" t="s">
        <v>6189</v>
      </c>
      <c r="AE837" t="s">
        <v>6189</v>
      </c>
      <c r="AF837" t="s">
        <v>6189</v>
      </c>
      <c r="AG837" t="s">
        <v>6189</v>
      </c>
      <c r="AH837" t="s">
        <v>6189</v>
      </c>
      <c r="AI837" t="s">
        <v>6189</v>
      </c>
      <c r="AJ837" t="s">
        <v>6189</v>
      </c>
      <c r="AK837" t="s">
        <v>6189</v>
      </c>
      <c r="AL837" t="s">
        <v>6189</v>
      </c>
      <c r="AM837" t="s">
        <v>6189</v>
      </c>
      <c r="AN837">
        <v>1</v>
      </c>
      <c r="AO837" t="s">
        <v>6189</v>
      </c>
      <c r="AP837" t="s">
        <v>6189</v>
      </c>
      <c r="AQ837" t="s">
        <v>6189</v>
      </c>
      <c r="AR837" t="s">
        <v>6189</v>
      </c>
      <c r="AS837" t="s">
        <v>6189</v>
      </c>
      <c r="AT837">
        <v>4</v>
      </c>
      <c r="AU837" t="s">
        <v>6189</v>
      </c>
      <c r="AV837">
        <v>4</v>
      </c>
      <c r="AW837">
        <v>1</v>
      </c>
      <c r="AX837" t="s">
        <v>6189</v>
      </c>
      <c r="AY837" t="s">
        <v>6189</v>
      </c>
      <c r="AZ837" t="s">
        <v>6189</v>
      </c>
      <c r="BA837" t="s">
        <v>6189</v>
      </c>
      <c r="BB837" t="s">
        <v>6189</v>
      </c>
    </row>
    <row r="838" spans="1:54">
      <c r="A838" t="s">
        <v>6192</v>
      </c>
      <c r="B838">
        <v>2250</v>
      </c>
      <c r="C838">
        <v>1985</v>
      </c>
      <c r="D838" t="s">
        <v>6189</v>
      </c>
      <c r="E838" t="s">
        <v>6189</v>
      </c>
      <c r="F838" t="s">
        <v>6189</v>
      </c>
      <c r="G838" t="s">
        <v>6189</v>
      </c>
      <c r="H838" t="str">
        <f t="shared" si="12"/>
        <v/>
      </c>
      <c r="I838" t="s">
        <v>6189</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row>
    <row r="839" spans="1:54">
      <c r="A839" t="s">
        <v>6192</v>
      </c>
      <c r="B839">
        <v>2250</v>
      </c>
      <c r="C839">
        <v>1986</v>
      </c>
      <c r="D839" t="s">
        <v>6189</v>
      </c>
      <c r="E839" t="s">
        <v>6189</v>
      </c>
      <c r="F839" t="s">
        <v>6189</v>
      </c>
      <c r="G839" t="s">
        <v>6189</v>
      </c>
      <c r="H839" t="str">
        <f t="shared" si="12"/>
        <v/>
      </c>
      <c r="I839" t="s">
        <v>6189</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row>
    <row r="840" spans="1:54">
      <c r="A840" t="s">
        <v>6192</v>
      </c>
      <c r="B840">
        <v>2250</v>
      </c>
      <c r="C840">
        <v>1987</v>
      </c>
      <c r="D840" t="s">
        <v>6189</v>
      </c>
      <c r="E840" t="s">
        <v>6189</v>
      </c>
      <c r="F840" t="s">
        <v>6189</v>
      </c>
      <c r="G840" t="s">
        <v>6189</v>
      </c>
      <c r="H840" t="str">
        <f t="shared" si="12"/>
        <v/>
      </c>
      <c r="I840" t="s">
        <v>6189</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row>
    <row r="841" spans="1:54">
      <c r="A841" t="s">
        <v>6192</v>
      </c>
      <c r="B841">
        <v>2250</v>
      </c>
      <c r="C841">
        <v>1988</v>
      </c>
      <c r="D841" t="s">
        <v>6189</v>
      </c>
      <c r="E841" t="s">
        <v>6189</v>
      </c>
      <c r="F841" t="s">
        <v>6189</v>
      </c>
      <c r="G841" t="s">
        <v>6189</v>
      </c>
      <c r="H841" t="str">
        <f t="shared" ref="H841:H904" si="13">IFERROR(G841*E841,"")</f>
        <v/>
      </c>
      <c r="I841" t="s">
        <v>6189</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row>
    <row r="842" spans="1:54">
      <c r="A842" t="s">
        <v>6192</v>
      </c>
      <c r="B842">
        <v>2250</v>
      </c>
      <c r="C842">
        <v>1989</v>
      </c>
      <c r="D842" t="s">
        <v>6189</v>
      </c>
      <c r="E842" t="s">
        <v>6189</v>
      </c>
      <c r="F842" t="s">
        <v>6189</v>
      </c>
      <c r="G842" t="s">
        <v>6189</v>
      </c>
      <c r="H842" t="str">
        <f t="shared" si="13"/>
        <v/>
      </c>
      <c r="I842" t="s">
        <v>6189</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row>
    <row r="843" spans="1:54">
      <c r="A843" t="s">
        <v>6192</v>
      </c>
      <c r="B843">
        <v>2250</v>
      </c>
      <c r="C843">
        <v>1990</v>
      </c>
      <c r="D843" t="s">
        <v>6189</v>
      </c>
      <c r="E843" t="s">
        <v>6189</v>
      </c>
      <c r="F843" t="s">
        <v>6189</v>
      </c>
      <c r="G843" t="s">
        <v>6189</v>
      </c>
      <c r="H843" t="str">
        <f t="shared" si="13"/>
        <v/>
      </c>
      <c r="I843" t="s">
        <v>6189</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row>
    <row r="844" spans="1:54">
      <c r="A844" t="s">
        <v>6192</v>
      </c>
      <c r="B844">
        <v>2250</v>
      </c>
      <c r="C844">
        <v>1991</v>
      </c>
      <c r="D844" t="s">
        <v>6189</v>
      </c>
      <c r="E844" t="s">
        <v>6189</v>
      </c>
      <c r="F844" t="s">
        <v>6189</v>
      </c>
      <c r="G844" t="s">
        <v>6189</v>
      </c>
      <c r="H844" t="str">
        <f t="shared" si="13"/>
        <v/>
      </c>
      <c r="I844" t="s">
        <v>6189</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row>
    <row r="845" spans="1:54">
      <c r="A845" t="s">
        <v>6192</v>
      </c>
      <c r="B845">
        <v>2250</v>
      </c>
      <c r="C845">
        <v>1992</v>
      </c>
      <c r="D845" t="s">
        <v>6189</v>
      </c>
      <c r="E845" t="s">
        <v>6189</v>
      </c>
      <c r="F845" t="s">
        <v>6189</v>
      </c>
      <c r="G845" t="s">
        <v>6189</v>
      </c>
      <c r="H845" t="str">
        <f t="shared" si="13"/>
        <v/>
      </c>
      <c r="I845" t="s">
        <v>6189</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row>
    <row r="846" spans="1:54">
      <c r="A846" t="s">
        <v>6192</v>
      </c>
      <c r="B846">
        <v>2250</v>
      </c>
      <c r="C846">
        <v>1993</v>
      </c>
      <c r="D846" t="s">
        <v>6189</v>
      </c>
      <c r="E846" t="s">
        <v>6189</v>
      </c>
      <c r="F846" t="s">
        <v>6189</v>
      </c>
      <c r="G846" t="s">
        <v>6189</v>
      </c>
      <c r="H846" t="str">
        <f t="shared" si="13"/>
        <v/>
      </c>
      <c r="I846" t="s">
        <v>6189</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row>
    <row r="847" spans="1:54">
      <c r="A847" t="s">
        <v>6192</v>
      </c>
      <c r="B847">
        <v>2250</v>
      </c>
      <c r="C847">
        <v>1994</v>
      </c>
      <c r="D847" t="s">
        <v>6189</v>
      </c>
      <c r="E847" t="s">
        <v>6189</v>
      </c>
      <c r="F847" t="s">
        <v>6189</v>
      </c>
      <c r="G847" t="s">
        <v>6189</v>
      </c>
      <c r="H847" t="str">
        <f t="shared" si="13"/>
        <v/>
      </c>
      <c r="I847" t="s">
        <v>6189</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row>
    <row r="848" spans="1:54">
      <c r="A848" t="s">
        <v>6192</v>
      </c>
      <c r="B848">
        <v>2250</v>
      </c>
      <c r="C848">
        <v>1995</v>
      </c>
      <c r="D848" t="s">
        <v>6189</v>
      </c>
      <c r="E848" t="s">
        <v>6189</v>
      </c>
      <c r="F848" t="s">
        <v>6189</v>
      </c>
      <c r="G848" t="s">
        <v>6189</v>
      </c>
      <c r="H848" t="str">
        <f t="shared" si="13"/>
        <v/>
      </c>
      <c r="I848" t="s">
        <v>6189</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row>
    <row r="849" spans="1:54">
      <c r="A849" t="s">
        <v>6192</v>
      </c>
      <c r="B849">
        <v>2250</v>
      </c>
      <c r="C849">
        <v>1996</v>
      </c>
      <c r="D849" t="s">
        <v>6189</v>
      </c>
      <c r="E849" t="s">
        <v>6189</v>
      </c>
      <c r="F849" t="s">
        <v>6189</v>
      </c>
      <c r="G849" t="s">
        <v>6189</v>
      </c>
      <c r="H849" t="str">
        <f t="shared" si="13"/>
        <v/>
      </c>
      <c r="I849" t="s">
        <v>6189</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row>
    <row r="850" spans="1:54">
      <c r="A850" t="s">
        <v>6192</v>
      </c>
      <c r="B850">
        <v>2250</v>
      </c>
      <c r="C850">
        <v>1997</v>
      </c>
      <c r="D850" t="s">
        <v>6189</v>
      </c>
      <c r="E850" t="s">
        <v>6189</v>
      </c>
      <c r="F850" t="s">
        <v>6189</v>
      </c>
      <c r="G850" t="s">
        <v>6189</v>
      </c>
      <c r="H850" t="str">
        <f t="shared" si="13"/>
        <v/>
      </c>
      <c r="I850" t="s">
        <v>6189</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row>
    <row r="851" spans="1:54">
      <c r="A851" t="s">
        <v>6192</v>
      </c>
      <c r="B851">
        <v>2250</v>
      </c>
      <c r="C851">
        <v>1998</v>
      </c>
      <c r="D851" t="s">
        <v>6189</v>
      </c>
      <c r="E851" t="s">
        <v>6189</v>
      </c>
      <c r="F851" t="s">
        <v>6189</v>
      </c>
      <c r="G851" t="s">
        <v>6189</v>
      </c>
      <c r="H851" t="str">
        <f t="shared" si="13"/>
        <v/>
      </c>
      <c r="I851" t="s">
        <v>6189</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row>
    <row r="852" spans="1:54">
      <c r="A852" t="s">
        <v>6192</v>
      </c>
      <c r="B852">
        <v>2250</v>
      </c>
      <c r="C852">
        <v>1999</v>
      </c>
      <c r="D852" t="s">
        <v>6189</v>
      </c>
      <c r="E852" t="s">
        <v>6189</v>
      </c>
      <c r="F852" t="s">
        <v>6189</v>
      </c>
      <c r="G852" t="s">
        <v>6189</v>
      </c>
      <c r="H852" t="str">
        <f t="shared" si="13"/>
        <v/>
      </c>
      <c r="I852" t="s">
        <v>6189</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row>
    <row r="853" spans="1:54">
      <c r="A853" t="s">
        <v>6192</v>
      </c>
      <c r="B853">
        <v>2250</v>
      </c>
      <c r="C853">
        <v>2000</v>
      </c>
      <c r="D853" t="s">
        <v>6189</v>
      </c>
      <c r="E853" t="s">
        <v>6189</v>
      </c>
      <c r="F853" t="s">
        <v>6189</v>
      </c>
      <c r="G853" t="s">
        <v>6189</v>
      </c>
      <c r="H853" t="str">
        <f t="shared" si="13"/>
        <v/>
      </c>
      <c r="I853" t="s">
        <v>6189</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row>
    <row r="854" spans="1:54">
      <c r="A854" t="s">
        <v>6192</v>
      </c>
      <c r="B854">
        <v>2250</v>
      </c>
      <c r="C854">
        <v>2001</v>
      </c>
      <c r="D854" t="s">
        <v>6189</v>
      </c>
      <c r="E854" t="s">
        <v>6189</v>
      </c>
      <c r="F854" t="s">
        <v>6189</v>
      </c>
      <c r="G854" t="s">
        <v>6189</v>
      </c>
      <c r="H854" t="str">
        <f t="shared" si="13"/>
        <v/>
      </c>
      <c r="I854" t="s">
        <v>6189</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row>
    <row r="855" spans="1:54">
      <c r="A855" t="s">
        <v>6192</v>
      </c>
      <c r="B855">
        <v>2250</v>
      </c>
      <c r="C855">
        <v>2002</v>
      </c>
      <c r="D855" t="s">
        <v>6189</v>
      </c>
      <c r="E855" t="s">
        <v>6189</v>
      </c>
      <c r="F855" t="s">
        <v>6189</v>
      </c>
      <c r="G855" t="s">
        <v>6189</v>
      </c>
      <c r="H855" t="str">
        <f t="shared" si="13"/>
        <v/>
      </c>
      <c r="I855" t="s">
        <v>6189</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row>
    <row r="856" spans="1:54">
      <c r="A856" t="s">
        <v>6192</v>
      </c>
      <c r="B856">
        <v>2250</v>
      </c>
      <c r="C856">
        <v>2003</v>
      </c>
      <c r="D856" t="s">
        <v>6189</v>
      </c>
      <c r="E856" t="s">
        <v>6189</v>
      </c>
      <c r="F856" t="s">
        <v>6189</v>
      </c>
      <c r="G856" t="s">
        <v>6189</v>
      </c>
      <c r="H856" t="str">
        <f t="shared" si="13"/>
        <v/>
      </c>
      <c r="I856" t="s">
        <v>6189</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row>
    <row r="857" spans="1:54">
      <c r="A857" t="s">
        <v>6192</v>
      </c>
      <c r="B857">
        <v>2250</v>
      </c>
      <c r="C857">
        <v>2004</v>
      </c>
      <c r="D857" t="s">
        <v>6189</v>
      </c>
      <c r="E857" t="s">
        <v>6189</v>
      </c>
      <c r="F857" t="s">
        <v>6189</v>
      </c>
      <c r="G857" t="s">
        <v>6189</v>
      </c>
      <c r="H857" t="str">
        <f t="shared" si="13"/>
        <v/>
      </c>
      <c r="I857" t="s">
        <v>6189</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row>
    <row r="858" spans="1:54">
      <c r="A858" t="s">
        <v>6192</v>
      </c>
      <c r="B858">
        <v>2250</v>
      </c>
      <c r="C858">
        <v>2005</v>
      </c>
      <c r="D858" t="s">
        <v>6189</v>
      </c>
      <c r="E858" t="s">
        <v>6189</v>
      </c>
      <c r="F858" t="s">
        <v>6189</v>
      </c>
      <c r="G858" t="s">
        <v>6189</v>
      </c>
      <c r="H858" t="str">
        <f t="shared" si="13"/>
        <v/>
      </c>
      <c r="I858" t="s">
        <v>6189</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row>
    <row r="859" spans="1:54">
      <c r="A859" t="s">
        <v>6192</v>
      </c>
      <c r="B859">
        <v>2250</v>
      </c>
      <c r="C859">
        <v>2006</v>
      </c>
      <c r="D859" t="s">
        <v>6189</v>
      </c>
      <c r="E859" t="s">
        <v>6189</v>
      </c>
      <c r="F859" t="s">
        <v>6189</v>
      </c>
      <c r="G859" t="s">
        <v>6189</v>
      </c>
      <c r="H859" t="str">
        <f t="shared" si="13"/>
        <v/>
      </c>
      <c r="I859" t="s">
        <v>6189</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row>
    <row r="860" spans="1:54">
      <c r="A860" t="s">
        <v>6192</v>
      </c>
      <c r="B860">
        <v>2250</v>
      </c>
      <c r="C860">
        <v>2007</v>
      </c>
      <c r="D860" t="s">
        <v>6189</v>
      </c>
      <c r="E860" t="s">
        <v>6189</v>
      </c>
      <c r="F860" t="s">
        <v>6189</v>
      </c>
      <c r="G860" t="s">
        <v>6189</v>
      </c>
      <c r="H860" t="str">
        <f t="shared" si="13"/>
        <v/>
      </c>
      <c r="I860" t="s">
        <v>6189</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row>
    <row r="861" spans="1:54">
      <c r="A861" t="s">
        <v>6192</v>
      </c>
      <c r="B861">
        <v>2250</v>
      </c>
      <c r="C861">
        <v>2008</v>
      </c>
      <c r="D861" t="s">
        <v>6189</v>
      </c>
      <c r="E861" t="s">
        <v>6189</v>
      </c>
      <c r="F861" t="s">
        <v>6189</v>
      </c>
      <c r="G861" t="s">
        <v>6189</v>
      </c>
      <c r="H861" t="str">
        <f t="shared" si="13"/>
        <v/>
      </c>
      <c r="I861" t="s">
        <v>6189</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row>
    <row r="862" spans="1:54">
      <c r="A862" t="s">
        <v>6192</v>
      </c>
      <c r="B862">
        <v>2250</v>
      </c>
      <c r="C862">
        <v>2009</v>
      </c>
      <c r="D862" t="s">
        <v>6189</v>
      </c>
      <c r="E862" t="s">
        <v>6189</v>
      </c>
      <c r="F862" t="s">
        <v>6189</v>
      </c>
      <c r="G862" t="s">
        <v>6189</v>
      </c>
      <c r="H862" t="str">
        <f t="shared" si="13"/>
        <v/>
      </c>
      <c r="I862" t="s">
        <v>6189</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row>
    <row r="863" spans="1:54">
      <c r="A863" t="s">
        <v>6192</v>
      </c>
      <c r="B863">
        <v>2250</v>
      </c>
      <c r="C863">
        <v>2010</v>
      </c>
      <c r="D863" t="s">
        <v>6189</v>
      </c>
      <c r="E863" t="s">
        <v>6189</v>
      </c>
      <c r="F863" t="s">
        <v>6189</v>
      </c>
      <c r="G863" t="s">
        <v>6189</v>
      </c>
      <c r="H863" t="str">
        <f t="shared" si="13"/>
        <v/>
      </c>
      <c r="I863" t="s">
        <v>6189</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row>
    <row r="864" spans="1:54">
      <c r="A864" t="s">
        <v>6192</v>
      </c>
      <c r="B864">
        <v>2250</v>
      </c>
      <c r="C864">
        <v>2011</v>
      </c>
      <c r="D864" t="s">
        <v>6189</v>
      </c>
      <c r="E864" t="s">
        <v>6189</v>
      </c>
      <c r="F864" t="s">
        <v>6189</v>
      </c>
      <c r="G864" t="s">
        <v>6189</v>
      </c>
      <c r="H864" t="str">
        <f t="shared" si="13"/>
        <v/>
      </c>
      <c r="I864" t="s">
        <v>6189</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row>
    <row r="865" spans="1:54">
      <c r="A865" t="s">
        <v>6192</v>
      </c>
      <c r="B865">
        <v>2250</v>
      </c>
      <c r="C865">
        <v>2012</v>
      </c>
      <c r="D865" t="s">
        <v>6189</v>
      </c>
      <c r="E865" t="s">
        <v>6189</v>
      </c>
      <c r="F865" t="s">
        <v>6189</v>
      </c>
      <c r="G865" t="s">
        <v>6189</v>
      </c>
      <c r="H865" t="str">
        <f t="shared" si="13"/>
        <v/>
      </c>
      <c r="I865" t="s">
        <v>6189</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row>
    <row r="866" spans="1:54">
      <c r="A866" t="s">
        <v>6192</v>
      </c>
      <c r="B866">
        <v>2250</v>
      </c>
      <c r="C866">
        <v>2013</v>
      </c>
      <c r="D866" t="s">
        <v>6189</v>
      </c>
      <c r="E866" t="s">
        <v>6189</v>
      </c>
      <c r="F866" t="s">
        <v>6189</v>
      </c>
      <c r="G866" t="s">
        <v>6189</v>
      </c>
      <c r="H866" t="str">
        <f t="shared" si="13"/>
        <v/>
      </c>
      <c r="I866" t="s">
        <v>6189</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row>
    <row r="867" spans="1:54">
      <c r="A867" t="s">
        <v>6192</v>
      </c>
      <c r="B867">
        <v>2250</v>
      </c>
      <c r="C867">
        <v>2014</v>
      </c>
      <c r="D867" t="s">
        <v>6189</v>
      </c>
      <c r="E867" t="s">
        <v>6189</v>
      </c>
      <c r="F867" t="s">
        <v>6189</v>
      </c>
      <c r="G867" t="s">
        <v>6189</v>
      </c>
      <c r="H867" t="str">
        <f t="shared" si="13"/>
        <v/>
      </c>
      <c r="I867" t="s">
        <v>6189</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row>
    <row r="868" spans="1:54">
      <c r="A868" t="s">
        <v>6192</v>
      </c>
      <c r="B868">
        <v>2250</v>
      </c>
      <c r="C868">
        <v>2015</v>
      </c>
      <c r="D868" t="s">
        <v>6189</v>
      </c>
      <c r="E868" t="s">
        <v>6189</v>
      </c>
      <c r="F868" t="s">
        <v>6189</v>
      </c>
      <c r="G868" t="s">
        <v>6189</v>
      </c>
      <c r="H868" t="str">
        <f t="shared" si="13"/>
        <v/>
      </c>
      <c r="I868" t="s">
        <v>6189</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row>
    <row r="869" spans="1:54">
      <c r="A869" t="s">
        <v>6192</v>
      </c>
      <c r="B869">
        <v>2250</v>
      </c>
      <c r="C869">
        <v>2016</v>
      </c>
      <c r="D869" t="s">
        <v>6189</v>
      </c>
      <c r="E869" t="s">
        <v>6189</v>
      </c>
      <c r="F869" t="s">
        <v>6189</v>
      </c>
      <c r="G869" t="s">
        <v>6189</v>
      </c>
      <c r="H869" t="str">
        <f t="shared" si="13"/>
        <v/>
      </c>
      <c r="I869" t="s">
        <v>6189</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row>
    <row r="870" spans="1:54">
      <c r="A870" t="s">
        <v>6192</v>
      </c>
      <c r="B870">
        <v>2250</v>
      </c>
      <c r="C870">
        <v>2017</v>
      </c>
      <c r="D870" t="s">
        <v>6189</v>
      </c>
      <c r="E870" t="s">
        <v>6189</v>
      </c>
      <c r="F870" t="s">
        <v>6189</v>
      </c>
      <c r="G870" t="s">
        <v>6189</v>
      </c>
      <c r="H870" t="str">
        <f t="shared" si="13"/>
        <v/>
      </c>
      <c r="I870" t="s">
        <v>6189</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row>
    <row r="871" spans="1:54">
      <c r="A871" t="s">
        <v>6192</v>
      </c>
      <c r="B871">
        <v>2250</v>
      </c>
      <c r="C871">
        <v>2018</v>
      </c>
      <c r="D871" t="s">
        <v>6189</v>
      </c>
      <c r="E871" t="s">
        <v>6189</v>
      </c>
      <c r="F871" t="s">
        <v>6189</v>
      </c>
      <c r="G871" t="s">
        <v>6189</v>
      </c>
      <c r="H871" t="str">
        <f t="shared" si="13"/>
        <v/>
      </c>
      <c r="I871" t="s">
        <v>6189</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row>
    <row r="872" spans="1:54">
      <c r="A872" t="s">
        <v>6192</v>
      </c>
      <c r="B872">
        <v>2250</v>
      </c>
      <c r="C872">
        <v>2019</v>
      </c>
      <c r="D872" t="s">
        <v>6189</v>
      </c>
      <c r="E872" t="s">
        <v>6189</v>
      </c>
      <c r="F872" t="s">
        <v>6189</v>
      </c>
      <c r="G872" t="s">
        <v>6189</v>
      </c>
      <c r="H872" t="str">
        <f t="shared" si="13"/>
        <v/>
      </c>
      <c r="I872" t="s">
        <v>6189</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row>
    <row r="873" spans="1:54">
      <c r="A873" t="s">
        <v>6192</v>
      </c>
      <c r="B873">
        <v>2250</v>
      </c>
      <c r="C873">
        <v>2020</v>
      </c>
      <c r="D873" t="s">
        <v>6189</v>
      </c>
      <c r="E873" t="s">
        <v>6189</v>
      </c>
      <c r="F873" t="s">
        <v>6189</v>
      </c>
      <c r="G873" t="s">
        <v>6189</v>
      </c>
      <c r="H873" t="str">
        <f t="shared" si="13"/>
        <v/>
      </c>
      <c r="I873" t="s">
        <v>6189</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row>
    <row r="874" spans="1:54">
      <c r="A874" t="s">
        <v>6192</v>
      </c>
      <c r="B874">
        <v>2250</v>
      </c>
      <c r="C874">
        <v>2021</v>
      </c>
      <c r="D874" t="s">
        <v>6189</v>
      </c>
      <c r="E874" t="s">
        <v>6189</v>
      </c>
      <c r="F874" t="s">
        <v>6189</v>
      </c>
      <c r="G874" t="s">
        <v>6189</v>
      </c>
      <c r="H874" t="str">
        <f t="shared" si="13"/>
        <v/>
      </c>
      <c r="I874" t="s">
        <v>6189</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row>
    <row r="875" spans="1:54">
      <c r="A875" t="s">
        <v>6192</v>
      </c>
      <c r="B875">
        <v>2250</v>
      </c>
      <c r="C875" t="s">
        <v>6190</v>
      </c>
      <c r="D875" t="s">
        <v>6189</v>
      </c>
      <c r="E875" t="s">
        <v>6189</v>
      </c>
      <c r="F875" t="s">
        <v>6189</v>
      </c>
      <c r="G875" t="s">
        <v>6189</v>
      </c>
      <c r="H875" t="str">
        <f t="shared" si="13"/>
        <v/>
      </c>
      <c r="I875" t="s">
        <v>6189</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row>
    <row r="876" spans="1:54">
      <c r="A876" t="s">
        <v>6188</v>
      </c>
      <c r="B876">
        <v>2500</v>
      </c>
      <c r="C876">
        <v>1975</v>
      </c>
      <c r="D876">
        <v>406</v>
      </c>
      <c r="E876">
        <v>3.9723000000000001E-2</v>
      </c>
      <c r="F876">
        <v>24.366900000000001</v>
      </c>
      <c r="G876">
        <v>20.78145</v>
      </c>
      <c r="H876">
        <f t="shared" si="13"/>
        <v>0.82550153835000006</v>
      </c>
      <c r="I876">
        <v>18.829630000000002</v>
      </c>
      <c r="J876">
        <v>23.796240000000001</v>
      </c>
      <c r="K876">
        <v>427.64093000000003</v>
      </c>
      <c r="L876">
        <v>471.96881999999999</v>
      </c>
      <c r="M876">
        <v>373.4624</v>
      </c>
      <c r="N876" t="s">
        <v>6189</v>
      </c>
      <c r="O876">
        <v>94.999399999999994</v>
      </c>
      <c r="P876">
        <v>73.113200000000006</v>
      </c>
      <c r="Q876" t="s">
        <v>6189</v>
      </c>
      <c r="R876">
        <v>0.77373999999999998</v>
      </c>
      <c r="S876">
        <v>2.9245E-2</v>
      </c>
      <c r="T876">
        <v>26.146100000000001</v>
      </c>
      <c r="U876">
        <v>0.36</v>
      </c>
      <c r="V876" t="s">
        <v>6189</v>
      </c>
      <c r="W876">
        <v>0.64</v>
      </c>
      <c r="X876">
        <v>0.752</v>
      </c>
      <c r="Y876">
        <v>0.247</v>
      </c>
      <c r="Z876">
        <v>1E-3</v>
      </c>
      <c r="AA876" t="s">
        <v>6189</v>
      </c>
      <c r="AB876" t="s">
        <v>6189</v>
      </c>
      <c r="AC876">
        <v>0.79600000000000004</v>
      </c>
      <c r="AD876" t="s">
        <v>6189</v>
      </c>
      <c r="AE876">
        <v>0.20399999999999999</v>
      </c>
      <c r="AF876" t="s">
        <v>6189</v>
      </c>
      <c r="AG876" t="s">
        <v>6189</v>
      </c>
      <c r="AH876" t="s">
        <v>6189</v>
      </c>
      <c r="AI876" t="s">
        <v>6189</v>
      </c>
      <c r="AJ876" t="s">
        <v>6189</v>
      </c>
      <c r="AK876" t="s">
        <v>6189</v>
      </c>
      <c r="AL876" t="s">
        <v>6189</v>
      </c>
      <c r="AM876" t="s">
        <v>6189</v>
      </c>
      <c r="AN876">
        <v>1</v>
      </c>
      <c r="AO876" t="s">
        <v>6189</v>
      </c>
      <c r="AP876" t="s">
        <v>6189</v>
      </c>
      <c r="AQ876" t="s">
        <v>6189</v>
      </c>
      <c r="AR876" t="s">
        <v>6189</v>
      </c>
      <c r="AS876" t="s">
        <v>6189</v>
      </c>
      <c r="AT876" t="s">
        <v>6189</v>
      </c>
      <c r="AU876" t="s">
        <v>6189</v>
      </c>
      <c r="AV876">
        <v>4</v>
      </c>
      <c r="AW876">
        <v>0.60099999999999998</v>
      </c>
      <c r="AX876">
        <v>5.5E-2</v>
      </c>
      <c r="AY876" t="s">
        <v>6189</v>
      </c>
      <c r="AZ876" t="s">
        <v>6189</v>
      </c>
      <c r="BA876" t="s">
        <v>6189</v>
      </c>
      <c r="BB876" t="s">
        <v>6189</v>
      </c>
    </row>
    <row r="877" spans="1:54">
      <c r="A877" t="s">
        <v>6188</v>
      </c>
      <c r="B877">
        <v>2500</v>
      </c>
      <c r="C877">
        <v>1976</v>
      </c>
      <c r="D877">
        <v>349</v>
      </c>
      <c r="E877">
        <v>2.8288000000000001E-2</v>
      </c>
      <c r="F877">
        <v>26.24896</v>
      </c>
      <c r="G877">
        <v>22.3962</v>
      </c>
      <c r="H877">
        <f t="shared" si="13"/>
        <v>0.63354370560000006</v>
      </c>
      <c r="I877">
        <v>20.190580000000001</v>
      </c>
      <c r="J877">
        <v>25.847190000000001</v>
      </c>
      <c r="K877">
        <v>396.80844000000002</v>
      </c>
      <c r="L877">
        <v>440.15564999999998</v>
      </c>
      <c r="M877">
        <v>343.82850999999999</v>
      </c>
      <c r="N877" t="s">
        <v>6189</v>
      </c>
      <c r="O877">
        <v>97.440299999999993</v>
      </c>
      <c r="P877">
        <v>73.391300000000001</v>
      </c>
      <c r="Q877" t="s">
        <v>6189</v>
      </c>
      <c r="R877">
        <v>0.75536899999999996</v>
      </c>
      <c r="S877">
        <v>2.9357000000000001E-2</v>
      </c>
      <c r="T877">
        <v>28.26249</v>
      </c>
      <c r="U877">
        <v>0.183</v>
      </c>
      <c r="V877" t="s">
        <v>6189</v>
      </c>
      <c r="W877">
        <v>0.81699999999999995</v>
      </c>
      <c r="X877">
        <v>0.67500000000000004</v>
      </c>
      <c r="Y877">
        <v>0.32500000000000001</v>
      </c>
      <c r="Z877" t="s">
        <v>6189</v>
      </c>
      <c r="AA877" t="s">
        <v>6189</v>
      </c>
      <c r="AB877" t="s">
        <v>6189</v>
      </c>
      <c r="AC877">
        <v>0.871</v>
      </c>
      <c r="AD877" t="s">
        <v>6189</v>
      </c>
      <c r="AE877">
        <v>0.129</v>
      </c>
      <c r="AF877" t="s">
        <v>6189</v>
      </c>
      <c r="AG877" t="s">
        <v>6189</v>
      </c>
      <c r="AH877" t="s">
        <v>6189</v>
      </c>
      <c r="AI877" t="s">
        <v>6189</v>
      </c>
      <c r="AJ877" t="s">
        <v>6189</v>
      </c>
      <c r="AK877" t="s">
        <v>6189</v>
      </c>
      <c r="AL877" t="s">
        <v>6189</v>
      </c>
      <c r="AM877" t="s">
        <v>6189</v>
      </c>
      <c r="AN877">
        <v>1</v>
      </c>
      <c r="AO877" t="s">
        <v>6189</v>
      </c>
      <c r="AP877" t="s">
        <v>6189</v>
      </c>
      <c r="AQ877" t="s">
        <v>6189</v>
      </c>
      <c r="AR877" t="s">
        <v>6189</v>
      </c>
      <c r="AS877" t="s">
        <v>6189</v>
      </c>
      <c r="AT877">
        <v>3</v>
      </c>
      <c r="AU877" t="s">
        <v>6189</v>
      </c>
      <c r="AV877">
        <v>4</v>
      </c>
      <c r="AW877">
        <v>1</v>
      </c>
      <c r="AX877" t="s">
        <v>6189</v>
      </c>
      <c r="AY877" t="s">
        <v>6189</v>
      </c>
      <c r="AZ877" t="s">
        <v>6189</v>
      </c>
      <c r="BA877" t="s">
        <v>6189</v>
      </c>
      <c r="BB877" t="s">
        <v>6189</v>
      </c>
    </row>
    <row r="878" spans="1:54">
      <c r="A878" t="s">
        <v>6188</v>
      </c>
      <c r="B878">
        <v>2500</v>
      </c>
      <c r="C878">
        <v>1977</v>
      </c>
      <c r="D878">
        <v>465</v>
      </c>
      <c r="E878">
        <v>3.2898999999999998E-2</v>
      </c>
      <c r="F878">
        <v>29.291779999999999</v>
      </c>
      <c r="G878">
        <v>24.949059999999999</v>
      </c>
      <c r="H878">
        <f t="shared" si="13"/>
        <v>0.82079912493999996</v>
      </c>
      <c r="I878">
        <v>22.95316</v>
      </c>
      <c r="J878">
        <v>27.91592</v>
      </c>
      <c r="K878">
        <v>356.67385999999999</v>
      </c>
      <c r="L878">
        <v>387.67809</v>
      </c>
      <c r="M878">
        <v>318.77978999999999</v>
      </c>
      <c r="N878" t="s">
        <v>6189</v>
      </c>
      <c r="O878">
        <v>97.795100000000005</v>
      </c>
      <c r="P878">
        <v>74.700800000000001</v>
      </c>
      <c r="Q878" t="s">
        <v>6189</v>
      </c>
      <c r="R878">
        <v>0.76401699999999995</v>
      </c>
      <c r="S878">
        <v>2.988E-2</v>
      </c>
      <c r="T878">
        <v>31.451309999999999</v>
      </c>
      <c r="U878">
        <v>0.20699999999999999</v>
      </c>
      <c r="V878" t="s">
        <v>6189</v>
      </c>
      <c r="W878">
        <v>0.79300000000000004</v>
      </c>
      <c r="X878">
        <v>0.69299999999999995</v>
      </c>
      <c r="Y878">
        <v>0.307</v>
      </c>
      <c r="Z878" t="s">
        <v>6189</v>
      </c>
      <c r="AA878" t="s">
        <v>6189</v>
      </c>
      <c r="AB878" t="s">
        <v>6189</v>
      </c>
      <c r="AC878">
        <v>0.86299999999999999</v>
      </c>
      <c r="AD878" t="s">
        <v>6189</v>
      </c>
      <c r="AE878">
        <v>0.125</v>
      </c>
      <c r="AF878" t="s">
        <v>6189</v>
      </c>
      <c r="AG878">
        <v>1.2E-2</v>
      </c>
      <c r="AH878">
        <v>1.2E-2</v>
      </c>
      <c r="AI878" t="s">
        <v>6189</v>
      </c>
      <c r="AJ878" t="s">
        <v>6189</v>
      </c>
      <c r="AK878" t="s">
        <v>6189</v>
      </c>
      <c r="AL878" t="s">
        <v>6189</v>
      </c>
      <c r="AM878" t="s">
        <v>6189</v>
      </c>
      <c r="AN878">
        <v>0.98799999999999999</v>
      </c>
      <c r="AO878" t="s">
        <v>6189</v>
      </c>
      <c r="AP878" t="s">
        <v>6189</v>
      </c>
      <c r="AQ878" t="s">
        <v>6189</v>
      </c>
      <c r="AR878" t="s">
        <v>6189</v>
      </c>
      <c r="AS878" t="s">
        <v>6189</v>
      </c>
      <c r="AT878" t="s">
        <v>6189</v>
      </c>
      <c r="AU878" t="s">
        <v>6189</v>
      </c>
      <c r="AV878">
        <v>4</v>
      </c>
      <c r="AW878" t="s">
        <v>6189</v>
      </c>
      <c r="AX878" t="s">
        <v>6189</v>
      </c>
      <c r="AY878" t="s">
        <v>6189</v>
      </c>
      <c r="AZ878" t="s">
        <v>6189</v>
      </c>
      <c r="BA878" t="s">
        <v>6189</v>
      </c>
      <c r="BB878" t="s">
        <v>6189</v>
      </c>
    </row>
    <row r="879" spans="1:54">
      <c r="A879" t="s">
        <v>6188</v>
      </c>
      <c r="B879">
        <v>2500</v>
      </c>
      <c r="C879">
        <v>1978</v>
      </c>
      <c r="D879">
        <v>782</v>
      </c>
      <c r="E879">
        <v>5.4115999999999997E-2</v>
      </c>
      <c r="F879">
        <v>27.94698</v>
      </c>
      <c r="G879">
        <v>23.781410000000001</v>
      </c>
      <c r="H879">
        <f t="shared" si="13"/>
        <v>1.2869547835599999</v>
      </c>
      <c r="I879">
        <v>22.13252</v>
      </c>
      <c r="J879">
        <v>26.163789999999999</v>
      </c>
      <c r="K879">
        <v>373.69526000000002</v>
      </c>
      <c r="L879">
        <v>401.53579999999999</v>
      </c>
      <c r="M879">
        <v>339.66793000000001</v>
      </c>
      <c r="N879" t="s">
        <v>6189</v>
      </c>
      <c r="O879">
        <v>100.76009999999999</v>
      </c>
      <c r="P879">
        <v>74.125100000000003</v>
      </c>
      <c r="Q879">
        <v>15.1416</v>
      </c>
      <c r="R879">
        <v>0.73431000000000002</v>
      </c>
      <c r="S879">
        <v>2.9649999999999999E-2</v>
      </c>
      <c r="T879">
        <v>30.04372</v>
      </c>
      <c r="U879">
        <v>0.34300000000000003</v>
      </c>
      <c r="V879" t="s">
        <v>6189</v>
      </c>
      <c r="W879">
        <v>0.65700000000000003</v>
      </c>
      <c r="X879">
        <v>0.53200000000000003</v>
      </c>
      <c r="Y879">
        <v>0.46800000000000003</v>
      </c>
      <c r="Z879" t="s">
        <v>6189</v>
      </c>
      <c r="AA879" t="s">
        <v>6189</v>
      </c>
      <c r="AB879" t="s">
        <v>6189</v>
      </c>
      <c r="AC879">
        <v>0.92</v>
      </c>
      <c r="AD879" t="s">
        <v>6189</v>
      </c>
      <c r="AE879">
        <v>0.08</v>
      </c>
      <c r="AF879" t="s">
        <v>6189</v>
      </c>
      <c r="AG879" t="s">
        <v>6189</v>
      </c>
      <c r="AH879" t="s">
        <v>6189</v>
      </c>
      <c r="AI879" t="s">
        <v>6189</v>
      </c>
      <c r="AJ879" t="s">
        <v>6189</v>
      </c>
      <c r="AK879" t="s">
        <v>6189</v>
      </c>
      <c r="AL879" t="s">
        <v>6189</v>
      </c>
      <c r="AM879" t="s">
        <v>6189</v>
      </c>
      <c r="AN879">
        <v>1</v>
      </c>
      <c r="AO879" t="s">
        <v>6189</v>
      </c>
      <c r="AP879" t="s">
        <v>6189</v>
      </c>
      <c r="AQ879" t="s">
        <v>6189</v>
      </c>
      <c r="AR879" t="s">
        <v>6189</v>
      </c>
      <c r="AS879" t="s">
        <v>6189</v>
      </c>
      <c r="AT879">
        <v>3.8</v>
      </c>
      <c r="AU879" t="s">
        <v>6189</v>
      </c>
      <c r="AV879">
        <v>4</v>
      </c>
      <c r="AW879">
        <v>0.68700000000000006</v>
      </c>
      <c r="AX879">
        <v>0.313</v>
      </c>
      <c r="AY879" t="s">
        <v>6189</v>
      </c>
      <c r="AZ879" t="s">
        <v>6189</v>
      </c>
      <c r="BA879" t="s">
        <v>6189</v>
      </c>
      <c r="BB879" t="s">
        <v>6189</v>
      </c>
    </row>
    <row r="880" spans="1:54">
      <c r="A880" t="s">
        <v>6188</v>
      </c>
      <c r="B880">
        <v>2500</v>
      </c>
      <c r="C880">
        <v>1979</v>
      </c>
      <c r="D880" s="7">
        <v>1078</v>
      </c>
      <c r="E880">
        <v>7.7654000000000001E-2</v>
      </c>
      <c r="F880">
        <v>27.888390000000001</v>
      </c>
      <c r="G880">
        <v>23.717569999999998</v>
      </c>
      <c r="H880">
        <f t="shared" si="13"/>
        <v>1.8417641807799998</v>
      </c>
      <c r="I880">
        <v>22.231339999999999</v>
      </c>
      <c r="J880">
        <v>25.827950000000001</v>
      </c>
      <c r="K880">
        <v>374.9203</v>
      </c>
      <c r="L880">
        <v>399.98009000000002</v>
      </c>
      <c r="M880">
        <v>344.29167999999999</v>
      </c>
      <c r="N880" t="s">
        <v>6189</v>
      </c>
      <c r="O880">
        <v>101.10129999999999</v>
      </c>
      <c r="P880">
        <v>71.677000000000007</v>
      </c>
      <c r="Q880">
        <v>16.9938</v>
      </c>
      <c r="R880">
        <v>0.71002900000000002</v>
      </c>
      <c r="S880">
        <v>2.8670999999999999E-2</v>
      </c>
      <c r="T880">
        <v>29.81983</v>
      </c>
      <c r="U880">
        <v>0.437</v>
      </c>
      <c r="V880">
        <v>3.5000000000000003E-2</v>
      </c>
      <c r="W880">
        <v>0.52800000000000002</v>
      </c>
      <c r="X880">
        <v>0.52100000000000002</v>
      </c>
      <c r="Y880">
        <v>0.432</v>
      </c>
      <c r="Z880">
        <v>4.7E-2</v>
      </c>
      <c r="AA880" t="s">
        <v>6189</v>
      </c>
      <c r="AB880" t="s">
        <v>6189</v>
      </c>
      <c r="AC880">
        <v>0.97199999999999998</v>
      </c>
      <c r="AD880" t="s">
        <v>6189</v>
      </c>
      <c r="AE880">
        <v>2.3E-2</v>
      </c>
      <c r="AF880" t="s">
        <v>6189</v>
      </c>
      <c r="AG880">
        <v>6.0000000000000001E-3</v>
      </c>
      <c r="AH880">
        <v>6.0000000000000001E-3</v>
      </c>
      <c r="AI880" t="s">
        <v>6189</v>
      </c>
      <c r="AJ880" t="s">
        <v>6189</v>
      </c>
      <c r="AK880" t="s">
        <v>6189</v>
      </c>
      <c r="AL880" t="s">
        <v>6189</v>
      </c>
      <c r="AM880" t="s">
        <v>6189</v>
      </c>
      <c r="AN880">
        <v>0.99399999999999999</v>
      </c>
      <c r="AO880" t="s">
        <v>6189</v>
      </c>
      <c r="AP880" t="s">
        <v>6189</v>
      </c>
      <c r="AQ880" t="s">
        <v>6189</v>
      </c>
      <c r="AR880" t="s">
        <v>6189</v>
      </c>
      <c r="AS880" t="s">
        <v>6189</v>
      </c>
      <c r="AT880">
        <v>3.7</v>
      </c>
      <c r="AU880" t="s">
        <v>6189</v>
      </c>
      <c r="AV880">
        <v>4</v>
      </c>
      <c r="AW880">
        <v>0.75600000000000001</v>
      </c>
      <c r="AX880">
        <v>0.24399999999999999</v>
      </c>
      <c r="AY880" t="s">
        <v>6189</v>
      </c>
      <c r="AZ880" t="s">
        <v>6189</v>
      </c>
      <c r="BA880" t="s">
        <v>6189</v>
      </c>
      <c r="BB880" t="s">
        <v>6189</v>
      </c>
    </row>
    <row r="881" spans="1:54">
      <c r="A881" t="s">
        <v>6188</v>
      </c>
      <c r="B881">
        <v>2500</v>
      </c>
      <c r="C881">
        <v>1980</v>
      </c>
      <c r="D881" s="7">
        <v>1172</v>
      </c>
      <c r="E881">
        <v>0.103671</v>
      </c>
      <c r="F881">
        <v>27.99633</v>
      </c>
      <c r="G881">
        <v>23.811250000000001</v>
      </c>
      <c r="H881">
        <f t="shared" si="13"/>
        <v>2.46853609875</v>
      </c>
      <c r="I881">
        <v>22.278390000000002</v>
      </c>
      <c r="J881">
        <v>25.997509999999998</v>
      </c>
      <c r="K881">
        <v>374.25547</v>
      </c>
      <c r="L881">
        <v>400.00504999999998</v>
      </c>
      <c r="M881">
        <v>342.78375</v>
      </c>
      <c r="N881" t="s">
        <v>6189</v>
      </c>
      <c r="O881">
        <v>104.04730000000001</v>
      </c>
      <c r="P881">
        <v>70.808099999999996</v>
      </c>
      <c r="Q881">
        <v>17.464400000000001</v>
      </c>
      <c r="R881">
        <v>0.68027199999999999</v>
      </c>
      <c r="S881">
        <v>2.8323000000000001E-2</v>
      </c>
      <c r="T881">
        <v>30.03979</v>
      </c>
      <c r="U881">
        <v>0.47899999999999998</v>
      </c>
      <c r="V881">
        <v>3.9E-2</v>
      </c>
      <c r="W881">
        <v>0.48299999999999998</v>
      </c>
      <c r="X881">
        <v>0.52500000000000002</v>
      </c>
      <c r="Y881">
        <v>0.47499999999999998</v>
      </c>
      <c r="Z881" t="s">
        <v>6189</v>
      </c>
      <c r="AA881" t="s">
        <v>6189</v>
      </c>
      <c r="AB881" t="s">
        <v>6189</v>
      </c>
      <c r="AC881">
        <v>0.93500000000000005</v>
      </c>
      <c r="AD881" t="s">
        <v>6189</v>
      </c>
      <c r="AE881">
        <v>3.7999999999999999E-2</v>
      </c>
      <c r="AF881" t="s">
        <v>6189</v>
      </c>
      <c r="AG881">
        <v>2.8000000000000001E-2</v>
      </c>
      <c r="AH881">
        <v>2.8000000000000001E-2</v>
      </c>
      <c r="AI881" t="s">
        <v>6189</v>
      </c>
      <c r="AJ881" t="s">
        <v>6189</v>
      </c>
      <c r="AK881" t="s">
        <v>6189</v>
      </c>
      <c r="AL881" t="s">
        <v>6189</v>
      </c>
      <c r="AM881" t="s">
        <v>6189</v>
      </c>
      <c r="AN881">
        <v>0.97199999999999998</v>
      </c>
      <c r="AO881" t="s">
        <v>6189</v>
      </c>
      <c r="AP881" t="s">
        <v>6189</v>
      </c>
      <c r="AQ881" t="s">
        <v>6189</v>
      </c>
      <c r="AR881" t="s">
        <v>6189</v>
      </c>
      <c r="AS881" t="s">
        <v>6189</v>
      </c>
      <c r="AT881">
        <v>3.8</v>
      </c>
      <c r="AU881" t="s">
        <v>6189</v>
      </c>
      <c r="AV881">
        <v>4</v>
      </c>
      <c r="AW881">
        <v>0.70399999999999996</v>
      </c>
      <c r="AX881">
        <v>0.29599999999999999</v>
      </c>
      <c r="AY881" t="s">
        <v>6189</v>
      </c>
      <c r="AZ881" t="s">
        <v>6189</v>
      </c>
      <c r="BA881" t="s">
        <v>6189</v>
      </c>
      <c r="BB881" t="s">
        <v>6189</v>
      </c>
    </row>
    <row r="882" spans="1:54">
      <c r="A882" t="s">
        <v>6188</v>
      </c>
      <c r="B882">
        <v>2500</v>
      </c>
      <c r="C882">
        <v>1981</v>
      </c>
      <c r="D882" s="7">
        <v>1532</v>
      </c>
      <c r="E882">
        <v>0.14510899999999999</v>
      </c>
      <c r="F882">
        <v>29.350940000000001</v>
      </c>
      <c r="G882">
        <v>24.97963</v>
      </c>
      <c r="H882">
        <f t="shared" si="13"/>
        <v>3.6247691296699998</v>
      </c>
      <c r="I882">
        <v>23.206769999999999</v>
      </c>
      <c r="J882">
        <v>27.55218</v>
      </c>
      <c r="K882">
        <v>356.65985000000001</v>
      </c>
      <c r="L882">
        <v>383.89359000000002</v>
      </c>
      <c r="M882">
        <v>323.37416999999999</v>
      </c>
      <c r="N882" t="s">
        <v>6189</v>
      </c>
      <c r="O882">
        <v>107.7236</v>
      </c>
      <c r="P882">
        <v>76.202699999999993</v>
      </c>
      <c r="Q882">
        <v>16.561199999999999</v>
      </c>
      <c r="R882">
        <v>0.71074700000000002</v>
      </c>
      <c r="S882">
        <v>3.0481000000000001E-2</v>
      </c>
      <c r="T882">
        <v>31.5212</v>
      </c>
      <c r="U882">
        <v>0.53600000000000003</v>
      </c>
      <c r="V882">
        <v>2.7E-2</v>
      </c>
      <c r="W882">
        <v>0.438</v>
      </c>
      <c r="X882">
        <v>0.52400000000000002</v>
      </c>
      <c r="Y882">
        <v>0.46700000000000003</v>
      </c>
      <c r="Z882">
        <v>8.9999999999999993E-3</v>
      </c>
      <c r="AA882" t="s">
        <v>6189</v>
      </c>
      <c r="AB882" t="s">
        <v>6189</v>
      </c>
      <c r="AC882">
        <v>0.93400000000000005</v>
      </c>
      <c r="AD882" t="s">
        <v>6189</v>
      </c>
      <c r="AE882">
        <v>4.1000000000000002E-2</v>
      </c>
      <c r="AF882" t="s">
        <v>6189</v>
      </c>
      <c r="AG882">
        <v>2.5000000000000001E-2</v>
      </c>
      <c r="AH882">
        <v>2.5000000000000001E-2</v>
      </c>
      <c r="AI882" t="s">
        <v>6189</v>
      </c>
      <c r="AJ882" t="s">
        <v>6189</v>
      </c>
      <c r="AK882" t="s">
        <v>6189</v>
      </c>
      <c r="AL882" t="s">
        <v>6189</v>
      </c>
      <c r="AM882" t="s">
        <v>6189</v>
      </c>
      <c r="AN882">
        <v>0.97499999999999998</v>
      </c>
      <c r="AO882" t="s">
        <v>6189</v>
      </c>
      <c r="AP882" t="s">
        <v>6189</v>
      </c>
      <c r="AQ882" t="s">
        <v>6189</v>
      </c>
      <c r="AR882" t="s">
        <v>6189</v>
      </c>
      <c r="AS882" t="s">
        <v>6189</v>
      </c>
      <c r="AT882">
        <v>3.8</v>
      </c>
      <c r="AU882" t="s">
        <v>6189</v>
      </c>
      <c r="AV882">
        <v>4</v>
      </c>
      <c r="AW882">
        <v>0.71099999999999997</v>
      </c>
      <c r="AX882">
        <v>0.28899999999999998</v>
      </c>
      <c r="AY882" t="s">
        <v>6189</v>
      </c>
      <c r="AZ882" t="s">
        <v>6189</v>
      </c>
      <c r="BA882" t="s">
        <v>6189</v>
      </c>
      <c r="BB882" t="s">
        <v>6189</v>
      </c>
    </row>
    <row r="883" spans="1:54">
      <c r="A883" t="s">
        <v>6188</v>
      </c>
      <c r="B883">
        <v>2500</v>
      </c>
      <c r="C883">
        <v>1982</v>
      </c>
      <c r="D883" s="7">
        <v>1443</v>
      </c>
      <c r="E883">
        <v>0.14821999999999999</v>
      </c>
      <c r="F883">
        <v>31.187919999999998</v>
      </c>
      <c r="G883">
        <v>26.56456</v>
      </c>
      <c r="H883">
        <f t="shared" si="13"/>
        <v>3.9373990831999999</v>
      </c>
      <c r="I883">
        <v>24.43085</v>
      </c>
      <c r="J883">
        <v>29.739059999999998</v>
      </c>
      <c r="K883">
        <v>335.55065000000002</v>
      </c>
      <c r="L883">
        <v>364.82954000000001</v>
      </c>
      <c r="M883">
        <v>299.76535000000001</v>
      </c>
      <c r="N883" t="s">
        <v>6189</v>
      </c>
      <c r="O883">
        <v>105.8419</v>
      </c>
      <c r="P883">
        <v>72.201300000000003</v>
      </c>
      <c r="Q883">
        <v>18.192900000000002</v>
      </c>
      <c r="R883">
        <v>0.68281700000000001</v>
      </c>
      <c r="S883">
        <v>2.8881E-2</v>
      </c>
      <c r="T883">
        <v>33.575020000000002</v>
      </c>
      <c r="U883">
        <v>0.69299999999999995</v>
      </c>
      <c r="V883">
        <v>6.0000000000000001E-3</v>
      </c>
      <c r="W883">
        <v>0.3</v>
      </c>
      <c r="X883">
        <v>0.57299999999999995</v>
      </c>
      <c r="Y883">
        <v>0.34100000000000003</v>
      </c>
      <c r="Z883">
        <v>8.5999999999999993E-2</v>
      </c>
      <c r="AA883" t="s">
        <v>6189</v>
      </c>
      <c r="AB883" t="s">
        <v>6189</v>
      </c>
      <c r="AC883">
        <v>0.92400000000000004</v>
      </c>
      <c r="AD883" t="s">
        <v>6189</v>
      </c>
      <c r="AE883">
        <v>4.5999999999999999E-2</v>
      </c>
      <c r="AF883" t="s">
        <v>6189</v>
      </c>
      <c r="AG883">
        <v>0.03</v>
      </c>
      <c r="AH883">
        <v>0.03</v>
      </c>
      <c r="AI883" t="s">
        <v>6189</v>
      </c>
      <c r="AJ883" t="s">
        <v>6189</v>
      </c>
      <c r="AK883" t="s">
        <v>6189</v>
      </c>
      <c r="AL883" t="s">
        <v>6189</v>
      </c>
      <c r="AM883" t="s">
        <v>6189</v>
      </c>
      <c r="AN883">
        <v>0.97</v>
      </c>
      <c r="AO883" t="s">
        <v>6189</v>
      </c>
      <c r="AP883" t="s">
        <v>6189</v>
      </c>
      <c r="AQ883" t="s">
        <v>6189</v>
      </c>
      <c r="AR883" t="s">
        <v>6189</v>
      </c>
      <c r="AS883" t="s">
        <v>6189</v>
      </c>
      <c r="AT883">
        <v>3.9</v>
      </c>
      <c r="AU883" t="s">
        <v>6189</v>
      </c>
      <c r="AV883">
        <v>3.9</v>
      </c>
      <c r="AW883">
        <v>0.67300000000000004</v>
      </c>
      <c r="AX883">
        <v>0.32700000000000001</v>
      </c>
      <c r="AY883" t="s">
        <v>6189</v>
      </c>
      <c r="AZ883" t="s">
        <v>6189</v>
      </c>
      <c r="BA883" t="s">
        <v>6189</v>
      </c>
      <c r="BB883" t="s">
        <v>6189</v>
      </c>
    </row>
    <row r="884" spans="1:54">
      <c r="A884" t="s">
        <v>6188</v>
      </c>
      <c r="B884">
        <v>2500</v>
      </c>
      <c r="C884">
        <v>1983</v>
      </c>
      <c r="D884" s="7">
        <v>1240</v>
      </c>
      <c r="E884">
        <v>0.120369</v>
      </c>
      <c r="F884">
        <v>32.15343</v>
      </c>
      <c r="G884">
        <v>27.379470000000001</v>
      </c>
      <c r="H884">
        <f t="shared" si="13"/>
        <v>3.2956394244300005</v>
      </c>
      <c r="I884">
        <v>25.267420000000001</v>
      </c>
      <c r="J884">
        <v>30.49492</v>
      </c>
      <c r="K884">
        <v>324.73876999999999</v>
      </c>
      <c r="L884">
        <v>351.87900999999999</v>
      </c>
      <c r="M884">
        <v>291.56736999999998</v>
      </c>
      <c r="N884" t="s">
        <v>6189</v>
      </c>
      <c r="O884">
        <v>106.5711</v>
      </c>
      <c r="P884">
        <v>75.106399999999994</v>
      </c>
      <c r="Q884">
        <v>16.3063</v>
      </c>
      <c r="R884">
        <v>0.70486700000000002</v>
      </c>
      <c r="S884">
        <v>3.0043E-2</v>
      </c>
      <c r="T884">
        <v>34.640790000000003</v>
      </c>
      <c r="U884">
        <v>0.68899999999999995</v>
      </c>
      <c r="V884">
        <v>0.13100000000000001</v>
      </c>
      <c r="W884">
        <v>0.18</v>
      </c>
      <c r="X884">
        <v>0.505</v>
      </c>
      <c r="Y884">
        <v>0.28000000000000003</v>
      </c>
      <c r="Z884">
        <v>0.20699999999999999</v>
      </c>
      <c r="AA884" t="s">
        <v>6189</v>
      </c>
      <c r="AB884">
        <v>8.0000000000000002E-3</v>
      </c>
      <c r="AC884">
        <v>0.96299999999999997</v>
      </c>
      <c r="AD884" t="s">
        <v>6189</v>
      </c>
      <c r="AE884">
        <v>3.2000000000000001E-2</v>
      </c>
      <c r="AF884">
        <v>1E-3</v>
      </c>
      <c r="AG884">
        <v>4.0000000000000001E-3</v>
      </c>
      <c r="AH884">
        <v>4.0000000000000001E-3</v>
      </c>
      <c r="AI884" t="s">
        <v>6189</v>
      </c>
      <c r="AJ884" t="s">
        <v>6189</v>
      </c>
      <c r="AK884" t="s">
        <v>6189</v>
      </c>
      <c r="AL884" t="s">
        <v>6189</v>
      </c>
      <c r="AM884" t="s">
        <v>6189</v>
      </c>
      <c r="AN884">
        <v>0.996</v>
      </c>
      <c r="AO884" t="s">
        <v>6189</v>
      </c>
      <c r="AP884" t="s">
        <v>6189</v>
      </c>
      <c r="AQ884" t="s">
        <v>6189</v>
      </c>
      <c r="AR884" t="s">
        <v>6189</v>
      </c>
      <c r="AS884" t="s">
        <v>6189</v>
      </c>
      <c r="AT884">
        <v>4</v>
      </c>
      <c r="AU884" t="s">
        <v>6189</v>
      </c>
      <c r="AV884">
        <v>3.9</v>
      </c>
      <c r="AW884">
        <v>0.58399999999999996</v>
      </c>
      <c r="AX884">
        <v>0.41599999999999998</v>
      </c>
      <c r="AY884" t="s">
        <v>6189</v>
      </c>
      <c r="AZ884" t="s">
        <v>6189</v>
      </c>
      <c r="BA884" t="s">
        <v>6189</v>
      </c>
      <c r="BB884" t="s">
        <v>6189</v>
      </c>
    </row>
    <row r="885" spans="1:54">
      <c r="A885" t="s">
        <v>6188</v>
      </c>
      <c r="B885">
        <v>2500</v>
      </c>
      <c r="C885">
        <v>1984</v>
      </c>
      <c r="D885" s="7">
        <v>1529</v>
      </c>
      <c r="E885">
        <v>0.10906399999999999</v>
      </c>
      <c r="F885">
        <v>32.675490000000003</v>
      </c>
      <c r="G885">
        <v>27.835090000000001</v>
      </c>
      <c r="H885">
        <f t="shared" si="13"/>
        <v>3.0358062557599998</v>
      </c>
      <c r="I885">
        <v>25.567</v>
      </c>
      <c r="J885">
        <v>31.220140000000001</v>
      </c>
      <c r="K885">
        <v>319.97001</v>
      </c>
      <c r="L885">
        <v>348.34208999999998</v>
      </c>
      <c r="M885">
        <v>285.29302999999999</v>
      </c>
      <c r="N885" t="s">
        <v>6189</v>
      </c>
      <c r="O885">
        <v>107.35250000000001</v>
      </c>
      <c r="P885">
        <v>77.964100000000002</v>
      </c>
      <c r="Q885">
        <v>15.8947</v>
      </c>
      <c r="R885">
        <v>0.72589999999999999</v>
      </c>
      <c r="S885">
        <v>3.1185999999999998E-2</v>
      </c>
      <c r="T885">
        <v>35.189140000000002</v>
      </c>
      <c r="U885">
        <v>0.754</v>
      </c>
      <c r="V885">
        <v>2.4E-2</v>
      </c>
      <c r="W885">
        <v>0.221</v>
      </c>
      <c r="X885">
        <v>0.47299999999999998</v>
      </c>
      <c r="Y885">
        <v>0.26200000000000001</v>
      </c>
      <c r="Z885">
        <v>0.26400000000000001</v>
      </c>
      <c r="AA885" t="s">
        <v>6189</v>
      </c>
      <c r="AB885">
        <v>1E-3</v>
      </c>
      <c r="AC885">
        <v>0.84399999999999997</v>
      </c>
      <c r="AD885" t="s">
        <v>6189</v>
      </c>
      <c r="AE885">
        <v>0.11899999999999999</v>
      </c>
      <c r="AF885">
        <v>1.6E-2</v>
      </c>
      <c r="AG885">
        <v>2.1999999999999999E-2</v>
      </c>
      <c r="AH885">
        <v>2.1999999999999999E-2</v>
      </c>
      <c r="AI885" t="s">
        <v>6189</v>
      </c>
      <c r="AJ885" t="s">
        <v>6189</v>
      </c>
      <c r="AK885" t="s">
        <v>6189</v>
      </c>
      <c r="AL885" t="s">
        <v>6189</v>
      </c>
      <c r="AM885" t="s">
        <v>6189</v>
      </c>
      <c r="AN885">
        <v>0.97799999999999998</v>
      </c>
      <c r="AO885" t="s">
        <v>6189</v>
      </c>
      <c r="AP885" t="s">
        <v>6189</v>
      </c>
      <c r="AQ885" t="s">
        <v>6189</v>
      </c>
      <c r="AR885" t="s">
        <v>6189</v>
      </c>
      <c r="AS885" t="s">
        <v>6189</v>
      </c>
      <c r="AT885">
        <v>4</v>
      </c>
      <c r="AU885" t="s">
        <v>6189</v>
      </c>
      <c r="AV885">
        <v>4</v>
      </c>
      <c r="AW885">
        <v>0.59399999999999997</v>
      </c>
      <c r="AX885">
        <v>0.40600000000000003</v>
      </c>
      <c r="AY885" t="s">
        <v>6189</v>
      </c>
      <c r="AZ885" t="s">
        <v>6189</v>
      </c>
      <c r="BA885" t="s">
        <v>6189</v>
      </c>
      <c r="BB885" t="s">
        <v>6189</v>
      </c>
    </row>
    <row r="886" spans="1:54">
      <c r="A886" t="s">
        <v>6188</v>
      </c>
      <c r="B886">
        <v>2500</v>
      </c>
      <c r="C886">
        <v>1985</v>
      </c>
      <c r="D886" s="7">
        <v>1699</v>
      </c>
      <c r="E886">
        <v>0.117503</v>
      </c>
      <c r="F886">
        <v>32.806139999999999</v>
      </c>
      <c r="G886">
        <v>27.9528</v>
      </c>
      <c r="H886">
        <f t="shared" si="13"/>
        <v>3.2845378583999998</v>
      </c>
      <c r="I886">
        <v>25.606280000000002</v>
      </c>
      <c r="J886">
        <v>31.478470000000002</v>
      </c>
      <c r="K886">
        <v>318.46866999999997</v>
      </c>
      <c r="L886">
        <v>347.64978000000002</v>
      </c>
      <c r="M886">
        <v>282.80286000000001</v>
      </c>
      <c r="N886" t="s">
        <v>6189</v>
      </c>
      <c r="O886">
        <v>108.6271</v>
      </c>
      <c r="P886">
        <v>82.5334</v>
      </c>
      <c r="Q886">
        <v>14.997199999999999</v>
      </c>
      <c r="R886">
        <v>0.76001399999999997</v>
      </c>
      <c r="S886">
        <v>3.3013000000000001E-2</v>
      </c>
      <c r="T886">
        <v>35.352170000000001</v>
      </c>
      <c r="U886">
        <v>0.77100000000000002</v>
      </c>
      <c r="V886">
        <v>9.1999999999999998E-2</v>
      </c>
      <c r="W886">
        <v>0.13700000000000001</v>
      </c>
      <c r="X886">
        <v>0.53700000000000003</v>
      </c>
      <c r="Y886">
        <v>0.26500000000000001</v>
      </c>
      <c r="Z886">
        <v>0.19800000000000001</v>
      </c>
      <c r="AA886" t="s">
        <v>6189</v>
      </c>
      <c r="AB886" t="s">
        <v>6189</v>
      </c>
      <c r="AC886">
        <v>0.78400000000000003</v>
      </c>
      <c r="AD886" t="s">
        <v>6189</v>
      </c>
      <c r="AE886">
        <v>0.157</v>
      </c>
      <c r="AF886">
        <v>4.2000000000000003E-2</v>
      </c>
      <c r="AG886">
        <v>1.7000000000000001E-2</v>
      </c>
      <c r="AH886">
        <v>1.7000000000000001E-2</v>
      </c>
      <c r="AI886" t="s">
        <v>6189</v>
      </c>
      <c r="AJ886" t="s">
        <v>6189</v>
      </c>
      <c r="AK886" t="s">
        <v>6189</v>
      </c>
      <c r="AL886" t="s">
        <v>6189</v>
      </c>
      <c r="AM886" t="s">
        <v>6189</v>
      </c>
      <c r="AN886">
        <v>0.98299999999999998</v>
      </c>
      <c r="AO886" t="s">
        <v>6189</v>
      </c>
      <c r="AP886" t="s">
        <v>6189</v>
      </c>
      <c r="AQ886" t="s">
        <v>6189</v>
      </c>
      <c r="AR886" t="s">
        <v>6189</v>
      </c>
      <c r="AS886" t="s">
        <v>6189</v>
      </c>
      <c r="AT886">
        <v>4.0999999999999996</v>
      </c>
      <c r="AU886" t="s">
        <v>6189</v>
      </c>
      <c r="AV886">
        <v>3.9</v>
      </c>
      <c r="AW886">
        <v>0.55000000000000004</v>
      </c>
      <c r="AX886">
        <v>0.45</v>
      </c>
      <c r="AY886" t="s">
        <v>6189</v>
      </c>
      <c r="AZ886" t="s">
        <v>6189</v>
      </c>
      <c r="BA886" t="s">
        <v>6189</v>
      </c>
      <c r="BB886" t="s">
        <v>6189</v>
      </c>
    </row>
    <row r="887" spans="1:54">
      <c r="A887" t="s">
        <v>6188</v>
      </c>
      <c r="B887">
        <v>2500</v>
      </c>
      <c r="C887">
        <v>1986</v>
      </c>
      <c r="D887" s="7">
        <v>1622</v>
      </c>
      <c r="E887">
        <v>0.105556</v>
      </c>
      <c r="F887">
        <v>33.689010000000003</v>
      </c>
      <c r="G887">
        <v>28.560459999999999</v>
      </c>
      <c r="H887">
        <f t="shared" si="13"/>
        <v>3.01472791576</v>
      </c>
      <c r="I887">
        <v>26.326260000000001</v>
      </c>
      <c r="J887">
        <v>31.767589999999998</v>
      </c>
      <c r="K887">
        <v>311.48291999999998</v>
      </c>
      <c r="L887">
        <v>337.91712999999999</v>
      </c>
      <c r="M887">
        <v>280.03701999999998</v>
      </c>
      <c r="N887" t="s">
        <v>6189</v>
      </c>
      <c r="O887">
        <v>105.73399999999999</v>
      </c>
      <c r="P887">
        <v>80.236400000000003</v>
      </c>
      <c r="Q887">
        <v>14.6067</v>
      </c>
      <c r="R887">
        <v>0.75908500000000001</v>
      </c>
      <c r="S887">
        <v>3.2094999999999999E-2</v>
      </c>
      <c r="T887">
        <v>35.984999999999999</v>
      </c>
      <c r="U887">
        <v>0.94299999999999995</v>
      </c>
      <c r="V887">
        <v>8.9999999999999993E-3</v>
      </c>
      <c r="W887">
        <v>4.9000000000000002E-2</v>
      </c>
      <c r="X887">
        <v>0.495</v>
      </c>
      <c r="Y887">
        <v>0.28399999999999997</v>
      </c>
      <c r="Z887">
        <v>0.221</v>
      </c>
      <c r="AA887" t="s">
        <v>6189</v>
      </c>
      <c r="AB887" t="s">
        <v>6189</v>
      </c>
      <c r="AC887">
        <v>0.76800000000000002</v>
      </c>
      <c r="AD887" t="s">
        <v>6189</v>
      </c>
      <c r="AE887">
        <v>0.16900000000000001</v>
      </c>
      <c r="AF887">
        <v>5.2999999999999999E-2</v>
      </c>
      <c r="AG887">
        <v>0.01</v>
      </c>
      <c r="AH887">
        <v>0.01</v>
      </c>
      <c r="AI887" t="s">
        <v>6189</v>
      </c>
      <c r="AJ887" t="s">
        <v>6189</v>
      </c>
      <c r="AK887" t="s">
        <v>6189</v>
      </c>
      <c r="AL887" t="s">
        <v>6189</v>
      </c>
      <c r="AM887" t="s">
        <v>6189</v>
      </c>
      <c r="AN887">
        <v>0.99</v>
      </c>
      <c r="AO887" t="s">
        <v>6189</v>
      </c>
      <c r="AP887" t="s">
        <v>6189</v>
      </c>
      <c r="AQ887" t="s">
        <v>6189</v>
      </c>
      <c r="AR887">
        <v>2.7E-2</v>
      </c>
      <c r="AS887" t="s">
        <v>6189</v>
      </c>
      <c r="AT887">
        <v>3.9</v>
      </c>
      <c r="AU887" t="s">
        <v>6189</v>
      </c>
      <c r="AV887">
        <v>4</v>
      </c>
      <c r="AW887">
        <v>0.624</v>
      </c>
      <c r="AX887">
        <v>0.376</v>
      </c>
      <c r="AY887" t="s">
        <v>6189</v>
      </c>
      <c r="AZ887" t="s">
        <v>6189</v>
      </c>
      <c r="BA887" t="s">
        <v>6189</v>
      </c>
      <c r="BB887" t="s">
        <v>6189</v>
      </c>
    </row>
    <row r="888" spans="1:54">
      <c r="A888" t="s">
        <v>6188</v>
      </c>
      <c r="B888">
        <v>2500</v>
      </c>
      <c r="C888">
        <v>1987</v>
      </c>
      <c r="D888" s="7">
        <v>1975</v>
      </c>
      <c r="E888">
        <v>0.132852</v>
      </c>
      <c r="F888">
        <v>33.43365</v>
      </c>
      <c r="G888">
        <v>28.214569999999998</v>
      </c>
      <c r="H888">
        <f t="shared" si="13"/>
        <v>3.7483620536399997</v>
      </c>
      <c r="I888">
        <v>26.003769999999999</v>
      </c>
      <c r="J888">
        <v>31.295680000000001</v>
      </c>
      <c r="K888">
        <v>314.97906</v>
      </c>
      <c r="L888">
        <v>341.75815999999998</v>
      </c>
      <c r="M888">
        <v>283.96892000000003</v>
      </c>
      <c r="N888" t="s">
        <v>6189</v>
      </c>
      <c r="O888">
        <v>104.13209999999999</v>
      </c>
      <c r="P888">
        <v>77.822599999999994</v>
      </c>
      <c r="Q888">
        <v>15.1891</v>
      </c>
      <c r="R888">
        <v>0.74861100000000003</v>
      </c>
      <c r="S888">
        <v>3.1129E-2</v>
      </c>
      <c r="T888">
        <v>35.514670000000002</v>
      </c>
      <c r="U888">
        <v>0.97699999999999998</v>
      </c>
      <c r="V888">
        <v>8.0000000000000002E-3</v>
      </c>
      <c r="W888">
        <v>1.4999999999999999E-2</v>
      </c>
      <c r="X888">
        <v>0.47699999999999998</v>
      </c>
      <c r="Y888">
        <v>0.19700000000000001</v>
      </c>
      <c r="Z888">
        <v>0.32600000000000001</v>
      </c>
      <c r="AA888" t="s">
        <v>6189</v>
      </c>
      <c r="AB888" t="s">
        <v>6189</v>
      </c>
      <c r="AC888">
        <v>0.66800000000000004</v>
      </c>
      <c r="AD888" t="s">
        <v>6189</v>
      </c>
      <c r="AE888">
        <v>0.13600000000000001</v>
      </c>
      <c r="AF888">
        <v>0.19500000000000001</v>
      </c>
      <c r="AG888" t="s">
        <v>6189</v>
      </c>
      <c r="AH888" t="s">
        <v>6189</v>
      </c>
      <c r="AI888" t="s">
        <v>6189</v>
      </c>
      <c r="AJ888" t="s">
        <v>6189</v>
      </c>
      <c r="AK888" t="s">
        <v>6189</v>
      </c>
      <c r="AL888" t="s">
        <v>6189</v>
      </c>
      <c r="AM888" t="s">
        <v>6189</v>
      </c>
      <c r="AN888">
        <v>1</v>
      </c>
      <c r="AO888" t="s">
        <v>6189</v>
      </c>
      <c r="AP888" t="s">
        <v>6189</v>
      </c>
      <c r="AQ888" t="s">
        <v>6189</v>
      </c>
      <c r="AR888">
        <v>0.20699999999999999</v>
      </c>
      <c r="AS888" t="s">
        <v>6189</v>
      </c>
      <c r="AT888">
        <v>3.9</v>
      </c>
      <c r="AU888" t="s">
        <v>6189</v>
      </c>
      <c r="AV888">
        <v>4</v>
      </c>
      <c r="AW888">
        <v>0.60599999999999998</v>
      </c>
      <c r="AX888">
        <v>0.39400000000000002</v>
      </c>
      <c r="AY888" t="s">
        <v>6189</v>
      </c>
      <c r="AZ888" t="s">
        <v>6189</v>
      </c>
      <c r="BA888" t="s">
        <v>6189</v>
      </c>
      <c r="BB888" t="s">
        <v>6189</v>
      </c>
    </row>
    <row r="889" spans="1:54">
      <c r="A889" t="s">
        <v>6188</v>
      </c>
      <c r="B889">
        <v>2500</v>
      </c>
      <c r="C889">
        <v>1988</v>
      </c>
      <c r="D889" s="7">
        <v>1802</v>
      </c>
      <c r="E889">
        <v>0.117798</v>
      </c>
      <c r="F889">
        <v>34.138449999999999</v>
      </c>
      <c r="G889">
        <v>28.652560000000001</v>
      </c>
      <c r="H889">
        <f t="shared" si="13"/>
        <v>3.3752142628800001</v>
      </c>
      <c r="I889">
        <v>26.545280000000002</v>
      </c>
      <c r="J889">
        <v>31.465229999999998</v>
      </c>
      <c r="K889">
        <v>310.16424999999998</v>
      </c>
      <c r="L889">
        <v>334.78647000000001</v>
      </c>
      <c r="M889">
        <v>282.43876</v>
      </c>
      <c r="N889" t="s">
        <v>6189</v>
      </c>
      <c r="O889">
        <v>100.16679999999999</v>
      </c>
      <c r="P889">
        <v>78.530199999999994</v>
      </c>
      <c r="Q889">
        <v>15.285399999999999</v>
      </c>
      <c r="R889">
        <v>0.785022</v>
      </c>
      <c r="S889">
        <v>3.1412000000000002E-2</v>
      </c>
      <c r="T889">
        <v>36.021650000000001</v>
      </c>
      <c r="U889">
        <v>0.997</v>
      </c>
      <c r="V889">
        <v>3.0000000000000001E-3</v>
      </c>
      <c r="W889">
        <v>0</v>
      </c>
      <c r="X889">
        <v>0.48299999999999998</v>
      </c>
      <c r="Y889">
        <v>9.9000000000000005E-2</v>
      </c>
      <c r="Z889">
        <v>0.41799999999999998</v>
      </c>
      <c r="AA889" t="s">
        <v>6189</v>
      </c>
      <c r="AB889" t="s">
        <v>6189</v>
      </c>
      <c r="AC889">
        <v>0.36599999999999999</v>
      </c>
      <c r="AD889" t="s">
        <v>6189</v>
      </c>
      <c r="AE889">
        <v>0.11899999999999999</v>
      </c>
      <c r="AF889">
        <v>0.51500000000000001</v>
      </c>
      <c r="AG889" t="s">
        <v>6189</v>
      </c>
      <c r="AH889" t="s">
        <v>6189</v>
      </c>
      <c r="AI889" t="s">
        <v>6189</v>
      </c>
      <c r="AJ889" t="s">
        <v>6189</v>
      </c>
      <c r="AK889" t="s">
        <v>6189</v>
      </c>
      <c r="AL889" t="s">
        <v>6189</v>
      </c>
      <c r="AM889" t="s">
        <v>6189</v>
      </c>
      <c r="AN889">
        <v>1</v>
      </c>
      <c r="AO889" t="s">
        <v>6189</v>
      </c>
      <c r="AP889" t="s">
        <v>6189</v>
      </c>
      <c r="AQ889" t="s">
        <v>6189</v>
      </c>
      <c r="AR889">
        <v>0.318</v>
      </c>
      <c r="AS889" t="s">
        <v>6189</v>
      </c>
      <c r="AT889">
        <v>3.9</v>
      </c>
      <c r="AU889" t="s">
        <v>6189</v>
      </c>
      <c r="AV889">
        <v>4</v>
      </c>
      <c r="AW889">
        <v>0.66400000000000003</v>
      </c>
      <c r="AX889">
        <v>0.33600000000000002</v>
      </c>
      <c r="AY889" t="s">
        <v>6189</v>
      </c>
      <c r="AZ889" t="s">
        <v>6189</v>
      </c>
      <c r="BA889" t="s">
        <v>6189</v>
      </c>
      <c r="BB889" t="s">
        <v>6189</v>
      </c>
    </row>
    <row r="890" spans="1:54">
      <c r="A890" t="s">
        <v>6188</v>
      </c>
      <c r="B890">
        <v>2500</v>
      </c>
      <c r="C890">
        <v>1989</v>
      </c>
      <c r="D890" s="7">
        <v>1335</v>
      </c>
      <c r="E890">
        <v>9.2341000000000006E-2</v>
      </c>
      <c r="F890">
        <v>34.351370000000003</v>
      </c>
      <c r="G890">
        <v>28.71998</v>
      </c>
      <c r="H890">
        <f t="shared" si="13"/>
        <v>2.6520316731800002</v>
      </c>
      <c r="I890">
        <v>26.390720000000002</v>
      </c>
      <c r="J890">
        <v>31.803090000000001</v>
      </c>
      <c r="K890">
        <v>309.43617</v>
      </c>
      <c r="L890">
        <v>336.74714999999998</v>
      </c>
      <c r="M890">
        <v>279.43828999999999</v>
      </c>
      <c r="N890" t="s">
        <v>6189</v>
      </c>
      <c r="O890">
        <v>98.502099999999999</v>
      </c>
      <c r="P890">
        <v>84.786100000000005</v>
      </c>
      <c r="Q890">
        <v>13.8988</v>
      </c>
      <c r="R890">
        <v>0.86474700000000004</v>
      </c>
      <c r="S890">
        <v>3.3914E-2</v>
      </c>
      <c r="T890">
        <v>36.096719999999998</v>
      </c>
      <c r="U890">
        <v>0.97799999999999998</v>
      </c>
      <c r="V890">
        <v>2.1999999999999999E-2</v>
      </c>
      <c r="W890" t="s">
        <v>6189</v>
      </c>
      <c r="X890">
        <v>0.52</v>
      </c>
      <c r="Y890">
        <v>0.104</v>
      </c>
      <c r="Z890">
        <v>0.376</v>
      </c>
      <c r="AA890" t="s">
        <v>6189</v>
      </c>
      <c r="AB890" t="s">
        <v>6189</v>
      </c>
      <c r="AC890">
        <v>0.28000000000000003</v>
      </c>
      <c r="AD890" t="s">
        <v>6189</v>
      </c>
      <c r="AE890">
        <v>0.247</v>
      </c>
      <c r="AF890">
        <v>0.47299999999999998</v>
      </c>
      <c r="AG890" t="s">
        <v>6189</v>
      </c>
      <c r="AH890" t="s">
        <v>6189</v>
      </c>
      <c r="AI890" t="s">
        <v>6189</v>
      </c>
      <c r="AJ890" t="s">
        <v>6189</v>
      </c>
      <c r="AK890" t="s">
        <v>6189</v>
      </c>
      <c r="AL890" t="s">
        <v>6189</v>
      </c>
      <c r="AM890" t="s">
        <v>6189</v>
      </c>
      <c r="AN890">
        <v>1</v>
      </c>
      <c r="AO890" t="s">
        <v>6189</v>
      </c>
      <c r="AP890" t="s">
        <v>6189</v>
      </c>
      <c r="AQ890" t="s">
        <v>6189</v>
      </c>
      <c r="AR890">
        <v>0.44700000000000001</v>
      </c>
      <c r="AS890" t="s">
        <v>6189</v>
      </c>
      <c r="AT890">
        <v>4</v>
      </c>
      <c r="AU890" t="s">
        <v>6189</v>
      </c>
      <c r="AV890">
        <v>4</v>
      </c>
      <c r="AW890">
        <v>0.63300000000000001</v>
      </c>
      <c r="AX890">
        <v>0.36699999999999999</v>
      </c>
      <c r="AY890" t="s">
        <v>6189</v>
      </c>
      <c r="AZ890" t="s">
        <v>6189</v>
      </c>
      <c r="BA890" t="s">
        <v>6189</v>
      </c>
      <c r="BB890" t="s">
        <v>6189</v>
      </c>
    </row>
    <row r="891" spans="1:54">
      <c r="A891" t="s">
        <v>6188</v>
      </c>
      <c r="B891">
        <v>2500</v>
      </c>
      <c r="C891">
        <v>1990</v>
      </c>
      <c r="D891">
        <v>942</v>
      </c>
      <c r="E891">
        <v>7.4642E-2</v>
      </c>
      <c r="F891">
        <v>35.100209999999997</v>
      </c>
      <c r="G891">
        <v>29.183700000000002</v>
      </c>
      <c r="H891">
        <f t="shared" si="13"/>
        <v>2.1783297354000002</v>
      </c>
      <c r="I891">
        <v>26.897829999999999</v>
      </c>
      <c r="J891">
        <v>32.098669999999998</v>
      </c>
      <c r="K891">
        <v>304.51927999999998</v>
      </c>
      <c r="L891">
        <v>330.39839999999998</v>
      </c>
      <c r="M891">
        <v>276.86504000000002</v>
      </c>
      <c r="N891" t="s">
        <v>6189</v>
      </c>
      <c r="O891">
        <v>97.172799999999995</v>
      </c>
      <c r="P891">
        <v>89.034000000000006</v>
      </c>
      <c r="Q891">
        <v>12.530099999999999</v>
      </c>
      <c r="R891">
        <v>0.92031600000000002</v>
      </c>
      <c r="S891">
        <v>3.5614E-2</v>
      </c>
      <c r="T891">
        <v>36.682110000000002</v>
      </c>
      <c r="U891">
        <v>0.94399999999999995</v>
      </c>
      <c r="V891">
        <v>1E-3</v>
      </c>
      <c r="W891">
        <v>5.5E-2</v>
      </c>
      <c r="X891">
        <v>0.56699999999999995</v>
      </c>
      <c r="Y891">
        <v>0.09</v>
      </c>
      <c r="Z891">
        <v>0.34200000000000003</v>
      </c>
      <c r="AA891" t="s">
        <v>6189</v>
      </c>
      <c r="AB891" t="s">
        <v>6189</v>
      </c>
      <c r="AC891">
        <v>4.4999999999999998E-2</v>
      </c>
      <c r="AD891" t="s">
        <v>6189</v>
      </c>
      <c r="AE891">
        <v>0.44500000000000001</v>
      </c>
      <c r="AF891">
        <v>0.51</v>
      </c>
      <c r="AG891" t="s">
        <v>6189</v>
      </c>
      <c r="AH891" t="s">
        <v>6189</v>
      </c>
      <c r="AI891" t="s">
        <v>6189</v>
      </c>
      <c r="AJ891" t="s">
        <v>6189</v>
      </c>
      <c r="AK891" t="s">
        <v>6189</v>
      </c>
      <c r="AL891" t="s">
        <v>6189</v>
      </c>
      <c r="AM891" t="s">
        <v>6189</v>
      </c>
      <c r="AN891">
        <v>1</v>
      </c>
      <c r="AO891" t="s">
        <v>6189</v>
      </c>
      <c r="AP891" t="s">
        <v>6189</v>
      </c>
      <c r="AQ891" t="s">
        <v>6189</v>
      </c>
      <c r="AR891">
        <v>0.58699999999999997</v>
      </c>
      <c r="AS891" t="s">
        <v>6189</v>
      </c>
      <c r="AT891">
        <v>4.0999999999999996</v>
      </c>
      <c r="AU891">
        <v>1E-3</v>
      </c>
      <c r="AV891">
        <v>4</v>
      </c>
      <c r="AW891">
        <v>0.60399999999999998</v>
      </c>
      <c r="AX891">
        <v>0.39500000000000002</v>
      </c>
      <c r="AY891" t="s">
        <v>6189</v>
      </c>
      <c r="AZ891" t="s">
        <v>6189</v>
      </c>
      <c r="BA891" t="s">
        <v>6189</v>
      </c>
      <c r="BB891" t="s">
        <v>6189</v>
      </c>
    </row>
    <row r="892" spans="1:54">
      <c r="A892" t="s">
        <v>6188</v>
      </c>
      <c r="B892">
        <v>2500</v>
      </c>
      <c r="C892">
        <v>1991</v>
      </c>
      <c r="D892">
        <v>748</v>
      </c>
      <c r="E892">
        <v>5.9482E-2</v>
      </c>
      <c r="F892">
        <v>35.793520000000001</v>
      </c>
      <c r="G892">
        <v>29.62452</v>
      </c>
      <c r="H892">
        <f t="shared" si="13"/>
        <v>1.76212569864</v>
      </c>
      <c r="I892">
        <v>27.156980000000001</v>
      </c>
      <c r="J892">
        <v>32.72437</v>
      </c>
      <c r="K892">
        <v>299.98799000000002</v>
      </c>
      <c r="L892">
        <v>327.24549999999999</v>
      </c>
      <c r="M892">
        <v>271.57132999999999</v>
      </c>
      <c r="N892" t="s">
        <v>6189</v>
      </c>
      <c r="O892">
        <v>95.86</v>
      </c>
      <c r="P892">
        <v>91.177999999999997</v>
      </c>
      <c r="Q892">
        <v>12.3201</v>
      </c>
      <c r="R892">
        <v>0.95664700000000003</v>
      </c>
      <c r="S892">
        <v>3.6471000000000003E-2</v>
      </c>
      <c r="T892">
        <v>37.22542</v>
      </c>
      <c r="U892">
        <v>0.94699999999999995</v>
      </c>
      <c r="V892">
        <v>1E-3</v>
      </c>
      <c r="W892">
        <v>5.1999999999999998E-2</v>
      </c>
      <c r="X892">
        <v>0.627</v>
      </c>
      <c r="Y892">
        <v>7.0000000000000001E-3</v>
      </c>
      <c r="Z892">
        <v>0.36599999999999999</v>
      </c>
      <c r="AA892" t="s">
        <v>6189</v>
      </c>
      <c r="AB892" t="s">
        <v>6189</v>
      </c>
      <c r="AC892" t="s">
        <v>6189</v>
      </c>
      <c r="AD892" t="s">
        <v>6189</v>
      </c>
      <c r="AE892">
        <v>0.64</v>
      </c>
      <c r="AF892">
        <v>0.36</v>
      </c>
      <c r="AG892" t="s">
        <v>6189</v>
      </c>
      <c r="AH892" t="s">
        <v>6189</v>
      </c>
      <c r="AI892" t="s">
        <v>6189</v>
      </c>
      <c r="AJ892" t="s">
        <v>6189</v>
      </c>
      <c r="AK892" t="s">
        <v>6189</v>
      </c>
      <c r="AL892" t="s">
        <v>6189</v>
      </c>
      <c r="AM892" t="s">
        <v>6189</v>
      </c>
      <c r="AN892">
        <v>1</v>
      </c>
      <c r="AO892" t="s">
        <v>6189</v>
      </c>
      <c r="AP892" t="s">
        <v>6189</v>
      </c>
      <c r="AQ892" t="s">
        <v>6189</v>
      </c>
      <c r="AR892">
        <v>0.66100000000000003</v>
      </c>
      <c r="AS892" t="s">
        <v>6189</v>
      </c>
      <c r="AT892">
        <v>4.3</v>
      </c>
      <c r="AU892">
        <v>1E-3</v>
      </c>
      <c r="AV892">
        <v>4</v>
      </c>
      <c r="AW892">
        <v>0.501</v>
      </c>
      <c r="AX892">
        <v>0.498</v>
      </c>
      <c r="AY892" t="s">
        <v>6189</v>
      </c>
      <c r="AZ892" t="s">
        <v>6189</v>
      </c>
      <c r="BA892" t="s">
        <v>6189</v>
      </c>
      <c r="BB892" t="s">
        <v>6189</v>
      </c>
    </row>
    <row r="893" spans="1:54">
      <c r="A893" t="s">
        <v>6188</v>
      </c>
      <c r="B893">
        <v>2500</v>
      </c>
      <c r="C893">
        <v>1992</v>
      </c>
      <c r="D893">
        <v>525</v>
      </c>
      <c r="E893">
        <v>4.3143000000000001E-2</v>
      </c>
      <c r="F893">
        <v>35.855640000000001</v>
      </c>
      <c r="G893">
        <v>29.586079999999999</v>
      </c>
      <c r="H893">
        <f t="shared" si="13"/>
        <v>1.27643224944</v>
      </c>
      <c r="I893">
        <v>26.773810000000001</v>
      </c>
      <c r="J893">
        <v>33.136130000000001</v>
      </c>
      <c r="K893">
        <v>300.37770999999998</v>
      </c>
      <c r="L893">
        <v>331.92878999999999</v>
      </c>
      <c r="M893">
        <v>268.19671</v>
      </c>
      <c r="N893" t="s">
        <v>6189</v>
      </c>
      <c r="O893">
        <v>96.638400000000004</v>
      </c>
      <c r="P893">
        <v>93.915199999999999</v>
      </c>
      <c r="Q893">
        <v>11.882199999999999</v>
      </c>
      <c r="R893">
        <v>0.98045000000000004</v>
      </c>
      <c r="S893">
        <v>3.7566000000000002E-2</v>
      </c>
      <c r="T893">
        <v>37.315649999999998</v>
      </c>
      <c r="U893">
        <v>0.94699999999999995</v>
      </c>
      <c r="V893">
        <v>0</v>
      </c>
      <c r="W893">
        <v>5.2999999999999999E-2</v>
      </c>
      <c r="X893">
        <v>0.53600000000000003</v>
      </c>
      <c r="Y893">
        <v>1E-3</v>
      </c>
      <c r="Z893">
        <v>0.46300000000000002</v>
      </c>
      <c r="AA893" t="s">
        <v>6189</v>
      </c>
      <c r="AB893" t="s">
        <v>6189</v>
      </c>
      <c r="AC893" t="s">
        <v>6189</v>
      </c>
      <c r="AD893" t="s">
        <v>6189</v>
      </c>
      <c r="AE893">
        <v>0.82599999999999996</v>
      </c>
      <c r="AF893">
        <v>0.17399999999999999</v>
      </c>
      <c r="AG893" t="s">
        <v>6189</v>
      </c>
      <c r="AH893" t="s">
        <v>6189</v>
      </c>
      <c r="AI893" t="s">
        <v>6189</v>
      </c>
      <c r="AJ893" t="s">
        <v>6189</v>
      </c>
      <c r="AK893" t="s">
        <v>6189</v>
      </c>
      <c r="AL893" t="s">
        <v>6189</v>
      </c>
      <c r="AM893" t="s">
        <v>6189</v>
      </c>
      <c r="AN893">
        <v>1</v>
      </c>
      <c r="AO893" t="s">
        <v>6189</v>
      </c>
      <c r="AP893" t="s">
        <v>6189</v>
      </c>
      <c r="AQ893" t="s">
        <v>6189</v>
      </c>
      <c r="AR893">
        <v>0.64300000000000002</v>
      </c>
      <c r="AS893" t="s">
        <v>6189</v>
      </c>
      <c r="AT893">
        <v>4.3</v>
      </c>
      <c r="AU893">
        <v>0</v>
      </c>
      <c r="AV893">
        <v>4</v>
      </c>
      <c r="AW893">
        <v>0.56699999999999995</v>
      </c>
      <c r="AX893">
        <v>0.433</v>
      </c>
      <c r="AY893" t="s">
        <v>6189</v>
      </c>
      <c r="AZ893" t="s">
        <v>6189</v>
      </c>
      <c r="BA893" t="s">
        <v>6189</v>
      </c>
      <c r="BB893" t="s">
        <v>6189</v>
      </c>
    </row>
    <row r="894" spans="1:54">
      <c r="A894" t="s">
        <v>6188</v>
      </c>
      <c r="B894">
        <v>2500</v>
      </c>
      <c r="C894">
        <v>1993</v>
      </c>
      <c r="D894">
        <v>517</v>
      </c>
      <c r="E894">
        <v>3.9147000000000001E-2</v>
      </c>
      <c r="F894">
        <v>36.542589999999997</v>
      </c>
      <c r="G894">
        <v>30.03172</v>
      </c>
      <c r="H894">
        <f t="shared" si="13"/>
        <v>1.17565174284</v>
      </c>
      <c r="I894">
        <v>26.94434</v>
      </c>
      <c r="J894">
        <v>33.903219999999997</v>
      </c>
      <c r="K894">
        <v>295.92045999999999</v>
      </c>
      <c r="L894">
        <v>329.82812999999999</v>
      </c>
      <c r="M894">
        <v>262.12849</v>
      </c>
      <c r="N894" t="s">
        <v>6189</v>
      </c>
      <c r="O894">
        <v>99.092600000000004</v>
      </c>
      <c r="P894">
        <v>93.583299999999994</v>
      </c>
      <c r="Q894">
        <v>11.0444</v>
      </c>
      <c r="R894">
        <v>0.95615600000000001</v>
      </c>
      <c r="S894">
        <v>3.7433000000000001E-2</v>
      </c>
      <c r="T894">
        <v>37.837600000000002</v>
      </c>
      <c r="U894">
        <v>0.95799999999999996</v>
      </c>
      <c r="V894">
        <v>0</v>
      </c>
      <c r="W894">
        <v>4.2000000000000003E-2</v>
      </c>
      <c r="X894">
        <v>0.61899999999999999</v>
      </c>
      <c r="Y894">
        <v>5.2999999999999999E-2</v>
      </c>
      <c r="Z894">
        <v>0.32800000000000001</v>
      </c>
      <c r="AA894" t="s">
        <v>6189</v>
      </c>
      <c r="AB894" t="s">
        <v>6189</v>
      </c>
      <c r="AC894" t="s">
        <v>6189</v>
      </c>
      <c r="AD894" t="s">
        <v>6189</v>
      </c>
      <c r="AE894">
        <v>0.76700000000000002</v>
      </c>
      <c r="AF894">
        <v>0.23300000000000001</v>
      </c>
      <c r="AG894" t="s">
        <v>6189</v>
      </c>
      <c r="AH894" t="s">
        <v>6189</v>
      </c>
      <c r="AI894" t="s">
        <v>6189</v>
      </c>
      <c r="AJ894" t="s">
        <v>6189</v>
      </c>
      <c r="AK894" t="s">
        <v>6189</v>
      </c>
      <c r="AL894" t="s">
        <v>6189</v>
      </c>
      <c r="AM894" t="s">
        <v>6189</v>
      </c>
      <c r="AN894">
        <v>1</v>
      </c>
      <c r="AO894" t="s">
        <v>6189</v>
      </c>
      <c r="AP894" t="s">
        <v>6189</v>
      </c>
      <c r="AQ894" t="s">
        <v>6189</v>
      </c>
      <c r="AR894">
        <v>0.55100000000000005</v>
      </c>
      <c r="AS894" t="s">
        <v>6189</v>
      </c>
      <c r="AT894">
        <v>4.5</v>
      </c>
      <c r="AU894">
        <v>0</v>
      </c>
      <c r="AV894">
        <v>4</v>
      </c>
      <c r="AW894">
        <v>0.41599999999999998</v>
      </c>
      <c r="AX894">
        <v>0.58399999999999996</v>
      </c>
      <c r="AY894" t="s">
        <v>6189</v>
      </c>
      <c r="AZ894" t="s">
        <v>6189</v>
      </c>
      <c r="BA894" t="s">
        <v>6189</v>
      </c>
      <c r="BB894" t="s">
        <v>6189</v>
      </c>
    </row>
    <row r="895" spans="1:54">
      <c r="A895" t="s">
        <v>6188</v>
      </c>
      <c r="B895">
        <v>2500</v>
      </c>
      <c r="C895">
        <v>1994</v>
      </c>
      <c r="D895">
        <v>424</v>
      </c>
      <c r="E895">
        <v>3.0020000000000002E-2</v>
      </c>
      <c r="F895">
        <v>35.995480000000001</v>
      </c>
      <c r="G895">
        <v>29.48462</v>
      </c>
      <c r="H895">
        <f t="shared" si="13"/>
        <v>0.88512829240000002</v>
      </c>
      <c r="I895">
        <v>26.25722</v>
      </c>
      <c r="J895">
        <v>33.494059999999998</v>
      </c>
      <c r="K895">
        <v>301.41135000000003</v>
      </c>
      <c r="L895">
        <v>338.45925</v>
      </c>
      <c r="M895">
        <v>265.33064999999999</v>
      </c>
      <c r="N895" t="s">
        <v>6189</v>
      </c>
      <c r="O895">
        <v>99.6982</v>
      </c>
      <c r="P895">
        <v>91.543999999999997</v>
      </c>
      <c r="Q895">
        <v>11.284700000000001</v>
      </c>
      <c r="R895">
        <v>0.929508</v>
      </c>
      <c r="S895">
        <v>3.6617999999999998E-2</v>
      </c>
      <c r="T895">
        <v>37.311990000000002</v>
      </c>
      <c r="U895">
        <v>0.95199999999999996</v>
      </c>
      <c r="V895" t="s">
        <v>6189</v>
      </c>
      <c r="W895">
        <v>4.8000000000000001E-2</v>
      </c>
      <c r="X895">
        <v>0.50700000000000001</v>
      </c>
      <c r="Y895">
        <v>7.6999999999999999E-2</v>
      </c>
      <c r="Z895">
        <v>0.41599999999999998</v>
      </c>
      <c r="AA895" t="s">
        <v>6189</v>
      </c>
      <c r="AB895" t="s">
        <v>6189</v>
      </c>
      <c r="AC895" t="s">
        <v>6189</v>
      </c>
      <c r="AD895" t="s">
        <v>6189</v>
      </c>
      <c r="AE895">
        <v>0.754</v>
      </c>
      <c r="AF895">
        <v>0.246</v>
      </c>
      <c r="AG895" t="s">
        <v>6189</v>
      </c>
      <c r="AH895" t="s">
        <v>6189</v>
      </c>
      <c r="AI895" t="s">
        <v>6189</v>
      </c>
      <c r="AJ895" t="s">
        <v>6189</v>
      </c>
      <c r="AK895" t="s">
        <v>6189</v>
      </c>
      <c r="AL895" t="s">
        <v>6189</v>
      </c>
      <c r="AM895" t="s">
        <v>6189</v>
      </c>
      <c r="AN895">
        <v>1</v>
      </c>
      <c r="AO895" t="s">
        <v>6189</v>
      </c>
      <c r="AP895" t="s">
        <v>6189</v>
      </c>
      <c r="AQ895" t="s">
        <v>6189</v>
      </c>
      <c r="AR895">
        <v>0.68400000000000005</v>
      </c>
      <c r="AS895" t="s">
        <v>6189</v>
      </c>
      <c r="AT895">
        <v>4.3</v>
      </c>
      <c r="AU895" t="s">
        <v>6189</v>
      </c>
      <c r="AV895">
        <v>4</v>
      </c>
      <c r="AW895">
        <v>0.49299999999999999</v>
      </c>
      <c r="AX895">
        <v>0.50700000000000001</v>
      </c>
      <c r="AY895" t="s">
        <v>6189</v>
      </c>
      <c r="AZ895" t="s">
        <v>6189</v>
      </c>
      <c r="BA895" t="s">
        <v>6189</v>
      </c>
      <c r="BB895" t="s">
        <v>6189</v>
      </c>
    </row>
    <row r="896" spans="1:54">
      <c r="A896" t="s">
        <v>6188</v>
      </c>
      <c r="B896">
        <v>2500</v>
      </c>
      <c r="C896">
        <v>1995</v>
      </c>
      <c r="D896">
        <v>484</v>
      </c>
      <c r="E896">
        <v>3.1951E-2</v>
      </c>
      <c r="F896">
        <v>37.532719999999998</v>
      </c>
      <c r="G896">
        <v>30.616029999999999</v>
      </c>
      <c r="H896">
        <f t="shared" si="13"/>
        <v>0.97821277453</v>
      </c>
      <c r="I896">
        <v>26.973130000000001</v>
      </c>
      <c r="J896">
        <v>35.133299999999998</v>
      </c>
      <c r="K896">
        <v>290.27276000000001</v>
      </c>
      <c r="L896">
        <v>329.47602000000001</v>
      </c>
      <c r="M896">
        <v>252.95088000000001</v>
      </c>
      <c r="N896" t="s">
        <v>6189</v>
      </c>
      <c r="O896">
        <v>100.4766</v>
      </c>
      <c r="P896">
        <v>98.905799999999999</v>
      </c>
      <c r="Q896">
        <v>11.0647</v>
      </c>
      <c r="R896">
        <v>0.99148599999999998</v>
      </c>
      <c r="S896">
        <v>3.9562E-2</v>
      </c>
      <c r="T896">
        <v>38.542529999999999</v>
      </c>
      <c r="U896">
        <v>0.95899999999999996</v>
      </c>
      <c r="V896" t="s">
        <v>6189</v>
      </c>
      <c r="W896">
        <v>4.1000000000000002E-2</v>
      </c>
      <c r="X896">
        <v>0.48399999999999999</v>
      </c>
      <c r="Y896">
        <v>0.06</v>
      </c>
      <c r="Z896">
        <v>0.45600000000000002</v>
      </c>
      <c r="AA896" t="s">
        <v>6189</v>
      </c>
      <c r="AB896" t="s">
        <v>6189</v>
      </c>
      <c r="AC896" t="s">
        <v>6189</v>
      </c>
      <c r="AD896" t="s">
        <v>6189</v>
      </c>
      <c r="AE896">
        <v>1</v>
      </c>
      <c r="AF896" t="s">
        <v>6189</v>
      </c>
      <c r="AG896" t="s">
        <v>6189</v>
      </c>
      <c r="AH896" t="s">
        <v>6189</v>
      </c>
      <c r="AI896" t="s">
        <v>6189</v>
      </c>
      <c r="AJ896" t="s">
        <v>6189</v>
      </c>
      <c r="AK896" t="s">
        <v>6189</v>
      </c>
      <c r="AL896" t="s">
        <v>6189</v>
      </c>
      <c r="AM896" t="s">
        <v>6189</v>
      </c>
      <c r="AN896">
        <v>1</v>
      </c>
      <c r="AO896" t="s">
        <v>6189</v>
      </c>
      <c r="AP896" t="s">
        <v>6189</v>
      </c>
      <c r="AQ896" t="s">
        <v>6189</v>
      </c>
      <c r="AR896">
        <v>0.66400000000000003</v>
      </c>
      <c r="AS896" t="s">
        <v>6189</v>
      </c>
      <c r="AT896">
        <v>4.4000000000000004</v>
      </c>
      <c r="AU896" t="s">
        <v>6189</v>
      </c>
      <c r="AV896">
        <v>4</v>
      </c>
      <c r="AW896">
        <v>0.51600000000000001</v>
      </c>
      <c r="AX896">
        <v>0.48399999999999999</v>
      </c>
      <c r="AY896" t="s">
        <v>6189</v>
      </c>
      <c r="AZ896" t="s">
        <v>6189</v>
      </c>
      <c r="BA896" t="s">
        <v>6189</v>
      </c>
      <c r="BB896" t="s">
        <v>6189</v>
      </c>
    </row>
    <row r="897" spans="1:54">
      <c r="A897" t="s">
        <v>6188</v>
      </c>
      <c r="B897">
        <v>2500</v>
      </c>
      <c r="C897">
        <v>1996</v>
      </c>
      <c r="D897">
        <v>329</v>
      </c>
      <c r="E897">
        <v>2.5056999999999999E-2</v>
      </c>
      <c r="F897">
        <v>37.378480000000003</v>
      </c>
      <c r="G897">
        <v>30.36533</v>
      </c>
      <c r="H897">
        <f t="shared" si="13"/>
        <v>0.76086407380999999</v>
      </c>
      <c r="I897">
        <v>26.622440000000001</v>
      </c>
      <c r="J897">
        <v>34.932720000000003</v>
      </c>
      <c r="K897">
        <v>292.66935000000001</v>
      </c>
      <c r="L897">
        <v>333.81612000000001</v>
      </c>
      <c r="M897">
        <v>254.40333000000001</v>
      </c>
      <c r="N897" t="s">
        <v>6189</v>
      </c>
      <c r="O897">
        <v>102.62350000000001</v>
      </c>
      <c r="P897">
        <v>101.82129999999999</v>
      </c>
      <c r="Q897">
        <v>11.157999999999999</v>
      </c>
      <c r="R897">
        <v>0.99896099999999999</v>
      </c>
      <c r="S897">
        <v>4.0729000000000001E-2</v>
      </c>
      <c r="T897">
        <v>38.221499999999999</v>
      </c>
      <c r="U897">
        <v>0.94199999999999995</v>
      </c>
      <c r="V897" t="s">
        <v>6189</v>
      </c>
      <c r="W897">
        <v>5.8000000000000003E-2</v>
      </c>
      <c r="X897">
        <v>0.501</v>
      </c>
      <c r="Y897">
        <v>6.2E-2</v>
      </c>
      <c r="Z897">
        <v>0.437</v>
      </c>
      <c r="AA897" t="s">
        <v>6189</v>
      </c>
      <c r="AB897" t="s">
        <v>6189</v>
      </c>
      <c r="AC897" t="s">
        <v>6189</v>
      </c>
      <c r="AD897" t="s">
        <v>6189</v>
      </c>
      <c r="AE897">
        <v>1</v>
      </c>
      <c r="AF897" t="s">
        <v>6189</v>
      </c>
      <c r="AG897" t="s">
        <v>6189</v>
      </c>
      <c r="AH897" t="s">
        <v>6189</v>
      </c>
      <c r="AI897" t="s">
        <v>6189</v>
      </c>
      <c r="AJ897" t="s">
        <v>6189</v>
      </c>
      <c r="AK897" t="s">
        <v>6189</v>
      </c>
      <c r="AL897" t="s">
        <v>6189</v>
      </c>
      <c r="AM897" t="s">
        <v>6189</v>
      </c>
      <c r="AN897">
        <v>1</v>
      </c>
      <c r="AO897" t="s">
        <v>6189</v>
      </c>
      <c r="AP897" t="s">
        <v>6189</v>
      </c>
      <c r="AQ897" t="s">
        <v>6189</v>
      </c>
      <c r="AR897">
        <v>0.65100000000000002</v>
      </c>
      <c r="AS897" t="s">
        <v>6189</v>
      </c>
      <c r="AT897">
        <v>4.4000000000000004</v>
      </c>
      <c r="AU897" t="s">
        <v>6189</v>
      </c>
      <c r="AV897">
        <v>4</v>
      </c>
      <c r="AW897">
        <v>0.499</v>
      </c>
      <c r="AX897">
        <v>0.501</v>
      </c>
      <c r="AY897" t="s">
        <v>6189</v>
      </c>
      <c r="AZ897" t="s">
        <v>6189</v>
      </c>
      <c r="BA897" t="s">
        <v>6189</v>
      </c>
      <c r="BB897" t="s">
        <v>6189</v>
      </c>
    </row>
    <row r="898" spans="1:54">
      <c r="A898" t="s">
        <v>6188</v>
      </c>
      <c r="B898">
        <v>2500</v>
      </c>
      <c r="C898">
        <v>1997</v>
      </c>
      <c r="D898">
        <v>329</v>
      </c>
      <c r="E898">
        <v>2.2738999999999999E-2</v>
      </c>
      <c r="F898">
        <v>36.995980000000003</v>
      </c>
      <c r="G898">
        <v>29.903890000000001</v>
      </c>
      <c r="H898">
        <f t="shared" si="13"/>
        <v>0.67998455470999997</v>
      </c>
      <c r="I898">
        <v>26.24755</v>
      </c>
      <c r="J898">
        <v>34.231560000000002</v>
      </c>
      <c r="K898">
        <v>297.18545999999998</v>
      </c>
      <c r="L898">
        <v>338.58398999999997</v>
      </c>
      <c r="M898">
        <v>259.61421999999999</v>
      </c>
      <c r="N898" t="s">
        <v>6189</v>
      </c>
      <c r="O898">
        <v>101.0565</v>
      </c>
      <c r="P898">
        <v>98.172799999999995</v>
      </c>
      <c r="Q898">
        <v>11.544700000000001</v>
      </c>
      <c r="R898">
        <v>0.97586399999999995</v>
      </c>
      <c r="S898">
        <v>3.9268999999999998E-2</v>
      </c>
      <c r="T898">
        <v>37.637529999999998</v>
      </c>
      <c r="U898">
        <v>0.94399999999999995</v>
      </c>
      <c r="V898" t="s">
        <v>6189</v>
      </c>
      <c r="W898">
        <v>5.6000000000000001E-2</v>
      </c>
      <c r="X898">
        <v>0.47</v>
      </c>
      <c r="Y898" t="s">
        <v>6189</v>
      </c>
      <c r="Z898">
        <v>0.53</v>
      </c>
      <c r="AA898" t="s">
        <v>6189</v>
      </c>
      <c r="AB898" t="s">
        <v>6189</v>
      </c>
      <c r="AC898" t="s">
        <v>6189</v>
      </c>
      <c r="AD898" t="s">
        <v>6189</v>
      </c>
      <c r="AE898">
        <v>1</v>
      </c>
      <c r="AF898" t="s">
        <v>6189</v>
      </c>
      <c r="AG898" t="s">
        <v>6189</v>
      </c>
      <c r="AH898" t="s">
        <v>6189</v>
      </c>
      <c r="AI898" t="s">
        <v>6189</v>
      </c>
      <c r="AJ898" t="s">
        <v>6189</v>
      </c>
      <c r="AK898" t="s">
        <v>6189</v>
      </c>
      <c r="AL898" t="s">
        <v>6189</v>
      </c>
      <c r="AM898" t="s">
        <v>6189</v>
      </c>
      <c r="AN898">
        <v>1</v>
      </c>
      <c r="AO898" t="s">
        <v>6189</v>
      </c>
      <c r="AP898" t="s">
        <v>6189</v>
      </c>
      <c r="AQ898" t="s">
        <v>6189</v>
      </c>
      <c r="AR898">
        <v>0.60399999999999998</v>
      </c>
      <c r="AS898" t="s">
        <v>6189</v>
      </c>
      <c r="AT898">
        <v>4.3</v>
      </c>
      <c r="AU898" t="s">
        <v>6189</v>
      </c>
      <c r="AV898">
        <v>4</v>
      </c>
      <c r="AW898">
        <v>0.53</v>
      </c>
      <c r="AX898">
        <v>0.47</v>
      </c>
      <c r="AY898" t="s">
        <v>6189</v>
      </c>
      <c r="AZ898" t="s">
        <v>6189</v>
      </c>
      <c r="BA898" t="s">
        <v>6189</v>
      </c>
      <c r="BB898" t="s">
        <v>6189</v>
      </c>
    </row>
    <row r="899" spans="1:54">
      <c r="A899" t="s">
        <v>6188</v>
      </c>
      <c r="B899">
        <v>2500</v>
      </c>
      <c r="C899">
        <v>1998</v>
      </c>
      <c r="D899">
        <v>207</v>
      </c>
      <c r="E899">
        <v>1.4330000000000001E-2</v>
      </c>
      <c r="F899">
        <v>37.268039999999999</v>
      </c>
      <c r="G899">
        <v>30.056190000000001</v>
      </c>
      <c r="H899">
        <f t="shared" si="13"/>
        <v>0.43070520270000001</v>
      </c>
      <c r="I899">
        <v>26.00226</v>
      </c>
      <c r="J899">
        <v>34.886369999999999</v>
      </c>
      <c r="K899">
        <v>295.67955999999998</v>
      </c>
      <c r="L899">
        <v>341.77798000000001</v>
      </c>
      <c r="M899">
        <v>254.74135000000001</v>
      </c>
      <c r="N899" t="s">
        <v>6189</v>
      </c>
      <c r="O899">
        <v>103.7367</v>
      </c>
      <c r="P899">
        <v>97.4572</v>
      </c>
      <c r="Q899">
        <v>11.815099999999999</v>
      </c>
      <c r="R899">
        <v>0.94767199999999996</v>
      </c>
      <c r="S899">
        <v>3.8982999999999997E-2</v>
      </c>
      <c r="T899">
        <v>37.666400000000003</v>
      </c>
      <c r="U899">
        <v>1</v>
      </c>
      <c r="V899" t="s">
        <v>6189</v>
      </c>
      <c r="W899">
        <v>0</v>
      </c>
      <c r="X899">
        <v>0.38900000000000001</v>
      </c>
      <c r="Y899" t="s">
        <v>6189</v>
      </c>
      <c r="Z899">
        <v>0.61099999999999999</v>
      </c>
      <c r="AA899" t="s">
        <v>6189</v>
      </c>
      <c r="AB899" t="s">
        <v>6189</v>
      </c>
      <c r="AC899" t="s">
        <v>6189</v>
      </c>
      <c r="AD899" t="s">
        <v>6189</v>
      </c>
      <c r="AE899">
        <v>1</v>
      </c>
      <c r="AF899" t="s">
        <v>6189</v>
      </c>
      <c r="AG899" t="s">
        <v>6189</v>
      </c>
      <c r="AH899" t="s">
        <v>6189</v>
      </c>
      <c r="AI899" t="s">
        <v>6189</v>
      </c>
      <c r="AJ899" t="s">
        <v>6189</v>
      </c>
      <c r="AK899" t="s">
        <v>6189</v>
      </c>
      <c r="AL899" t="s">
        <v>6189</v>
      </c>
      <c r="AM899" t="s">
        <v>6189</v>
      </c>
      <c r="AN899">
        <v>1</v>
      </c>
      <c r="AO899" t="s">
        <v>6189</v>
      </c>
      <c r="AP899" t="s">
        <v>6189</v>
      </c>
      <c r="AQ899" t="s">
        <v>6189</v>
      </c>
      <c r="AR899">
        <v>0.54</v>
      </c>
      <c r="AS899" t="s">
        <v>6189</v>
      </c>
      <c r="AT899">
        <v>4.4000000000000004</v>
      </c>
      <c r="AU899" t="s">
        <v>6189</v>
      </c>
      <c r="AV899">
        <v>4</v>
      </c>
      <c r="AW899">
        <v>0.61099999999999999</v>
      </c>
      <c r="AX899">
        <v>0.38900000000000001</v>
      </c>
      <c r="AY899" t="s">
        <v>6189</v>
      </c>
      <c r="AZ899" t="s">
        <v>6189</v>
      </c>
      <c r="BA899" t="s">
        <v>6189</v>
      </c>
      <c r="BB899" t="s">
        <v>6189</v>
      </c>
    </row>
    <row r="900" spans="1:54">
      <c r="A900" t="s">
        <v>6188</v>
      </c>
      <c r="B900">
        <v>2500</v>
      </c>
      <c r="C900">
        <v>1999</v>
      </c>
      <c r="D900">
        <v>253</v>
      </c>
      <c r="E900">
        <v>1.6626999999999999E-2</v>
      </c>
      <c r="F900">
        <v>35.85942</v>
      </c>
      <c r="G900">
        <v>28.81531</v>
      </c>
      <c r="H900">
        <f t="shared" si="13"/>
        <v>0.47911215937000001</v>
      </c>
      <c r="I900">
        <v>24.945119999999999</v>
      </c>
      <c r="J900">
        <v>33.294609999999999</v>
      </c>
      <c r="K900">
        <v>308.41242999999997</v>
      </c>
      <c r="L900">
        <v>356.26202000000001</v>
      </c>
      <c r="M900">
        <v>266.92005</v>
      </c>
      <c r="N900" t="s">
        <v>6189</v>
      </c>
      <c r="O900">
        <v>104.9614</v>
      </c>
      <c r="P900">
        <v>102.7748</v>
      </c>
      <c r="Q900">
        <v>11.4361</v>
      </c>
      <c r="R900">
        <v>0.98288799999999998</v>
      </c>
      <c r="S900">
        <v>4.1110000000000001E-2</v>
      </c>
      <c r="T900">
        <v>36.201920000000001</v>
      </c>
      <c r="U900">
        <v>1</v>
      </c>
      <c r="V900" t="s">
        <v>6189</v>
      </c>
      <c r="W900" t="s">
        <v>6189</v>
      </c>
      <c r="X900">
        <v>0.41899999999999998</v>
      </c>
      <c r="Y900" t="s">
        <v>6189</v>
      </c>
      <c r="Z900">
        <v>0.58099999999999996</v>
      </c>
      <c r="AA900" t="s">
        <v>6189</v>
      </c>
      <c r="AB900" t="s">
        <v>6189</v>
      </c>
      <c r="AC900" t="s">
        <v>6189</v>
      </c>
      <c r="AD900" t="s">
        <v>6189</v>
      </c>
      <c r="AE900">
        <v>1</v>
      </c>
      <c r="AF900" t="s">
        <v>6189</v>
      </c>
      <c r="AG900" t="s">
        <v>6189</v>
      </c>
      <c r="AH900" t="s">
        <v>6189</v>
      </c>
      <c r="AI900" t="s">
        <v>6189</v>
      </c>
      <c r="AJ900" t="s">
        <v>6189</v>
      </c>
      <c r="AK900" t="s">
        <v>6189</v>
      </c>
      <c r="AL900" t="s">
        <v>6189</v>
      </c>
      <c r="AM900" t="s">
        <v>6189</v>
      </c>
      <c r="AN900">
        <v>1</v>
      </c>
      <c r="AO900" t="s">
        <v>6189</v>
      </c>
      <c r="AP900" t="s">
        <v>6189</v>
      </c>
      <c r="AQ900" t="s">
        <v>6189</v>
      </c>
      <c r="AR900">
        <v>0.59899999999999998</v>
      </c>
      <c r="AS900" t="s">
        <v>6189</v>
      </c>
      <c r="AT900">
        <v>4.4000000000000004</v>
      </c>
      <c r="AU900" t="s">
        <v>6189</v>
      </c>
      <c r="AV900">
        <v>4</v>
      </c>
      <c r="AW900">
        <v>0.58099999999999996</v>
      </c>
      <c r="AX900">
        <v>0.40699999999999997</v>
      </c>
      <c r="AY900">
        <v>1.2E-2</v>
      </c>
      <c r="AZ900" t="s">
        <v>6189</v>
      </c>
      <c r="BA900" t="s">
        <v>6189</v>
      </c>
      <c r="BB900" t="s">
        <v>6189</v>
      </c>
    </row>
    <row r="901" spans="1:54">
      <c r="A901" t="s">
        <v>6188</v>
      </c>
      <c r="B901">
        <v>2500</v>
      </c>
      <c r="C901">
        <v>2000</v>
      </c>
      <c r="D901">
        <v>166</v>
      </c>
      <c r="E901">
        <v>1.0030000000000001E-2</v>
      </c>
      <c r="F901">
        <v>36.73704</v>
      </c>
      <c r="G901">
        <v>29.321339999999999</v>
      </c>
      <c r="H901">
        <f t="shared" si="13"/>
        <v>0.29409304019999999</v>
      </c>
      <c r="I901">
        <v>25.42841</v>
      </c>
      <c r="J901">
        <v>33.686819999999997</v>
      </c>
      <c r="K901">
        <v>303.08978999999999</v>
      </c>
      <c r="L901">
        <v>349.49101000000002</v>
      </c>
      <c r="M901">
        <v>263.81238000000002</v>
      </c>
      <c r="N901" t="s">
        <v>6189</v>
      </c>
      <c r="O901">
        <v>102.7129</v>
      </c>
      <c r="P901">
        <v>106.886</v>
      </c>
      <c r="Q901">
        <v>10.5893</v>
      </c>
      <c r="R901">
        <v>1.048546</v>
      </c>
      <c r="S901">
        <v>4.2754E-2</v>
      </c>
      <c r="T901">
        <v>36.866300000000003</v>
      </c>
      <c r="U901">
        <v>0.88400000000000001</v>
      </c>
      <c r="V901" t="s">
        <v>6189</v>
      </c>
      <c r="W901">
        <v>0.11600000000000001</v>
      </c>
      <c r="X901">
        <v>0.45300000000000001</v>
      </c>
      <c r="Y901" t="s">
        <v>6189</v>
      </c>
      <c r="Z901">
        <v>0.54700000000000004</v>
      </c>
      <c r="AA901" t="s">
        <v>6189</v>
      </c>
      <c r="AB901" t="s">
        <v>6189</v>
      </c>
      <c r="AC901" t="s">
        <v>6189</v>
      </c>
      <c r="AD901" t="s">
        <v>6189</v>
      </c>
      <c r="AE901">
        <v>1</v>
      </c>
      <c r="AF901" t="s">
        <v>6189</v>
      </c>
      <c r="AG901" t="s">
        <v>6189</v>
      </c>
      <c r="AH901" t="s">
        <v>6189</v>
      </c>
      <c r="AI901" t="s">
        <v>6189</v>
      </c>
      <c r="AJ901" t="s">
        <v>6189</v>
      </c>
      <c r="AK901" t="s">
        <v>6189</v>
      </c>
      <c r="AL901" t="s">
        <v>6189</v>
      </c>
      <c r="AM901" t="s">
        <v>6189</v>
      </c>
      <c r="AN901">
        <v>1</v>
      </c>
      <c r="AO901" t="s">
        <v>6189</v>
      </c>
      <c r="AP901" t="s">
        <v>6189</v>
      </c>
      <c r="AQ901" t="s">
        <v>6189</v>
      </c>
      <c r="AR901">
        <v>0.71</v>
      </c>
      <c r="AS901">
        <v>0.29299999999999998</v>
      </c>
      <c r="AT901">
        <v>4.5</v>
      </c>
      <c r="AU901" t="s">
        <v>6189</v>
      </c>
      <c r="AV901">
        <v>4</v>
      </c>
      <c r="AW901">
        <v>0.54700000000000004</v>
      </c>
      <c r="AX901">
        <v>0.435</v>
      </c>
      <c r="AY901">
        <v>1.7999999999999999E-2</v>
      </c>
      <c r="AZ901" t="s">
        <v>6189</v>
      </c>
      <c r="BA901" t="s">
        <v>6189</v>
      </c>
      <c r="BB901" t="s">
        <v>6189</v>
      </c>
    </row>
    <row r="902" spans="1:54">
      <c r="A902" t="s">
        <v>6188</v>
      </c>
      <c r="B902">
        <v>2500</v>
      </c>
      <c r="C902">
        <v>2001</v>
      </c>
      <c r="D902">
        <v>214</v>
      </c>
      <c r="E902">
        <v>1.3742000000000001E-2</v>
      </c>
      <c r="F902">
        <v>36.160420000000002</v>
      </c>
      <c r="G902">
        <v>28.67868</v>
      </c>
      <c r="H902">
        <f t="shared" si="13"/>
        <v>0.39410242056</v>
      </c>
      <c r="I902">
        <v>25.046690000000002</v>
      </c>
      <c r="J902">
        <v>32.58184</v>
      </c>
      <c r="K902">
        <v>309.88177000000002</v>
      </c>
      <c r="L902">
        <v>354.81736999999998</v>
      </c>
      <c r="M902">
        <v>272.75932999999998</v>
      </c>
      <c r="N902" t="s">
        <v>6189</v>
      </c>
      <c r="O902">
        <v>99.699100000000001</v>
      </c>
      <c r="P902">
        <v>102.00069999999999</v>
      </c>
      <c r="Q902">
        <v>10.823499999999999</v>
      </c>
      <c r="R902">
        <v>1.032449</v>
      </c>
      <c r="S902">
        <v>4.0800000000000003E-2</v>
      </c>
      <c r="T902">
        <v>36.105089999999997</v>
      </c>
      <c r="U902">
        <v>0.96799999999999997</v>
      </c>
      <c r="V902" t="s">
        <v>6189</v>
      </c>
      <c r="W902">
        <v>3.2000000000000001E-2</v>
      </c>
      <c r="X902">
        <v>0.36099999999999999</v>
      </c>
      <c r="Y902" t="s">
        <v>6189</v>
      </c>
      <c r="Z902">
        <v>0.63900000000000001</v>
      </c>
      <c r="AA902" t="s">
        <v>6189</v>
      </c>
      <c r="AB902" t="s">
        <v>6189</v>
      </c>
      <c r="AC902" t="s">
        <v>6189</v>
      </c>
      <c r="AD902" t="s">
        <v>6189</v>
      </c>
      <c r="AE902">
        <v>1</v>
      </c>
      <c r="AF902" t="s">
        <v>6189</v>
      </c>
      <c r="AG902" t="s">
        <v>6189</v>
      </c>
      <c r="AH902" t="s">
        <v>6189</v>
      </c>
      <c r="AI902" t="s">
        <v>6189</v>
      </c>
      <c r="AJ902" t="s">
        <v>6189</v>
      </c>
      <c r="AK902" t="s">
        <v>6189</v>
      </c>
      <c r="AL902" t="s">
        <v>6189</v>
      </c>
      <c r="AM902" t="s">
        <v>6189</v>
      </c>
      <c r="AN902">
        <v>1</v>
      </c>
      <c r="AO902" t="s">
        <v>6189</v>
      </c>
      <c r="AP902" t="s">
        <v>6189</v>
      </c>
      <c r="AQ902" t="s">
        <v>6189</v>
      </c>
      <c r="AR902">
        <v>0.73399999999999999</v>
      </c>
      <c r="AS902">
        <v>0.26600000000000001</v>
      </c>
      <c r="AT902">
        <v>4.4000000000000004</v>
      </c>
      <c r="AU902" t="s">
        <v>6189</v>
      </c>
      <c r="AV902">
        <v>4</v>
      </c>
      <c r="AW902">
        <v>0.63900000000000001</v>
      </c>
      <c r="AX902">
        <v>0.36099999999999999</v>
      </c>
      <c r="AY902" t="s">
        <v>6189</v>
      </c>
      <c r="AZ902" t="s">
        <v>6189</v>
      </c>
      <c r="BA902" t="s">
        <v>6189</v>
      </c>
      <c r="BB902" t="s">
        <v>6189</v>
      </c>
    </row>
    <row r="903" spans="1:54">
      <c r="A903" t="s">
        <v>6188</v>
      </c>
      <c r="B903">
        <v>2500</v>
      </c>
      <c r="C903">
        <v>2002</v>
      </c>
      <c r="D903">
        <v>149</v>
      </c>
      <c r="E903">
        <v>9.2689999999999995E-3</v>
      </c>
      <c r="F903">
        <v>37.322099999999999</v>
      </c>
      <c r="G903">
        <v>29.552990000000001</v>
      </c>
      <c r="H903">
        <f t="shared" si="13"/>
        <v>0.27392666431000001</v>
      </c>
      <c r="I903">
        <v>25.275099999999998</v>
      </c>
      <c r="J903">
        <v>34.238630000000001</v>
      </c>
      <c r="K903">
        <v>300.71406999999999</v>
      </c>
      <c r="L903">
        <v>351.61093</v>
      </c>
      <c r="M903">
        <v>259.56065000000001</v>
      </c>
      <c r="N903" t="s">
        <v>6189</v>
      </c>
      <c r="O903">
        <v>106.2572</v>
      </c>
      <c r="P903">
        <v>101.5722</v>
      </c>
      <c r="Q903">
        <v>10.9382</v>
      </c>
      <c r="R903">
        <v>0.96752300000000002</v>
      </c>
      <c r="S903">
        <v>4.0628999999999998E-2</v>
      </c>
      <c r="T903">
        <v>37.061669999999999</v>
      </c>
      <c r="U903">
        <v>0.96399999999999997</v>
      </c>
      <c r="V903" t="s">
        <v>6189</v>
      </c>
      <c r="W903">
        <v>3.5999999999999997E-2</v>
      </c>
      <c r="X903">
        <v>0.38</v>
      </c>
      <c r="Y903" t="s">
        <v>6189</v>
      </c>
      <c r="Z903">
        <v>0.62</v>
      </c>
      <c r="AA903" t="s">
        <v>6189</v>
      </c>
      <c r="AB903" t="s">
        <v>6189</v>
      </c>
      <c r="AC903" t="s">
        <v>6189</v>
      </c>
      <c r="AD903" t="s">
        <v>6189</v>
      </c>
      <c r="AE903">
        <v>1</v>
      </c>
      <c r="AF903" t="s">
        <v>6189</v>
      </c>
      <c r="AG903" t="s">
        <v>6189</v>
      </c>
      <c r="AH903" t="s">
        <v>6189</v>
      </c>
      <c r="AI903" t="s">
        <v>6189</v>
      </c>
      <c r="AJ903" t="s">
        <v>6189</v>
      </c>
      <c r="AK903" t="s">
        <v>6189</v>
      </c>
      <c r="AL903" t="s">
        <v>6189</v>
      </c>
      <c r="AM903" t="s">
        <v>6189</v>
      </c>
      <c r="AN903">
        <v>1</v>
      </c>
      <c r="AO903" t="s">
        <v>6189</v>
      </c>
      <c r="AP903" t="s">
        <v>6189</v>
      </c>
      <c r="AQ903" t="s">
        <v>6189</v>
      </c>
      <c r="AR903">
        <v>0.434</v>
      </c>
      <c r="AS903">
        <v>0.24199999999999999</v>
      </c>
      <c r="AT903">
        <v>4.4000000000000004</v>
      </c>
      <c r="AU903" t="s">
        <v>6189</v>
      </c>
      <c r="AV903">
        <v>4</v>
      </c>
      <c r="AW903">
        <v>0.62</v>
      </c>
      <c r="AX903">
        <v>0.38</v>
      </c>
      <c r="AY903" t="s">
        <v>6189</v>
      </c>
      <c r="AZ903" t="s">
        <v>6189</v>
      </c>
      <c r="BA903" t="s">
        <v>6189</v>
      </c>
      <c r="BB903" t="s">
        <v>6189</v>
      </c>
    </row>
    <row r="904" spans="1:54">
      <c r="A904" t="s">
        <v>6188</v>
      </c>
      <c r="B904">
        <v>2500</v>
      </c>
      <c r="C904">
        <v>2003</v>
      </c>
      <c r="D904">
        <v>39</v>
      </c>
      <c r="E904">
        <v>2.4859999999999999E-3</v>
      </c>
      <c r="F904">
        <v>40.780949999999997</v>
      </c>
      <c r="G904">
        <v>31.6477</v>
      </c>
      <c r="H904">
        <f t="shared" si="13"/>
        <v>7.86761822E-2</v>
      </c>
      <c r="I904">
        <v>27.96827</v>
      </c>
      <c r="J904">
        <v>35.306980000000003</v>
      </c>
      <c r="K904">
        <v>280.81026000000003</v>
      </c>
      <c r="L904">
        <v>317.75297999999998</v>
      </c>
      <c r="M904">
        <v>251.70660000000001</v>
      </c>
      <c r="N904" t="s">
        <v>6189</v>
      </c>
      <c r="O904">
        <v>94.391000000000005</v>
      </c>
      <c r="P904">
        <v>111.985</v>
      </c>
      <c r="Q904">
        <v>10.367000000000001</v>
      </c>
      <c r="R904">
        <v>1.1846239999999999</v>
      </c>
      <c r="S904">
        <v>4.4794E-2</v>
      </c>
      <c r="T904">
        <v>39.787419999999997</v>
      </c>
      <c r="U904">
        <v>0.86699999999999999</v>
      </c>
      <c r="V904" t="s">
        <v>6189</v>
      </c>
      <c r="W904">
        <v>0.13300000000000001</v>
      </c>
      <c r="X904">
        <v>0.23899999999999999</v>
      </c>
      <c r="Y904" t="s">
        <v>6189</v>
      </c>
      <c r="Z904">
        <v>0.76100000000000001</v>
      </c>
      <c r="AA904" t="s">
        <v>6189</v>
      </c>
      <c r="AB904" t="s">
        <v>6189</v>
      </c>
      <c r="AC904" t="s">
        <v>6189</v>
      </c>
      <c r="AD904" t="s">
        <v>6189</v>
      </c>
      <c r="AE904">
        <v>1</v>
      </c>
      <c r="AF904" t="s">
        <v>6189</v>
      </c>
      <c r="AG904" t="s">
        <v>6189</v>
      </c>
      <c r="AH904" t="s">
        <v>6189</v>
      </c>
      <c r="AI904" t="s">
        <v>6189</v>
      </c>
      <c r="AJ904" t="s">
        <v>6189</v>
      </c>
      <c r="AK904" t="s">
        <v>6189</v>
      </c>
      <c r="AL904" t="s">
        <v>6189</v>
      </c>
      <c r="AM904" t="s">
        <v>6189</v>
      </c>
      <c r="AN904">
        <v>1</v>
      </c>
      <c r="AO904" t="s">
        <v>6189</v>
      </c>
      <c r="AP904" t="s">
        <v>6189</v>
      </c>
      <c r="AQ904" t="s">
        <v>6189</v>
      </c>
      <c r="AR904">
        <v>1</v>
      </c>
      <c r="AS904">
        <v>1</v>
      </c>
      <c r="AT904">
        <v>4.3</v>
      </c>
      <c r="AU904" t="s">
        <v>6189</v>
      </c>
      <c r="AV904">
        <v>4</v>
      </c>
      <c r="AW904">
        <v>0.76100000000000001</v>
      </c>
      <c r="AX904">
        <v>0.186</v>
      </c>
      <c r="AY904">
        <v>5.2999999999999999E-2</v>
      </c>
      <c r="AZ904" t="s">
        <v>6189</v>
      </c>
      <c r="BA904" t="s">
        <v>6189</v>
      </c>
      <c r="BB904" t="s">
        <v>6189</v>
      </c>
    </row>
    <row r="905" spans="1:54">
      <c r="A905" t="s">
        <v>6188</v>
      </c>
      <c r="B905">
        <v>2500</v>
      </c>
      <c r="C905">
        <v>2004</v>
      </c>
      <c r="D905">
        <v>7</v>
      </c>
      <c r="E905">
        <v>4.26E-4</v>
      </c>
      <c r="F905">
        <v>40.784759999999999</v>
      </c>
      <c r="G905">
        <v>31.474209999999999</v>
      </c>
      <c r="H905">
        <f t="shared" ref="H905:H968" si="14">IFERROR(G905*E905,"")</f>
        <v>1.340801346E-2</v>
      </c>
      <c r="I905">
        <v>27.753070000000001</v>
      </c>
      <c r="J905">
        <v>35.102060000000002</v>
      </c>
      <c r="K905">
        <v>282.35811000000001</v>
      </c>
      <c r="L905">
        <v>320.21685000000002</v>
      </c>
      <c r="M905">
        <v>253.17599000000001</v>
      </c>
      <c r="N905" t="s">
        <v>6189</v>
      </c>
      <c r="O905">
        <v>93.903599999999997</v>
      </c>
      <c r="P905">
        <v>112.5847</v>
      </c>
      <c r="Q905">
        <v>10.284700000000001</v>
      </c>
      <c r="R905">
        <v>1.1971639999999999</v>
      </c>
      <c r="S905">
        <v>4.5033999999999998E-2</v>
      </c>
      <c r="T905">
        <v>39.593670000000003</v>
      </c>
      <c r="U905">
        <v>0.84699999999999998</v>
      </c>
      <c r="V905" t="s">
        <v>6189</v>
      </c>
      <c r="W905">
        <v>0.153</v>
      </c>
      <c r="X905">
        <v>0.32300000000000001</v>
      </c>
      <c r="Y905" t="s">
        <v>6189</v>
      </c>
      <c r="Z905">
        <v>0.67700000000000005</v>
      </c>
      <c r="AA905" t="s">
        <v>6189</v>
      </c>
      <c r="AB905" t="s">
        <v>6189</v>
      </c>
      <c r="AC905" t="s">
        <v>6189</v>
      </c>
      <c r="AD905" t="s">
        <v>6189</v>
      </c>
      <c r="AE905">
        <v>1</v>
      </c>
      <c r="AF905" t="s">
        <v>6189</v>
      </c>
      <c r="AG905" t="s">
        <v>6189</v>
      </c>
      <c r="AH905" t="s">
        <v>6189</v>
      </c>
      <c r="AI905" t="s">
        <v>6189</v>
      </c>
      <c r="AJ905" t="s">
        <v>6189</v>
      </c>
      <c r="AK905" t="s">
        <v>6189</v>
      </c>
      <c r="AL905" t="s">
        <v>6189</v>
      </c>
      <c r="AM905" t="s">
        <v>6189</v>
      </c>
      <c r="AN905">
        <v>1</v>
      </c>
      <c r="AO905" t="s">
        <v>6189</v>
      </c>
      <c r="AP905" t="s">
        <v>6189</v>
      </c>
      <c r="AQ905" t="s">
        <v>6189</v>
      </c>
      <c r="AR905">
        <v>1</v>
      </c>
      <c r="AS905">
        <v>1</v>
      </c>
      <c r="AT905">
        <v>4.4000000000000004</v>
      </c>
      <c r="AU905" t="s">
        <v>6189</v>
      </c>
      <c r="AV905">
        <v>4</v>
      </c>
      <c r="AW905">
        <v>0.67700000000000005</v>
      </c>
      <c r="AX905">
        <v>0.25800000000000001</v>
      </c>
      <c r="AY905">
        <v>6.5000000000000002E-2</v>
      </c>
      <c r="AZ905" t="s">
        <v>6189</v>
      </c>
      <c r="BA905" t="s">
        <v>6189</v>
      </c>
      <c r="BB905" t="s">
        <v>6189</v>
      </c>
    </row>
    <row r="906" spans="1:54">
      <c r="A906" t="s">
        <v>6188</v>
      </c>
      <c r="B906">
        <v>2500</v>
      </c>
      <c r="C906">
        <v>2005</v>
      </c>
      <c r="D906">
        <v>10</v>
      </c>
      <c r="E906">
        <v>6.1899999999999998E-4</v>
      </c>
      <c r="F906">
        <v>41.114669999999997</v>
      </c>
      <c r="G906">
        <v>31.523</v>
      </c>
      <c r="H906">
        <f t="shared" si="14"/>
        <v>1.9512736999999999E-2</v>
      </c>
      <c r="I906">
        <v>27.759309999999999</v>
      </c>
      <c r="J906">
        <v>35.114600000000003</v>
      </c>
      <c r="K906">
        <v>281.92110000000002</v>
      </c>
      <c r="L906">
        <v>320.14485999999999</v>
      </c>
      <c r="M906">
        <v>253.08563000000001</v>
      </c>
      <c r="N906" t="s">
        <v>6189</v>
      </c>
      <c r="O906">
        <v>92.761700000000005</v>
      </c>
      <c r="P906">
        <v>110.7816</v>
      </c>
      <c r="Q906">
        <v>10.4741</v>
      </c>
      <c r="R906">
        <v>1.193093</v>
      </c>
      <c r="S906">
        <v>4.4312999999999998E-2</v>
      </c>
      <c r="T906">
        <v>39.549900000000001</v>
      </c>
      <c r="U906">
        <v>0.90700000000000003</v>
      </c>
      <c r="V906" t="s">
        <v>6189</v>
      </c>
      <c r="W906">
        <v>9.2999999999999999E-2</v>
      </c>
      <c r="X906">
        <v>0.15</v>
      </c>
      <c r="Y906" t="s">
        <v>6189</v>
      </c>
      <c r="Z906">
        <v>0.85</v>
      </c>
      <c r="AA906" t="s">
        <v>6189</v>
      </c>
      <c r="AB906" t="s">
        <v>6189</v>
      </c>
      <c r="AC906" t="s">
        <v>6189</v>
      </c>
      <c r="AD906" t="s">
        <v>6189</v>
      </c>
      <c r="AE906">
        <v>1</v>
      </c>
      <c r="AF906" t="s">
        <v>6189</v>
      </c>
      <c r="AG906" t="s">
        <v>6189</v>
      </c>
      <c r="AH906" t="s">
        <v>6189</v>
      </c>
      <c r="AI906" t="s">
        <v>6189</v>
      </c>
      <c r="AJ906" t="s">
        <v>6189</v>
      </c>
      <c r="AK906" t="s">
        <v>6189</v>
      </c>
      <c r="AL906" t="s">
        <v>6189</v>
      </c>
      <c r="AM906" t="s">
        <v>6189</v>
      </c>
      <c r="AN906">
        <v>1</v>
      </c>
      <c r="AO906" t="s">
        <v>6189</v>
      </c>
      <c r="AP906" t="s">
        <v>6189</v>
      </c>
      <c r="AQ906" t="s">
        <v>6189</v>
      </c>
      <c r="AR906">
        <v>1</v>
      </c>
      <c r="AS906">
        <v>1</v>
      </c>
      <c r="AT906">
        <v>4.2</v>
      </c>
      <c r="AU906" t="s">
        <v>6189</v>
      </c>
      <c r="AV906">
        <v>4</v>
      </c>
      <c r="AW906">
        <v>0.85</v>
      </c>
      <c r="AX906">
        <v>0.115</v>
      </c>
      <c r="AY906">
        <v>3.5999999999999997E-2</v>
      </c>
      <c r="AZ906" t="s">
        <v>6189</v>
      </c>
      <c r="BA906" t="s">
        <v>6189</v>
      </c>
      <c r="BB906" t="s">
        <v>6189</v>
      </c>
    </row>
    <row r="907" spans="1:54">
      <c r="A907" t="s">
        <v>6188</v>
      </c>
      <c r="B907">
        <v>2500</v>
      </c>
      <c r="C907">
        <v>2006</v>
      </c>
      <c r="D907">
        <v>3</v>
      </c>
      <c r="E907">
        <v>1.7000000000000001E-4</v>
      </c>
      <c r="F907">
        <v>41.617890000000003</v>
      </c>
      <c r="G907">
        <v>31.620950000000001</v>
      </c>
      <c r="H907">
        <f t="shared" si="14"/>
        <v>5.3755615000000007E-3</v>
      </c>
      <c r="I907">
        <v>28.638590000000001</v>
      </c>
      <c r="J907">
        <v>34.316899999999997</v>
      </c>
      <c r="K907">
        <v>281.04782</v>
      </c>
      <c r="L907">
        <v>310.31558999999999</v>
      </c>
      <c r="M907">
        <v>258.96863000000002</v>
      </c>
      <c r="N907" t="s">
        <v>6189</v>
      </c>
      <c r="O907">
        <v>91</v>
      </c>
      <c r="P907">
        <v>106</v>
      </c>
      <c r="Q907">
        <v>10.7234</v>
      </c>
      <c r="R907">
        <v>1.1648350000000001</v>
      </c>
      <c r="S907">
        <v>4.24E-2</v>
      </c>
      <c r="T907">
        <v>39.531269999999999</v>
      </c>
      <c r="U907">
        <v>1</v>
      </c>
      <c r="V907" t="s">
        <v>6189</v>
      </c>
      <c r="W907" t="s">
        <v>6189</v>
      </c>
      <c r="X907">
        <v>0.29499999999999998</v>
      </c>
      <c r="Y907" t="s">
        <v>6189</v>
      </c>
      <c r="Z907">
        <v>0.70499999999999996</v>
      </c>
      <c r="AA907" t="s">
        <v>6189</v>
      </c>
      <c r="AB907" t="s">
        <v>6189</v>
      </c>
      <c r="AC907" t="s">
        <v>6189</v>
      </c>
      <c r="AD907" t="s">
        <v>6189</v>
      </c>
      <c r="AE907">
        <v>1</v>
      </c>
      <c r="AF907" t="s">
        <v>6189</v>
      </c>
      <c r="AG907" t="s">
        <v>6189</v>
      </c>
      <c r="AH907" t="s">
        <v>6189</v>
      </c>
      <c r="AI907" t="s">
        <v>6189</v>
      </c>
      <c r="AJ907" t="s">
        <v>6189</v>
      </c>
      <c r="AK907" t="s">
        <v>6189</v>
      </c>
      <c r="AL907" t="s">
        <v>6189</v>
      </c>
      <c r="AM907" t="s">
        <v>6189</v>
      </c>
      <c r="AN907">
        <v>1</v>
      </c>
      <c r="AO907" t="s">
        <v>6189</v>
      </c>
      <c r="AP907" t="s">
        <v>6189</v>
      </c>
      <c r="AQ907" t="s">
        <v>6189</v>
      </c>
      <c r="AR907">
        <v>1</v>
      </c>
      <c r="AS907">
        <v>1</v>
      </c>
      <c r="AT907">
        <v>4.3</v>
      </c>
      <c r="AU907" t="s">
        <v>6189</v>
      </c>
      <c r="AV907">
        <v>4</v>
      </c>
      <c r="AW907">
        <v>0.70499999999999996</v>
      </c>
      <c r="AX907">
        <v>0.29499999999999998</v>
      </c>
      <c r="AY907" t="s">
        <v>6189</v>
      </c>
      <c r="AZ907" t="s">
        <v>6189</v>
      </c>
      <c r="BA907" t="s">
        <v>6189</v>
      </c>
      <c r="BB907" t="s">
        <v>6189</v>
      </c>
    </row>
    <row r="908" spans="1:54">
      <c r="A908" t="s">
        <v>6188</v>
      </c>
      <c r="B908">
        <v>2500</v>
      </c>
      <c r="C908">
        <v>2007</v>
      </c>
      <c r="D908">
        <v>159</v>
      </c>
      <c r="E908">
        <v>1.0428E-2</v>
      </c>
      <c r="F908">
        <v>42.358240000000002</v>
      </c>
      <c r="G908">
        <v>32.223350000000003</v>
      </c>
      <c r="H908">
        <f t="shared" si="14"/>
        <v>0.33602509380000001</v>
      </c>
      <c r="I908">
        <v>28.922779999999999</v>
      </c>
      <c r="J908">
        <v>35.258699999999997</v>
      </c>
      <c r="K908">
        <v>275.79379</v>
      </c>
      <c r="L908">
        <v>307.26647000000003</v>
      </c>
      <c r="M908">
        <v>252.05124000000001</v>
      </c>
      <c r="N908" t="s">
        <v>6189</v>
      </c>
      <c r="O908">
        <v>91</v>
      </c>
      <c r="P908">
        <v>106</v>
      </c>
      <c r="Q908">
        <v>10.919600000000001</v>
      </c>
      <c r="R908">
        <v>1.1648350000000001</v>
      </c>
      <c r="S908">
        <v>4.24E-2</v>
      </c>
      <c r="T908">
        <v>40.280169999999998</v>
      </c>
      <c r="U908">
        <v>1</v>
      </c>
      <c r="V908" t="s">
        <v>6189</v>
      </c>
      <c r="W908" t="s">
        <v>6189</v>
      </c>
      <c r="X908">
        <v>0.182</v>
      </c>
      <c r="Y908" t="s">
        <v>6189</v>
      </c>
      <c r="Z908">
        <v>0.81799999999999995</v>
      </c>
      <c r="AA908" t="s">
        <v>6189</v>
      </c>
      <c r="AB908" t="s">
        <v>6189</v>
      </c>
      <c r="AC908" t="s">
        <v>6189</v>
      </c>
      <c r="AD908" t="s">
        <v>6189</v>
      </c>
      <c r="AE908">
        <v>1</v>
      </c>
      <c r="AF908" t="s">
        <v>6189</v>
      </c>
      <c r="AG908" t="s">
        <v>6189</v>
      </c>
      <c r="AH908" t="s">
        <v>6189</v>
      </c>
      <c r="AI908" t="s">
        <v>6189</v>
      </c>
      <c r="AJ908" t="s">
        <v>6189</v>
      </c>
      <c r="AK908" t="s">
        <v>6189</v>
      </c>
      <c r="AL908" t="s">
        <v>6189</v>
      </c>
      <c r="AM908" t="s">
        <v>6189</v>
      </c>
      <c r="AN908">
        <v>1</v>
      </c>
      <c r="AO908" t="s">
        <v>6189</v>
      </c>
      <c r="AP908" t="s">
        <v>6189</v>
      </c>
      <c r="AQ908" t="s">
        <v>6189</v>
      </c>
      <c r="AR908">
        <v>1</v>
      </c>
      <c r="AS908">
        <v>1</v>
      </c>
      <c r="AT908">
        <v>4.2</v>
      </c>
      <c r="AU908" t="s">
        <v>6189</v>
      </c>
      <c r="AV908">
        <v>4</v>
      </c>
      <c r="AW908">
        <v>0.81799999999999995</v>
      </c>
      <c r="AX908">
        <v>0.182</v>
      </c>
      <c r="AY908" t="s">
        <v>6189</v>
      </c>
      <c r="AZ908" t="s">
        <v>6189</v>
      </c>
      <c r="BA908" t="s">
        <v>6189</v>
      </c>
      <c r="BB908" t="s">
        <v>6189</v>
      </c>
    </row>
    <row r="909" spans="1:54">
      <c r="A909" t="s">
        <v>6188</v>
      </c>
      <c r="B909">
        <v>2500</v>
      </c>
      <c r="C909">
        <v>2008</v>
      </c>
      <c r="D909">
        <v>121</v>
      </c>
      <c r="E909">
        <v>8.6949999999999996E-3</v>
      </c>
      <c r="F909">
        <v>42.080669999999998</v>
      </c>
      <c r="G909">
        <v>31.994509999999998</v>
      </c>
      <c r="H909">
        <f t="shared" si="14"/>
        <v>0.27819226444999995</v>
      </c>
      <c r="I909">
        <v>28.823</v>
      </c>
      <c r="J909">
        <v>34.890729999999998</v>
      </c>
      <c r="K909">
        <v>277.76638000000003</v>
      </c>
      <c r="L909">
        <v>308.33013</v>
      </c>
      <c r="M909">
        <v>254.70952</v>
      </c>
      <c r="N909">
        <v>39.295490000000001</v>
      </c>
      <c r="O909">
        <v>91</v>
      </c>
      <c r="P909">
        <v>106</v>
      </c>
      <c r="Q909">
        <v>11.000299999999999</v>
      </c>
      <c r="R909">
        <v>1.1648350000000001</v>
      </c>
      <c r="S909">
        <v>4.24E-2</v>
      </c>
      <c r="T909">
        <v>39.994900000000001</v>
      </c>
      <c r="U909">
        <v>1</v>
      </c>
      <c r="V909" t="s">
        <v>6189</v>
      </c>
      <c r="W909" t="s">
        <v>6189</v>
      </c>
      <c r="X909">
        <v>0.16800000000000001</v>
      </c>
      <c r="Y909" t="s">
        <v>6189</v>
      </c>
      <c r="Z909">
        <v>0.83199999999999996</v>
      </c>
      <c r="AA909" t="s">
        <v>6189</v>
      </c>
      <c r="AB909" t="s">
        <v>6189</v>
      </c>
      <c r="AC909" t="s">
        <v>6189</v>
      </c>
      <c r="AD909" t="s">
        <v>6189</v>
      </c>
      <c r="AE909">
        <v>1</v>
      </c>
      <c r="AF909" t="s">
        <v>6189</v>
      </c>
      <c r="AG909" t="s">
        <v>6189</v>
      </c>
      <c r="AH909" t="s">
        <v>6189</v>
      </c>
      <c r="AI909" t="s">
        <v>6189</v>
      </c>
      <c r="AJ909" t="s">
        <v>6189</v>
      </c>
      <c r="AK909" t="s">
        <v>6189</v>
      </c>
      <c r="AL909" t="s">
        <v>6189</v>
      </c>
      <c r="AM909" t="s">
        <v>6189</v>
      </c>
      <c r="AN909">
        <v>1</v>
      </c>
      <c r="AO909" t="s">
        <v>6189</v>
      </c>
      <c r="AP909" t="s">
        <v>6189</v>
      </c>
      <c r="AQ909" t="s">
        <v>6189</v>
      </c>
      <c r="AR909">
        <v>1</v>
      </c>
      <c r="AS909">
        <v>1</v>
      </c>
      <c r="AT909">
        <v>4.2</v>
      </c>
      <c r="AU909" t="s">
        <v>6189</v>
      </c>
      <c r="AV909">
        <v>4</v>
      </c>
      <c r="AW909">
        <v>0.83199999999999996</v>
      </c>
      <c r="AX909">
        <v>0.16800000000000001</v>
      </c>
      <c r="AY909" t="s">
        <v>6189</v>
      </c>
      <c r="AZ909" t="s">
        <v>6189</v>
      </c>
      <c r="BA909" t="s">
        <v>6189</v>
      </c>
      <c r="BB909" t="s">
        <v>6189</v>
      </c>
    </row>
    <row r="910" spans="1:54">
      <c r="A910" t="s">
        <v>6188</v>
      </c>
      <c r="B910">
        <v>2500</v>
      </c>
      <c r="C910">
        <v>2009</v>
      </c>
      <c r="D910">
        <v>73</v>
      </c>
      <c r="E910">
        <v>7.8169999999999993E-3</v>
      </c>
      <c r="F910">
        <v>41.977449999999997</v>
      </c>
      <c r="G910">
        <v>31.907340000000001</v>
      </c>
      <c r="H910">
        <f t="shared" si="14"/>
        <v>0.24941967677999999</v>
      </c>
      <c r="I910">
        <v>28.790569999999999</v>
      </c>
      <c r="J910">
        <v>34.74485</v>
      </c>
      <c r="K910">
        <v>278.52528999999998</v>
      </c>
      <c r="L910">
        <v>308.67743999999999</v>
      </c>
      <c r="M910">
        <v>255.77893</v>
      </c>
      <c r="N910">
        <v>39.055999999999997</v>
      </c>
      <c r="O910">
        <v>91</v>
      </c>
      <c r="P910">
        <v>106</v>
      </c>
      <c r="Q910">
        <v>10.787699999999999</v>
      </c>
      <c r="R910">
        <v>1.1648350000000001</v>
      </c>
      <c r="S910">
        <v>4.24E-2</v>
      </c>
      <c r="T910">
        <v>39.886229999999998</v>
      </c>
      <c r="U910">
        <v>1</v>
      </c>
      <c r="V910" t="s">
        <v>6189</v>
      </c>
      <c r="W910" t="s">
        <v>6189</v>
      </c>
      <c r="X910">
        <v>0.129</v>
      </c>
      <c r="Y910" t="s">
        <v>6189</v>
      </c>
      <c r="Z910">
        <v>0.871</v>
      </c>
      <c r="AA910" t="s">
        <v>6189</v>
      </c>
      <c r="AB910" t="s">
        <v>6189</v>
      </c>
      <c r="AC910" t="s">
        <v>6189</v>
      </c>
      <c r="AD910" t="s">
        <v>6189</v>
      </c>
      <c r="AE910">
        <v>1</v>
      </c>
      <c r="AF910" t="s">
        <v>6189</v>
      </c>
      <c r="AG910" t="s">
        <v>6189</v>
      </c>
      <c r="AH910" t="s">
        <v>6189</v>
      </c>
      <c r="AI910" t="s">
        <v>6189</v>
      </c>
      <c r="AJ910" t="s">
        <v>6189</v>
      </c>
      <c r="AK910" t="s">
        <v>6189</v>
      </c>
      <c r="AL910" t="s">
        <v>6189</v>
      </c>
      <c r="AM910" t="s">
        <v>6189</v>
      </c>
      <c r="AN910">
        <v>1</v>
      </c>
      <c r="AO910" t="s">
        <v>6189</v>
      </c>
      <c r="AP910" t="s">
        <v>6189</v>
      </c>
      <c r="AQ910" t="s">
        <v>6189</v>
      </c>
      <c r="AR910">
        <v>1</v>
      </c>
      <c r="AS910">
        <v>1</v>
      </c>
      <c r="AT910">
        <v>4.0999999999999996</v>
      </c>
      <c r="AU910" t="s">
        <v>6189</v>
      </c>
      <c r="AV910">
        <v>4</v>
      </c>
      <c r="AW910">
        <v>0.871</v>
      </c>
      <c r="AX910">
        <v>0.129</v>
      </c>
      <c r="AY910" t="s">
        <v>6189</v>
      </c>
      <c r="AZ910" t="s">
        <v>6189</v>
      </c>
      <c r="BA910" t="s">
        <v>6189</v>
      </c>
      <c r="BB910" t="s">
        <v>6189</v>
      </c>
    </row>
    <row r="911" spans="1:54">
      <c r="A911" t="s">
        <v>6188</v>
      </c>
      <c r="B911">
        <v>2500</v>
      </c>
      <c r="C911">
        <v>2010</v>
      </c>
      <c r="D911">
        <v>63</v>
      </c>
      <c r="E911">
        <v>5.6930000000000001E-3</v>
      </c>
      <c r="F911">
        <v>41.974110000000003</v>
      </c>
      <c r="G911">
        <v>31.90324</v>
      </c>
      <c r="H911">
        <f t="shared" si="14"/>
        <v>0.18162514532000001</v>
      </c>
      <c r="I911">
        <v>28.792390000000001</v>
      </c>
      <c r="J911">
        <v>34.734340000000003</v>
      </c>
      <c r="K911">
        <v>278.56103000000002</v>
      </c>
      <c r="L911">
        <v>308.65798000000001</v>
      </c>
      <c r="M911">
        <v>255.85631000000001</v>
      </c>
      <c r="N911">
        <v>39.06</v>
      </c>
      <c r="O911">
        <v>91</v>
      </c>
      <c r="P911">
        <v>106</v>
      </c>
      <c r="Q911">
        <v>10.9183</v>
      </c>
      <c r="R911">
        <v>1.1648350000000001</v>
      </c>
      <c r="S911">
        <v>4.24E-2</v>
      </c>
      <c r="T911">
        <v>39.880760000000002</v>
      </c>
      <c r="U911">
        <v>1</v>
      </c>
      <c r="V911" t="s">
        <v>6189</v>
      </c>
      <c r="W911" t="s">
        <v>6189</v>
      </c>
      <c r="X911">
        <v>0.11600000000000001</v>
      </c>
      <c r="Y911" t="s">
        <v>6189</v>
      </c>
      <c r="Z911">
        <v>0.88400000000000001</v>
      </c>
      <c r="AA911" t="s">
        <v>6189</v>
      </c>
      <c r="AB911" t="s">
        <v>6189</v>
      </c>
      <c r="AC911" t="s">
        <v>6189</v>
      </c>
      <c r="AD911" t="s">
        <v>6189</v>
      </c>
      <c r="AE911">
        <v>1</v>
      </c>
      <c r="AF911" t="s">
        <v>6189</v>
      </c>
      <c r="AG911" t="s">
        <v>6189</v>
      </c>
      <c r="AH911" t="s">
        <v>6189</v>
      </c>
      <c r="AI911" t="s">
        <v>6189</v>
      </c>
      <c r="AJ911" t="s">
        <v>6189</v>
      </c>
      <c r="AK911" t="s">
        <v>6189</v>
      </c>
      <c r="AL911" t="s">
        <v>6189</v>
      </c>
      <c r="AM911" t="s">
        <v>6189</v>
      </c>
      <c r="AN911">
        <v>1</v>
      </c>
      <c r="AO911" t="s">
        <v>6189</v>
      </c>
      <c r="AP911" t="s">
        <v>6189</v>
      </c>
      <c r="AQ911" t="s">
        <v>6189</v>
      </c>
      <c r="AR911">
        <v>1</v>
      </c>
      <c r="AS911">
        <v>1</v>
      </c>
      <c r="AT911">
        <v>4.0999999999999996</v>
      </c>
      <c r="AU911" t="s">
        <v>6189</v>
      </c>
      <c r="AV911">
        <v>4</v>
      </c>
      <c r="AW911">
        <v>0.88400000000000001</v>
      </c>
      <c r="AX911">
        <v>0.11600000000000001</v>
      </c>
      <c r="AY911" t="s">
        <v>6189</v>
      </c>
      <c r="AZ911" t="s">
        <v>6189</v>
      </c>
      <c r="BA911" t="s">
        <v>6189</v>
      </c>
      <c r="BB911" t="s">
        <v>6189</v>
      </c>
    </row>
    <row r="912" spans="1:54">
      <c r="A912" t="s">
        <v>6188</v>
      </c>
      <c r="B912">
        <v>2500</v>
      </c>
      <c r="C912">
        <v>2011</v>
      </c>
      <c r="D912">
        <v>43</v>
      </c>
      <c r="E912">
        <v>3.5739999999999999E-3</v>
      </c>
      <c r="F912">
        <v>41.090029999999999</v>
      </c>
      <c r="G912">
        <v>30.78584</v>
      </c>
      <c r="H912">
        <f t="shared" si="14"/>
        <v>0.11002859215999999</v>
      </c>
      <c r="I912">
        <v>27.965389999999999</v>
      </c>
      <c r="J912">
        <v>33.321019999999997</v>
      </c>
      <c r="K912">
        <v>288.67169999999999</v>
      </c>
      <c r="L912">
        <v>317.78564</v>
      </c>
      <c r="M912">
        <v>266.70854000000003</v>
      </c>
      <c r="N912">
        <v>39.689239999999998</v>
      </c>
      <c r="O912">
        <v>91.421499999999995</v>
      </c>
      <c r="P912">
        <v>103.4708</v>
      </c>
      <c r="Q912">
        <v>11.0718</v>
      </c>
      <c r="R912">
        <v>1.132007</v>
      </c>
      <c r="S912">
        <v>4.1388000000000001E-2</v>
      </c>
      <c r="T912">
        <v>38.513010000000001</v>
      </c>
      <c r="U912">
        <v>1</v>
      </c>
      <c r="V912" t="s">
        <v>6189</v>
      </c>
      <c r="W912" t="s">
        <v>6189</v>
      </c>
      <c r="X912">
        <v>0.14499999999999999</v>
      </c>
      <c r="Y912" t="s">
        <v>6189</v>
      </c>
      <c r="Z912">
        <v>0.85499999999999998</v>
      </c>
      <c r="AA912" t="s">
        <v>6189</v>
      </c>
      <c r="AB912" t="s">
        <v>6189</v>
      </c>
      <c r="AC912" t="s">
        <v>6189</v>
      </c>
      <c r="AD912" t="s">
        <v>6189</v>
      </c>
      <c r="AE912">
        <v>1</v>
      </c>
      <c r="AF912" t="s">
        <v>6189</v>
      </c>
      <c r="AG912" t="s">
        <v>6189</v>
      </c>
      <c r="AH912" t="s">
        <v>6189</v>
      </c>
      <c r="AI912" t="s">
        <v>6189</v>
      </c>
      <c r="AJ912" t="s">
        <v>6189</v>
      </c>
      <c r="AK912" t="s">
        <v>6189</v>
      </c>
      <c r="AL912" t="s">
        <v>6189</v>
      </c>
      <c r="AM912" t="s">
        <v>6189</v>
      </c>
      <c r="AN912">
        <v>1</v>
      </c>
      <c r="AO912" t="s">
        <v>6189</v>
      </c>
      <c r="AP912" t="s">
        <v>6189</v>
      </c>
      <c r="AQ912" t="s">
        <v>6189</v>
      </c>
      <c r="AR912">
        <v>1</v>
      </c>
      <c r="AS912">
        <v>1</v>
      </c>
      <c r="AT912">
        <v>4.0999999999999996</v>
      </c>
      <c r="AU912" t="s">
        <v>6189</v>
      </c>
      <c r="AV912">
        <v>4</v>
      </c>
      <c r="AW912">
        <v>0.85499999999999998</v>
      </c>
      <c r="AX912">
        <v>0.14499999999999999</v>
      </c>
      <c r="AY912" t="s">
        <v>6189</v>
      </c>
      <c r="AZ912" t="s">
        <v>6189</v>
      </c>
      <c r="BA912" t="s">
        <v>6189</v>
      </c>
      <c r="BB912" t="s">
        <v>6189</v>
      </c>
    </row>
    <row r="913" spans="1:54">
      <c r="A913" t="s">
        <v>6188</v>
      </c>
      <c r="B913">
        <v>2500</v>
      </c>
      <c r="C913">
        <v>2012</v>
      </c>
      <c r="D913">
        <v>91</v>
      </c>
      <c r="E913">
        <v>6.783E-3</v>
      </c>
      <c r="F913">
        <v>42.918439999999997</v>
      </c>
      <c r="G913">
        <v>32.004359999999998</v>
      </c>
      <c r="H913">
        <f t="shared" si="14"/>
        <v>0.21708557387999999</v>
      </c>
      <c r="I913">
        <v>29.04871</v>
      </c>
      <c r="J913">
        <v>34.665179999999999</v>
      </c>
      <c r="K913">
        <v>277.68088999999998</v>
      </c>
      <c r="L913">
        <v>305.93446</v>
      </c>
      <c r="M913">
        <v>256.36680000000001</v>
      </c>
      <c r="N913">
        <v>39.12847</v>
      </c>
      <c r="O913">
        <v>90.549499999999995</v>
      </c>
      <c r="P913">
        <v>103.959</v>
      </c>
      <c r="Q913">
        <v>10.9192</v>
      </c>
      <c r="R913">
        <v>1.1484589999999999</v>
      </c>
      <c r="S913">
        <v>4.1584000000000003E-2</v>
      </c>
      <c r="T913">
        <v>40.033499999999997</v>
      </c>
      <c r="U913">
        <v>1</v>
      </c>
      <c r="V913" t="s">
        <v>6189</v>
      </c>
      <c r="W913" t="s">
        <v>6189</v>
      </c>
      <c r="X913">
        <v>0.27900000000000003</v>
      </c>
      <c r="Y913" t="s">
        <v>6189</v>
      </c>
      <c r="Z913">
        <v>0.72099999999999997</v>
      </c>
      <c r="AA913" t="s">
        <v>6189</v>
      </c>
      <c r="AB913" t="s">
        <v>6189</v>
      </c>
      <c r="AC913" t="s">
        <v>6189</v>
      </c>
      <c r="AD913" t="s">
        <v>6189</v>
      </c>
      <c r="AE913">
        <v>1</v>
      </c>
      <c r="AF913" t="s">
        <v>6189</v>
      </c>
      <c r="AG913" t="s">
        <v>6189</v>
      </c>
      <c r="AH913" t="s">
        <v>6189</v>
      </c>
      <c r="AI913" t="s">
        <v>6189</v>
      </c>
      <c r="AJ913" t="s">
        <v>6189</v>
      </c>
      <c r="AK913" t="s">
        <v>6189</v>
      </c>
      <c r="AL913" t="s">
        <v>6189</v>
      </c>
      <c r="AM913" t="s">
        <v>6189</v>
      </c>
      <c r="AN913">
        <v>1</v>
      </c>
      <c r="AO913" t="s">
        <v>6189</v>
      </c>
      <c r="AP913" t="s">
        <v>6189</v>
      </c>
      <c r="AQ913" t="s">
        <v>6189</v>
      </c>
      <c r="AR913">
        <v>1</v>
      </c>
      <c r="AS913">
        <v>1</v>
      </c>
      <c r="AT913">
        <v>4.3</v>
      </c>
      <c r="AU913" t="s">
        <v>6189</v>
      </c>
      <c r="AV913">
        <v>4</v>
      </c>
      <c r="AW913">
        <v>0.72099999999999997</v>
      </c>
      <c r="AX913">
        <v>0.27900000000000003</v>
      </c>
      <c r="AY913" t="s">
        <v>6189</v>
      </c>
      <c r="AZ913" t="s">
        <v>6189</v>
      </c>
      <c r="BA913" t="s">
        <v>6189</v>
      </c>
      <c r="BB913" t="s">
        <v>6189</v>
      </c>
    </row>
    <row r="914" spans="1:54">
      <c r="A914" t="s">
        <v>6188</v>
      </c>
      <c r="B914">
        <v>2500</v>
      </c>
      <c r="C914">
        <v>2013</v>
      </c>
      <c r="D914">
        <v>89</v>
      </c>
      <c r="E914">
        <v>5.8279999999999998E-3</v>
      </c>
      <c r="F914">
        <v>43.230699999999999</v>
      </c>
      <c r="G914">
        <v>32.36553</v>
      </c>
      <c r="H914">
        <f t="shared" si="14"/>
        <v>0.18862630884000001</v>
      </c>
      <c r="I914">
        <v>28.824660000000002</v>
      </c>
      <c r="J914">
        <v>35.67118</v>
      </c>
      <c r="K914">
        <v>274.58226000000002</v>
      </c>
      <c r="L914">
        <v>308.31238000000002</v>
      </c>
      <c r="M914">
        <v>249.13672</v>
      </c>
      <c r="N914">
        <v>37.671230000000001</v>
      </c>
      <c r="O914">
        <v>83.129400000000004</v>
      </c>
      <c r="P914">
        <v>94.988699999999994</v>
      </c>
      <c r="Q914">
        <v>11.795299999999999</v>
      </c>
      <c r="R914">
        <v>1.1434329999999999</v>
      </c>
      <c r="S914">
        <v>3.7995000000000001E-2</v>
      </c>
      <c r="T914">
        <v>40.509259999999998</v>
      </c>
      <c r="U914">
        <v>1</v>
      </c>
      <c r="V914" t="s">
        <v>6189</v>
      </c>
      <c r="W914" t="s">
        <v>6189</v>
      </c>
      <c r="X914">
        <v>0.25800000000000001</v>
      </c>
      <c r="Y914" t="s">
        <v>6189</v>
      </c>
      <c r="Z914">
        <v>0.74199999999999999</v>
      </c>
      <c r="AA914" t="s">
        <v>6189</v>
      </c>
      <c r="AB914" t="s">
        <v>6189</v>
      </c>
      <c r="AC914" t="s">
        <v>6189</v>
      </c>
      <c r="AD914" t="s">
        <v>6189</v>
      </c>
      <c r="AE914">
        <v>1</v>
      </c>
      <c r="AF914" t="s">
        <v>6189</v>
      </c>
      <c r="AG914" t="s">
        <v>6189</v>
      </c>
      <c r="AH914" t="s">
        <v>6189</v>
      </c>
      <c r="AI914" t="s">
        <v>6189</v>
      </c>
      <c r="AJ914" t="s">
        <v>6189</v>
      </c>
      <c r="AK914" t="s">
        <v>6189</v>
      </c>
      <c r="AL914" t="s">
        <v>6189</v>
      </c>
      <c r="AM914" t="s">
        <v>6189</v>
      </c>
      <c r="AN914">
        <v>1</v>
      </c>
      <c r="AO914" t="s">
        <v>6189</v>
      </c>
      <c r="AP914" t="s">
        <v>6189</v>
      </c>
      <c r="AQ914" t="s">
        <v>6189</v>
      </c>
      <c r="AR914">
        <v>1</v>
      </c>
      <c r="AS914">
        <v>1</v>
      </c>
      <c r="AT914">
        <v>4.3</v>
      </c>
      <c r="AU914" t="s">
        <v>6189</v>
      </c>
      <c r="AV914">
        <v>4</v>
      </c>
      <c r="AW914">
        <v>0.74199999999999999</v>
      </c>
      <c r="AX914">
        <v>0.25800000000000001</v>
      </c>
      <c r="AY914" t="s">
        <v>6189</v>
      </c>
      <c r="AZ914" t="s">
        <v>6189</v>
      </c>
      <c r="BA914" t="s">
        <v>6189</v>
      </c>
      <c r="BB914" t="s">
        <v>6189</v>
      </c>
    </row>
    <row r="915" spans="1:54">
      <c r="A915" t="s">
        <v>6188</v>
      </c>
      <c r="B915">
        <v>2500</v>
      </c>
      <c r="C915">
        <v>2014</v>
      </c>
      <c r="D915">
        <v>100</v>
      </c>
      <c r="E915">
        <v>6.4460000000000003E-3</v>
      </c>
      <c r="F915">
        <v>44.031230000000001</v>
      </c>
      <c r="G915">
        <v>32.795499999999997</v>
      </c>
      <c r="H915">
        <f t="shared" si="14"/>
        <v>0.211399793</v>
      </c>
      <c r="I915">
        <v>29.48029</v>
      </c>
      <c r="J915">
        <v>35.835590000000003</v>
      </c>
      <c r="K915">
        <v>270.98232999999999</v>
      </c>
      <c r="L915">
        <v>301.45562000000001</v>
      </c>
      <c r="M915">
        <v>247.99372</v>
      </c>
      <c r="N915">
        <v>38.010559999999998</v>
      </c>
      <c r="O915">
        <v>82.915599999999998</v>
      </c>
      <c r="P915">
        <v>94.395099999999999</v>
      </c>
      <c r="Q915">
        <v>11.5646</v>
      </c>
      <c r="R915">
        <v>1.139483</v>
      </c>
      <c r="S915">
        <v>3.7758E-2</v>
      </c>
      <c r="T915">
        <v>41.062010000000001</v>
      </c>
      <c r="U915">
        <v>1</v>
      </c>
      <c r="V915" t="s">
        <v>6189</v>
      </c>
      <c r="W915" t="s">
        <v>6189</v>
      </c>
      <c r="X915">
        <v>0.192</v>
      </c>
      <c r="Y915" t="s">
        <v>6189</v>
      </c>
      <c r="Z915">
        <v>0.38</v>
      </c>
      <c r="AA915" t="s">
        <v>6189</v>
      </c>
      <c r="AB915" t="s">
        <v>6189</v>
      </c>
      <c r="AC915" t="s">
        <v>6189</v>
      </c>
      <c r="AD915" t="s">
        <v>6189</v>
      </c>
      <c r="AE915">
        <v>1</v>
      </c>
      <c r="AF915" t="s">
        <v>6189</v>
      </c>
      <c r="AG915" t="s">
        <v>6189</v>
      </c>
      <c r="AH915" t="s">
        <v>6189</v>
      </c>
      <c r="AI915" t="s">
        <v>6189</v>
      </c>
      <c r="AJ915" t="s">
        <v>6189</v>
      </c>
      <c r="AK915" t="s">
        <v>6189</v>
      </c>
      <c r="AL915" t="s">
        <v>6189</v>
      </c>
      <c r="AM915" t="s">
        <v>6189</v>
      </c>
      <c r="AN915">
        <v>1</v>
      </c>
      <c r="AO915" t="s">
        <v>6189</v>
      </c>
      <c r="AP915" t="s">
        <v>6189</v>
      </c>
      <c r="AQ915" t="s">
        <v>6189</v>
      </c>
      <c r="AR915">
        <v>1</v>
      </c>
      <c r="AS915">
        <v>1</v>
      </c>
      <c r="AT915">
        <v>4.3</v>
      </c>
      <c r="AU915">
        <v>0.42799999999999999</v>
      </c>
      <c r="AV915">
        <v>4</v>
      </c>
      <c r="AW915">
        <v>0.38</v>
      </c>
      <c r="AX915">
        <v>0.192</v>
      </c>
      <c r="AY915" t="s">
        <v>6189</v>
      </c>
      <c r="AZ915" t="s">
        <v>6189</v>
      </c>
      <c r="BA915" t="s">
        <v>6189</v>
      </c>
      <c r="BB915" t="s">
        <v>6189</v>
      </c>
    </row>
    <row r="916" spans="1:54">
      <c r="A916" t="s">
        <v>6188</v>
      </c>
      <c r="B916">
        <v>2500</v>
      </c>
      <c r="C916">
        <v>2015</v>
      </c>
      <c r="D916">
        <v>61</v>
      </c>
      <c r="E916">
        <v>3.6359999999999999E-3</v>
      </c>
      <c r="F916">
        <v>44.88306</v>
      </c>
      <c r="G916">
        <v>33.337589999999999</v>
      </c>
      <c r="H916">
        <f t="shared" si="14"/>
        <v>0.12121547723999999</v>
      </c>
      <c r="I916">
        <v>30.113309999999998</v>
      </c>
      <c r="J916">
        <v>36.267000000000003</v>
      </c>
      <c r="K916">
        <v>266.57594</v>
      </c>
      <c r="L916">
        <v>295.11872</v>
      </c>
      <c r="M916">
        <v>245.04366999999999</v>
      </c>
      <c r="N916">
        <v>37.501199999999997</v>
      </c>
      <c r="O916">
        <v>82.388999999999996</v>
      </c>
      <c r="P916">
        <v>95.312799999999996</v>
      </c>
      <c r="Q916">
        <v>11.5297</v>
      </c>
      <c r="R916">
        <v>1.1561049999999999</v>
      </c>
      <c r="S916">
        <v>3.8124999999999999E-2</v>
      </c>
      <c r="T916">
        <v>41.69903</v>
      </c>
      <c r="U916">
        <v>1</v>
      </c>
      <c r="V916" t="s">
        <v>6189</v>
      </c>
      <c r="W916" t="s">
        <v>6189</v>
      </c>
      <c r="X916">
        <v>0.16400000000000001</v>
      </c>
      <c r="Y916" t="s">
        <v>6189</v>
      </c>
      <c r="Z916">
        <v>0.42699999999999999</v>
      </c>
      <c r="AA916" t="s">
        <v>6189</v>
      </c>
      <c r="AB916" t="s">
        <v>6189</v>
      </c>
      <c r="AC916" t="s">
        <v>6189</v>
      </c>
      <c r="AD916" t="s">
        <v>6189</v>
      </c>
      <c r="AE916">
        <v>1</v>
      </c>
      <c r="AF916" t="s">
        <v>6189</v>
      </c>
      <c r="AG916" t="s">
        <v>6189</v>
      </c>
      <c r="AH916" t="s">
        <v>6189</v>
      </c>
      <c r="AI916" t="s">
        <v>6189</v>
      </c>
      <c r="AJ916" t="s">
        <v>6189</v>
      </c>
      <c r="AK916" t="s">
        <v>6189</v>
      </c>
      <c r="AL916" t="s">
        <v>6189</v>
      </c>
      <c r="AM916" t="s">
        <v>6189</v>
      </c>
      <c r="AN916">
        <v>1</v>
      </c>
      <c r="AO916" t="s">
        <v>6189</v>
      </c>
      <c r="AP916" t="s">
        <v>6189</v>
      </c>
      <c r="AQ916" t="s">
        <v>6189</v>
      </c>
      <c r="AR916">
        <v>1</v>
      </c>
      <c r="AS916">
        <v>1</v>
      </c>
      <c r="AT916">
        <v>4.3</v>
      </c>
      <c r="AU916">
        <v>0.40899999999999997</v>
      </c>
      <c r="AV916">
        <v>4</v>
      </c>
      <c r="AW916">
        <v>0.42699999999999999</v>
      </c>
      <c r="AX916">
        <v>0.16400000000000001</v>
      </c>
      <c r="AY916" t="s">
        <v>6189</v>
      </c>
      <c r="AZ916" t="s">
        <v>6189</v>
      </c>
      <c r="BA916" t="s">
        <v>6189</v>
      </c>
      <c r="BB916" t="s">
        <v>6189</v>
      </c>
    </row>
    <row r="917" spans="1:54">
      <c r="A917" t="s">
        <v>6188</v>
      </c>
      <c r="B917">
        <v>2500</v>
      </c>
      <c r="C917">
        <v>2016</v>
      </c>
      <c r="D917">
        <v>52</v>
      </c>
      <c r="E917">
        <v>3.1800000000000001E-3</v>
      </c>
      <c r="F917">
        <v>45.287039999999998</v>
      </c>
      <c r="G917">
        <v>33.689869999999999</v>
      </c>
      <c r="H917">
        <f t="shared" si="14"/>
        <v>0.1071337866</v>
      </c>
      <c r="I917">
        <v>29.881399999999999</v>
      </c>
      <c r="J917">
        <v>37.273670000000003</v>
      </c>
      <c r="K917">
        <v>263.78852000000001</v>
      </c>
      <c r="L917">
        <v>297.40904999999998</v>
      </c>
      <c r="M917">
        <v>238.42567</v>
      </c>
      <c r="N917">
        <v>36.109940000000002</v>
      </c>
      <c r="O917">
        <v>90.176000000000002</v>
      </c>
      <c r="P917">
        <v>104.1146</v>
      </c>
      <c r="Q917">
        <v>10.8216</v>
      </c>
      <c r="R917">
        <v>1.166569</v>
      </c>
      <c r="S917">
        <v>4.1646000000000002E-2</v>
      </c>
      <c r="T917">
        <v>42.292439999999999</v>
      </c>
      <c r="U917">
        <v>0.65100000000000002</v>
      </c>
      <c r="V917" t="s">
        <v>6189</v>
      </c>
      <c r="W917">
        <v>0.34899999999999998</v>
      </c>
      <c r="X917">
        <v>0.29899999999999999</v>
      </c>
      <c r="Y917">
        <v>0.122</v>
      </c>
      <c r="Z917">
        <v>0.17799999999999999</v>
      </c>
      <c r="AA917" t="s">
        <v>6189</v>
      </c>
      <c r="AB917" t="s">
        <v>6189</v>
      </c>
      <c r="AC917" t="s">
        <v>6189</v>
      </c>
      <c r="AD917">
        <v>0.35899999999999999</v>
      </c>
      <c r="AE917">
        <v>0.64100000000000001</v>
      </c>
      <c r="AF917" t="s">
        <v>6189</v>
      </c>
      <c r="AG917" t="s">
        <v>6189</v>
      </c>
      <c r="AH917" t="s">
        <v>6189</v>
      </c>
      <c r="AI917" t="s">
        <v>6189</v>
      </c>
      <c r="AJ917" t="s">
        <v>6189</v>
      </c>
      <c r="AK917" t="s">
        <v>6189</v>
      </c>
      <c r="AL917" t="s">
        <v>6189</v>
      </c>
      <c r="AM917" t="s">
        <v>6189</v>
      </c>
      <c r="AN917">
        <v>1</v>
      </c>
      <c r="AO917">
        <v>0.13600000000000001</v>
      </c>
      <c r="AP917" t="s">
        <v>6189</v>
      </c>
      <c r="AQ917" t="s">
        <v>6189</v>
      </c>
      <c r="AR917">
        <v>1</v>
      </c>
      <c r="AS917">
        <v>1</v>
      </c>
      <c r="AT917">
        <v>5.3</v>
      </c>
      <c r="AU917">
        <v>0.40200000000000002</v>
      </c>
      <c r="AV917">
        <v>3.9</v>
      </c>
      <c r="AW917">
        <v>0.17</v>
      </c>
      <c r="AX917">
        <v>8.3000000000000004E-2</v>
      </c>
      <c r="AY917">
        <v>0.34499999999999997</v>
      </c>
      <c r="AZ917" t="s">
        <v>6189</v>
      </c>
      <c r="BA917" t="s">
        <v>6189</v>
      </c>
      <c r="BB917" t="s">
        <v>6189</v>
      </c>
    </row>
    <row r="918" spans="1:54">
      <c r="A918" t="s">
        <v>6188</v>
      </c>
      <c r="B918">
        <v>2500</v>
      </c>
      <c r="C918">
        <v>2017</v>
      </c>
      <c r="D918">
        <v>73</v>
      </c>
      <c r="E918">
        <v>4.2810000000000001E-3</v>
      </c>
      <c r="F918">
        <v>47.917479999999998</v>
      </c>
      <c r="G918">
        <v>36.219499999999996</v>
      </c>
      <c r="H918">
        <f t="shared" si="14"/>
        <v>0.15505567949999999</v>
      </c>
      <c r="I918">
        <v>31.924620000000001</v>
      </c>
      <c r="J918">
        <v>40.310589999999998</v>
      </c>
      <c r="K918">
        <v>244.79173</v>
      </c>
      <c r="L918">
        <v>277.88945000000001</v>
      </c>
      <c r="M918">
        <v>219.82328000000001</v>
      </c>
      <c r="N918">
        <v>37.139380000000003</v>
      </c>
      <c r="O918">
        <v>83.0929</v>
      </c>
      <c r="P918">
        <v>88.397300000000001</v>
      </c>
      <c r="Q918">
        <v>11.9747</v>
      </c>
      <c r="R918">
        <v>1.0667610000000001</v>
      </c>
      <c r="S918">
        <v>3.5359000000000002E-2</v>
      </c>
      <c r="T918">
        <v>45.844859999999997</v>
      </c>
      <c r="U918">
        <v>0.93400000000000005</v>
      </c>
      <c r="V918" t="s">
        <v>6189</v>
      </c>
      <c r="W918">
        <v>6.6000000000000003E-2</v>
      </c>
      <c r="X918">
        <v>0.107</v>
      </c>
      <c r="Y918">
        <v>3.5000000000000003E-2</v>
      </c>
      <c r="Z918">
        <v>0.156</v>
      </c>
      <c r="AA918" t="s">
        <v>6189</v>
      </c>
      <c r="AB918" t="s">
        <v>6189</v>
      </c>
      <c r="AC918" t="s">
        <v>6189</v>
      </c>
      <c r="AD918">
        <v>6.2E-2</v>
      </c>
      <c r="AE918">
        <v>0.93100000000000005</v>
      </c>
      <c r="AF918" t="s">
        <v>6189</v>
      </c>
      <c r="AG918">
        <v>7.0000000000000001E-3</v>
      </c>
      <c r="AH918" t="s">
        <v>6189</v>
      </c>
      <c r="AI918">
        <v>7.0000000000000001E-3</v>
      </c>
      <c r="AJ918" t="s">
        <v>6189</v>
      </c>
      <c r="AK918" t="s">
        <v>6189</v>
      </c>
      <c r="AL918" t="s">
        <v>6189</v>
      </c>
      <c r="AM918" t="s">
        <v>6189</v>
      </c>
      <c r="AN918">
        <v>0.99299999999999999</v>
      </c>
      <c r="AO918">
        <v>2.9000000000000001E-2</v>
      </c>
      <c r="AP918">
        <v>7.0000000000000001E-3</v>
      </c>
      <c r="AQ918" t="s">
        <v>6189</v>
      </c>
      <c r="AR918">
        <v>0.99299999999999999</v>
      </c>
      <c r="AS918">
        <v>0.99299999999999999</v>
      </c>
      <c r="AT918">
        <v>4.5999999999999996</v>
      </c>
      <c r="AU918">
        <v>0.70299999999999996</v>
      </c>
      <c r="AV918">
        <v>3.7</v>
      </c>
      <c r="AW918">
        <v>0.16</v>
      </c>
      <c r="AX918">
        <v>7.4999999999999997E-2</v>
      </c>
      <c r="AY918">
        <v>6.2E-2</v>
      </c>
      <c r="AZ918" t="s">
        <v>6189</v>
      </c>
      <c r="BA918" t="s">
        <v>6189</v>
      </c>
      <c r="BB918" t="s">
        <v>6189</v>
      </c>
    </row>
    <row r="919" spans="1:54">
      <c r="A919" t="s">
        <v>6188</v>
      </c>
      <c r="B919">
        <v>2500</v>
      </c>
      <c r="C919">
        <v>2018</v>
      </c>
      <c r="D919">
        <v>36</v>
      </c>
      <c r="E919">
        <v>2.2060000000000001E-3</v>
      </c>
      <c r="F919">
        <v>48.965049999999998</v>
      </c>
      <c r="G919">
        <v>36.683689999999999</v>
      </c>
      <c r="H919">
        <f t="shared" si="14"/>
        <v>8.0924220140000003E-2</v>
      </c>
      <c r="I919">
        <v>32.811219999999999</v>
      </c>
      <c r="J919">
        <v>40.269019999999998</v>
      </c>
      <c r="K919">
        <v>239.64603</v>
      </c>
      <c r="L919">
        <v>268.64060000000001</v>
      </c>
      <c r="M919">
        <v>217.77293</v>
      </c>
      <c r="N919">
        <v>37.728529999999999</v>
      </c>
      <c r="O919">
        <v>82.090400000000002</v>
      </c>
      <c r="P919">
        <v>87.247200000000007</v>
      </c>
      <c r="Q919">
        <v>12.086399999999999</v>
      </c>
      <c r="R919">
        <v>1.060627</v>
      </c>
      <c r="S919">
        <v>3.4898999999999999E-2</v>
      </c>
      <c r="T919">
        <v>47.894039999999997</v>
      </c>
      <c r="U919">
        <v>0.91800000000000004</v>
      </c>
      <c r="V919" t="s">
        <v>6189</v>
      </c>
      <c r="W919">
        <v>8.2000000000000003E-2</v>
      </c>
      <c r="X919">
        <v>0.105</v>
      </c>
      <c r="Y919">
        <v>3.1E-2</v>
      </c>
      <c r="Z919">
        <v>0.105</v>
      </c>
      <c r="AA919" t="s">
        <v>6189</v>
      </c>
      <c r="AB919" t="s">
        <v>6189</v>
      </c>
      <c r="AC919" t="s">
        <v>6189</v>
      </c>
      <c r="AD919">
        <v>6.0999999999999999E-2</v>
      </c>
      <c r="AE919">
        <v>0.90800000000000003</v>
      </c>
      <c r="AF919" t="s">
        <v>6189</v>
      </c>
      <c r="AG919">
        <v>3.1E-2</v>
      </c>
      <c r="AH919" t="s">
        <v>6189</v>
      </c>
      <c r="AI919">
        <v>3.1E-2</v>
      </c>
      <c r="AJ919" t="s">
        <v>6189</v>
      </c>
      <c r="AK919" t="s">
        <v>6189</v>
      </c>
      <c r="AL919" t="s">
        <v>6189</v>
      </c>
      <c r="AM919" t="s">
        <v>6189</v>
      </c>
      <c r="AN919">
        <v>0.96899999999999997</v>
      </c>
      <c r="AO919" t="s">
        <v>6189</v>
      </c>
      <c r="AP919">
        <v>3.1E-2</v>
      </c>
      <c r="AQ919" t="s">
        <v>6189</v>
      </c>
      <c r="AR919">
        <v>0.96899999999999997</v>
      </c>
      <c r="AS919">
        <v>0.96899999999999997</v>
      </c>
      <c r="AT919">
        <v>4.3</v>
      </c>
      <c r="AU919">
        <v>0.76</v>
      </c>
      <c r="AV919">
        <v>3.5</v>
      </c>
      <c r="AW919">
        <v>0.129</v>
      </c>
      <c r="AX919">
        <v>5.0999999999999997E-2</v>
      </c>
      <c r="AY919">
        <v>6.0999999999999999E-2</v>
      </c>
      <c r="AZ919" t="s">
        <v>6189</v>
      </c>
      <c r="BA919" t="s">
        <v>6189</v>
      </c>
      <c r="BB919" t="s">
        <v>6189</v>
      </c>
    </row>
    <row r="920" spans="1:54">
      <c r="A920" t="s">
        <v>6188</v>
      </c>
      <c r="B920">
        <v>2500</v>
      </c>
      <c r="C920">
        <v>2019</v>
      </c>
      <c r="D920">
        <v>51</v>
      </c>
      <c r="E920">
        <v>3.1350000000000002E-3</v>
      </c>
      <c r="F920">
        <v>47.984789999999997</v>
      </c>
      <c r="G920">
        <v>36.022979999999997</v>
      </c>
      <c r="H920">
        <f t="shared" si="14"/>
        <v>0.11293204229999999</v>
      </c>
      <c r="I920">
        <v>31.97664</v>
      </c>
      <c r="J920">
        <v>39.824660000000002</v>
      </c>
      <c r="K920">
        <v>246.09757999999999</v>
      </c>
      <c r="L920">
        <v>277.40884999999997</v>
      </c>
      <c r="M920">
        <v>222.47678999999999</v>
      </c>
      <c r="N920">
        <v>37.28331</v>
      </c>
      <c r="O920">
        <v>82.096900000000005</v>
      </c>
      <c r="P920">
        <v>94.024600000000007</v>
      </c>
      <c r="Q920">
        <v>11.536799999999999</v>
      </c>
      <c r="R920">
        <v>1.133537</v>
      </c>
      <c r="S920">
        <v>3.7609999999999998E-2</v>
      </c>
      <c r="T920">
        <v>45.624980000000001</v>
      </c>
      <c r="U920">
        <v>0.93700000000000006</v>
      </c>
      <c r="V920" t="s">
        <v>6189</v>
      </c>
      <c r="W920">
        <v>6.3E-2</v>
      </c>
      <c r="X920">
        <v>0.106</v>
      </c>
      <c r="Y920">
        <v>7.0000000000000001E-3</v>
      </c>
      <c r="Z920">
        <v>7.0000000000000001E-3</v>
      </c>
      <c r="AA920" t="s">
        <v>6189</v>
      </c>
      <c r="AB920" t="s">
        <v>6189</v>
      </c>
      <c r="AC920" t="s">
        <v>6189</v>
      </c>
      <c r="AD920">
        <v>5.7000000000000002E-2</v>
      </c>
      <c r="AE920">
        <v>0.93600000000000005</v>
      </c>
      <c r="AF920" t="s">
        <v>6189</v>
      </c>
      <c r="AG920">
        <v>7.0000000000000001E-3</v>
      </c>
      <c r="AH920" t="s">
        <v>6189</v>
      </c>
      <c r="AI920">
        <v>7.0000000000000001E-3</v>
      </c>
      <c r="AJ920" t="s">
        <v>6189</v>
      </c>
      <c r="AK920" t="s">
        <v>6189</v>
      </c>
      <c r="AL920" t="s">
        <v>6189</v>
      </c>
      <c r="AM920" t="s">
        <v>6189</v>
      </c>
      <c r="AN920">
        <v>0.99299999999999999</v>
      </c>
      <c r="AO920" t="s">
        <v>6189</v>
      </c>
      <c r="AP920">
        <v>7.0000000000000001E-3</v>
      </c>
      <c r="AQ920" t="s">
        <v>6189</v>
      </c>
      <c r="AR920">
        <v>0.99299999999999999</v>
      </c>
      <c r="AS920">
        <v>0.99299999999999999</v>
      </c>
      <c r="AT920">
        <v>5.2</v>
      </c>
      <c r="AU920">
        <v>0.88</v>
      </c>
      <c r="AV920">
        <v>3.6</v>
      </c>
      <c r="AW920">
        <v>1.4E-2</v>
      </c>
      <c r="AX920">
        <v>4.8000000000000001E-2</v>
      </c>
      <c r="AY920">
        <v>5.7000000000000002E-2</v>
      </c>
      <c r="AZ920" t="s">
        <v>6189</v>
      </c>
      <c r="BA920" t="s">
        <v>6189</v>
      </c>
      <c r="BB920" t="s">
        <v>6189</v>
      </c>
    </row>
    <row r="921" spans="1:54">
      <c r="A921" t="s">
        <v>6188</v>
      </c>
      <c r="B921">
        <v>2500</v>
      </c>
      <c r="C921">
        <v>2020</v>
      </c>
      <c r="D921">
        <v>55</v>
      </c>
      <c r="E921">
        <v>3.9979999999999998E-3</v>
      </c>
      <c r="F921">
        <v>46.941769999999998</v>
      </c>
      <c r="G921">
        <v>35.661209999999997</v>
      </c>
      <c r="H921">
        <f t="shared" si="14"/>
        <v>0.14257351757999998</v>
      </c>
      <c r="I921">
        <v>31.194980000000001</v>
      </c>
      <c r="J921">
        <v>39.979239999999997</v>
      </c>
      <c r="K921">
        <v>249.20633000000001</v>
      </c>
      <c r="L921">
        <v>284.88560999999999</v>
      </c>
      <c r="M921">
        <v>222.29038</v>
      </c>
      <c r="N921">
        <v>36.75177</v>
      </c>
      <c r="O921">
        <v>83.339600000000004</v>
      </c>
      <c r="P921">
        <v>95.707300000000004</v>
      </c>
      <c r="Q921">
        <v>11.320499999999999</v>
      </c>
      <c r="R921">
        <v>1.1393089999999999</v>
      </c>
      <c r="S921">
        <v>3.8282999999999998E-2</v>
      </c>
      <c r="T921">
        <v>44.769399999999997</v>
      </c>
      <c r="U921">
        <v>0.95899999999999996</v>
      </c>
      <c r="V921" t="s">
        <v>6189</v>
      </c>
      <c r="W921">
        <v>4.1000000000000002E-2</v>
      </c>
      <c r="X921">
        <v>8.1000000000000003E-2</v>
      </c>
      <c r="Y921" t="s">
        <v>6189</v>
      </c>
      <c r="Z921" t="s">
        <v>6189</v>
      </c>
      <c r="AA921" t="s">
        <v>6189</v>
      </c>
      <c r="AB921" t="s">
        <v>6189</v>
      </c>
      <c r="AC921" t="s">
        <v>6189</v>
      </c>
      <c r="AD921">
        <v>4.1000000000000002E-2</v>
      </c>
      <c r="AE921">
        <v>0.95899999999999996</v>
      </c>
      <c r="AF921" t="s">
        <v>6189</v>
      </c>
      <c r="AG921" t="s">
        <v>6189</v>
      </c>
      <c r="AH921" t="s">
        <v>6189</v>
      </c>
      <c r="AI921" t="s">
        <v>6189</v>
      </c>
      <c r="AJ921" t="s">
        <v>6189</v>
      </c>
      <c r="AK921" t="s">
        <v>6189</v>
      </c>
      <c r="AL921" t="s">
        <v>6189</v>
      </c>
      <c r="AM921" t="s">
        <v>6189</v>
      </c>
      <c r="AN921">
        <v>1</v>
      </c>
      <c r="AO921" t="s">
        <v>6189</v>
      </c>
      <c r="AP921" t="s">
        <v>6189</v>
      </c>
      <c r="AQ921" t="s">
        <v>6189</v>
      </c>
      <c r="AR921">
        <v>1</v>
      </c>
      <c r="AS921">
        <v>1</v>
      </c>
      <c r="AT921">
        <v>5.5</v>
      </c>
      <c r="AU921">
        <v>0.91900000000000004</v>
      </c>
      <c r="AV921">
        <v>3.7</v>
      </c>
      <c r="AW921" t="s">
        <v>6189</v>
      </c>
      <c r="AX921">
        <v>4.1000000000000002E-2</v>
      </c>
      <c r="AY921">
        <v>4.1000000000000002E-2</v>
      </c>
      <c r="AZ921" t="s">
        <v>6189</v>
      </c>
      <c r="BA921" t="s">
        <v>6189</v>
      </c>
      <c r="BB921" t="s">
        <v>6189</v>
      </c>
    </row>
    <row r="922" spans="1:54">
      <c r="A922" t="s">
        <v>6188</v>
      </c>
      <c r="B922">
        <v>2500</v>
      </c>
      <c r="C922">
        <v>2021</v>
      </c>
      <c r="D922">
        <v>42</v>
      </c>
      <c r="E922">
        <v>3.0430000000000001E-3</v>
      </c>
      <c r="F922">
        <v>46.575110000000002</v>
      </c>
      <c r="G922">
        <v>35.350990000000003</v>
      </c>
      <c r="H922">
        <f t="shared" si="14"/>
        <v>0.10757306257000002</v>
      </c>
      <c r="I922">
        <v>31.0854</v>
      </c>
      <c r="J922">
        <v>39.433019999999999</v>
      </c>
      <c r="K922">
        <v>251.39322999999999</v>
      </c>
      <c r="L922">
        <v>285.88979999999998</v>
      </c>
      <c r="M922">
        <v>225.36949999999999</v>
      </c>
      <c r="N922">
        <v>36.484900000000003</v>
      </c>
      <c r="O922">
        <v>85.461100000000002</v>
      </c>
      <c r="P922">
        <v>99.649000000000001</v>
      </c>
      <c r="Q922">
        <v>11.025</v>
      </c>
      <c r="R922">
        <v>1.1547179999999999</v>
      </c>
      <c r="S922">
        <v>3.986E-2</v>
      </c>
      <c r="T922">
        <v>44.350760000000001</v>
      </c>
      <c r="U922">
        <v>0.93600000000000005</v>
      </c>
      <c r="V922" t="s">
        <v>6189</v>
      </c>
      <c r="W922">
        <v>6.4000000000000001E-2</v>
      </c>
      <c r="X922">
        <v>9.9000000000000005E-2</v>
      </c>
      <c r="Y922" t="s">
        <v>6189</v>
      </c>
      <c r="Z922" t="s">
        <v>6189</v>
      </c>
      <c r="AA922" t="s">
        <v>6189</v>
      </c>
      <c r="AB922" t="s">
        <v>6189</v>
      </c>
      <c r="AC922" t="s">
        <v>6189</v>
      </c>
      <c r="AD922">
        <v>6.5000000000000002E-2</v>
      </c>
      <c r="AE922">
        <v>0.93500000000000005</v>
      </c>
      <c r="AF922" t="s">
        <v>6189</v>
      </c>
      <c r="AG922" t="s">
        <v>6189</v>
      </c>
      <c r="AH922" t="s">
        <v>6189</v>
      </c>
      <c r="AI922" t="s">
        <v>6189</v>
      </c>
      <c r="AJ922" t="s">
        <v>6189</v>
      </c>
      <c r="AK922" t="s">
        <v>6189</v>
      </c>
      <c r="AL922" t="s">
        <v>6189</v>
      </c>
      <c r="AM922" t="s">
        <v>6189</v>
      </c>
      <c r="AN922">
        <v>1</v>
      </c>
      <c r="AO922" t="s">
        <v>6189</v>
      </c>
      <c r="AP922" t="s">
        <v>6189</v>
      </c>
      <c r="AQ922" t="s">
        <v>6189</v>
      </c>
      <c r="AR922">
        <v>1</v>
      </c>
      <c r="AS922">
        <v>1</v>
      </c>
      <c r="AT922">
        <v>5.7</v>
      </c>
      <c r="AU922">
        <v>0.90100000000000002</v>
      </c>
      <c r="AV922">
        <v>3.8</v>
      </c>
      <c r="AW922" t="s">
        <v>6189</v>
      </c>
      <c r="AX922">
        <v>3.4000000000000002E-2</v>
      </c>
      <c r="AY922">
        <v>6.5000000000000002E-2</v>
      </c>
      <c r="AZ922" t="s">
        <v>6189</v>
      </c>
      <c r="BA922" t="s">
        <v>6189</v>
      </c>
      <c r="BB922" t="s">
        <v>6189</v>
      </c>
    </row>
    <row r="923" spans="1:54">
      <c r="A923" t="s">
        <v>6188</v>
      </c>
      <c r="B923">
        <v>2500</v>
      </c>
      <c r="C923" t="s">
        <v>6190</v>
      </c>
      <c r="D923" t="s">
        <v>6189</v>
      </c>
      <c r="E923">
        <v>2.4979999999999998E-3</v>
      </c>
      <c r="F923">
        <v>47.869019999999999</v>
      </c>
      <c r="G923">
        <v>35.37191</v>
      </c>
      <c r="H923">
        <f t="shared" si="14"/>
        <v>8.8359031179999992E-2</v>
      </c>
      <c r="I923">
        <v>31.603649999999998</v>
      </c>
      <c r="J923">
        <v>38.868049999999997</v>
      </c>
      <c r="K923">
        <v>251.24458999999999</v>
      </c>
      <c r="L923">
        <v>281.20170999999999</v>
      </c>
      <c r="M923">
        <v>228.64536000000001</v>
      </c>
      <c r="N923">
        <v>36.987070000000003</v>
      </c>
      <c r="O923">
        <v>82.695400000000006</v>
      </c>
      <c r="P923">
        <v>94.488399999999999</v>
      </c>
      <c r="Q923">
        <v>11.4482</v>
      </c>
      <c r="R923">
        <v>1.1325350000000001</v>
      </c>
      <c r="S923">
        <v>3.7795000000000002E-2</v>
      </c>
      <c r="T923">
        <v>44.410429999999998</v>
      </c>
      <c r="U923">
        <v>0.95799999999999996</v>
      </c>
      <c r="V923" t="s">
        <v>6189</v>
      </c>
      <c r="W923">
        <v>4.2000000000000003E-2</v>
      </c>
      <c r="X923">
        <v>7.8E-2</v>
      </c>
      <c r="Y923" t="s">
        <v>6189</v>
      </c>
      <c r="Z923" t="s">
        <v>6189</v>
      </c>
      <c r="AA923" t="s">
        <v>6189</v>
      </c>
      <c r="AB923" t="s">
        <v>6189</v>
      </c>
      <c r="AC923" t="s">
        <v>6189</v>
      </c>
      <c r="AD923">
        <v>4.2000000000000003E-2</v>
      </c>
      <c r="AE923">
        <v>0.95799999999999996</v>
      </c>
      <c r="AF923" t="s">
        <v>6189</v>
      </c>
      <c r="AG923" t="s">
        <v>6189</v>
      </c>
      <c r="AH923" t="s">
        <v>6189</v>
      </c>
      <c r="AI923" t="s">
        <v>6189</v>
      </c>
      <c r="AJ923" t="s">
        <v>6189</v>
      </c>
      <c r="AK923" t="s">
        <v>6189</v>
      </c>
      <c r="AL923" t="s">
        <v>6189</v>
      </c>
      <c r="AM923" t="s">
        <v>6189</v>
      </c>
      <c r="AN923">
        <v>1</v>
      </c>
      <c r="AO923" t="s">
        <v>6189</v>
      </c>
      <c r="AP923" t="s">
        <v>6189</v>
      </c>
      <c r="AQ923" t="s">
        <v>6189</v>
      </c>
      <c r="AR923">
        <v>1</v>
      </c>
      <c r="AS923">
        <v>1</v>
      </c>
      <c r="AT923">
        <v>5.5</v>
      </c>
      <c r="AU923">
        <v>0.92200000000000004</v>
      </c>
      <c r="AV923">
        <v>3.6</v>
      </c>
      <c r="AW923" t="s">
        <v>6189</v>
      </c>
      <c r="AX923">
        <v>3.5999999999999997E-2</v>
      </c>
      <c r="AY923">
        <v>4.2000000000000003E-2</v>
      </c>
      <c r="AZ923" t="s">
        <v>6189</v>
      </c>
      <c r="BA923" t="s">
        <v>6189</v>
      </c>
      <c r="BB923" t="s">
        <v>6189</v>
      </c>
    </row>
    <row r="924" spans="1:54">
      <c r="A924" t="s">
        <v>6194</v>
      </c>
      <c r="B924">
        <v>2500</v>
      </c>
      <c r="C924">
        <v>1975</v>
      </c>
      <c r="D924" t="s">
        <v>6189</v>
      </c>
      <c r="E924" t="s">
        <v>6189</v>
      </c>
      <c r="F924" t="s">
        <v>6189</v>
      </c>
      <c r="G924" t="s">
        <v>6189</v>
      </c>
      <c r="H924" t="str">
        <f t="shared" si="14"/>
        <v/>
      </c>
      <c r="I924" t="s">
        <v>6189</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row>
    <row r="925" spans="1:54">
      <c r="A925" t="s">
        <v>6194</v>
      </c>
      <c r="B925">
        <v>2500</v>
      </c>
      <c r="C925">
        <v>1976</v>
      </c>
      <c r="D925" t="s">
        <v>6189</v>
      </c>
      <c r="E925" t="s">
        <v>6189</v>
      </c>
      <c r="F925" t="s">
        <v>6189</v>
      </c>
      <c r="G925" t="s">
        <v>6189</v>
      </c>
      <c r="H925" t="str">
        <f t="shared" si="14"/>
        <v/>
      </c>
      <c r="I925" t="s">
        <v>6189</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row>
    <row r="926" spans="1:54">
      <c r="A926" t="s">
        <v>6194</v>
      </c>
      <c r="B926">
        <v>2500</v>
      </c>
      <c r="C926">
        <v>1977</v>
      </c>
      <c r="D926" t="s">
        <v>6189</v>
      </c>
      <c r="E926" t="s">
        <v>6189</v>
      </c>
      <c r="F926" t="s">
        <v>6189</v>
      </c>
      <c r="G926" t="s">
        <v>6189</v>
      </c>
      <c r="H926" t="str">
        <f t="shared" si="14"/>
        <v/>
      </c>
      <c r="I926" t="s">
        <v>6189</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row>
    <row r="927" spans="1:54">
      <c r="A927" t="s">
        <v>6194</v>
      </c>
      <c r="B927">
        <v>2500</v>
      </c>
      <c r="C927">
        <v>1978</v>
      </c>
      <c r="D927" t="s">
        <v>6189</v>
      </c>
      <c r="E927" t="s">
        <v>6189</v>
      </c>
      <c r="F927" t="s">
        <v>6189</v>
      </c>
      <c r="G927" t="s">
        <v>6189</v>
      </c>
      <c r="H927" t="str">
        <f t="shared" si="14"/>
        <v/>
      </c>
      <c r="I927" t="s">
        <v>6189</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row>
    <row r="928" spans="1:54">
      <c r="A928" t="s">
        <v>6194</v>
      </c>
      <c r="B928">
        <v>2500</v>
      </c>
      <c r="C928">
        <v>1979</v>
      </c>
      <c r="D928" t="s">
        <v>6189</v>
      </c>
      <c r="E928" t="s">
        <v>6189</v>
      </c>
      <c r="F928" t="s">
        <v>6189</v>
      </c>
      <c r="G928" t="s">
        <v>6189</v>
      </c>
      <c r="H928" t="str">
        <f t="shared" si="14"/>
        <v/>
      </c>
      <c r="I928" t="s">
        <v>6189</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row>
    <row r="929" spans="1:54">
      <c r="A929" t="s">
        <v>6194</v>
      </c>
      <c r="B929">
        <v>2500</v>
      </c>
      <c r="C929">
        <v>1980</v>
      </c>
      <c r="D929" t="s">
        <v>6189</v>
      </c>
      <c r="E929" t="s">
        <v>6189</v>
      </c>
      <c r="F929" t="s">
        <v>6189</v>
      </c>
      <c r="G929" t="s">
        <v>6189</v>
      </c>
      <c r="H929" t="str">
        <f t="shared" si="14"/>
        <v/>
      </c>
      <c r="I929" t="s">
        <v>6189</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row>
    <row r="930" spans="1:54">
      <c r="A930" t="s">
        <v>6194</v>
      </c>
      <c r="B930">
        <v>2500</v>
      </c>
      <c r="C930">
        <v>1981</v>
      </c>
      <c r="D930" t="s">
        <v>6189</v>
      </c>
      <c r="E930" t="s">
        <v>6189</v>
      </c>
      <c r="F930" t="s">
        <v>6189</v>
      </c>
      <c r="G930" t="s">
        <v>6189</v>
      </c>
      <c r="H930" t="str">
        <f t="shared" si="14"/>
        <v/>
      </c>
      <c r="I930" t="s">
        <v>6189</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row>
    <row r="931" spans="1:54">
      <c r="A931" t="s">
        <v>6194</v>
      </c>
      <c r="B931">
        <v>2500</v>
      </c>
      <c r="C931">
        <v>1982</v>
      </c>
      <c r="D931">
        <v>11</v>
      </c>
      <c r="E931">
        <v>1.126E-3</v>
      </c>
      <c r="F931">
        <v>23.629200000000001</v>
      </c>
      <c r="G931">
        <v>19.93328</v>
      </c>
      <c r="H931">
        <f t="shared" si="14"/>
        <v>2.2444873279999999E-2</v>
      </c>
      <c r="I931">
        <v>20.70872</v>
      </c>
      <c r="J931">
        <v>19.060939999999999</v>
      </c>
      <c r="K931">
        <v>445.83731999999998</v>
      </c>
      <c r="L931">
        <v>429.14296999999999</v>
      </c>
      <c r="M931">
        <v>466.24151999999998</v>
      </c>
      <c r="N931" t="s">
        <v>6189</v>
      </c>
      <c r="O931">
        <v>151</v>
      </c>
      <c r="P931">
        <v>84</v>
      </c>
      <c r="Q931">
        <v>17.467500000000001</v>
      </c>
      <c r="R931">
        <v>0.55629099999999998</v>
      </c>
      <c r="S931">
        <v>3.3599999999999998E-2</v>
      </c>
      <c r="T931">
        <v>24.917349999999999</v>
      </c>
      <c r="U931" t="s">
        <v>6189</v>
      </c>
      <c r="V931" t="s">
        <v>6189</v>
      </c>
      <c r="W931">
        <v>1</v>
      </c>
      <c r="X931" t="s">
        <v>6189</v>
      </c>
      <c r="Y931">
        <v>1</v>
      </c>
      <c r="Z931" t="s">
        <v>6189</v>
      </c>
      <c r="AA931" t="s">
        <v>6189</v>
      </c>
      <c r="AB931" t="s">
        <v>6189</v>
      </c>
      <c r="AC931">
        <v>1</v>
      </c>
      <c r="AD931" t="s">
        <v>6189</v>
      </c>
      <c r="AE931" t="s">
        <v>6189</v>
      </c>
      <c r="AF931" t="s">
        <v>6189</v>
      </c>
      <c r="AG931" t="s">
        <v>6189</v>
      </c>
      <c r="AH931" t="s">
        <v>6189</v>
      </c>
      <c r="AI931" t="s">
        <v>6189</v>
      </c>
      <c r="AJ931" t="s">
        <v>6189</v>
      </c>
      <c r="AK931" t="s">
        <v>6189</v>
      </c>
      <c r="AL931" t="s">
        <v>6189</v>
      </c>
      <c r="AM931" t="s">
        <v>6189</v>
      </c>
      <c r="AN931">
        <v>1</v>
      </c>
      <c r="AO931" t="s">
        <v>6189</v>
      </c>
      <c r="AP931" t="s">
        <v>6189</v>
      </c>
      <c r="AQ931" t="s">
        <v>6189</v>
      </c>
      <c r="AR931" t="s">
        <v>6189</v>
      </c>
      <c r="AS931" t="s">
        <v>6189</v>
      </c>
      <c r="AT931">
        <v>3</v>
      </c>
      <c r="AU931" t="s">
        <v>6189</v>
      </c>
      <c r="AV931">
        <v>4</v>
      </c>
      <c r="AW931">
        <v>1</v>
      </c>
      <c r="AX931" t="s">
        <v>6189</v>
      </c>
      <c r="AY931" t="s">
        <v>6189</v>
      </c>
      <c r="AZ931" t="s">
        <v>6189</v>
      </c>
      <c r="BA931" t="s">
        <v>6189</v>
      </c>
      <c r="BB931" t="s">
        <v>6189</v>
      </c>
    </row>
    <row r="932" spans="1:54">
      <c r="A932" t="s">
        <v>6194</v>
      </c>
      <c r="B932">
        <v>2500</v>
      </c>
      <c r="C932">
        <v>1983</v>
      </c>
      <c r="D932">
        <v>13</v>
      </c>
      <c r="E932">
        <v>1.225E-3</v>
      </c>
      <c r="F932">
        <v>23.197310000000002</v>
      </c>
      <c r="G932">
        <v>19.566479999999999</v>
      </c>
      <c r="H932">
        <f t="shared" si="14"/>
        <v>2.3968937999999999E-2</v>
      </c>
      <c r="I932">
        <v>20.36984</v>
      </c>
      <c r="J932">
        <v>18.666689999999999</v>
      </c>
      <c r="K932">
        <v>454.19517000000002</v>
      </c>
      <c r="L932">
        <v>436.28228999999999</v>
      </c>
      <c r="M932">
        <v>476.08868000000001</v>
      </c>
      <c r="N932" t="s">
        <v>6189</v>
      </c>
      <c r="O932">
        <v>150.62360000000001</v>
      </c>
      <c r="P932">
        <v>87.387900000000002</v>
      </c>
      <c r="Q932">
        <v>15.5991</v>
      </c>
      <c r="R932">
        <v>0.58027399999999996</v>
      </c>
      <c r="S932">
        <v>3.4955E-2</v>
      </c>
      <c r="T932">
        <v>24.468250000000001</v>
      </c>
      <c r="U932" t="s">
        <v>6189</v>
      </c>
      <c r="V932" t="s">
        <v>6189</v>
      </c>
      <c r="W932">
        <v>1</v>
      </c>
      <c r="X932" t="s">
        <v>6189</v>
      </c>
      <c r="Y932">
        <v>1</v>
      </c>
      <c r="Z932" t="s">
        <v>6189</v>
      </c>
      <c r="AA932" t="s">
        <v>6189</v>
      </c>
      <c r="AB932" t="s">
        <v>6189</v>
      </c>
      <c r="AC932">
        <v>1</v>
      </c>
      <c r="AD932" t="s">
        <v>6189</v>
      </c>
      <c r="AE932" t="s">
        <v>6189</v>
      </c>
      <c r="AF932" t="s">
        <v>6189</v>
      </c>
      <c r="AG932" t="s">
        <v>6189</v>
      </c>
      <c r="AH932" t="s">
        <v>6189</v>
      </c>
      <c r="AI932" t="s">
        <v>6189</v>
      </c>
      <c r="AJ932" t="s">
        <v>6189</v>
      </c>
      <c r="AK932" t="s">
        <v>6189</v>
      </c>
      <c r="AL932" t="s">
        <v>6189</v>
      </c>
      <c r="AM932" t="s">
        <v>6189</v>
      </c>
      <c r="AN932">
        <v>1</v>
      </c>
      <c r="AO932" t="s">
        <v>6189</v>
      </c>
      <c r="AP932" t="s">
        <v>6189</v>
      </c>
      <c r="AQ932" t="s">
        <v>6189</v>
      </c>
      <c r="AR932" t="s">
        <v>6189</v>
      </c>
      <c r="AS932" t="s">
        <v>6189</v>
      </c>
      <c r="AT932">
        <v>3</v>
      </c>
      <c r="AU932" t="s">
        <v>6189</v>
      </c>
      <c r="AV932">
        <v>4</v>
      </c>
      <c r="AW932">
        <v>1</v>
      </c>
      <c r="AX932" t="s">
        <v>6189</v>
      </c>
      <c r="AY932" t="s">
        <v>6189</v>
      </c>
      <c r="AZ932" t="s">
        <v>6189</v>
      </c>
      <c r="BA932" t="s">
        <v>6189</v>
      </c>
      <c r="BB932" t="s">
        <v>6189</v>
      </c>
    </row>
    <row r="933" spans="1:54">
      <c r="A933" t="s">
        <v>6194</v>
      </c>
      <c r="B933">
        <v>2500</v>
      </c>
      <c r="C933">
        <v>1984</v>
      </c>
      <c r="D933">
        <v>3</v>
      </c>
      <c r="E933">
        <v>2.1900000000000001E-4</v>
      </c>
      <c r="F933">
        <v>22.59</v>
      </c>
      <c r="G933">
        <v>19.064129999999999</v>
      </c>
      <c r="H933">
        <f t="shared" si="14"/>
        <v>4.17504447E-3</v>
      </c>
      <c r="I933">
        <v>19.71</v>
      </c>
      <c r="J933">
        <v>18.329999999999998</v>
      </c>
      <c r="K933">
        <v>466.16345000000001</v>
      </c>
      <c r="L933">
        <v>450.88787000000002</v>
      </c>
      <c r="M933">
        <v>484.83361000000002</v>
      </c>
      <c r="N933" t="s">
        <v>6189</v>
      </c>
      <c r="O933">
        <v>150</v>
      </c>
      <c r="P933">
        <v>93</v>
      </c>
      <c r="Q933">
        <v>14.8218</v>
      </c>
      <c r="R933">
        <v>0.62</v>
      </c>
      <c r="S933">
        <v>3.7199999999999997E-2</v>
      </c>
      <c r="T933">
        <v>23.830159999999999</v>
      </c>
      <c r="U933" t="s">
        <v>6189</v>
      </c>
      <c r="V933" t="s">
        <v>6189</v>
      </c>
      <c r="W933">
        <v>1</v>
      </c>
      <c r="X933" t="s">
        <v>6189</v>
      </c>
      <c r="Y933">
        <v>1</v>
      </c>
      <c r="Z933" t="s">
        <v>6189</v>
      </c>
      <c r="AA933" t="s">
        <v>6189</v>
      </c>
      <c r="AB933" t="s">
        <v>6189</v>
      </c>
      <c r="AC933">
        <v>1</v>
      </c>
      <c r="AD933" t="s">
        <v>6189</v>
      </c>
      <c r="AE933" t="s">
        <v>6189</v>
      </c>
      <c r="AF933" t="s">
        <v>6189</v>
      </c>
      <c r="AG933" t="s">
        <v>6189</v>
      </c>
      <c r="AH933" t="s">
        <v>6189</v>
      </c>
      <c r="AI933" t="s">
        <v>6189</v>
      </c>
      <c r="AJ933" t="s">
        <v>6189</v>
      </c>
      <c r="AK933" t="s">
        <v>6189</v>
      </c>
      <c r="AL933" t="s">
        <v>6189</v>
      </c>
      <c r="AM933" t="s">
        <v>6189</v>
      </c>
      <c r="AN933">
        <v>1</v>
      </c>
      <c r="AO933" t="s">
        <v>6189</v>
      </c>
      <c r="AP933" t="s">
        <v>6189</v>
      </c>
      <c r="AQ933" t="s">
        <v>6189</v>
      </c>
      <c r="AR933" t="s">
        <v>6189</v>
      </c>
      <c r="AS933" t="s">
        <v>6189</v>
      </c>
      <c r="AT933">
        <v>3</v>
      </c>
      <c r="AU933" t="s">
        <v>6189</v>
      </c>
      <c r="AV933">
        <v>4</v>
      </c>
      <c r="AW933">
        <v>1</v>
      </c>
      <c r="AX933" t="s">
        <v>6189</v>
      </c>
      <c r="AY933" t="s">
        <v>6189</v>
      </c>
      <c r="AZ933" t="s">
        <v>6189</v>
      </c>
      <c r="BA933" t="s">
        <v>6189</v>
      </c>
      <c r="BB933" t="s">
        <v>6189</v>
      </c>
    </row>
    <row r="934" spans="1:54">
      <c r="A934" t="s">
        <v>6194</v>
      </c>
      <c r="B934">
        <v>2500</v>
      </c>
      <c r="C934">
        <v>1985</v>
      </c>
      <c r="D934" t="s">
        <v>6189</v>
      </c>
      <c r="E934" t="s">
        <v>6189</v>
      </c>
      <c r="F934" t="s">
        <v>6189</v>
      </c>
      <c r="G934" t="s">
        <v>6189</v>
      </c>
      <c r="H934" t="str">
        <f t="shared" si="14"/>
        <v/>
      </c>
      <c r="I934" t="s">
        <v>6189</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row>
    <row r="935" spans="1:54">
      <c r="A935" t="s">
        <v>6194</v>
      </c>
      <c r="B935">
        <v>2500</v>
      </c>
      <c r="C935">
        <v>1986</v>
      </c>
      <c r="D935" t="s">
        <v>6189</v>
      </c>
      <c r="E935" t="s">
        <v>6189</v>
      </c>
      <c r="F935" t="s">
        <v>6189</v>
      </c>
      <c r="G935" t="s">
        <v>6189</v>
      </c>
      <c r="H935" t="str">
        <f t="shared" si="14"/>
        <v/>
      </c>
      <c r="I935" t="s">
        <v>6189</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row>
    <row r="936" spans="1:54">
      <c r="A936" t="s">
        <v>6194</v>
      </c>
      <c r="B936">
        <v>2500</v>
      </c>
      <c r="C936">
        <v>1987</v>
      </c>
      <c r="D936" t="s">
        <v>6189</v>
      </c>
      <c r="E936" t="s">
        <v>6189</v>
      </c>
      <c r="F936" t="s">
        <v>6189</v>
      </c>
      <c r="G936" t="s">
        <v>6189</v>
      </c>
      <c r="H936" t="str">
        <f t="shared" si="14"/>
        <v/>
      </c>
      <c r="I936" t="s">
        <v>6189</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row>
    <row r="937" spans="1:54">
      <c r="A937" t="s">
        <v>6194</v>
      </c>
      <c r="B937">
        <v>2500</v>
      </c>
      <c r="C937">
        <v>1988</v>
      </c>
      <c r="D937" t="s">
        <v>6189</v>
      </c>
      <c r="E937" t="s">
        <v>6189</v>
      </c>
      <c r="F937" t="s">
        <v>6189</v>
      </c>
      <c r="G937" t="s">
        <v>6189</v>
      </c>
      <c r="H937" t="str">
        <f t="shared" si="14"/>
        <v/>
      </c>
      <c r="I937" t="s">
        <v>6189</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row>
    <row r="938" spans="1:54">
      <c r="A938" t="s">
        <v>6194</v>
      </c>
      <c r="B938">
        <v>2500</v>
      </c>
      <c r="C938">
        <v>1989</v>
      </c>
      <c r="D938" t="s">
        <v>6189</v>
      </c>
      <c r="E938" t="s">
        <v>6189</v>
      </c>
      <c r="F938" t="s">
        <v>6189</v>
      </c>
      <c r="G938" t="s">
        <v>6189</v>
      </c>
      <c r="H938" t="str">
        <f t="shared" si="14"/>
        <v/>
      </c>
      <c r="I938" t="s">
        <v>6189</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row>
    <row r="939" spans="1:54">
      <c r="A939" t="s">
        <v>6194</v>
      </c>
      <c r="B939">
        <v>2500</v>
      </c>
      <c r="C939">
        <v>1990</v>
      </c>
      <c r="D939">
        <v>2</v>
      </c>
      <c r="E939">
        <v>1.2E-4</v>
      </c>
      <c r="F939">
        <v>32.22</v>
      </c>
      <c r="G939">
        <v>26.66639</v>
      </c>
      <c r="H939">
        <f t="shared" si="14"/>
        <v>3.1999668000000001E-3</v>
      </c>
      <c r="I939">
        <v>25.64658</v>
      </c>
      <c r="J939">
        <v>27.817</v>
      </c>
      <c r="K939">
        <v>333.26591999999999</v>
      </c>
      <c r="L939">
        <v>346.51799999999997</v>
      </c>
      <c r="M939">
        <v>319.48093</v>
      </c>
      <c r="N939" t="s">
        <v>6189</v>
      </c>
      <c r="O939">
        <v>97</v>
      </c>
      <c r="P939">
        <v>80</v>
      </c>
      <c r="Q939">
        <v>13.2578</v>
      </c>
      <c r="R939">
        <v>0.82474199999999998</v>
      </c>
      <c r="S939">
        <v>3.2000000000000001E-2</v>
      </c>
      <c r="T939">
        <v>33.332990000000002</v>
      </c>
      <c r="U939" t="s">
        <v>6189</v>
      </c>
      <c r="V939" t="s">
        <v>6189</v>
      </c>
      <c r="W939">
        <v>1</v>
      </c>
      <c r="X939">
        <v>1</v>
      </c>
      <c r="Y939" t="s">
        <v>6189</v>
      </c>
      <c r="Z939" t="s">
        <v>6189</v>
      </c>
      <c r="AA939" t="s">
        <v>6189</v>
      </c>
      <c r="AB939" t="s">
        <v>6189</v>
      </c>
      <c r="AC939" t="s">
        <v>6189</v>
      </c>
      <c r="AD939" t="s">
        <v>6189</v>
      </c>
      <c r="AE939" t="s">
        <v>6189</v>
      </c>
      <c r="AF939">
        <v>1</v>
      </c>
      <c r="AG939" t="s">
        <v>6189</v>
      </c>
      <c r="AH939" t="s">
        <v>6189</v>
      </c>
      <c r="AI939" t="s">
        <v>6189</v>
      </c>
      <c r="AJ939" t="s">
        <v>6189</v>
      </c>
      <c r="AK939" t="s">
        <v>6189</v>
      </c>
      <c r="AL939" t="s">
        <v>6189</v>
      </c>
      <c r="AM939" t="s">
        <v>6189</v>
      </c>
      <c r="AN939">
        <v>1</v>
      </c>
      <c r="AO939" t="s">
        <v>6189</v>
      </c>
      <c r="AP939" t="s">
        <v>6189</v>
      </c>
      <c r="AQ939" t="s">
        <v>6189</v>
      </c>
      <c r="AR939" t="s">
        <v>6189</v>
      </c>
      <c r="AS939" t="s">
        <v>6189</v>
      </c>
      <c r="AT939">
        <v>5</v>
      </c>
      <c r="AU939" t="s">
        <v>6189</v>
      </c>
      <c r="AV939">
        <v>4</v>
      </c>
      <c r="AW939" t="s">
        <v>6189</v>
      </c>
      <c r="AX939">
        <v>1</v>
      </c>
      <c r="AY939" t="s">
        <v>6189</v>
      </c>
      <c r="AZ939" t="s">
        <v>6189</v>
      </c>
      <c r="BA939" t="s">
        <v>6189</v>
      </c>
      <c r="BB939" t="s">
        <v>6189</v>
      </c>
    </row>
    <row r="940" spans="1:54">
      <c r="A940" t="s">
        <v>6194</v>
      </c>
      <c r="B940">
        <v>2500</v>
      </c>
      <c r="C940">
        <v>1991</v>
      </c>
      <c r="D940">
        <v>12</v>
      </c>
      <c r="E940">
        <v>9.6599999999999995E-4</v>
      </c>
      <c r="F940">
        <v>30.700399999999998</v>
      </c>
      <c r="G940">
        <v>25.295030000000001</v>
      </c>
      <c r="H940">
        <f t="shared" si="14"/>
        <v>2.4434998980000001E-2</v>
      </c>
      <c r="I940">
        <v>24.313269999999999</v>
      </c>
      <c r="J940">
        <v>26.37199</v>
      </c>
      <c r="K940">
        <v>351.33386999999999</v>
      </c>
      <c r="L940">
        <v>365.52062000000001</v>
      </c>
      <c r="M940">
        <v>336.98638</v>
      </c>
      <c r="N940" t="s">
        <v>6189</v>
      </c>
      <c r="O940">
        <v>93.629800000000003</v>
      </c>
      <c r="P940">
        <v>77.378699999999995</v>
      </c>
      <c r="Q940">
        <v>13.793699999999999</v>
      </c>
      <c r="R940">
        <v>0.82674599999999998</v>
      </c>
      <c r="S940">
        <v>3.0950999999999999E-2</v>
      </c>
      <c r="T940">
        <v>31.66808</v>
      </c>
      <c r="U940" t="s">
        <v>6189</v>
      </c>
      <c r="V940" t="s">
        <v>6189</v>
      </c>
      <c r="W940">
        <v>1</v>
      </c>
      <c r="X940">
        <v>1</v>
      </c>
      <c r="Y940" t="s">
        <v>6189</v>
      </c>
      <c r="Z940" t="s">
        <v>6189</v>
      </c>
      <c r="AA940" t="s">
        <v>6189</v>
      </c>
      <c r="AB940" t="s">
        <v>6189</v>
      </c>
      <c r="AC940" t="s">
        <v>6189</v>
      </c>
      <c r="AD940" t="s">
        <v>6189</v>
      </c>
      <c r="AE940" t="s">
        <v>6189</v>
      </c>
      <c r="AF940">
        <v>1</v>
      </c>
      <c r="AG940" t="s">
        <v>6189</v>
      </c>
      <c r="AH940" t="s">
        <v>6189</v>
      </c>
      <c r="AI940" t="s">
        <v>6189</v>
      </c>
      <c r="AJ940" t="s">
        <v>6189</v>
      </c>
      <c r="AK940" t="s">
        <v>6189</v>
      </c>
      <c r="AL940" t="s">
        <v>6189</v>
      </c>
      <c r="AM940" t="s">
        <v>6189</v>
      </c>
      <c r="AN940">
        <v>1</v>
      </c>
      <c r="AO940" t="s">
        <v>6189</v>
      </c>
      <c r="AP940" t="s">
        <v>6189</v>
      </c>
      <c r="AQ940" t="s">
        <v>6189</v>
      </c>
      <c r="AR940" t="s">
        <v>6189</v>
      </c>
      <c r="AS940" t="s">
        <v>6189</v>
      </c>
      <c r="AT940">
        <v>5</v>
      </c>
      <c r="AU940" t="s">
        <v>6189</v>
      </c>
      <c r="AV940">
        <v>4</v>
      </c>
      <c r="AW940" t="s">
        <v>6189</v>
      </c>
      <c r="AX940">
        <v>1</v>
      </c>
      <c r="AY940" t="s">
        <v>6189</v>
      </c>
      <c r="AZ940" t="s">
        <v>6189</v>
      </c>
      <c r="BA940" t="s">
        <v>6189</v>
      </c>
      <c r="BB940" t="s">
        <v>6189</v>
      </c>
    </row>
    <row r="941" spans="1:54">
      <c r="A941" t="s">
        <v>6194</v>
      </c>
      <c r="B941">
        <v>2500</v>
      </c>
      <c r="C941">
        <v>1992</v>
      </c>
      <c r="D941">
        <v>17</v>
      </c>
      <c r="E941">
        <v>1.4139999999999999E-3</v>
      </c>
      <c r="F941">
        <v>29.596550000000001</v>
      </c>
      <c r="G941">
        <v>24.274010000000001</v>
      </c>
      <c r="H941">
        <f t="shared" si="14"/>
        <v>3.4323450139999996E-2</v>
      </c>
      <c r="I941">
        <v>23.340540000000001</v>
      </c>
      <c r="J941">
        <v>25.26718</v>
      </c>
      <c r="K941">
        <v>366.11176</v>
      </c>
      <c r="L941">
        <v>380.75378000000001</v>
      </c>
      <c r="M941">
        <v>351.72104999999999</v>
      </c>
      <c r="N941" t="s">
        <v>6189</v>
      </c>
      <c r="O941">
        <v>95.573099999999997</v>
      </c>
      <c r="P941">
        <v>78.890199999999993</v>
      </c>
      <c r="Q941">
        <v>13.707800000000001</v>
      </c>
      <c r="R941">
        <v>0.82559099999999996</v>
      </c>
      <c r="S941">
        <v>3.1556000000000001E-2</v>
      </c>
      <c r="T941">
        <v>30.426469999999998</v>
      </c>
      <c r="U941" t="s">
        <v>6189</v>
      </c>
      <c r="V941" t="s">
        <v>6189</v>
      </c>
      <c r="W941">
        <v>1</v>
      </c>
      <c r="X941">
        <v>0.72599999999999998</v>
      </c>
      <c r="Y941" t="s">
        <v>6189</v>
      </c>
      <c r="Z941">
        <v>0.27400000000000002</v>
      </c>
      <c r="AA941" t="s">
        <v>6189</v>
      </c>
      <c r="AB941" t="s">
        <v>6189</v>
      </c>
      <c r="AC941" t="s">
        <v>6189</v>
      </c>
      <c r="AD941" t="s">
        <v>6189</v>
      </c>
      <c r="AE941" t="s">
        <v>6189</v>
      </c>
      <c r="AF941">
        <v>1</v>
      </c>
      <c r="AG941" t="s">
        <v>6189</v>
      </c>
      <c r="AH941" t="s">
        <v>6189</v>
      </c>
      <c r="AI941" t="s">
        <v>6189</v>
      </c>
      <c r="AJ941" t="s">
        <v>6189</v>
      </c>
      <c r="AK941" t="s">
        <v>6189</v>
      </c>
      <c r="AL941" t="s">
        <v>6189</v>
      </c>
      <c r="AM941" t="s">
        <v>6189</v>
      </c>
      <c r="AN941">
        <v>1</v>
      </c>
      <c r="AO941" t="s">
        <v>6189</v>
      </c>
      <c r="AP941" t="s">
        <v>6189</v>
      </c>
      <c r="AQ941" t="s">
        <v>6189</v>
      </c>
      <c r="AR941" t="s">
        <v>6189</v>
      </c>
      <c r="AS941" t="s">
        <v>6189</v>
      </c>
      <c r="AT941">
        <v>4.5</v>
      </c>
      <c r="AU941" t="s">
        <v>6189</v>
      </c>
      <c r="AV941">
        <v>4</v>
      </c>
      <c r="AW941">
        <v>0.27400000000000002</v>
      </c>
      <c r="AX941">
        <v>0.72599999999999998</v>
      </c>
      <c r="AY941" t="s">
        <v>6189</v>
      </c>
      <c r="AZ941" t="s">
        <v>6189</v>
      </c>
      <c r="BA941" t="s">
        <v>6189</v>
      </c>
      <c r="BB941" t="s">
        <v>6189</v>
      </c>
    </row>
    <row r="942" spans="1:54">
      <c r="A942" t="s">
        <v>6194</v>
      </c>
      <c r="B942">
        <v>2500</v>
      </c>
      <c r="C942">
        <v>1993</v>
      </c>
      <c r="D942">
        <v>19</v>
      </c>
      <c r="E942">
        <v>1.41E-3</v>
      </c>
      <c r="F942">
        <v>29.308990000000001</v>
      </c>
      <c r="G942">
        <v>23.92529</v>
      </c>
      <c r="H942">
        <f t="shared" si="14"/>
        <v>3.3734658899999999E-2</v>
      </c>
      <c r="I942">
        <v>22.972750000000001</v>
      </c>
      <c r="J942">
        <v>24.91508</v>
      </c>
      <c r="K942">
        <v>371.44788999999997</v>
      </c>
      <c r="L942">
        <v>386.84969999999998</v>
      </c>
      <c r="M942">
        <v>356.69168000000002</v>
      </c>
      <c r="N942" t="s">
        <v>6189</v>
      </c>
      <c r="O942">
        <v>96.345600000000005</v>
      </c>
      <c r="P942">
        <v>79.491</v>
      </c>
      <c r="Q942">
        <v>12.8529</v>
      </c>
      <c r="R942">
        <v>0.82513099999999995</v>
      </c>
      <c r="S942">
        <v>3.1795999999999998E-2</v>
      </c>
      <c r="T942">
        <v>29.97879</v>
      </c>
      <c r="U942" t="s">
        <v>6189</v>
      </c>
      <c r="V942" t="s">
        <v>6189</v>
      </c>
      <c r="W942">
        <v>1</v>
      </c>
      <c r="X942">
        <v>0.66400000000000003</v>
      </c>
      <c r="Y942" t="s">
        <v>6189</v>
      </c>
      <c r="Z942">
        <v>0.33600000000000002</v>
      </c>
      <c r="AA942" t="s">
        <v>6189</v>
      </c>
      <c r="AB942" t="s">
        <v>6189</v>
      </c>
      <c r="AC942" t="s">
        <v>6189</v>
      </c>
      <c r="AD942" t="s">
        <v>6189</v>
      </c>
      <c r="AE942">
        <v>6.7000000000000004E-2</v>
      </c>
      <c r="AF942">
        <v>0.93300000000000005</v>
      </c>
      <c r="AG942" t="s">
        <v>6189</v>
      </c>
      <c r="AH942" t="s">
        <v>6189</v>
      </c>
      <c r="AI942" t="s">
        <v>6189</v>
      </c>
      <c r="AJ942" t="s">
        <v>6189</v>
      </c>
      <c r="AK942" t="s">
        <v>6189</v>
      </c>
      <c r="AL942" t="s">
        <v>6189</v>
      </c>
      <c r="AM942" t="s">
        <v>6189</v>
      </c>
      <c r="AN942">
        <v>1</v>
      </c>
      <c r="AO942" t="s">
        <v>6189</v>
      </c>
      <c r="AP942" t="s">
        <v>6189</v>
      </c>
      <c r="AQ942" t="s">
        <v>6189</v>
      </c>
      <c r="AR942" t="s">
        <v>6189</v>
      </c>
      <c r="AS942" t="s">
        <v>6189</v>
      </c>
      <c r="AT942">
        <v>4.3</v>
      </c>
      <c r="AU942" t="s">
        <v>6189</v>
      </c>
      <c r="AV942">
        <v>4</v>
      </c>
      <c r="AW942">
        <v>0.33600000000000002</v>
      </c>
      <c r="AX942">
        <v>0.66400000000000003</v>
      </c>
      <c r="AY942" t="s">
        <v>6189</v>
      </c>
      <c r="AZ942" t="s">
        <v>6189</v>
      </c>
      <c r="BA942" t="s">
        <v>6189</v>
      </c>
      <c r="BB942" t="s">
        <v>6189</v>
      </c>
    </row>
    <row r="943" spans="1:54">
      <c r="A943" t="s">
        <v>6194</v>
      </c>
      <c r="B943">
        <v>2500</v>
      </c>
      <c r="C943">
        <v>1994</v>
      </c>
      <c r="D943">
        <v>27</v>
      </c>
      <c r="E943">
        <v>1.8810000000000001E-3</v>
      </c>
      <c r="F943">
        <v>29.001560000000001</v>
      </c>
      <c r="G943">
        <v>23.571400000000001</v>
      </c>
      <c r="H943">
        <f t="shared" si="14"/>
        <v>4.43378034E-2</v>
      </c>
      <c r="I943">
        <v>22.587340000000001</v>
      </c>
      <c r="J943">
        <v>24.573340000000002</v>
      </c>
      <c r="K943">
        <v>377.02476000000001</v>
      </c>
      <c r="L943">
        <v>393.45049999999998</v>
      </c>
      <c r="M943">
        <v>361.65208000000001</v>
      </c>
      <c r="N943" t="s">
        <v>6189</v>
      </c>
      <c r="O943">
        <v>97</v>
      </c>
      <c r="P943">
        <v>80.386200000000002</v>
      </c>
      <c r="Q943">
        <v>12.8169</v>
      </c>
      <c r="R943">
        <v>0.82872299999999999</v>
      </c>
      <c r="S943">
        <v>3.2154000000000002E-2</v>
      </c>
      <c r="T943">
        <v>29.520119999999999</v>
      </c>
      <c r="U943" t="s">
        <v>6189</v>
      </c>
      <c r="V943" t="s">
        <v>6189</v>
      </c>
      <c r="W943">
        <v>1</v>
      </c>
      <c r="X943">
        <v>0.55600000000000005</v>
      </c>
      <c r="Y943" t="s">
        <v>6189</v>
      </c>
      <c r="Z943">
        <v>0.44400000000000001</v>
      </c>
      <c r="AA943" t="s">
        <v>6189</v>
      </c>
      <c r="AB943" t="s">
        <v>6189</v>
      </c>
      <c r="AC943" t="s">
        <v>6189</v>
      </c>
      <c r="AD943" t="s">
        <v>6189</v>
      </c>
      <c r="AE943">
        <v>8.3000000000000004E-2</v>
      </c>
      <c r="AF943">
        <v>0.91700000000000004</v>
      </c>
      <c r="AG943" t="s">
        <v>6189</v>
      </c>
      <c r="AH943" t="s">
        <v>6189</v>
      </c>
      <c r="AI943" t="s">
        <v>6189</v>
      </c>
      <c r="AJ943" t="s">
        <v>6189</v>
      </c>
      <c r="AK943" t="s">
        <v>6189</v>
      </c>
      <c r="AL943" t="s">
        <v>6189</v>
      </c>
      <c r="AM943" t="s">
        <v>6189</v>
      </c>
      <c r="AN943">
        <v>1</v>
      </c>
      <c r="AO943" t="s">
        <v>6189</v>
      </c>
      <c r="AP943" t="s">
        <v>6189</v>
      </c>
      <c r="AQ943" t="s">
        <v>6189</v>
      </c>
      <c r="AR943">
        <v>2.5999999999999999E-2</v>
      </c>
      <c r="AS943" t="s">
        <v>6189</v>
      </c>
      <c r="AT943">
        <v>4.0999999999999996</v>
      </c>
      <c r="AU943" t="s">
        <v>6189</v>
      </c>
      <c r="AV943">
        <v>4</v>
      </c>
      <c r="AW943">
        <v>0.44400000000000001</v>
      </c>
      <c r="AX943">
        <v>0.55600000000000005</v>
      </c>
      <c r="AY943" t="s">
        <v>6189</v>
      </c>
      <c r="AZ943" t="s">
        <v>6189</v>
      </c>
      <c r="BA943" t="s">
        <v>6189</v>
      </c>
      <c r="BB943" t="s">
        <v>6189</v>
      </c>
    </row>
    <row r="944" spans="1:54">
      <c r="A944" t="s">
        <v>6194</v>
      </c>
      <c r="B944">
        <v>2500</v>
      </c>
      <c r="C944">
        <v>1995</v>
      </c>
      <c r="D944">
        <v>19</v>
      </c>
      <c r="E944">
        <v>1.2489999999999999E-3</v>
      </c>
      <c r="F944">
        <v>29.6601</v>
      </c>
      <c r="G944">
        <v>24.024730000000002</v>
      </c>
      <c r="H944">
        <f t="shared" si="14"/>
        <v>3.0006887770000001E-2</v>
      </c>
      <c r="I944">
        <v>22.735469999999999</v>
      </c>
      <c r="J944">
        <v>25.35596</v>
      </c>
      <c r="K944">
        <v>369.91046</v>
      </c>
      <c r="L944">
        <v>390.88706999999999</v>
      </c>
      <c r="M944">
        <v>350.48957999999999</v>
      </c>
      <c r="N944" t="s">
        <v>6189</v>
      </c>
      <c r="O944">
        <v>97</v>
      </c>
      <c r="P944">
        <v>80.994299999999996</v>
      </c>
      <c r="Q944">
        <v>13.0809</v>
      </c>
      <c r="R944">
        <v>0.83499299999999999</v>
      </c>
      <c r="S944">
        <v>3.2398000000000003E-2</v>
      </c>
      <c r="T944">
        <v>30.055219999999998</v>
      </c>
      <c r="U944" t="s">
        <v>6189</v>
      </c>
      <c r="V944" t="s">
        <v>6189</v>
      </c>
      <c r="W944">
        <v>1</v>
      </c>
      <c r="X944">
        <v>0.58399999999999996</v>
      </c>
      <c r="Y944" t="s">
        <v>6189</v>
      </c>
      <c r="Z944">
        <v>0.41599999999999998</v>
      </c>
      <c r="AA944" t="s">
        <v>6189</v>
      </c>
      <c r="AB944" t="s">
        <v>6189</v>
      </c>
      <c r="AC944" t="s">
        <v>6189</v>
      </c>
      <c r="AD944" t="s">
        <v>6189</v>
      </c>
      <c r="AE944">
        <v>6.6000000000000003E-2</v>
      </c>
      <c r="AF944">
        <v>0.93400000000000005</v>
      </c>
      <c r="AG944" t="s">
        <v>6189</v>
      </c>
      <c r="AH944" t="s">
        <v>6189</v>
      </c>
      <c r="AI944" t="s">
        <v>6189</v>
      </c>
      <c r="AJ944" t="s">
        <v>6189</v>
      </c>
      <c r="AK944" t="s">
        <v>6189</v>
      </c>
      <c r="AL944" t="s">
        <v>6189</v>
      </c>
      <c r="AM944" t="s">
        <v>6189</v>
      </c>
      <c r="AN944">
        <v>1</v>
      </c>
      <c r="AO944" t="s">
        <v>6189</v>
      </c>
      <c r="AP944" t="s">
        <v>6189</v>
      </c>
      <c r="AQ944" t="s">
        <v>6189</v>
      </c>
      <c r="AR944" t="s">
        <v>6189</v>
      </c>
      <c r="AS944" t="s">
        <v>6189</v>
      </c>
      <c r="AT944">
        <v>4.2</v>
      </c>
      <c r="AU944" t="s">
        <v>6189</v>
      </c>
      <c r="AV944">
        <v>4</v>
      </c>
      <c r="AW944">
        <v>0.41599999999999998</v>
      </c>
      <c r="AX944">
        <v>0.58399999999999996</v>
      </c>
      <c r="AY944" t="s">
        <v>6189</v>
      </c>
      <c r="AZ944" t="s">
        <v>6189</v>
      </c>
      <c r="BA944" t="s">
        <v>6189</v>
      </c>
      <c r="BB944" t="s">
        <v>6189</v>
      </c>
    </row>
    <row r="945" spans="1:54">
      <c r="A945" t="s">
        <v>6194</v>
      </c>
      <c r="B945">
        <v>2500</v>
      </c>
      <c r="C945">
        <v>1996</v>
      </c>
      <c r="D945">
        <v>3</v>
      </c>
      <c r="E945">
        <v>2.2000000000000001E-4</v>
      </c>
      <c r="F945">
        <v>29.339300000000001</v>
      </c>
      <c r="G945">
        <v>23.668099999999999</v>
      </c>
      <c r="H945">
        <f t="shared" si="14"/>
        <v>5.2069819999999998E-3</v>
      </c>
      <c r="I945">
        <v>22.307590000000001</v>
      </c>
      <c r="J945">
        <v>25.053809999999999</v>
      </c>
      <c r="K945">
        <v>375.48428000000001</v>
      </c>
      <c r="L945">
        <v>398.38452000000001</v>
      </c>
      <c r="M945">
        <v>354.71656000000002</v>
      </c>
      <c r="N945" t="s">
        <v>6189</v>
      </c>
      <c r="O945">
        <v>97</v>
      </c>
      <c r="P945">
        <v>95</v>
      </c>
      <c r="Q945">
        <v>12.0688</v>
      </c>
      <c r="R945">
        <v>0.97938099999999995</v>
      </c>
      <c r="S945">
        <v>3.7999999999999999E-2</v>
      </c>
      <c r="T945">
        <v>29.643609999999999</v>
      </c>
      <c r="U945" t="s">
        <v>6189</v>
      </c>
      <c r="V945" t="s">
        <v>6189</v>
      </c>
      <c r="W945">
        <v>1</v>
      </c>
      <c r="X945">
        <v>0.66600000000000004</v>
      </c>
      <c r="Y945" t="s">
        <v>6189</v>
      </c>
      <c r="Z945">
        <v>0.33400000000000002</v>
      </c>
      <c r="AA945" t="s">
        <v>6189</v>
      </c>
      <c r="AB945" t="s">
        <v>6189</v>
      </c>
      <c r="AC945" t="s">
        <v>6189</v>
      </c>
      <c r="AD945" t="s">
        <v>6189</v>
      </c>
      <c r="AE945">
        <v>1</v>
      </c>
      <c r="AF945" t="s">
        <v>6189</v>
      </c>
      <c r="AG945" t="s">
        <v>6189</v>
      </c>
      <c r="AH945" t="s">
        <v>6189</v>
      </c>
      <c r="AI945" t="s">
        <v>6189</v>
      </c>
      <c r="AJ945" t="s">
        <v>6189</v>
      </c>
      <c r="AK945" t="s">
        <v>6189</v>
      </c>
      <c r="AL945" t="s">
        <v>6189</v>
      </c>
      <c r="AM945" t="s">
        <v>6189</v>
      </c>
      <c r="AN945">
        <v>1</v>
      </c>
      <c r="AO945" t="s">
        <v>6189</v>
      </c>
      <c r="AP945" t="s">
        <v>6189</v>
      </c>
      <c r="AQ945" t="s">
        <v>6189</v>
      </c>
      <c r="AR945">
        <v>1</v>
      </c>
      <c r="AS945" t="s">
        <v>6189</v>
      </c>
      <c r="AT945">
        <v>4.3</v>
      </c>
      <c r="AU945" t="s">
        <v>6189</v>
      </c>
      <c r="AV945">
        <v>4</v>
      </c>
      <c r="AW945">
        <v>0.33400000000000002</v>
      </c>
      <c r="AX945">
        <v>0.66600000000000004</v>
      </c>
      <c r="AY945" t="s">
        <v>6189</v>
      </c>
      <c r="AZ945" t="s">
        <v>6189</v>
      </c>
      <c r="BA945" t="s">
        <v>6189</v>
      </c>
      <c r="BB945" t="s">
        <v>6189</v>
      </c>
    </row>
    <row r="946" spans="1:54">
      <c r="A946" t="s">
        <v>6194</v>
      </c>
      <c r="B946">
        <v>2500</v>
      </c>
      <c r="C946">
        <v>1997</v>
      </c>
      <c r="D946">
        <v>4</v>
      </c>
      <c r="E946">
        <v>2.7099999999999997E-4</v>
      </c>
      <c r="F946">
        <v>28.40699</v>
      </c>
      <c r="G946">
        <v>22.790230000000001</v>
      </c>
      <c r="H946">
        <f t="shared" si="14"/>
        <v>6.1761523299999994E-3</v>
      </c>
      <c r="I946">
        <v>21.622330000000002</v>
      </c>
      <c r="J946">
        <v>23.928180000000001</v>
      </c>
      <c r="K946">
        <v>389.94785000000002</v>
      </c>
      <c r="L946">
        <v>411.01022999999998</v>
      </c>
      <c r="M946">
        <v>371.40314999999998</v>
      </c>
      <c r="N946" t="s">
        <v>6189</v>
      </c>
      <c r="O946">
        <v>97</v>
      </c>
      <c r="P946">
        <v>95</v>
      </c>
      <c r="Q946">
        <v>12.593999999999999</v>
      </c>
      <c r="R946">
        <v>0.97938099999999995</v>
      </c>
      <c r="S946">
        <v>3.7999999999999999E-2</v>
      </c>
      <c r="T946">
        <v>28.526050000000001</v>
      </c>
      <c r="U946" t="s">
        <v>6189</v>
      </c>
      <c r="V946" t="s">
        <v>6189</v>
      </c>
      <c r="W946">
        <v>1</v>
      </c>
      <c r="X946">
        <v>0.27200000000000002</v>
      </c>
      <c r="Y946" t="s">
        <v>6189</v>
      </c>
      <c r="Z946">
        <v>0.72799999999999998</v>
      </c>
      <c r="AA946" t="s">
        <v>6189</v>
      </c>
      <c r="AB946" t="s">
        <v>6189</v>
      </c>
      <c r="AC946" t="s">
        <v>6189</v>
      </c>
      <c r="AD946" t="s">
        <v>6189</v>
      </c>
      <c r="AE946">
        <v>1</v>
      </c>
      <c r="AF946" t="s">
        <v>6189</v>
      </c>
      <c r="AG946" t="s">
        <v>6189</v>
      </c>
      <c r="AH946" t="s">
        <v>6189</v>
      </c>
      <c r="AI946" t="s">
        <v>6189</v>
      </c>
      <c r="AJ946" t="s">
        <v>6189</v>
      </c>
      <c r="AK946" t="s">
        <v>6189</v>
      </c>
      <c r="AL946" t="s">
        <v>6189</v>
      </c>
      <c r="AM946" t="s">
        <v>6189</v>
      </c>
      <c r="AN946">
        <v>1</v>
      </c>
      <c r="AO946" t="s">
        <v>6189</v>
      </c>
      <c r="AP946" t="s">
        <v>6189</v>
      </c>
      <c r="AQ946" t="s">
        <v>6189</v>
      </c>
      <c r="AR946">
        <v>1</v>
      </c>
      <c r="AS946" t="s">
        <v>6189</v>
      </c>
      <c r="AT946">
        <v>3.5</v>
      </c>
      <c r="AU946" t="s">
        <v>6189</v>
      </c>
      <c r="AV946">
        <v>4</v>
      </c>
      <c r="AW946">
        <v>0.72799999999999998</v>
      </c>
      <c r="AX946">
        <v>0.27200000000000002</v>
      </c>
      <c r="AY946" t="s">
        <v>6189</v>
      </c>
      <c r="AZ946" t="s">
        <v>6189</v>
      </c>
      <c r="BA946" t="s">
        <v>6189</v>
      </c>
      <c r="BB946" t="s">
        <v>6189</v>
      </c>
    </row>
    <row r="947" spans="1:54">
      <c r="A947" t="s">
        <v>6194</v>
      </c>
      <c r="B947">
        <v>2500</v>
      </c>
      <c r="C947">
        <v>1998</v>
      </c>
      <c r="D947">
        <v>7</v>
      </c>
      <c r="E947">
        <v>4.5399999999999998E-4</v>
      </c>
      <c r="F947">
        <v>28.463080000000001</v>
      </c>
      <c r="G947">
        <v>22.72372</v>
      </c>
      <c r="H947">
        <f t="shared" si="14"/>
        <v>1.031656888E-2</v>
      </c>
      <c r="I947">
        <v>21.525510000000001</v>
      </c>
      <c r="J947">
        <v>23.868480000000002</v>
      </c>
      <c r="K947">
        <v>391.08906999999999</v>
      </c>
      <c r="L947">
        <v>412.85899000000001</v>
      </c>
      <c r="M947">
        <v>372.33204000000001</v>
      </c>
      <c r="N947" t="s">
        <v>6189</v>
      </c>
      <c r="O947">
        <v>97</v>
      </c>
      <c r="P947">
        <v>95</v>
      </c>
      <c r="Q947">
        <v>12.5923</v>
      </c>
      <c r="R947">
        <v>0.97938099999999995</v>
      </c>
      <c r="S947">
        <v>3.7999999999999999E-2</v>
      </c>
      <c r="T947">
        <v>28.415959999999998</v>
      </c>
      <c r="U947" t="s">
        <v>6189</v>
      </c>
      <c r="V947" t="s">
        <v>6189</v>
      </c>
      <c r="W947">
        <v>1</v>
      </c>
      <c r="X947">
        <v>0.52500000000000002</v>
      </c>
      <c r="Y947" t="s">
        <v>6189</v>
      </c>
      <c r="Z947">
        <v>0.47499999999999998</v>
      </c>
      <c r="AA947" t="s">
        <v>6189</v>
      </c>
      <c r="AB947" t="s">
        <v>6189</v>
      </c>
      <c r="AC947" t="s">
        <v>6189</v>
      </c>
      <c r="AD947" t="s">
        <v>6189</v>
      </c>
      <c r="AE947">
        <v>1</v>
      </c>
      <c r="AF947" t="s">
        <v>6189</v>
      </c>
      <c r="AG947" t="s">
        <v>6189</v>
      </c>
      <c r="AH947" t="s">
        <v>6189</v>
      </c>
      <c r="AI947" t="s">
        <v>6189</v>
      </c>
      <c r="AJ947" t="s">
        <v>6189</v>
      </c>
      <c r="AK947" t="s">
        <v>6189</v>
      </c>
      <c r="AL947" t="s">
        <v>6189</v>
      </c>
      <c r="AM947" t="s">
        <v>6189</v>
      </c>
      <c r="AN947">
        <v>1</v>
      </c>
      <c r="AO947" t="s">
        <v>6189</v>
      </c>
      <c r="AP947" t="s">
        <v>6189</v>
      </c>
      <c r="AQ947" t="s">
        <v>6189</v>
      </c>
      <c r="AR947">
        <v>1</v>
      </c>
      <c r="AS947" t="s">
        <v>6189</v>
      </c>
      <c r="AT947">
        <v>4.0999999999999996</v>
      </c>
      <c r="AU947" t="s">
        <v>6189</v>
      </c>
      <c r="AV947">
        <v>4</v>
      </c>
      <c r="AW947">
        <v>0.47499999999999998</v>
      </c>
      <c r="AX947">
        <v>0.52500000000000002</v>
      </c>
      <c r="AY947" t="s">
        <v>6189</v>
      </c>
      <c r="AZ947" t="s">
        <v>6189</v>
      </c>
      <c r="BA947" t="s">
        <v>6189</v>
      </c>
      <c r="BB947" t="s">
        <v>6189</v>
      </c>
    </row>
    <row r="948" spans="1:54">
      <c r="A948" t="s">
        <v>6194</v>
      </c>
      <c r="B948">
        <v>2500</v>
      </c>
      <c r="C948">
        <v>1999</v>
      </c>
      <c r="D948" t="s">
        <v>6189</v>
      </c>
      <c r="E948" t="s">
        <v>6189</v>
      </c>
      <c r="F948" t="s">
        <v>6189</v>
      </c>
      <c r="G948" t="s">
        <v>6189</v>
      </c>
      <c r="H948" t="str">
        <f t="shared" si="14"/>
        <v/>
      </c>
      <c r="I948" t="s">
        <v>6189</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row>
    <row r="949" spans="1:54">
      <c r="A949" t="s">
        <v>6194</v>
      </c>
      <c r="B949">
        <v>2500</v>
      </c>
      <c r="C949">
        <v>2000</v>
      </c>
      <c r="D949" t="s">
        <v>6189</v>
      </c>
      <c r="E949" t="s">
        <v>6189</v>
      </c>
      <c r="F949" t="s">
        <v>6189</v>
      </c>
      <c r="G949" t="s">
        <v>6189</v>
      </c>
      <c r="H949" t="str">
        <f t="shared" si="14"/>
        <v/>
      </c>
      <c r="I949" t="s">
        <v>6189</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row>
    <row r="950" spans="1:54">
      <c r="A950" t="s">
        <v>6194</v>
      </c>
      <c r="B950">
        <v>2500</v>
      </c>
      <c r="C950">
        <v>2001</v>
      </c>
      <c r="D950" t="s">
        <v>6189</v>
      </c>
      <c r="E950" t="s">
        <v>6189</v>
      </c>
      <c r="F950" t="s">
        <v>6189</v>
      </c>
      <c r="G950" t="s">
        <v>6189</v>
      </c>
      <c r="H950" t="str">
        <f t="shared" si="14"/>
        <v/>
      </c>
      <c r="I950" t="s">
        <v>6189</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row>
    <row r="951" spans="1:54">
      <c r="A951" t="s">
        <v>6194</v>
      </c>
      <c r="B951">
        <v>2500</v>
      </c>
      <c r="C951">
        <v>2002</v>
      </c>
      <c r="D951" t="s">
        <v>6189</v>
      </c>
      <c r="E951" t="s">
        <v>6189</v>
      </c>
      <c r="F951" t="s">
        <v>6189</v>
      </c>
      <c r="G951" t="s">
        <v>6189</v>
      </c>
      <c r="H951" t="str">
        <f t="shared" si="14"/>
        <v/>
      </c>
      <c r="I951" t="s">
        <v>6189</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row>
    <row r="952" spans="1:54">
      <c r="A952" t="s">
        <v>6194</v>
      </c>
      <c r="B952">
        <v>2500</v>
      </c>
      <c r="C952">
        <v>2003</v>
      </c>
      <c r="D952" t="s">
        <v>6189</v>
      </c>
      <c r="E952" t="s">
        <v>6189</v>
      </c>
      <c r="F952" t="s">
        <v>6189</v>
      </c>
      <c r="G952" t="s">
        <v>6189</v>
      </c>
      <c r="H952" t="str">
        <f t="shared" si="14"/>
        <v/>
      </c>
      <c r="I952" t="s">
        <v>6189</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row>
    <row r="953" spans="1:54">
      <c r="A953" t="s">
        <v>6194</v>
      </c>
      <c r="B953">
        <v>2500</v>
      </c>
      <c r="C953">
        <v>2004</v>
      </c>
      <c r="D953" t="s">
        <v>6189</v>
      </c>
      <c r="E953" t="s">
        <v>6189</v>
      </c>
      <c r="F953" t="s">
        <v>6189</v>
      </c>
      <c r="G953" t="s">
        <v>6189</v>
      </c>
      <c r="H953" t="str">
        <f t="shared" si="14"/>
        <v/>
      </c>
      <c r="I953" t="s">
        <v>6189</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row>
    <row r="954" spans="1:54">
      <c r="A954" t="s">
        <v>6194</v>
      </c>
      <c r="B954">
        <v>2500</v>
      </c>
      <c r="C954">
        <v>2005</v>
      </c>
      <c r="D954" t="s">
        <v>6189</v>
      </c>
      <c r="E954" t="s">
        <v>6189</v>
      </c>
      <c r="F954" t="s">
        <v>6189</v>
      </c>
      <c r="G954" t="s">
        <v>6189</v>
      </c>
      <c r="H954" t="str">
        <f t="shared" si="14"/>
        <v/>
      </c>
      <c r="I954" t="s">
        <v>6189</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row>
    <row r="955" spans="1:54">
      <c r="A955" t="s">
        <v>6194</v>
      </c>
      <c r="B955">
        <v>2500</v>
      </c>
      <c r="C955">
        <v>2006</v>
      </c>
      <c r="D955" t="s">
        <v>6189</v>
      </c>
      <c r="E955" t="s">
        <v>6189</v>
      </c>
      <c r="F955" t="s">
        <v>6189</v>
      </c>
      <c r="G955" t="s">
        <v>6189</v>
      </c>
      <c r="H955" t="str">
        <f t="shared" si="14"/>
        <v/>
      </c>
      <c r="I955" t="s">
        <v>6189</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row>
    <row r="956" spans="1:54">
      <c r="A956" t="s">
        <v>6194</v>
      </c>
      <c r="B956">
        <v>2500</v>
      </c>
      <c r="C956">
        <v>2007</v>
      </c>
      <c r="D956" t="s">
        <v>6189</v>
      </c>
      <c r="E956" t="s">
        <v>6189</v>
      </c>
      <c r="F956" t="s">
        <v>6189</v>
      </c>
      <c r="G956" t="s">
        <v>6189</v>
      </c>
      <c r="H956" t="str">
        <f t="shared" si="14"/>
        <v/>
      </c>
      <c r="I956" t="s">
        <v>6189</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row>
    <row r="957" spans="1:54">
      <c r="A957" t="s">
        <v>6194</v>
      </c>
      <c r="B957">
        <v>2500</v>
      </c>
      <c r="C957">
        <v>2008</v>
      </c>
      <c r="D957" t="s">
        <v>6189</v>
      </c>
      <c r="E957" t="s">
        <v>6189</v>
      </c>
      <c r="F957" t="s">
        <v>6189</v>
      </c>
      <c r="G957" t="s">
        <v>6189</v>
      </c>
      <c r="H957" t="str">
        <f t="shared" si="14"/>
        <v/>
      </c>
      <c r="I957" t="s">
        <v>6189</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row>
    <row r="958" spans="1:54">
      <c r="A958" t="s">
        <v>6194</v>
      </c>
      <c r="B958">
        <v>2500</v>
      </c>
      <c r="C958">
        <v>2009</v>
      </c>
      <c r="D958" t="s">
        <v>6189</v>
      </c>
      <c r="E958" t="s">
        <v>6189</v>
      </c>
      <c r="F958" t="s">
        <v>6189</v>
      </c>
      <c r="G958" t="s">
        <v>6189</v>
      </c>
      <c r="H958" t="str">
        <f t="shared" si="14"/>
        <v/>
      </c>
      <c r="I958" t="s">
        <v>6189</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row>
    <row r="959" spans="1:54">
      <c r="A959" t="s">
        <v>6194</v>
      </c>
      <c r="B959">
        <v>2500</v>
      </c>
      <c r="C959">
        <v>2010</v>
      </c>
      <c r="D959" t="s">
        <v>6189</v>
      </c>
      <c r="E959" t="s">
        <v>6189</v>
      </c>
      <c r="F959" t="s">
        <v>6189</v>
      </c>
      <c r="G959" t="s">
        <v>6189</v>
      </c>
      <c r="H959" t="str">
        <f t="shared" si="14"/>
        <v/>
      </c>
      <c r="I959" t="s">
        <v>6189</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row>
    <row r="960" spans="1:54">
      <c r="A960" t="s">
        <v>6194</v>
      </c>
      <c r="B960">
        <v>2500</v>
      </c>
      <c r="C960">
        <v>2011</v>
      </c>
      <c r="D960" t="s">
        <v>6189</v>
      </c>
      <c r="E960" t="s">
        <v>6189</v>
      </c>
      <c r="F960" t="s">
        <v>6189</v>
      </c>
      <c r="G960" t="s">
        <v>6189</v>
      </c>
      <c r="H960" t="str">
        <f t="shared" si="14"/>
        <v/>
      </c>
      <c r="I960" t="s">
        <v>6189</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row>
    <row r="961" spans="1:54">
      <c r="A961" t="s">
        <v>6194</v>
      </c>
      <c r="B961">
        <v>2500</v>
      </c>
      <c r="C961">
        <v>2012</v>
      </c>
      <c r="D961" t="s">
        <v>6189</v>
      </c>
      <c r="E961" t="s">
        <v>6189</v>
      </c>
      <c r="F961" t="s">
        <v>6189</v>
      </c>
      <c r="G961" t="s">
        <v>6189</v>
      </c>
      <c r="H961" t="str">
        <f t="shared" si="14"/>
        <v/>
      </c>
      <c r="I961" t="s">
        <v>6189</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row>
    <row r="962" spans="1:54">
      <c r="A962" t="s">
        <v>6194</v>
      </c>
      <c r="B962">
        <v>2500</v>
      </c>
      <c r="C962">
        <v>2013</v>
      </c>
      <c r="D962" t="s">
        <v>6189</v>
      </c>
      <c r="E962" t="s">
        <v>6189</v>
      </c>
      <c r="F962" t="s">
        <v>6189</v>
      </c>
      <c r="G962" t="s">
        <v>6189</v>
      </c>
      <c r="H962" t="str">
        <f t="shared" si="14"/>
        <v/>
      </c>
      <c r="I962" t="s">
        <v>6189</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row>
    <row r="963" spans="1:54">
      <c r="A963" t="s">
        <v>6194</v>
      </c>
      <c r="B963">
        <v>2500</v>
      </c>
      <c r="C963">
        <v>2014</v>
      </c>
      <c r="D963" t="s">
        <v>6189</v>
      </c>
      <c r="E963" t="s">
        <v>6189</v>
      </c>
      <c r="F963" t="s">
        <v>6189</v>
      </c>
      <c r="G963" t="s">
        <v>6189</v>
      </c>
      <c r="H963" t="str">
        <f t="shared" si="14"/>
        <v/>
      </c>
      <c r="I963" t="s">
        <v>6189</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row>
    <row r="964" spans="1:54">
      <c r="A964" t="s">
        <v>6194</v>
      </c>
      <c r="B964">
        <v>2500</v>
      </c>
      <c r="C964">
        <v>2015</v>
      </c>
      <c r="D964" t="s">
        <v>6189</v>
      </c>
      <c r="E964" t="s">
        <v>6189</v>
      </c>
      <c r="F964" t="s">
        <v>6189</v>
      </c>
      <c r="G964" t="s">
        <v>6189</v>
      </c>
      <c r="H964" t="str">
        <f t="shared" si="14"/>
        <v/>
      </c>
      <c r="I964" t="s">
        <v>6189</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row>
    <row r="965" spans="1:54">
      <c r="A965" t="s">
        <v>6194</v>
      </c>
      <c r="B965">
        <v>2500</v>
      </c>
      <c r="C965">
        <v>2016</v>
      </c>
      <c r="D965" t="s">
        <v>6189</v>
      </c>
      <c r="E965" t="s">
        <v>6189</v>
      </c>
      <c r="F965" t="s">
        <v>6189</v>
      </c>
      <c r="G965" t="s">
        <v>6189</v>
      </c>
      <c r="H965" t="str">
        <f t="shared" si="14"/>
        <v/>
      </c>
      <c r="I965" t="s">
        <v>6189</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row>
    <row r="966" spans="1:54">
      <c r="A966" t="s">
        <v>6194</v>
      </c>
      <c r="B966">
        <v>2500</v>
      </c>
      <c r="C966">
        <v>2017</v>
      </c>
      <c r="D966" t="s">
        <v>6189</v>
      </c>
      <c r="E966" t="s">
        <v>6189</v>
      </c>
      <c r="F966" t="s">
        <v>6189</v>
      </c>
      <c r="G966" t="s">
        <v>6189</v>
      </c>
      <c r="H966" t="str">
        <f t="shared" si="14"/>
        <v/>
      </c>
      <c r="I966" t="s">
        <v>6189</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row>
    <row r="967" spans="1:54">
      <c r="A967" t="s">
        <v>6194</v>
      </c>
      <c r="B967">
        <v>2500</v>
      </c>
      <c r="C967">
        <v>2018</v>
      </c>
      <c r="D967" t="s">
        <v>6189</v>
      </c>
      <c r="E967" t="s">
        <v>6189</v>
      </c>
      <c r="F967" t="s">
        <v>6189</v>
      </c>
      <c r="G967" t="s">
        <v>6189</v>
      </c>
      <c r="H967" t="str">
        <f t="shared" si="14"/>
        <v/>
      </c>
      <c r="I967" t="s">
        <v>6189</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row>
    <row r="968" spans="1:54">
      <c r="A968" t="s">
        <v>6194</v>
      </c>
      <c r="B968">
        <v>2500</v>
      </c>
      <c r="C968">
        <v>2019</v>
      </c>
      <c r="D968" t="s">
        <v>6189</v>
      </c>
      <c r="E968" t="s">
        <v>6189</v>
      </c>
      <c r="F968" t="s">
        <v>6189</v>
      </c>
      <c r="G968" t="s">
        <v>6189</v>
      </c>
      <c r="H968" t="str">
        <f t="shared" si="14"/>
        <v/>
      </c>
      <c r="I968" t="s">
        <v>6189</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row>
    <row r="969" spans="1:54">
      <c r="A969" t="s">
        <v>6194</v>
      </c>
      <c r="B969">
        <v>2500</v>
      </c>
      <c r="C969">
        <v>2020</v>
      </c>
      <c r="D969" t="s">
        <v>6189</v>
      </c>
      <c r="E969" t="s">
        <v>6189</v>
      </c>
      <c r="F969" t="s">
        <v>6189</v>
      </c>
      <c r="G969" t="s">
        <v>6189</v>
      </c>
      <c r="H969" t="str">
        <f t="shared" ref="H969:H1032" si="15">IFERROR(G969*E969,"")</f>
        <v/>
      </c>
      <c r="I969" t="s">
        <v>6189</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row>
    <row r="970" spans="1:54">
      <c r="A970" t="s">
        <v>6194</v>
      </c>
      <c r="B970">
        <v>2500</v>
      </c>
      <c r="C970">
        <v>2021</v>
      </c>
      <c r="D970" t="s">
        <v>6189</v>
      </c>
      <c r="E970" t="s">
        <v>6189</v>
      </c>
      <c r="F970" t="s">
        <v>6189</v>
      </c>
      <c r="G970" t="s">
        <v>6189</v>
      </c>
      <c r="H970" t="str">
        <f t="shared" si="15"/>
        <v/>
      </c>
      <c r="I970" t="s">
        <v>6189</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row>
    <row r="971" spans="1:54">
      <c r="A971" t="s">
        <v>6194</v>
      </c>
      <c r="B971">
        <v>2500</v>
      </c>
      <c r="C971" t="s">
        <v>6190</v>
      </c>
      <c r="D971" t="s">
        <v>6189</v>
      </c>
      <c r="E971" t="s">
        <v>6189</v>
      </c>
      <c r="F971" t="s">
        <v>6189</v>
      </c>
      <c r="G971" t="s">
        <v>6189</v>
      </c>
      <c r="H971" t="str">
        <f t="shared" si="15"/>
        <v/>
      </c>
      <c r="I971" t="s">
        <v>6189</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row>
    <row r="972" spans="1:54">
      <c r="A972" t="s">
        <v>6191</v>
      </c>
      <c r="B972">
        <v>2500</v>
      </c>
      <c r="C972">
        <v>1975</v>
      </c>
      <c r="D972" t="s">
        <v>6189</v>
      </c>
      <c r="E972" t="s">
        <v>6189</v>
      </c>
      <c r="F972" t="s">
        <v>6189</v>
      </c>
      <c r="G972" t="s">
        <v>6189</v>
      </c>
      <c r="H972" t="str">
        <f t="shared" si="15"/>
        <v/>
      </c>
      <c r="I972" t="s">
        <v>6189</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row>
    <row r="973" spans="1:54">
      <c r="A973" t="s">
        <v>6191</v>
      </c>
      <c r="B973">
        <v>2500</v>
      </c>
      <c r="C973">
        <v>1976</v>
      </c>
      <c r="D973" t="s">
        <v>6189</v>
      </c>
      <c r="E973" t="s">
        <v>6189</v>
      </c>
      <c r="F973" t="s">
        <v>6189</v>
      </c>
      <c r="G973" t="s">
        <v>6189</v>
      </c>
      <c r="H973" t="str">
        <f t="shared" si="15"/>
        <v/>
      </c>
      <c r="I973" t="s">
        <v>6189</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row>
    <row r="974" spans="1:54">
      <c r="A974" t="s">
        <v>6191</v>
      </c>
      <c r="B974">
        <v>2500</v>
      </c>
      <c r="C974">
        <v>1977</v>
      </c>
      <c r="D974" t="s">
        <v>6189</v>
      </c>
      <c r="E974" t="s">
        <v>6189</v>
      </c>
      <c r="F974" t="s">
        <v>6189</v>
      </c>
      <c r="G974" t="s">
        <v>6189</v>
      </c>
      <c r="H974" t="str">
        <f t="shared" si="15"/>
        <v/>
      </c>
      <c r="I974" t="s">
        <v>6189</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row>
    <row r="975" spans="1:54">
      <c r="A975" t="s">
        <v>6191</v>
      </c>
      <c r="B975">
        <v>2500</v>
      </c>
      <c r="C975">
        <v>1978</v>
      </c>
      <c r="D975" t="s">
        <v>6189</v>
      </c>
      <c r="E975" t="s">
        <v>6189</v>
      </c>
      <c r="F975" t="s">
        <v>6189</v>
      </c>
      <c r="G975" t="s">
        <v>6189</v>
      </c>
      <c r="H975" t="str">
        <f t="shared" si="15"/>
        <v/>
      </c>
      <c r="I975" t="s">
        <v>6189</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row>
    <row r="976" spans="1:54">
      <c r="A976" t="s">
        <v>6191</v>
      </c>
      <c r="B976">
        <v>2500</v>
      </c>
      <c r="C976">
        <v>1979</v>
      </c>
      <c r="D976" t="s">
        <v>6189</v>
      </c>
      <c r="E976" t="s">
        <v>6189</v>
      </c>
      <c r="F976" t="s">
        <v>6189</v>
      </c>
      <c r="G976" t="s">
        <v>6189</v>
      </c>
      <c r="H976" t="str">
        <f t="shared" si="15"/>
        <v/>
      </c>
      <c r="I976" t="s">
        <v>6189</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row>
    <row r="977" spans="1:54">
      <c r="A977" t="s">
        <v>6191</v>
      </c>
      <c r="B977">
        <v>2500</v>
      </c>
      <c r="C977">
        <v>1980</v>
      </c>
      <c r="D977" t="s">
        <v>6189</v>
      </c>
      <c r="E977" t="s">
        <v>6189</v>
      </c>
      <c r="F977" t="s">
        <v>6189</v>
      </c>
      <c r="G977" t="s">
        <v>6189</v>
      </c>
      <c r="H977" t="str">
        <f t="shared" si="15"/>
        <v/>
      </c>
      <c r="I977" t="s">
        <v>6189</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row>
    <row r="978" spans="1:54">
      <c r="A978" t="s">
        <v>6191</v>
      </c>
      <c r="B978">
        <v>2500</v>
      </c>
      <c r="C978">
        <v>1981</v>
      </c>
      <c r="D978" t="s">
        <v>6189</v>
      </c>
      <c r="E978" t="s">
        <v>6189</v>
      </c>
      <c r="F978" t="s">
        <v>6189</v>
      </c>
      <c r="G978" t="s">
        <v>6189</v>
      </c>
      <c r="H978" t="str">
        <f t="shared" si="15"/>
        <v/>
      </c>
      <c r="I978" t="s">
        <v>6189</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row>
    <row r="979" spans="1:54">
      <c r="A979" t="s">
        <v>6191</v>
      </c>
      <c r="B979">
        <v>2500</v>
      </c>
      <c r="C979">
        <v>1982</v>
      </c>
      <c r="D979" t="s">
        <v>6189</v>
      </c>
      <c r="E979" t="s">
        <v>6189</v>
      </c>
      <c r="F979" t="s">
        <v>6189</v>
      </c>
      <c r="G979" t="s">
        <v>6189</v>
      </c>
      <c r="H979" t="str">
        <f t="shared" si="15"/>
        <v/>
      </c>
      <c r="I979" t="s">
        <v>6189</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row>
    <row r="980" spans="1:54">
      <c r="A980" t="s">
        <v>6191</v>
      </c>
      <c r="B980">
        <v>2500</v>
      </c>
      <c r="C980">
        <v>1983</v>
      </c>
      <c r="D980" t="s">
        <v>6189</v>
      </c>
      <c r="E980" t="s">
        <v>6189</v>
      </c>
      <c r="F980" t="s">
        <v>6189</v>
      </c>
      <c r="G980" t="s">
        <v>6189</v>
      </c>
      <c r="H980" t="str">
        <f t="shared" si="15"/>
        <v/>
      </c>
      <c r="I980" t="s">
        <v>6189</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row>
    <row r="981" spans="1:54">
      <c r="A981" t="s">
        <v>6191</v>
      </c>
      <c r="B981">
        <v>2500</v>
      </c>
      <c r="C981">
        <v>1984</v>
      </c>
      <c r="D981" t="s">
        <v>6189</v>
      </c>
      <c r="E981" t="s">
        <v>6189</v>
      </c>
      <c r="F981" t="s">
        <v>6189</v>
      </c>
      <c r="G981" t="s">
        <v>6189</v>
      </c>
      <c r="H981" t="str">
        <f t="shared" si="15"/>
        <v/>
      </c>
      <c r="I981" t="s">
        <v>6189</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row>
    <row r="982" spans="1:54">
      <c r="A982" t="s">
        <v>6191</v>
      </c>
      <c r="B982">
        <v>2500</v>
      </c>
      <c r="C982">
        <v>1985</v>
      </c>
      <c r="D982" t="s">
        <v>6189</v>
      </c>
      <c r="E982" t="s">
        <v>6189</v>
      </c>
      <c r="F982" t="s">
        <v>6189</v>
      </c>
      <c r="G982" t="s">
        <v>6189</v>
      </c>
      <c r="H982" t="str">
        <f t="shared" si="15"/>
        <v/>
      </c>
      <c r="I982" t="s">
        <v>6189</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row>
    <row r="983" spans="1:54">
      <c r="A983" t="s">
        <v>6191</v>
      </c>
      <c r="B983">
        <v>2500</v>
      </c>
      <c r="C983">
        <v>1986</v>
      </c>
      <c r="D983" t="s">
        <v>6189</v>
      </c>
      <c r="E983" t="s">
        <v>6189</v>
      </c>
      <c r="F983" t="s">
        <v>6189</v>
      </c>
      <c r="G983" t="s">
        <v>6189</v>
      </c>
      <c r="H983" t="str">
        <f t="shared" si="15"/>
        <v/>
      </c>
      <c r="I983" t="s">
        <v>6189</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row>
    <row r="984" spans="1:54">
      <c r="A984" t="s">
        <v>6191</v>
      </c>
      <c r="B984">
        <v>2500</v>
      </c>
      <c r="C984">
        <v>1987</v>
      </c>
      <c r="D984" t="s">
        <v>6189</v>
      </c>
      <c r="E984" t="s">
        <v>6189</v>
      </c>
      <c r="F984" t="s">
        <v>6189</v>
      </c>
      <c r="G984" t="s">
        <v>6189</v>
      </c>
      <c r="H984" t="str">
        <f t="shared" si="15"/>
        <v/>
      </c>
      <c r="I984" t="s">
        <v>6189</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row>
    <row r="985" spans="1:54">
      <c r="A985" t="s">
        <v>6191</v>
      </c>
      <c r="B985">
        <v>2500</v>
      </c>
      <c r="C985">
        <v>1988</v>
      </c>
      <c r="D985" t="s">
        <v>6189</v>
      </c>
      <c r="E985" t="s">
        <v>6189</v>
      </c>
      <c r="F985" t="s">
        <v>6189</v>
      </c>
      <c r="G985" t="s">
        <v>6189</v>
      </c>
      <c r="H985" t="str">
        <f t="shared" si="15"/>
        <v/>
      </c>
      <c r="I985" t="s">
        <v>6189</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row>
    <row r="986" spans="1:54">
      <c r="A986" t="s">
        <v>6191</v>
      </c>
      <c r="B986">
        <v>2500</v>
      </c>
      <c r="C986">
        <v>1989</v>
      </c>
      <c r="D986">
        <v>40</v>
      </c>
      <c r="E986">
        <v>2.738E-3</v>
      </c>
      <c r="F986">
        <v>31.284300000000002</v>
      </c>
      <c r="G986">
        <v>25.999639999999999</v>
      </c>
      <c r="H986">
        <f t="shared" si="15"/>
        <v>7.1187014319999992E-2</v>
      </c>
      <c r="I986">
        <v>25.267800000000001</v>
      </c>
      <c r="J986">
        <v>26.820260000000001</v>
      </c>
      <c r="K986">
        <v>341.81238000000002</v>
      </c>
      <c r="L986">
        <v>351.71244999999999</v>
      </c>
      <c r="M986">
        <v>331.35395</v>
      </c>
      <c r="N986" t="s">
        <v>6189</v>
      </c>
      <c r="O986">
        <v>97</v>
      </c>
      <c r="P986">
        <v>80</v>
      </c>
      <c r="Q986">
        <v>15.162699999999999</v>
      </c>
      <c r="R986">
        <v>0.82474199999999998</v>
      </c>
      <c r="S986">
        <v>3.2000000000000001E-2</v>
      </c>
      <c r="T986">
        <v>32.576189999999997</v>
      </c>
      <c r="U986" t="s">
        <v>6189</v>
      </c>
      <c r="V986">
        <v>1</v>
      </c>
      <c r="W986" t="s">
        <v>6189</v>
      </c>
      <c r="X986">
        <v>0.56200000000000006</v>
      </c>
      <c r="Y986" t="s">
        <v>6189</v>
      </c>
      <c r="Z986">
        <v>0.438</v>
      </c>
      <c r="AA986" t="s">
        <v>6189</v>
      </c>
      <c r="AB986" t="s">
        <v>6189</v>
      </c>
      <c r="AC986" t="s">
        <v>6189</v>
      </c>
      <c r="AD986" t="s">
        <v>6189</v>
      </c>
      <c r="AE986" t="s">
        <v>6189</v>
      </c>
      <c r="AF986">
        <v>1</v>
      </c>
      <c r="AG986" t="s">
        <v>6189</v>
      </c>
      <c r="AH986" t="s">
        <v>6189</v>
      </c>
      <c r="AI986" t="s">
        <v>6189</v>
      </c>
      <c r="AJ986" t="s">
        <v>6189</v>
      </c>
      <c r="AK986" t="s">
        <v>6189</v>
      </c>
      <c r="AL986" t="s">
        <v>6189</v>
      </c>
      <c r="AM986" t="s">
        <v>6189</v>
      </c>
      <c r="AN986">
        <v>1</v>
      </c>
      <c r="AO986" t="s">
        <v>6189</v>
      </c>
      <c r="AP986" t="s">
        <v>6189</v>
      </c>
      <c r="AQ986" t="s">
        <v>6189</v>
      </c>
      <c r="AR986" t="s">
        <v>6189</v>
      </c>
      <c r="AS986" t="s">
        <v>6189</v>
      </c>
      <c r="AT986">
        <v>4.0999999999999996</v>
      </c>
      <c r="AU986" t="s">
        <v>6189</v>
      </c>
      <c r="AV986">
        <v>4</v>
      </c>
      <c r="AW986">
        <v>0.438</v>
      </c>
      <c r="AX986">
        <v>0.56200000000000006</v>
      </c>
      <c r="AY986" t="s">
        <v>6189</v>
      </c>
      <c r="AZ986" t="s">
        <v>6189</v>
      </c>
      <c r="BA986" t="s">
        <v>6189</v>
      </c>
      <c r="BB986" t="s">
        <v>6189</v>
      </c>
    </row>
    <row r="987" spans="1:54">
      <c r="A987" t="s">
        <v>6191</v>
      </c>
      <c r="B987">
        <v>2500</v>
      </c>
      <c r="C987">
        <v>1990</v>
      </c>
      <c r="D987">
        <v>32</v>
      </c>
      <c r="E987">
        <v>2.5539999999999998E-3</v>
      </c>
      <c r="F987">
        <v>31.83878</v>
      </c>
      <c r="G987">
        <v>26.343779999999999</v>
      </c>
      <c r="H987">
        <f t="shared" si="15"/>
        <v>6.7282014119999997E-2</v>
      </c>
      <c r="I987">
        <v>25.399619999999999</v>
      </c>
      <c r="J987">
        <v>27.399550000000001</v>
      </c>
      <c r="K987">
        <v>337.34719000000001</v>
      </c>
      <c r="L987">
        <v>349.88709999999998</v>
      </c>
      <c r="M987">
        <v>324.34843999999998</v>
      </c>
      <c r="N987" t="s">
        <v>6189</v>
      </c>
      <c r="O987">
        <v>93.770300000000006</v>
      </c>
      <c r="P987">
        <v>77.488</v>
      </c>
      <c r="Q987">
        <v>13.8971</v>
      </c>
      <c r="R987">
        <v>0.82666200000000001</v>
      </c>
      <c r="S987">
        <v>3.0995000000000002E-2</v>
      </c>
      <c r="T987">
        <v>32.948770000000003</v>
      </c>
      <c r="U987" t="s">
        <v>6189</v>
      </c>
      <c r="V987">
        <v>1</v>
      </c>
      <c r="W987" t="s">
        <v>6189</v>
      </c>
      <c r="X987">
        <v>1</v>
      </c>
      <c r="Y987" t="s">
        <v>6189</v>
      </c>
      <c r="Z987" t="s">
        <v>6189</v>
      </c>
      <c r="AA987" t="s">
        <v>6189</v>
      </c>
      <c r="AB987" t="s">
        <v>6189</v>
      </c>
      <c r="AC987" t="s">
        <v>6189</v>
      </c>
      <c r="AD987" t="s">
        <v>6189</v>
      </c>
      <c r="AE987" t="s">
        <v>6189</v>
      </c>
      <c r="AF987">
        <v>1</v>
      </c>
      <c r="AG987" t="s">
        <v>6189</v>
      </c>
      <c r="AH987" t="s">
        <v>6189</v>
      </c>
      <c r="AI987" t="s">
        <v>6189</v>
      </c>
      <c r="AJ987" t="s">
        <v>6189</v>
      </c>
      <c r="AK987" t="s">
        <v>6189</v>
      </c>
      <c r="AL987" t="s">
        <v>6189</v>
      </c>
      <c r="AM987" t="s">
        <v>6189</v>
      </c>
      <c r="AN987">
        <v>1</v>
      </c>
      <c r="AO987" t="s">
        <v>6189</v>
      </c>
      <c r="AP987" t="s">
        <v>6189</v>
      </c>
      <c r="AQ987" t="s">
        <v>6189</v>
      </c>
      <c r="AR987" t="s">
        <v>6189</v>
      </c>
      <c r="AS987" t="s">
        <v>6189</v>
      </c>
      <c r="AT987">
        <v>5</v>
      </c>
      <c r="AU987" t="s">
        <v>6189</v>
      </c>
      <c r="AV987">
        <v>4</v>
      </c>
      <c r="AW987" t="s">
        <v>6189</v>
      </c>
      <c r="AX987">
        <v>1</v>
      </c>
      <c r="AY987" t="s">
        <v>6189</v>
      </c>
      <c r="AZ987" t="s">
        <v>6189</v>
      </c>
      <c r="BA987" t="s">
        <v>6189</v>
      </c>
      <c r="BB987" t="s">
        <v>6189</v>
      </c>
    </row>
    <row r="988" spans="1:54">
      <c r="A988" t="s">
        <v>6191</v>
      </c>
      <c r="B988">
        <v>2500</v>
      </c>
      <c r="C988">
        <v>1991</v>
      </c>
      <c r="D988">
        <v>3</v>
      </c>
      <c r="E988">
        <v>2.5000000000000001E-4</v>
      </c>
      <c r="F988">
        <v>33.51</v>
      </c>
      <c r="G988">
        <v>27.483930000000001</v>
      </c>
      <c r="H988">
        <f t="shared" si="15"/>
        <v>6.8709825E-3</v>
      </c>
      <c r="I988">
        <v>27.006789999999999</v>
      </c>
      <c r="J988">
        <v>27.941400000000002</v>
      </c>
      <c r="K988">
        <v>323.35261000000003</v>
      </c>
      <c r="L988">
        <v>329.06544000000002</v>
      </c>
      <c r="M988">
        <v>318.05847</v>
      </c>
      <c r="N988" t="s">
        <v>6189</v>
      </c>
      <c r="O988">
        <v>79</v>
      </c>
      <c r="P988">
        <v>66</v>
      </c>
      <c r="Q988">
        <v>15.8355</v>
      </c>
      <c r="R988">
        <v>0.83544300000000005</v>
      </c>
      <c r="S988">
        <v>2.64E-2</v>
      </c>
      <c r="T988">
        <v>34.354909999999997</v>
      </c>
      <c r="U988" t="s">
        <v>6189</v>
      </c>
      <c r="V988">
        <v>1</v>
      </c>
      <c r="W988" t="s">
        <v>6189</v>
      </c>
      <c r="X988">
        <v>1</v>
      </c>
      <c r="Y988" t="s">
        <v>6189</v>
      </c>
      <c r="Z988" t="s">
        <v>6189</v>
      </c>
      <c r="AA988" t="s">
        <v>6189</v>
      </c>
      <c r="AB988" t="s">
        <v>6189</v>
      </c>
      <c r="AC988" t="s">
        <v>6189</v>
      </c>
      <c r="AD988" t="s">
        <v>6189</v>
      </c>
      <c r="AE988" t="s">
        <v>6189</v>
      </c>
      <c r="AF988">
        <v>1</v>
      </c>
      <c r="AG988" t="s">
        <v>6189</v>
      </c>
      <c r="AH988" t="s">
        <v>6189</v>
      </c>
      <c r="AI988" t="s">
        <v>6189</v>
      </c>
      <c r="AJ988" t="s">
        <v>6189</v>
      </c>
      <c r="AK988" t="s">
        <v>6189</v>
      </c>
      <c r="AL988" t="s">
        <v>6189</v>
      </c>
      <c r="AM988" t="s">
        <v>6189</v>
      </c>
      <c r="AN988">
        <v>1</v>
      </c>
      <c r="AO988" t="s">
        <v>6189</v>
      </c>
      <c r="AP988" t="s">
        <v>6189</v>
      </c>
      <c r="AQ988" t="s">
        <v>6189</v>
      </c>
      <c r="AR988" t="s">
        <v>6189</v>
      </c>
      <c r="AS988" t="s">
        <v>6189</v>
      </c>
      <c r="AT988">
        <v>5</v>
      </c>
      <c r="AU988" t="s">
        <v>6189</v>
      </c>
      <c r="AV988">
        <v>4</v>
      </c>
      <c r="AW988" t="s">
        <v>6189</v>
      </c>
      <c r="AX988">
        <v>1</v>
      </c>
      <c r="AY988" t="s">
        <v>6189</v>
      </c>
      <c r="AZ988" t="s">
        <v>6189</v>
      </c>
      <c r="BA988" t="s">
        <v>6189</v>
      </c>
      <c r="BB988" t="s">
        <v>6189</v>
      </c>
    </row>
    <row r="989" spans="1:54">
      <c r="A989" t="s">
        <v>6191</v>
      </c>
      <c r="B989">
        <v>2500</v>
      </c>
      <c r="C989">
        <v>1992</v>
      </c>
      <c r="D989">
        <v>2</v>
      </c>
      <c r="E989">
        <v>1.84E-4</v>
      </c>
      <c r="F989">
        <v>33.5</v>
      </c>
      <c r="G989">
        <v>27.331009999999999</v>
      </c>
      <c r="H989">
        <f t="shared" si="15"/>
        <v>5.0289058399999994E-3</v>
      </c>
      <c r="I989">
        <v>26.79383</v>
      </c>
      <c r="J989">
        <v>27.838370000000001</v>
      </c>
      <c r="K989">
        <v>325.16180000000003</v>
      </c>
      <c r="L989">
        <v>331.68085000000002</v>
      </c>
      <c r="M989">
        <v>319.23561000000001</v>
      </c>
      <c r="N989" t="s">
        <v>6189</v>
      </c>
      <c r="O989">
        <v>79</v>
      </c>
      <c r="P989">
        <v>66</v>
      </c>
      <c r="Q989">
        <v>15.4938</v>
      </c>
      <c r="R989">
        <v>0.83544300000000005</v>
      </c>
      <c r="S989">
        <v>2.64E-2</v>
      </c>
      <c r="T989">
        <v>34.163760000000003</v>
      </c>
      <c r="U989" t="s">
        <v>6189</v>
      </c>
      <c r="V989">
        <v>1</v>
      </c>
      <c r="W989" t="s">
        <v>6189</v>
      </c>
      <c r="X989">
        <v>1</v>
      </c>
      <c r="Y989" t="s">
        <v>6189</v>
      </c>
      <c r="Z989" t="s">
        <v>6189</v>
      </c>
      <c r="AA989" t="s">
        <v>6189</v>
      </c>
      <c r="AB989" t="s">
        <v>6189</v>
      </c>
      <c r="AC989" t="s">
        <v>6189</v>
      </c>
      <c r="AD989" t="s">
        <v>6189</v>
      </c>
      <c r="AE989" t="s">
        <v>6189</v>
      </c>
      <c r="AF989">
        <v>1</v>
      </c>
      <c r="AG989" t="s">
        <v>6189</v>
      </c>
      <c r="AH989" t="s">
        <v>6189</v>
      </c>
      <c r="AI989" t="s">
        <v>6189</v>
      </c>
      <c r="AJ989" t="s">
        <v>6189</v>
      </c>
      <c r="AK989" t="s">
        <v>6189</v>
      </c>
      <c r="AL989" t="s">
        <v>6189</v>
      </c>
      <c r="AM989" t="s">
        <v>6189</v>
      </c>
      <c r="AN989">
        <v>1</v>
      </c>
      <c r="AO989" t="s">
        <v>6189</v>
      </c>
      <c r="AP989" t="s">
        <v>6189</v>
      </c>
      <c r="AQ989" t="s">
        <v>6189</v>
      </c>
      <c r="AR989" t="s">
        <v>6189</v>
      </c>
      <c r="AS989" t="s">
        <v>6189</v>
      </c>
      <c r="AT989">
        <v>5</v>
      </c>
      <c r="AU989" t="s">
        <v>6189</v>
      </c>
      <c r="AV989">
        <v>4</v>
      </c>
      <c r="AW989" t="s">
        <v>6189</v>
      </c>
      <c r="AX989">
        <v>1</v>
      </c>
      <c r="AY989" t="s">
        <v>6189</v>
      </c>
      <c r="AZ989" t="s">
        <v>6189</v>
      </c>
      <c r="BA989" t="s">
        <v>6189</v>
      </c>
      <c r="BB989" t="s">
        <v>6189</v>
      </c>
    </row>
    <row r="990" spans="1:54">
      <c r="A990" t="s">
        <v>6191</v>
      </c>
      <c r="B990">
        <v>2500</v>
      </c>
      <c r="C990">
        <v>1993</v>
      </c>
      <c r="D990">
        <v>0</v>
      </c>
      <c r="E990">
        <v>3.4999999999999997E-5</v>
      </c>
      <c r="F990">
        <v>33.49</v>
      </c>
      <c r="G990">
        <v>27.18383</v>
      </c>
      <c r="H990">
        <f t="shared" si="15"/>
        <v>9.5143404999999993E-4</v>
      </c>
      <c r="I990">
        <v>26.59796</v>
      </c>
      <c r="J990">
        <v>27.727720000000001</v>
      </c>
      <c r="K990">
        <v>326.92230999999998</v>
      </c>
      <c r="L990">
        <v>334.12335999999999</v>
      </c>
      <c r="M990">
        <v>320.50956000000002</v>
      </c>
      <c r="N990" t="s">
        <v>6189</v>
      </c>
      <c r="O990">
        <v>79</v>
      </c>
      <c r="P990">
        <v>66</v>
      </c>
      <c r="Q990">
        <v>14.5168</v>
      </c>
      <c r="R990">
        <v>0.83544300000000005</v>
      </c>
      <c r="S990">
        <v>2.64E-2</v>
      </c>
      <c r="T990">
        <v>33.979779999999998</v>
      </c>
      <c r="U990" t="s">
        <v>6189</v>
      </c>
      <c r="V990">
        <v>1</v>
      </c>
      <c r="W990" t="s">
        <v>6189</v>
      </c>
      <c r="X990">
        <v>1</v>
      </c>
      <c r="Y990" t="s">
        <v>6189</v>
      </c>
      <c r="Z990" t="s">
        <v>6189</v>
      </c>
      <c r="AA990" t="s">
        <v>6189</v>
      </c>
      <c r="AB990" t="s">
        <v>6189</v>
      </c>
      <c r="AC990" t="s">
        <v>6189</v>
      </c>
      <c r="AD990" t="s">
        <v>6189</v>
      </c>
      <c r="AE990" t="s">
        <v>6189</v>
      </c>
      <c r="AF990">
        <v>1</v>
      </c>
      <c r="AG990" t="s">
        <v>6189</v>
      </c>
      <c r="AH990" t="s">
        <v>6189</v>
      </c>
      <c r="AI990" t="s">
        <v>6189</v>
      </c>
      <c r="AJ990" t="s">
        <v>6189</v>
      </c>
      <c r="AK990" t="s">
        <v>6189</v>
      </c>
      <c r="AL990" t="s">
        <v>6189</v>
      </c>
      <c r="AM990" t="s">
        <v>6189</v>
      </c>
      <c r="AN990">
        <v>1</v>
      </c>
      <c r="AO990" t="s">
        <v>6189</v>
      </c>
      <c r="AP990" t="s">
        <v>6189</v>
      </c>
      <c r="AQ990" t="s">
        <v>6189</v>
      </c>
      <c r="AR990" t="s">
        <v>6189</v>
      </c>
      <c r="AS990" t="s">
        <v>6189</v>
      </c>
      <c r="AT990">
        <v>5</v>
      </c>
      <c r="AU990" t="s">
        <v>6189</v>
      </c>
      <c r="AV990">
        <v>4</v>
      </c>
      <c r="AW990" t="s">
        <v>6189</v>
      </c>
      <c r="AX990">
        <v>1</v>
      </c>
      <c r="AY990" t="s">
        <v>6189</v>
      </c>
      <c r="AZ990" t="s">
        <v>6189</v>
      </c>
      <c r="BA990" t="s">
        <v>6189</v>
      </c>
      <c r="BB990" t="s">
        <v>6189</v>
      </c>
    </row>
    <row r="991" spans="1:54">
      <c r="A991" t="s">
        <v>6191</v>
      </c>
      <c r="B991">
        <v>2500</v>
      </c>
      <c r="C991">
        <v>1994</v>
      </c>
      <c r="D991">
        <v>3</v>
      </c>
      <c r="E991">
        <v>2.32E-4</v>
      </c>
      <c r="F991">
        <v>33.49</v>
      </c>
      <c r="G991">
        <v>27.037579999999998</v>
      </c>
      <c r="H991">
        <f t="shared" si="15"/>
        <v>6.2727185599999995E-3</v>
      </c>
      <c r="I991">
        <v>26.41046</v>
      </c>
      <c r="J991">
        <v>27.609590000000001</v>
      </c>
      <c r="K991">
        <v>328.69060999999999</v>
      </c>
      <c r="L991">
        <v>336.49551000000002</v>
      </c>
      <c r="M991">
        <v>321.88094000000001</v>
      </c>
      <c r="N991" t="s">
        <v>6189</v>
      </c>
      <c r="O991">
        <v>79</v>
      </c>
      <c r="P991">
        <v>66</v>
      </c>
      <c r="Q991">
        <v>14.4183</v>
      </c>
      <c r="R991">
        <v>0.83544300000000005</v>
      </c>
      <c r="S991">
        <v>2.64E-2</v>
      </c>
      <c r="T991">
        <v>33.796979999999998</v>
      </c>
      <c r="U991" t="s">
        <v>6189</v>
      </c>
      <c r="V991">
        <v>1</v>
      </c>
      <c r="W991" t="s">
        <v>6189</v>
      </c>
      <c r="X991">
        <v>1</v>
      </c>
      <c r="Y991" t="s">
        <v>6189</v>
      </c>
      <c r="Z991" t="s">
        <v>6189</v>
      </c>
      <c r="AA991" t="s">
        <v>6189</v>
      </c>
      <c r="AB991" t="s">
        <v>6189</v>
      </c>
      <c r="AC991" t="s">
        <v>6189</v>
      </c>
      <c r="AD991" t="s">
        <v>6189</v>
      </c>
      <c r="AE991" t="s">
        <v>6189</v>
      </c>
      <c r="AF991">
        <v>1</v>
      </c>
      <c r="AG991" t="s">
        <v>6189</v>
      </c>
      <c r="AH991" t="s">
        <v>6189</v>
      </c>
      <c r="AI991" t="s">
        <v>6189</v>
      </c>
      <c r="AJ991" t="s">
        <v>6189</v>
      </c>
      <c r="AK991" t="s">
        <v>6189</v>
      </c>
      <c r="AL991" t="s">
        <v>6189</v>
      </c>
      <c r="AM991" t="s">
        <v>6189</v>
      </c>
      <c r="AN991">
        <v>1</v>
      </c>
      <c r="AO991" t="s">
        <v>6189</v>
      </c>
      <c r="AP991" t="s">
        <v>6189</v>
      </c>
      <c r="AQ991" t="s">
        <v>6189</v>
      </c>
      <c r="AR991" t="s">
        <v>6189</v>
      </c>
      <c r="AS991" t="s">
        <v>6189</v>
      </c>
      <c r="AT991">
        <v>5</v>
      </c>
      <c r="AU991" t="s">
        <v>6189</v>
      </c>
      <c r="AV991">
        <v>4</v>
      </c>
      <c r="AW991" t="s">
        <v>6189</v>
      </c>
      <c r="AX991">
        <v>1</v>
      </c>
      <c r="AY991" t="s">
        <v>6189</v>
      </c>
      <c r="AZ991" t="s">
        <v>6189</v>
      </c>
      <c r="BA991" t="s">
        <v>6189</v>
      </c>
      <c r="BB991" t="s">
        <v>6189</v>
      </c>
    </row>
    <row r="992" spans="1:54">
      <c r="A992" t="s">
        <v>6191</v>
      </c>
      <c r="B992">
        <v>2500</v>
      </c>
      <c r="C992">
        <v>1995</v>
      </c>
      <c r="D992">
        <v>1</v>
      </c>
      <c r="E992">
        <v>7.8999999999999996E-5</v>
      </c>
      <c r="F992">
        <v>30.545300000000001</v>
      </c>
      <c r="G992">
        <v>24.727239999999998</v>
      </c>
      <c r="H992">
        <f t="shared" si="15"/>
        <v>1.9534519599999998E-3</v>
      </c>
      <c r="I992">
        <v>23.36796</v>
      </c>
      <c r="J992">
        <v>26.134889999999999</v>
      </c>
      <c r="K992">
        <v>359.40122000000002</v>
      </c>
      <c r="L992">
        <v>380.30705</v>
      </c>
      <c r="M992">
        <v>340.04358000000002</v>
      </c>
      <c r="N992" t="s">
        <v>6189</v>
      </c>
      <c r="O992">
        <v>90.355699999999999</v>
      </c>
      <c r="P992">
        <v>84.295299999999997</v>
      </c>
      <c r="Q992">
        <v>12.5899</v>
      </c>
      <c r="R992">
        <v>0.92625000000000002</v>
      </c>
      <c r="S992">
        <v>3.3717999999999998E-2</v>
      </c>
      <c r="T992">
        <v>31.035789999999999</v>
      </c>
      <c r="U992" t="s">
        <v>6189</v>
      </c>
      <c r="V992">
        <v>1</v>
      </c>
      <c r="W992" t="s">
        <v>6189</v>
      </c>
      <c r="X992">
        <v>1</v>
      </c>
      <c r="Y992" t="s">
        <v>6189</v>
      </c>
      <c r="Z992" t="s">
        <v>6189</v>
      </c>
      <c r="AA992" t="s">
        <v>6189</v>
      </c>
      <c r="AB992" t="s">
        <v>6189</v>
      </c>
      <c r="AC992" t="s">
        <v>6189</v>
      </c>
      <c r="AD992" t="s">
        <v>6189</v>
      </c>
      <c r="AE992">
        <v>0.63100000000000001</v>
      </c>
      <c r="AF992">
        <v>0.36899999999999999</v>
      </c>
      <c r="AG992" t="s">
        <v>6189</v>
      </c>
      <c r="AH992" t="s">
        <v>6189</v>
      </c>
      <c r="AI992" t="s">
        <v>6189</v>
      </c>
      <c r="AJ992" t="s">
        <v>6189</v>
      </c>
      <c r="AK992" t="s">
        <v>6189</v>
      </c>
      <c r="AL992" t="s">
        <v>6189</v>
      </c>
      <c r="AM992" t="s">
        <v>6189</v>
      </c>
      <c r="AN992">
        <v>1</v>
      </c>
      <c r="AO992" t="s">
        <v>6189</v>
      </c>
      <c r="AP992" t="s">
        <v>6189</v>
      </c>
      <c r="AQ992" t="s">
        <v>6189</v>
      </c>
      <c r="AR992" t="s">
        <v>6189</v>
      </c>
      <c r="AS992" t="s">
        <v>6189</v>
      </c>
      <c r="AT992">
        <v>5</v>
      </c>
      <c r="AU992" t="s">
        <v>6189</v>
      </c>
      <c r="AV992">
        <v>4</v>
      </c>
      <c r="AW992" t="s">
        <v>6189</v>
      </c>
      <c r="AX992">
        <v>1</v>
      </c>
      <c r="AY992" t="s">
        <v>6189</v>
      </c>
      <c r="AZ992" t="s">
        <v>6189</v>
      </c>
      <c r="BA992" t="s">
        <v>6189</v>
      </c>
      <c r="BB992" t="s">
        <v>6189</v>
      </c>
    </row>
    <row r="993" spans="1:54">
      <c r="A993" t="s">
        <v>6191</v>
      </c>
      <c r="B993">
        <v>2500</v>
      </c>
      <c r="C993">
        <v>1996</v>
      </c>
      <c r="D993" t="s">
        <v>6189</v>
      </c>
      <c r="E993" t="s">
        <v>6189</v>
      </c>
      <c r="F993" t="s">
        <v>6189</v>
      </c>
      <c r="G993" t="s">
        <v>6189</v>
      </c>
      <c r="H993" t="str">
        <f t="shared" si="15"/>
        <v/>
      </c>
      <c r="I993" t="s">
        <v>6189</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row>
    <row r="994" spans="1:54">
      <c r="A994" t="s">
        <v>6191</v>
      </c>
      <c r="B994">
        <v>2500</v>
      </c>
      <c r="C994">
        <v>1997</v>
      </c>
      <c r="D994" t="s">
        <v>6189</v>
      </c>
      <c r="E994" t="s">
        <v>6189</v>
      </c>
      <c r="F994" t="s">
        <v>6189</v>
      </c>
      <c r="G994" t="s">
        <v>6189</v>
      </c>
      <c r="H994" t="str">
        <f t="shared" si="15"/>
        <v/>
      </c>
      <c r="I994" t="s">
        <v>6189</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row>
    <row r="995" spans="1:54">
      <c r="A995" t="s">
        <v>6191</v>
      </c>
      <c r="B995">
        <v>2500</v>
      </c>
      <c r="C995">
        <v>1998</v>
      </c>
      <c r="D995" t="s">
        <v>6189</v>
      </c>
      <c r="E995" t="s">
        <v>6189</v>
      </c>
      <c r="F995" t="s">
        <v>6189</v>
      </c>
      <c r="G995" t="s">
        <v>6189</v>
      </c>
      <c r="H995" t="str">
        <f t="shared" si="15"/>
        <v/>
      </c>
      <c r="I995" t="s">
        <v>6189</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row>
    <row r="996" spans="1:54">
      <c r="A996" t="s">
        <v>6191</v>
      </c>
      <c r="B996">
        <v>2500</v>
      </c>
      <c r="C996">
        <v>1999</v>
      </c>
      <c r="D996" t="s">
        <v>6189</v>
      </c>
      <c r="E996" t="s">
        <v>6189</v>
      </c>
      <c r="F996" t="s">
        <v>6189</v>
      </c>
      <c r="G996" t="s">
        <v>6189</v>
      </c>
      <c r="H996" t="str">
        <f t="shared" si="15"/>
        <v/>
      </c>
      <c r="I996" t="s">
        <v>6189</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row>
    <row r="997" spans="1:54">
      <c r="A997" t="s">
        <v>6191</v>
      </c>
      <c r="B997">
        <v>2500</v>
      </c>
      <c r="C997">
        <v>2000</v>
      </c>
      <c r="D997" t="s">
        <v>6189</v>
      </c>
      <c r="E997" t="s">
        <v>6189</v>
      </c>
      <c r="F997" t="s">
        <v>6189</v>
      </c>
      <c r="G997" t="s">
        <v>6189</v>
      </c>
      <c r="H997" t="str">
        <f t="shared" si="15"/>
        <v/>
      </c>
      <c r="I997" t="s">
        <v>6189</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row>
    <row r="998" spans="1:54">
      <c r="A998" t="s">
        <v>6191</v>
      </c>
      <c r="B998">
        <v>2500</v>
      </c>
      <c r="C998">
        <v>2001</v>
      </c>
      <c r="D998" t="s">
        <v>6189</v>
      </c>
      <c r="E998" t="s">
        <v>6189</v>
      </c>
      <c r="F998" t="s">
        <v>6189</v>
      </c>
      <c r="G998" t="s">
        <v>6189</v>
      </c>
      <c r="H998" t="str">
        <f t="shared" si="15"/>
        <v/>
      </c>
      <c r="I998" t="s">
        <v>6189</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row>
    <row r="999" spans="1:54">
      <c r="A999" t="s">
        <v>6191</v>
      </c>
      <c r="B999">
        <v>2500</v>
      </c>
      <c r="C999">
        <v>2002</v>
      </c>
      <c r="D999" t="s">
        <v>6189</v>
      </c>
      <c r="E999" t="s">
        <v>6189</v>
      </c>
      <c r="F999" t="s">
        <v>6189</v>
      </c>
      <c r="G999" t="s">
        <v>6189</v>
      </c>
      <c r="H999" t="str">
        <f t="shared" si="15"/>
        <v/>
      </c>
      <c r="I999" t="s">
        <v>6189</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row>
    <row r="1000" spans="1:54">
      <c r="A1000" t="s">
        <v>6191</v>
      </c>
      <c r="B1000">
        <v>2500</v>
      </c>
      <c r="C1000">
        <v>2003</v>
      </c>
      <c r="D1000" t="s">
        <v>6189</v>
      </c>
      <c r="E1000" t="s">
        <v>6189</v>
      </c>
      <c r="F1000" t="s">
        <v>6189</v>
      </c>
      <c r="G1000" t="s">
        <v>6189</v>
      </c>
      <c r="H1000" t="str">
        <f t="shared" si="15"/>
        <v/>
      </c>
      <c r="I1000" t="s">
        <v>6189</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row>
    <row r="1001" spans="1:54">
      <c r="A1001" t="s">
        <v>6191</v>
      </c>
      <c r="B1001">
        <v>2500</v>
      </c>
      <c r="C1001">
        <v>2004</v>
      </c>
      <c r="D1001" t="s">
        <v>6189</v>
      </c>
      <c r="E1001" t="s">
        <v>6189</v>
      </c>
      <c r="F1001" t="s">
        <v>6189</v>
      </c>
      <c r="G1001" t="s">
        <v>6189</v>
      </c>
      <c r="H1001" t="str">
        <f t="shared" si="15"/>
        <v/>
      </c>
      <c r="I1001" t="s">
        <v>6189</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row>
    <row r="1002" spans="1:54">
      <c r="A1002" t="s">
        <v>6191</v>
      </c>
      <c r="B1002">
        <v>2500</v>
      </c>
      <c r="C1002">
        <v>2005</v>
      </c>
      <c r="D1002" t="s">
        <v>6189</v>
      </c>
      <c r="E1002" t="s">
        <v>6189</v>
      </c>
      <c r="F1002" t="s">
        <v>6189</v>
      </c>
      <c r="G1002" t="s">
        <v>6189</v>
      </c>
      <c r="H1002" t="str">
        <f t="shared" si="15"/>
        <v/>
      </c>
      <c r="I1002" t="s">
        <v>6189</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row>
    <row r="1003" spans="1:54">
      <c r="A1003" t="s">
        <v>6191</v>
      </c>
      <c r="B1003">
        <v>2500</v>
      </c>
      <c r="C1003">
        <v>2006</v>
      </c>
      <c r="D1003" t="s">
        <v>6189</v>
      </c>
      <c r="E1003" t="s">
        <v>6189</v>
      </c>
      <c r="F1003" t="s">
        <v>6189</v>
      </c>
      <c r="G1003" t="s">
        <v>6189</v>
      </c>
      <c r="H1003" t="str">
        <f t="shared" si="15"/>
        <v/>
      </c>
      <c r="I1003" t="s">
        <v>6189</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row>
    <row r="1004" spans="1:54">
      <c r="A1004" t="s">
        <v>6191</v>
      </c>
      <c r="B1004">
        <v>2500</v>
      </c>
      <c r="C1004">
        <v>2007</v>
      </c>
      <c r="D1004" t="s">
        <v>6189</v>
      </c>
      <c r="E1004" t="s">
        <v>6189</v>
      </c>
      <c r="F1004" t="s">
        <v>6189</v>
      </c>
      <c r="G1004" t="s">
        <v>6189</v>
      </c>
      <c r="H1004" t="str">
        <f t="shared" si="15"/>
        <v/>
      </c>
      <c r="I1004" t="s">
        <v>6189</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row>
    <row r="1005" spans="1:54">
      <c r="A1005" t="s">
        <v>6191</v>
      </c>
      <c r="B1005">
        <v>2500</v>
      </c>
      <c r="C1005">
        <v>2008</v>
      </c>
      <c r="D1005" t="s">
        <v>6189</v>
      </c>
      <c r="E1005" t="s">
        <v>6189</v>
      </c>
      <c r="F1005" t="s">
        <v>6189</v>
      </c>
      <c r="G1005" t="s">
        <v>6189</v>
      </c>
      <c r="H1005" t="str">
        <f t="shared" si="15"/>
        <v/>
      </c>
      <c r="I1005" t="s">
        <v>6189</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row>
    <row r="1006" spans="1:54">
      <c r="A1006" t="s">
        <v>6191</v>
      </c>
      <c r="B1006">
        <v>2500</v>
      </c>
      <c r="C1006">
        <v>2009</v>
      </c>
      <c r="D1006" t="s">
        <v>6189</v>
      </c>
      <c r="E1006" t="s">
        <v>6189</v>
      </c>
      <c r="F1006" t="s">
        <v>6189</v>
      </c>
      <c r="G1006" t="s">
        <v>6189</v>
      </c>
      <c r="H1006" t="str">
        <f t="shared" si="15"/>
        <v/>
      </c>
      <c r="I1006" t="s">
        <v>6189</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row>
    <row r="1007" spans="1:54">
      <c r="A1007" t="s">
        <v>6191</v>
      </c>
      <c r="B1007">
        <v>2500</v>
      </c>
      <c r="C1007">
        <v>2010</v>
      </c>
      <c r="D1007" t="s">
        <v>6189</v>
      </c>
      <c r="E1007" t="s">
        <v>6189</v>
      </c>
      <c r="F1007" t="s">
        <v>6189</v>
      </c>
      <c r="G1007" t="s">
        <v>6189</v>
      </c>
      <c r="H1007" t="str">
        <f t="shared" si="15"/>
        <v/>
      </c>
      <c r="I1007" t="s">
        <v>6189</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row>
    <row r="1008" spans="1:54">
      <c r="A1008" t="s">
        <v>6191</v>
      </c>
      <c r="B1008">
        <v>2500</v>
      </c>
      <c r="C1008">
        <v>2011</v>
      </c>
      <c r="D1008" t="s">
        <v>6189</v>
      </c>
      <c r="E1008" t="s">
        <v>6189</v>
      </c>
      <c r="F1008" t="s">
        <v>6189</v>
      </c>
      <c r="G1008" t="s">
        <v>6189</v>
      </c>
      <c r="H1008" t="str">
        <f t="shared" si="15"/>
        <v/>
      </c>
      <c r="I1008" t="s">
        <v>6189</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row>
    <row r="1009" spans="1:54">
      <c r="A1009" t="s">
        <v>6191</v>
      </c>
      <c r="B1009">
        <v>2500</v>
      </c>
      <c r="C1009">
        <v>2012</v>
      </c>
      <c r="D1009" t="s">
        <v>6189</v>
      </c>
      <c r="E1009" t="s">
        <v>6189</v>
      </c>
      <c r="F1009" t="s">
        <v>6189</v>
      </c>
      <c r="G1009" t="s">
        <v>6189</v>
      </c>
      <c r="H1009" t="str">
        <f t="shared" si="15"/>
        <v/>
      </c>
      <c r="I1009" t="s">
        <v>6189</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row>
    <row r="1010" spans="1:54">
      <c r="A1010" t="s">
        <v>6191</v>
      </c>
      <c r="B1010">
        <v>2500</v>
      </c>
      <c r="C1010">
        <v>2013</v>
      </c>
      <c r="D1010" t="s">
        <v>6189</v>
      </c>
      <c r="E1010" t="s">
        <v>6189</v>
      </c>
      <c r="F1010" t="s">
        <v>6189</v>
      </c>
      <c r="G1010" t="s">
        <v>6189</v>
      </c>
      <c r="H1010" t="str">
        <f t="shared" si="15"/>
        <v/>
      </c>
      <c r="I1010" t="s">
        <v>6189</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row>
    <row r="1011" spans="1:54">
      <c r="A1011" t="s">
        <v>6191</v>
      </c>
      <c r="B1011">
        <v>2500</v>
      </c>
      <c r="C1011">
        <v>2014</v>
      </c>
      <c r="D1011" t="s">
        <v>6189</v>
      </c>
      <c r="E1011" t="s">
        <v>6189</v>
      </c>
      <c r="F1011" t="s">
        <v>6189</v>
      </c>
      <c r="G1011" t="s">
        <v>6189</v>
      </c>
      <c r="H1011" t="str">
        <f t="shared" si="15"/>
        <v/>
      </c>
      <c r="I1011" t="s">
        <v>6189</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row>
    <row r="1012" spans="1:54">
      <c r="A1012" t="s">
        <v>6191</v>
      </c>
      <c r="B1012">
        <v>2500</v>
      </c>
      <c r="C1012">
        <v>2015</v>
      </c>
      <c r="D1012" t="s">
        <v>6189</v>
      </c>
      <c r="E1012" t="s">
        <v>6189</v>
      </c>
      <c r="F1012" t="s">
        <v>6189</v>
      </c>
      <c r="G1012" t="s">
        <v>6189</v>
      </c>
      <c r="H1012" t="str">
        <f t="shared" si="15"/>
        <v/>
      </c>
      <c r="I1012" t="s">
        <v>6189</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row>
    <row r="1013" spans="1:54">
      <c r="A1013" t="s">
        <v>6191</v>
      </c>
      <c r="B1013">
        <v>2500</v>
      </c>
      <c r="C1013">
        <v>2016</v>
      </c>
      <c r="D1013" t="s">
        <v>6189</v>
      </c>
      <c r="E1013" t="s">
        <v>6189</v>
      </c>
      <c r="F1013" t="s">
        <v>6189</v>
      </c>
      <c r="G1013" t="s">
        <v>6189</v>
      </c>
      <c r="H1013" t="str">
        <f t="shared" si="15"/>
        <v/>
      </c>
      <c r="I1013" t="s">
        <v>6189</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row>
    <row r="1014" spans="1:54">
      <c r="A1014" t="s">
        <v>6191</v>
      </c>
      <c r="B1014">
        <v>2500</v>
      </c>
      <c r="C1014">
        <v>2017</v>
      </c>
      <c r="D1014" t="s">
        <v>6189</v>
      </c>
      <c r="E1014" t="s">
        <v>6189</v>
      </c>
      <c r="F1014" t="s">
        <v>6189</v>
      </c>
      <c r="G1014" t="s">
        <v>6189</v>
      </c>
      <c r="H1014" t="str">
        <f t="shared" si="15"/>
        <v/>
      </c>
      <c r="I1014" t="s">
        <v>6189</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row>
    <row r="1015" spans="1:54">
      <c r="A1015" t="s">
        <v>6191</v>
      </c>
      <c r="B1015">
        <v>2500</v>
      </c>
      <c r="C1015">
        <v>2018</v>
      </c>
      <c r="D1015" t="s">
        <v>6189</v>
      </c>
      <c r="E1015" t="s">
        <v>6189</v>
      </c>
      <c r="F1015" t="s">
        <v>6189</v>
      </c>
      <c r="G1015" t="s">
        <v>6189</v>
      </c>
      <c r="H1015" t="str">
        <f t="shared" si="15"/>
        <v/>
      </c>
      <c r="I1015" t="s">
        <v>6189</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row>
    <row r="1016" spans="1:54">
      <c r="A1016" t="s">
        <v>6191</v>
      </c>
      <c r="B1016">
        <v>2500</v>
      </c>
      <c r="C1016">
        <v>2019</v>
      </c>
      <c r="D1016" t="s">
        <v>6189</v>
      </c>
      <c r="E1016" t="s">
        <v>6189</v>
      </c>
      <c r="F1016" t="s">
        <v>6189</v>
      </c>
      <c r="G1016" t="s">
        <v>6189</v>
      </c>
      <c r="H1016" t="str">
        <f t="shared" si="15"/>
        <v/>
      </c>
      <c r="I1016" t="s">
        <v>6189</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row>
    <row r="1017" spans="1:54">
      <c r="A1017" t="s">
        <v>6191</v>
      </c>
      <c r="B1017">
        <v>2500</v>
      </c>
      <c r="C1017">
        <v>2020</v>
      </c>
      <c r="D1017" t="s">
        <v>6189</v>
      </c>
      <c r="E1017" t="s">
        <v>6189</v>
      </c>
      <c r="F1017" t="s">
        <v>6189</v>
      </c>
      <c r="G1017" t="s">
        <v>6189</v>
      </c>
      <c r="H1017" t="str">
        <f t="shared" si="15"/>
        <v/>
      </c>
      <c r="I1017" t="s">
        <v>6189</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row>
    <row r="1018" spans="1:54">
      <c r="A1018" t="s">
        <v>6191</v>
      </c>
      <c r="B1018">
        <v>2500</v>
      </c>
      <c r="C1018">
        <v>2021</v>
      </c>
      <c r="D1018" t="s">
        <v>6189</v>
      </c>
      <c r="E1018" t="s">
        <v>6189</v>
      </c>
      <c r="F1018" t="s">
        <v>6189</v>
      </c>
      <c r="G1018" t="s">
        <v>6189</v>
      </c>
      <c r="H1018" t="str">
        <f t="shared" si="15"/>
        <v/>
      </c>
      <c r="I1018" t="s">
        <v>6189</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row>
    <row r="1019" spans="1:54">
      <c r="A1019" t="s">
        <v>6191</v>
      </c>
      <c r="B1019">
        <v>2500</v>
      </c>
      <c r="C1019" t="s">
        <v>6190</v>
      </c>
      <c r="D1019" t="s">
        <v>6189</v>
      </c>
      <c r="E1019" t="s">
        <v>6189</v>
      </c>
      <c r="F1019" t="s">
        <v>6189</v>
      </c>
      <c r="G1019" t="s">
        <v>6189</v>
      </c>
      <c r="H1019" t="str">
        <f t="shared" si="15"/>
        <v/>
      </c>
      <c r="I1019" t="s">
        <v>6189</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row>
    <row r="1020" spans="1:54">
      <c r="A1020" t="s">
        <v>6192</v>
      </c>
      <c r="B1020">
        <v>2500</v>
      </c>
      <c r="C1020">
        <v>1975</v>
      </c>
      <c r="D1020" t="s">
        <v>6189</v>
      </c>
      <c r="E1020" t="s">
        <v>6189</v>
      </c>
      <c r="F1020" t="s">
        <v>6189</v>
      </c>
      <c r="G1020" t="s">
        <v>6189</v>
      </c>
      <c r="H1020" t="str">
        <f t="shared" si="15"/>
        <v/>
      </c>
      <c r="I1020" t="s">
        <v>6189</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row>
    <row r="1021" spans="1:54">
      <c r="A1021" t="s">
        <v>6192</v>
      </c>
      <c r="B1021">
        <v>2500</v>
      </c>
      <c r="C1021">
        <v>1976</v>
      </c>
      <c r="D1021" t="s">
        <v>6189</v>
      </c>
      <c r="E1021" t="s">
        <v>6189</v>
      </c>
      <c r="F1021" t="s">
        <v>6189</v>
      </c>
      <c r="G1021" t="s">
        <v>6189</v>
      </c>
      <c r="H1021" t="str">
        <f t="shared" si="15"/>
        <v/>
      </c>
      <c r="I1021" t="s">
        <v>6189</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row>
    <row r="1022" spans="1:54">
      <c r="A1022" t="s">
        <v>6192</v>
      </c>
      <c r="B1022">
        <v>2500</v>
      </c>
      <c r="C1022">
        <v>1977</v>
      </c>
      <c r="D1022" t="s">
        <v>6189</v>
      </c>
      <c r="E1022" t="s">
        <v>6189</v>
      </c>
      <c r="F1022" t="s">
        <v>6189</v>
      </c>
      <c r="G1022" t="s">
        <v>6189</v>
      </c>
      <c r="H1022" t="str">
        <f t="shared" si="15"/>
        <v/>
      </c>
      <c r="I1022" t="s">
        <v>6189</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row>
    <row r="1023" spans="1:54">
      <c r="A1023" t="s">
        <v>6192</v>
      </c>
      <c r="B1023">
        <v>2500</v>
      </c>
      <c r="C1023">
        <v>1978</v>
      </c>
      <c r="D1023">
        <v>23</v>
      </c>
      <c r="E1023">
        <v>1.6130000000000001E-3</v>
      </c>
      <c r="F1023">
        <v>27.232700000000001</v>
      </c>
      <c r="G1023">
        <v>23.215</v>
      </c>
      <c r="H1023">
        <f t="shared" si="15"/>
        <v>3.7445795000000004E-2</v>
      </c>
      <c r="I1023">
        <v>21.184850000000001</v>
      </c>
      <c r="J1023">
        <v>26.294809999999998</v>
      </c>
      <c r="K1023">
        <v>382.81279000000001</v>
      </c>
      <c r="L1023">
        <v>419.49786999999998</v>
      </c>
      <c r="M1023">
        <v>337.97546999999997</v>
      </c>
      <c r="N1023" t="s">
        <v>6189</v>
      </c>
      <c r="O1023">
        <v>97</v>
      </c>
      <c r="P1023">
        <v>67</v>
      </c>
      <c r="Q1023">
        <v>15.98</v>
      </c>
      <c r="R1023">
        <v>0.69072199999999995</v>
      </c>
      <c r="S1023">
        <v>2.6800000000000001E-2</v>
      </c>
      <c r="T1023">
        <v>29.12171</v>
      </c>
      <c r="U1023" t="s">
        <v>6189</v>
      </c>
      <c r="V1023">
        <v>1</v>
      </c>
      <c r="W1023" t="s">
        <v>6189</v>
      </c>
      <c r="X1023">
        <v>1</v>
      </c>
      <c r="Y1023" t="s">
        <v>6189</v>
      </c>
      <c r="Z1023" t="s">
        <v>6189</v>
      </c>
      <c r="AA1023" t="s">
        <v>6189</v>
      </c>
      <c r="AB1023" t="s">
        <v>6189</v>
      </c>
      <c r="AC1023">
        <v>1</v>
      </c>
      <c r="AD1023" t="s">
        <v>6189</v>
      </c>
      <c r="AE1023" t="s">
        <v>6189</v>
      </c>
      <c r="AF1023" t="s">
        <v>6189</v>
      </c>
      <c r="AG1023" t="s">
        <v>6189</v>
      </c>
      <c r="AH1023" t="s">
        <v>6189</v>
      </c>
      <c r="AI1023" t="s">
        <v>6189</v>
      </c>
      <c r="AJ1023" t="s">
        <v>6189</v>
      </c>
      <c r="AK1023" t="s">
        <v>6189</v>
      </c>
      <c r="AL1023" t="s">
        <v>6189</v>
      </c>
      <c r="AM1023" t="s">
        <v>6189</v>
      </c>
      <c r="AN1023">
        <v>1</v>
      </c>
      <c r="AO1023" t="s">
        <v>6189</v>
      </c>
      <c r="AP1023" t="s">
        <v>6189</v>
      </c>
      <c r="AQ1023" t="s">
        <v>6189</v>
      </c>
      <c r="AR1023" t="s">
        <v>6189</v>
      </c>
      <c r="AS1023" t="s">
        <v>6189</v>
      </c>
      <c r="AT1023">
        <v>5</v>
      </c>
      <c r="AU1023" t="s">
        <v>6189</v>
      </c>
      <c r="AV1023">
        <v>4</v>
      </c>
      <c r="AW1023" t="s">
        <v>6189</v>
      </c>
      <c r="AX1023">
        <v>1</v>
      </c>
      <c r="AY1023" t="s">
        <v>6189</v>
      </c>
      <c r="AZ1023" t="s">
        <v>6189</v>
      </c>
      <c r="BA1023" t="s">
        <v>6189</v>
      </c>
      <c r="BB1023" t="s">
        <v>6189</v>
      </c>
    </row>
    <row r="1024" spans="1:54">
      <c r="A1024" t="s">
        <v>6192</v>
      </c>
      <c r="B1024">
        <v>2500</v>
      </c>
      <c r="C1024">
        <v>1979</v>
      </c>
      <c r="D1024">
        <v>39</v>
      </c>
      <c r="E1024">
        <v>2.7929999999999999E-3</v>
      </c>
      <c r="F1024">
        <v>27.548680000000001</v>
      </c>
      <c r="G1024">
        <v>23.455410000000001</v>
      </c>
      <c r="H1024">
        <f t="shared" si="15"/>
        <v>6.5510960130000004E-2</v>
      </c>
      <c r="I1024">
        <v>21.652059999999999</v>
      </c>
      <c r="J1024">
        <v>26.113689999999998</v>
      </c>
      <c r="K1024">
        <v>378.88907999999998</v>
      </c>
      <c r="L1024">
        <v>410.44594999999998</v>
      </c>
      <c r="M1024">
        <v>340.31957999999997</v>
      </c>
      <c r="N1024" t="s">
        <v>6189</v>
      </c>
      <c r="O1024">
        <v>97</v>
      </c>
      <c r="P1024">
        <v>67</v>
      </c>
      <c r="Q1024">
        <v>18.285399999999999</v>
      </c>
      <c r="R1024">
        <v>0.69072199999999995</v>
      </c>
      <c r="S1024">
        <v>2.6800000000000001E-2</v>
      </c>
      <c r="T1024">
        <v>29.35087</v>
      </c>
      <c r="U1024" t="s">
        <v>6189</v>
      </c>
      <c r="V1024">
        <v>1</v>
      </c>
      <c r="W1024" t="s">
        <v>6189</v>
      </c>
      <c r="X1024">
        <v>1</v>
      </c>
      <c r="Y1024" t="s">
        <v>6189</v>
      </c>
      <c r="Z1024" t="s">
        <v>6189</v>
      </c>
      <c r="AA1024" t="s">
        <v>6189</v>
      </c>
      <c r="AB1024" t="s">
        <v>6189</v>
      </c>
      <c r="AC1024">
        <v>1</v>
      </c>
      <c r="AD1024" t="s">
        <v>6189</v>
      </c>
      <c r="AE1024" t="s">
        <v>6189</v>
      </c>
      <c r="AF1024" t="s">
        <v>6189</v>
      </c>
      <c r="AG1024" t="s">
        <v>6189</v>
      </c>
      <c r="AH1024" t="s">
        <v>6189</v>
      </c>
      <c r="AI1024" t="s">
        <v>6189</v>
      </c>
      <c r="AJ1024" t="s">
        <v>6189</v>
      </c>
      <c r="AK1024" t="s">
        <v>6189</v>
      </c>
      <c r="AL1024" t="s">
        <v>6189</v>
      </c>
      <c r="AM1024" t="s">
        <v>6189</v>
      </c>
      <c r="AN1024">
        <v>1</v>
      </c>
      <c r="AO1024" t="s">
        <v>6189</v>
      </c>
      <c r="AP1024" t="s">
        <v>6189</v>
      </c>
      <c r="AQ1024" t="s">
        <v>6189</v>
      </c>
      <c r="AR1024" t="s">
        <v>6189</v>
      </c>
      <c r="AS1024" t="s">
        <v>6189</v>
      </c>
      <c r="AT1024">
        <v>4</v>
      </c>
      <c r="AU1024" t="s">
        <v>6189</v>
      </c>
      <c r="AV1024">
        <v>4</v>
      </c>
      <c r="AW1024">
        <v>1</v>
      </c>
      <c r="AX1024" t="s">
        <v>6189</v>
      </c>
      <c r="AY1024" t="s">
        <v>6189</v>
      </c>
      <c r="AZ1024" t="s">
        <v>6189</v>
      </c>
      <c r="BA1024" t="s">
        <v>6189</v>
      </c>
      <c r="BB1024" t="s">
        <v>6189</v>
      </c>
    </row>
    <row r="1025" spans="1:54">
      <c r="A1025" t="s">
        <v>6192</v>
      </c>
      <c r="B1025">
        <v>2500</v>
      </c>
      <c r="C1025">
        <v>1980</v>
      </c>
      <c r="D1025">
        <v>17</v>
      </c>
      <c r="E1025">
        <v>1.4610000000000001E-3</v>
      </c>
      <c r="F1025">
        <v>25.77364</v>
      </c>
      <c r="G1025">
        <v>21.981359999999999</v>
      </c>
      <c r="H1025">
        <f t="shared" si="15"/>
        <v>3.2114766959999999E-2</v>
      </c>
      <c r="I1025">
        <v>19.910530000000001</v>
      </c>
      <c r="J1025">
        <v>25.182569999999998</v>
      </c>
      <c r="K1025">
        <v>404.29700000000003</v>
      </c>
      <c r="L1025">
        <v>446.34672999999998</v>
      </c>
      <c r="M1025">
        <v>352.90289000000001</v>
      </c>
      <c r="N1025" t="s">
        <v>6189</v>
      </c>
      <c r="O1025">
        <v>97</v>
      </c>
      <c r="P1025">
        <v>68.042299999999997</v>
      </c>
      <c r="Q1025">
        <v>18.588699999999999</v>
      </c>
      <c r="R1025">
        <v>0.70146699999999995</v>
      </c>
      <c r="S1025">
        <v>2.7217000000000002E-2</v>
      </c>
      <c r="T1025">
        <v>27.511240000000001</v>
      </c>
      <c r="U1025">
        <v>9.5000000000000001E-2</v>
      </c>
      <c r="V1025">
        <v>0.90500000000000003</v>
      </c>
      <c r="W1025" t="s">
        <v>6189</v>
      </c>
      <c r="X1025">
        <v>0.90500000000000003</v>
      </c>
      <c r="Y1025">
        <v>9.5000000000000001E-2</v>
      </c>
      <c r="Z1025" t="s">
        <v>6189</v>
      </c>
      <c r="AA1025" t="s">
        <v>6189</v>
      </c>
      <c r="AB1025" t="s">
        <v>6189</v>
      </c>
      <c r="AC1025">
        <v>0.90500000000000003</v>
      </c>
      <c r="AD1025" t="s">
        <v>6189</v>
      </c>
      <c r="AE1025" t="s">
        <v>6189</v>
      </c>
      <c r="AF1025">
        <v>9.5000000000000001E-2</v>
      </c>
      <c r="AG1025" t="s">
        <v>6189</v>
      </c>
      <c r="AH1025" t="s">
        <v>6189</v>
      </c>
      <c r="AI1025" t="s">
        <v>6189</v>
      </c>
      <c r="AJ1025" t="s">
        <v>6189</v>
      </c>
      <c r="AK1025" t="s">
        <v>6189</v>
      </c>
      <c r="AL1025" t="s">
        <v>6189</v>
      </c>
      <c r="AM1025" t="s">
        <v>6189</v>
      </c>
      <c r="AN1025">
        <v>1</v>
      </c>
      <c r="AO1025" t="s">
        <v>6189</v>
      </c>
      <c r="AP1025" t="s">
        <v>6189</v>
      </c>
      <c r="AQ1025" t="s">
        <v>6189</v>
      </c>
      <c r="AR1025" t="s">
        <v>6189</v>
      </c>
      <c r="AS1025" t="s">
        <v>6189</v>
      </c>
      <c r="AT1025">
        <v>3.9</v>
      </c>
      <c r="AU1025" t="s">
        <v>6189</v>
      </c>
      <c r="AV1025">
        <v>4</v>
      </c>
      <c r="AW1025">
        <v>1</v>
      </c>
      <c r="AX1025" t="s">
        <v>6189</v>
      </c>
      <c r="AY1025" t="s">
        <v>6189</v>
      </c>
      <c r="AZ1025" t="s">
        <v>6189</v>
      </c>
      <c r="BA1025" t="s">
        <v>6189</v>
      </c>
      <c r="BB1025" t="s">
        <v>6189</v>
      </c>
    </row>
    <row r="1026" spans="1:54">
      <c r="A1026" t="s">
        <v>6192</v>
      </c>
      <c r="B1026">
        <v>2500</v>
      </c>
      <c r="C1026">
        <v>1981</v>
      </c>
      <c r="D1026">
        <v>27</v>
      </c>
      <c r="E1026">
        <v>2.5209999999999998E-3</v>
      </c>
      <c r="F1026">
        <v>28.394549999999999</v>
      </c>
      <c r="G1026">
        <v>24.166360000000001</v>
      </c>
      <c r="H1026">
        <f t="shared" si="15"/>
        <v>6.0923393559999997E-2</v>
      </c>
      <c r="I1026">
        <v>22.434699999999999</v>
      </c>
      <c r="J1026">
        <v>26.683689999999999</v>
      </c>
      <c r="K1026">
        <v>367.74252999999999</v>
      </c>
      <c r="L1026">
        <v>396.12738999999999</v>
      </c>
      <c r="M1026">
        <v>333.04991000000001</v>
      </c>
      <c r="N1026" t="s">
        <v>6189</v>
      </c>
      <c r="O1026">
        <v>107.6337</v>
      </c>
      <c r="P1026">
        <v>73.391000000000005</v>
      </c>
      <c r="Q1026">
        <v>17.140999999999998</v>
      </c>
      <c r="R1026">
        <v>0.68262400000000001</v>
      </c>
      <c r="S1026">
        <v>2.9356E-2</v>
      </c>
      <c r="T1026">
        <v>30.209700000000002</v>
      </c>
      <c r="U1026">
        <v>0.34200000000000003</v>
      </c>
      <c r="V1026">
        <v>0.65800000000000003</v>
      </c>
      <c r="W1026" t="s">
        <v>6189</v>
      </c>
      <c r="X1026">
        <v>1</v>
      </c>
      <c r="Y1026" t="s">
        <v>6189</v>
      </c>
      <c r="Z1026" t="s">
        <v>6189</v>
      </c>
      <c r="AA1026" t="s">
        <v>6189</v>
      </c>
      <c r="AB1026" t="s">
        <v>6189</v>
      </c>
      <c r="AC1026">
        <v>0.65800000000000003</v>
      </c>
      <c r="AD1026" t="s">
        <v>6189</v>
      </c>
      <c r="AE1026" t="s">
        <v>6189</v>
      </c>
      <c r="AF1026">
        <v>0.34200000000000003</v>
      </c>
      <c r="AG1026" t="s">
        <v>6189</v>
      </c>
      <c r="AH1026" t="s">
        <v>6189</v>
      </c>
      <c r="AI1026" t="s">
        <v>6189</v>
      </c>
      <c r="AJ1026" t="s">
        <v>6189</v>
      </c>
      <c r="AK1026" t="s">
        <v>6189</v>
      </c>
      <c r="AL1026" t="s">
        <v>6189</v>
      </c>
      <c r="AM1026" t="s">
        <v>6189</v>
      </c>
      <c r="AN1026">
        <v>1</v>
      </c>
      <c r="AO1026" t="s">
        <v>6189</v>
      </c>
      <c r="AP1026" t="s">
        <v>6189</v>
      </c>
      <c r="AQ1026" t="s">
        <v>6189</v>
      </c>
      <c r="AR1026" t="s">
        <v>6189</v>
      </c>
      <c r="AS1026" t="s">
        <v>6189</v>
      </c>
      <c r="AT1026">
        <v>4.2</v>
      </c>
      <c r="AU1026" t="s">
        <v>6189</v>
      </c>
      <c r="AV1026">
        <v>4</v>
      </c>
      <c r="AW1026">
        <v>0.84299999999999997</v>
      </c>
      <c r="AX1026">
        <v>0.157</v>
      </c>
      <c r="AY1026" t="s">
        <v>6189</v>
      </c>
      <c r="AZ1026" t="s">
        <v>6189</v>
      </c>
      <c r="BA1026" t="s">
        <v>6189</v>
      </c>
      <c r="BB1026" t="s">
        <v>6189</v>
      </c>
    </row>
    <row r="1027" spans="1:54">
      <c r="A1027" t="s">
        <v>6192</v>
      </c>
      <c r="B1027">
        <v>2500</v>
      </c>
      <c r="C1027">
        <v>1982</v>
      </c>
      <c r="D1027">
        <v>25</v>
      </c>
      <c r="E1027">
        <v>2.611E-3</v>
      </c>
      <c r="F1027">
        <v>29.730889999999999</v>
      </c>
      <c r="G1027">
        <v>25.34572</v>
      </c>
      <c r="H1027">
        <f t="shared" si="15"/>
        <v>6.6177674919999999E-2</v>
      </c>
      <c r="I1027">
        <v>23.074259999999999</v>
      </c>
      <c r="J1027">
        <v>28.812329999999999</v>
      </c>
      <c r="K1027">
        <v>350.63119</v>
      </c>
      <c r="L1027">
        <v>385.14773000000002</v>
      </c>
      <c r="M1027">
        <v>308.4443</v>
      </c>
      <c r="N1027" t="s">
        <v>6189</v>
      </c>
      <c r="O1027">
        <v>123.45740000000001</v>
      </c>
      <c r="P1027">
        <v>80.356700000000004</v>
      </c>
      <c r="Q1027">
        <v>17.137799999999999</v>
      </c>
      <c r="R1027">
        <v>0.65525599999999995</v>
      </c>
      <c r="S1027">
        <v>3.2142999999999998E-2</v>
      </c>
      <c r="T1027">
        <v>31.733820000000001</v>
      </c>
      <c r="U1027">
        <v>0.71199999999999997</v>
      </c>
      <c r="V1027">
        <v>0.28799999999999998</v>
      </c>
      <c r="W1027" t="s">
        <v>6189</v>
      </c>
      <c r="X1027">
        <v>0.83599999999999997</v>
      </c>
      <c r="Y1027">
        <v>0.16400000000000001</v>
      </c>
      <c r="Z1027" t="s">
        <v>6189</v>
      </c>
      <c r="AA1027" t="s">
        <v>6189</v>
      </c>
      <c r="AB1027" t="s">
        <v>6189</v>
      </c>
      <c r="AC1027">
        <v>0.86499999999999999</v>
      </c>
      <c r="AD1027" t="s">
        <v>6189</v>
      </c>
      <c r="AE1027" t="s">
        <v>6189</v>
      </c>
      <c r="AF1027">
        <v>0.13500000000000001</v>
      </c>
      <c r="AG1027" t="s">
        <v>6189</v>
      </c>
      <c r="AH1027" t="s">
        <v>6189</v>
      </c>
      <c r="AI1027" t="s">
        <v>6189</v>
      </c>
      <c r="AJ1027" t="s">
        <v>6189</v>
      </c>
      <c r="AK1027" t="s">
        <v>6189</v>
      </c>
      <c r="AL1027" t="s">
        <v>6189</v>
      </c>
      <c r="AM1027" t="s">
        <v>6189</v>
      </c>
      <c r="AN1027">
        <v>1</v>
      </c>
      <c r="AO1027" t="s">
        <v>6189</v>
      </c>
      <c r="AP1027" t="s">
        <v>6189</v>
      </c>
      <c r="AQ1027" t="s">
        <v>6189</v>
      </c>
      <c r="AR1027" t="s">
        <v>6189</v>
      </c>
      <c r="AS1027" t="s">
        <v>6189</v>
      </c>
      <c r="AT1027">
        <v>3.9</v>
      </c>
      <c r="AU1027" t="s">
        <v>6189</v>
      </c>
      <c r="AV1027">
        <v>4</v>
      </c>
      <c r="AW1027">
        <v>0.92200000000000004</v>
      </c>
      <c r="AX1027">
        <v>7.8E-2</v>
      </c>
      <c r="AY1027" t="s">
        <v>6189</v>
      </c>
      <c r="AZ1027" t="s">
        <v>6189</v>
      </c>
      <c r="BA1027" t="s">
        <v>6189</v>
      </c>
      <c r="BB1027" t="s">
        <v>6189</v>
      </c>
    </row>
    <row r="1028" spans="1:54">
      <c r="A1028" t="s">
        <v>6192</v>
      </c>
      <c r="B1028">
        <v>2500</v>
      </c>
      <c r="C1028">
        <v>1983</v>
      </c>
      <c r="D1028">
        <v>21</v>
      </c>
      <c r="E1028">
        <v>2.0040000000000001E-3</v>
      </c>
      <c r="F1028">
        <v>32.568820000000002</v>
      </c>
      <c r="G1028">
        <v>27.832940000000001</v>
      </c>
      <c r="H1028">
        <f t="shared" si="15"/>
        <v>5.5777211760000008E-2</v>
      </c>
      <c r="I1028">
        <v>24.632750000000001</v>
      </c>
      <c r="J1028">
        <v>33.086640000000003</v>
      </c>
      <c r="K1028">
        <v>319.29793999999998</v>
      </c>
      <c r="L1028">
        <v>360.77985999999999</v>
      </c>
      <c r="M1028">
        <v>268.59780999999998</v>
      </c>
      <c r="N1028" t="s">
        <v>6189</v>
      </c>
      <c r="O1028">
        <v>128.22489999999999</v>
      </c>
      <c r="P1028">
        <v>85.865899999999996</v>
      </c>
      <c r="Q1028">
        <v>14.6172</v>
      </c>
      <c r="R1028">
        <v>0.67028600000000005</v>
      </c>
      <c r="S1028">
        <v>3.4346000000000002E-2</v>
      </c>
      <c r="T1028">
        <v>34.93873</v>
      </c>
      <c r="U1028">
        <v>0.78800000000000003</v>
      </c>
      <c r="V1028">
        <v>0.21199999999999999</v>
      </c>
      <c r="W1028" t="s">
        <v>6189</v>
      </c>
      <c r="X1028">
        <v>0.95699999999999996</v>
      </c>
      <c r="Y1028" t="s">
        <v>6189</v>
      </c>
      <c r="Z1028">
        <v>4.2999999999999997E-2</v>
      </c>
      <c r="AA1028" t="s">
        <v>6189</v>
      </c>
      <c r="AB1028" t="s">
        <v>6189</v>
      </c>
      <c r="AC1028">
        <v>0.95799999999999996</v>
      </c>
      <c r="AD1028" t="s">
        <v>6189</v>
      </c>
      <c r="AE1028" t="s">
        <v>6189</v>
      </c>
      <c r="AF1028">
        <v>4.2000000000000003E-2</v>
      </c>
      <c r="AG1028" t="s">
        <v>6189</v>
      </c>
      <c r="AH1028" t="s">
        <v>6189</v>
      </c>
      <c r="AI1028" t="s">
        <v>6189</v>
      </c>
      <c r="AJ1028" t="s">
        <v>6189</v>
      </c>
      <c r="AK1028" t="s">
        <v>6189</v>
      </c>
      <c r="AL1028" t="s">
        <v>6189</v>
      </c>
      <c r="AM1028" t="s">
        <v>6189</v>
      </c>
      <c r="AN1028">
        <v>1</v>
      </c>
      <c r="AO1028" t="s">
        <v>6189</v>
      </c>
      <c r="AP1028" t="s">
        <v>6189</v>
      </c>
      <c r="AQ1028" t="s">
        <v>6189</v>
      </c>
      <c r="AR1028" t="s">
        <v>6189</v>
      </c>
      <c r="AS1028" t="s">
        <v>6189</v>
      </c>
      <c r="AT1028">
        <v>4.5</v>
      </c>
      <c r="AU1028" t="s">
        <v>6189</v>
      </c>
      <c r="AV1028">
        <v>4</v>
      </c>
      <c r="AW1028">
        <v>0.40899999999999997</v>
      </c>
      <c r="AX1028">
        <v>0.59099999999999997</v>
      </c>
      <c r="AY1028" t="s">
        <v>6189</v>
      </c>
      <c r="AZ1028" t="s">
        <v>6189</v>
      </c>
      <c r="BA1028" t="s">
        <v>6189</v>
      </c>
      <c r="BB1028" t="s">
        <v>6189</v>
      </c>
    </row>
    <row r="1029" spans="1:54">
      <c r="A1029" t="s">
        <v>6192</v>
      </c>
      <c r="B1029">
        <v>2500</v>
      </c>
      <c r="C1029">
        <v>1984</v>
      </c>
      <c r="D1029">
        <v>15</v>
      </c>
      <c r="E1029">
        <v>1.0740000000000001E-3</v>
      </c>
      <c r="F1029">
        <v>28.064039999999999</v>
      </c>
      <c r="G1029">
        <v>23.880369999999999</v>
      </c>
      <c r="H1029">
        <f t="shared" si="15"/>
        <v>2.5647517380000002E-2</v>
      </c>
      <c r="I1029">
        <v>22.23227</v>
      </c>
      <c r="J1029">
        <v>26.259589999999999</v>
      </c>
      <c r="K1029">
        <v>372.14672999999999</v>
      </c>
      <c r="L1029">
        <v>399.73421000000002</v>
      </c>
      <c r="M1029">
        <v>338.42869999999999</v>
      </c>
      <c r="N1029" t="s">
        <v>6189</v>
      </c>
      <c r="O1029">
        <v>101.7659</v>
      </c>
      <c r="P1029">
        <v>69.828199999999995</v>
      </c>
      <c r="Q1029">
        <v>18.462299999999999</v>
      </c>
      <c r="R1029">
        <v>0.69950100000000004</v>
      </c>
      <c r="S1029">
        <v>2.7931000000000001E-2</v>
      </c>
      <c r="T1029">
        <v>30.12097</v>
      </c>
      <c r="U1029">
        <v>0.36</v>
      </c>
      <c r="V1029">
        <v>0.64</v>
      </c>
      <c r="W1029" t="s">
        <v>6189</v>
      </c>
      <c r="X1029">
        <v>0.96</v>
      </c>
      <c r="Y1029" t="s">
        <v>6189</v>
      </c>
      <c r="Z1029">
        <v>0.04</v>
      </c>
      <c r="AA1029" t="s">
        <v>6189</v>
      </c>
      <c r="AB1029" t="s">
        <v>6189</v>
      </c>
      <c r="AC1029">
        <v>1</v>
      </c>
      <c r="AD1029" t="s">
        <v>6189</v>
      </c>
      <c r="AE1029" t="s">
        <v>6189</v>
      </c>
      <c r="AF1029" t="s">
        <v>6189</v>
      </c>
      <c r="AG1029" t="s">
        <v>6189</v>
      </c>
      <c r="AH1029" t="s">
        <v>6189</v>
      </c>
      <c r="AI1029" t="s">
        <v>6189</v>
      </c>
      <c r="AJ1029" t="s">
        <v>6189</v>
      </c>
      <c r="AK1029" t="s">
        <v>6189</v>
      </c>
      <c r="AL1029" t="s">
        <v>6189</v>
      </c>
      <c r="AM1029" t="s">
        <v>6189</v>
      </c>
      <c r="AN1029">
        <v>1</v>
      </c>
      <c r="AO1029" t="s">
        <v>6189</v>
      </c>
      <c r="AP1029" t="s">
        <v>6189</v>
      </c>
      <c r="AQ1029" t="s">
        <v>6189</v>
      </c>
      <c r="AR1029" t="s">
        <v>6189</v>
      </c>
      <c r="AS1029" t="s">
        <v>6189</v>
      </c>
      <c r="AT1029">
        <v>4.2</v>
      </c>
      <c r="AU1029" t="s">
        <v>6189</v>
      </c>
      <c r="AV1029">
        <v>4</v>
      </c>
      <c r="AW1029">
        <v>0.77500000000000002</v>
      </c>
      <c r="AX1029">
        <v>0.22500000000000001</v>
      </c>
      <c r="AY1029" t="s">
        <v>6189</v>
      </c>
      <c r="AZ1029" t="s">
        <v>6189</v>
      </c>
      <c r="BA1029" t="s">
        <v>6189</v>
      </c>
      <c r="BB1029" t="s">
        <v>6189</v>
      </c>
    </row>
    <row r="1030" spans="1:54">
      <c r="A1030" t="s">
        <v>6192</v>
      </c>
      <c r="B1030">
        <v>2500</v>
      </c>
      <c r="C1030">
        <v>1985</v>
      </c>
      <c r="D1030">
        <v>4</v>
      </c>
      <c r="E1030">
        <v>2.9599999999999998E-4</v>
      </c>
      <c r="F1030">
        <v>29.575489999999999</v>
      </c>
      <c r="G1030">
        <v>25.152809999999999</v>
      </c>
      <c r="H1030">
        <f t="shared" si="15"/>
        <v>7.4452317599999996E-3</v>
      </c>
      <c r="I1030">
        <v>23.545179999999998</v>
      </c>
      <c r="J1030">
        <v>27.442969999999999</v>
      </c>
      <c r="K1030">
        <v>353.32031999999998</v>
      </c>
      <c r="L1030">
        <v>377.44452999999999</v>
      </c>
      <c r="M1030">
        <v>323.83517000000001</v>
      </c>
      <c r="N1030" t="s">
        <v>6189</v>
      </c>
      <c r="O1030">
        <v>109</v>
      </c>
      <c r="P1030">
        <v>73</v>
      </c>
      <c r="Q1030">
        <v>16.707999999999998</v>
      </c>
      <c r="R1030">
        <v>0.66972500000000001</v>
      </c>
      <c r="S1030">
        <v>2.92E-2</v>
      </c>
      <c r="T1030">
        <v>31.474209999999999</v>
      </c>
      <c r="U1030" t="s">
        <v>6189</v>
      </c>
      <c r="V1030">
        <v>1</v>
      </c>
      <c r="W1030" t="s">
        <v>6189</v>
      </c>
      <c r="X1030">
        <v>0.95599999999999996</v>
      </c>
      <c r="Y1030" t="s">
        <v>6189</v>
      </c>
      <c r="Z1030">
        <v>4.3999999999999997E-2</v>
      </c>
      <c r="AA1030" t="s">
        <v>6189</v>
      </c>
      <c r="AB1030" t="s">
        <v>6189</v>
      </c>
      <c r="AC1030">
        <v>1</v>
      </c>
      <c r="AD1030" t="s">
        <v>6189</v>
      </c>
      <c r="AE1030" t="s">
        <v>6189</v>
      </c>
      <c r="AF1030" t="s">
        <v>6189</v>
      </c>
      <c r="AG1030" t="s">
        <v>6189</v>
      </c>
      <c r="AH1030" t="s">
        <v>6189</v>
      </c>
      <c r="AI1030" t="s">
        <v>6189</v>
      </c>
      <c r="AJ1030" t="s">
        <v>6189</v>
      </c>
      <c r="AK1030" t="s">
        <v>6189</v>
      </c>
      <c r="AL1030" t="s">
        <v>6189</v>
      </c>
      <c r="AM1030" t="s">
        <v>6189</v>
      </c>
      <c r="AN1030">
        <v>1</v>
      </c>
      <c r="AO1030" t="s">
        <v>6189</v>
      </c>
      <c r="AP1030" t="s">
        <v>6189</v>
      </c>
      <c r="AQ1030" t="s">
        <v>6189</v>
      </c>
      <c r="AR1030" t="s">
        <v>6189</v>
      </c>
      <c r="AS1030" t="s">
        <v>6189</v>
      </c>
      <c r="AT1030">
        <v>4</v>
      </c>
      <c r="AU1030" t="s">
        <v>6189</v>
      </c>
      <c r="AV1030">
        <v>4</v>
      </c>
      <c r="AW1030">
        <v>1</v>
      </c>
      <c r="AX1030" t="s">
        <v>6189</v>
      </c>
      <c r="AY1030" t="s">
        <v>6189</v>
      </c>
      <c r="AZ1030" t="s">
        <v>6189</v>
      </c>
      <c r="BA1030" t="s">
        <v>6189</v>
      </c>
      <c r="BB1030" t="s">
        <v>6189</v>
      </c>
    </row>
    <row r="1031" spans="1:54">
      <c r="A1031" t="s">
        <v>6192</v>
      </c>
      <c r="B1031">
        <v>2500</v>
      </c>
      <c r="C1031">
        <v>1986</v>
      </c>
      <c r="D1031">
        <v>5</v>
      </c>
      <c r="E1031">
        <v>3.0299999999999999E-4</v>
      </c>
      <c r="F1031">
        <v>29.98</v>
      </c>
      <c r="G1031">
        <v>25.400690000000001</v>
      </c>
      <c r="H1031">
        <f t="shared" si="15"/>
        <v>7.6964090700000001E-3</v>
      </c>
      <c r="I1031">
        <v>23.60529</v>
      </c>
      <c r="J1031">
        <v>27.926490000000001</v>
      </c>
      <c r="K1031">
        <v>349.87232</v>
      </c>
      <c r="L1031">
        <v>376.48334999999997</v>
      </c>
      <c r="M1031">
        <v>318.22825999999998</v>
      </c>
      <c r="N1031" t="s">
        <v>6189</v>
      </c>
      <c r="O1031">
        <v>109</v>
      </c>
      <c r="P1031">
        <v>73</v>
      </c>
      <c r="Q1031">
        <v>15.9138</v>
      </c>
      <c r="R1031">
        <v>0.66972500000000001</v>
      </c>
      <c r="S1031">
        <v>2.92E-2</v>
      </c>
      <c r="T1031">
        <v>31.750869999999999</v>
      </c>
      <c r="U1031" t="s">
        <v>6189</v>
      </c>
      <c r="V1031">
        <v>1</v>
      </c>
      <c r="W1031" t="s">
        <v>6189</v>
      </c>
      <c r="X1031">
        <v>1</v>
      </c>
      <c r="Y1031" t="s">
        <v>6189</v>
      </c>
      <c r="Z1031" t="s">
        <v>6189</v>
      </c>
      <c r="AA1031" t="s">
        <v>6189</v>
      </c>
      <c r="AB1031" t="s">
        <v>6189</v>
      </c>
      <c r="AC1031">
        <v>1</v>
      </c>
      <c r="AD1031" t="s">
        <v>6189</v>
      </c>
      <c r="AE1031" t="s">
        <v>6189</v>
      </c>
      <c r="AF1031" t="s">
        <v>6189</v>
      </c>
      <c r="AG1031" t="s">
        <v>6189</v>
      </c>
      <c r="AH1031" t="s">
        <v>6189</v>
      </c>
      <c r="AI1031" t="s">
        <v>6189</v>
      </c>
      <c r="AJ1031" t="s">
        <v>6189</v>
      </c>
      <c r="AK1031" t="s">
        <v>6189</v>
      </c>
      <c r="AL1031" t="s">
        <v>6189</v>
      </c>
      <c r="AM1031" t="s">
        <v>6189</v>
      </c>
      <c r="AN1031">
        <v>1</v>
      </c>
      <c r="AO1031" t="s">
        <v>6189</v>
      </c>
      <c r="AP1031" t="s">
        <v>6189</v>
      </c>
      <c r="AQ1031" t="s">
        <v>6189</v>
      </c>
      <c r="AR1031" t="s">
        <v>6189</v>
      </c>
      <c r="AS1031" t="s">
        <v>6189</v>
      </c>
      <c r="AT1031">
        <v>4</v>
      </c>
      <c r="AU1031" t="s">
        <v>6189</v>
      </c>
      <c r="AV1031">
        <v>4</v>
      </c>
      <c r="AW1031">
        <v>1</v>
      </c>
      <c r="AX1031" t="s">
        <v>6189</v>
      </c>
      <c r="AY1031" t="s">
        <v>6189</v>
      </c>
      <c r="AZ1031" t="s">
        <v>6189</v>
      </c>
      <c r="BA1031" t="s">
        <v>6189</v>
      </c>
      <c r="BB1031" t="s">
        <v>6189</v>
      </c>
    </row>
    <row r="1032" spans="1:54">
      <c r="A1032" t="s">
        <v>6192</v>
      </c>
      <c r="B1032">
        <v>2500</v>
      </c>
      <c r="C1032">
        <v>1987</v>
      </c>
      <c r="D1032">
        <v>1</v>
      </c>
      <c r="E1032">
        <v>6.4999999999999994E-5</v>
      </c>
      <c r="F1032">
        <v>29.790759999999999</v>
      </c>
      <c r="G1032">
        <v>25.12574</v>
      </c>
      <c r="H1032">
        <f t="shared" si="15"/>
        <v>1.6331731E-3</v>
      </c>
      <c r="I1032">
        <v>23.393619999999999</v>
      </c>
      <c r="J1032">
        <v>27.479399999999998</v>
      </c>
      <c r="K1032">
        <v>353.70096000000001</v>
      </c>
      <c r="L1032">
        <v>379.88986</v>
      </c>
      <c r="M1032">
        <v>323.40588000000002</v>
      </c>
      <c r="N1032" t="s">
        <v>6189</v>
      </c>
      <c r="O1032">
        <v>109</v>
      </c>
      <c r="P1032">
        <v>73</v>
      </c>
      <c r="Q1032">
        <v>16.1494</v>
      </c>
      <c r="R1032">
        <v>0.66972500000000001</v>
      </c>
      <c r="S1032">
        <v>2.92E-2</v>
      </c>
      <c r="T1032">
        <v>31.413869999999999</v>
      </c>
      <c r="U1032" t="s">
        <v>6189</v>
      </c>
      <c r="V1032">
        <v>1</v>
      </c>
      <c r="W1032" t="s">
        <v>6189</v>
      </c>
      <c r="X1032">
        <v>1</v>
      </c>
      <c r="Y1032" t="s">
        <v>6189</v>
      </c>
      <c r="Z1032" t="s">
        <v>6189</v>
      </c>
      <c r="AA1032" t="s">
        <v>6189</v>
      </c>
      <c r="AB1032" t="s">
        <v>6189</v>
      </c>
      <c r="AC1032">
        <v>1</v>
      </c>
      <c r="AD1032" t="s">
        <v>6189</v>
      </c>
      <c r="AE1032" t="s">
        <v>6189</v>
      </c>
      <c r="AF1032" t="s">
        <v>6189</v>
      </c>
      <c r="AG1032" t="s">
        <v>6189</v>
      </c>
      <c r="AH1032" t="s">
        <v>6189</v>
      </c>
      <c r="AI1032" t="s">
        <v>6189</v>
      </c>
      <c r="AJ1032" t="s">
        <v>6189</v>
      </c>
      <c r="AK1032" t="s">
        <v>6189</v>
      </c>
      <c r="AL1032" t="s">
        <v>6189</v>
      </c>
      <c r="AM1032" t="s">
        <v>6189</v>
      </c>
      <c r="AN1032">
        <v>1</v>
      </c>
      <c r="AO1032" t="s">
        <v>6189</v>
      </c>
      <c r="AP1032" t="s">
        <v>6189</v>
      </c>
      <c r="AQ1032" t="s">
        <v>6189</v>
      </c>
      <c r="AR1032" t="s">
        <v>6189</v>
      </c>
      <c r="AS1032" t="s">
        <v>6189</v>
      </c>
      <c r="AT1032">
        <v>4</v>
      </c>
      <c r="AU1032" t="s">
        <v>6189</v>
      </c>
      <c r="AV1032">
        <v>4</v>
      </c>
      <c r="AW1032">
        <v>1</v>
      </c>
      <c r="AX1032" t="s">
        <v>6189</v>
      </c>
      <c r="AY1032" t="s">
        <v>6189</v>
      </c>
      <c r="AZ1032" t="s">
        <v>6189</v>
      </c>
      <c r="BA1032" t="s">
        <v>6189</v>
      </c>
      <c r="BB1032" t="s">
        <v>6189</v>
      </c>
    </row>
    <row r="1033" spans="1:54">
      <c r="A1033" t="s">
        <v>6192</v>
      </c>
      <c r="B1033">
        <v>2500</v>
      </c>
      <c r="C1033">
        <v>1988</v>
      </c>
      <c r="D1033" t="s">
        <v>6189</v>
      </c>
      <c r="E1033" t="s">
        <v>6189</v>
      </c>
      <c r="F1033" t="s">
        <v>6189</v>
      </c>
      <c r="G1033" t="s">
        <v>6189</v>
      </c>
      <c r="H1033" t="str">
        <f t="shared" ref="H1033:H1096" si="16">IFERROR(G1033*E1033,"")</f>
        <v/>
      </c>
      <c r="I1033" t="s">
        <v>6189</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row>
    <row r="1034" spans="1:54">
      <c r="A1034" t="s">
        <v>6192</v>
      </c>
      <c r="B1034">
        <v>2500</v>
      </c>
      <c r="C1034">
        <v>1989</v>
      </c>
      <c r="D1034" t="s">
        <v>6189</v>
      </c>
      <c r="E1034" t="s">
        <v>6189</v>
      </c>
      <c r="F1034" t="s">
        <v>6189</v>
      </c>
      <c r="G1034" t="s">
        <v>6189</v>
      </c>
      <c r="H1034" t="str">
        <f t="shared" si="16"/>
        <v/>
      </c>
      <c r="I1034" t="s">
        <v>6189</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row>
    <row r="1035" spans="1:54">
      <c r="A1035" t="s">
        <v>6192</v>
      </c>
      <c r="B1035">
        <v>2500</v>
      </c>
      <c r="C1035">
        <v>1990</v>
      </c>
      <c r="D1035" t="s">
        <v>6189</v>
      </c>
      <c r="E1035" t="s">
        <v>6189</v>
      </c>
      <c r="F1035" t="s">
        <v>6189</v>
      </c>
      <c r="G1035" t="s">
        <v>6189</v>
      </c>
      <c r="H1035" t="str">
        <f t="shared" si="16"/>
        <v/>
      </c>
      <c r="I1035" t="s">
        <v>6189</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row>
    <row r="1036" spans="1:54">
      <c r="A1036" t="s">
        <v>6192</v>
      </c>
      <c r="B1036">
        <v>2500</v>
      </c>
      <c r="C1036">
        <v>1991</v>
      </c>
      <c r="D1036" t="s">
        <v>6189</v>
      </c>
      <c r="E1036" t="s">
        <v>6189</v>
      </c>
      <c r="F1036" t="s">
        <v>6189</v>
      </c>
      <c r="G1036" t="s">
        <v>6189</v>
      </c>
      <c r="H1036" t="str">
        <f t="shared" si="16"/>
        <v/>
      </c>
      <c r="I1036" t="s">
        <v>6189</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row>
    <row r="1037" spans="1:54">
      <c r="A1037" t="s">
        <v>6192</v>
      </c>
      <c r="B1037">
        <v>2500</v>
      </c>
      <c r="C1037">
        <v>1992</v>
      </c>
      <c r="D1037" t="s">
        <v>6189</v>
      </c>
      <c r="E1037" t="s">
        <v>6189</v>
      </c>
      <c r="F1037" t="s">
        <v>6189</v>
      </c>
      <c r="G1037" t="s">
        <v>6189</v>
      </c>
      <c r="H1037" t="str">
        <f t="shared" si="16"/>
        <v/>
      </c>
      <c r="I1037" t="s">
        <v>6189</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row>
    <row r="1038" spans="1:54">
      <c r="A1038" t="s">
        <v>6192</v>
      </c>
      <c r="B1038">
        <v>2500</v>
      </c>
      <c r="C1038">
        <v>1993</v>
      </c>
      <c r="D1038" t="s">
        <v>6189</v>
      </c>
      <c r="E1038" t="s">
        <v>6189</v>
      </c>
      <c r="F1038" t="s">
        <v>6189</v>
      </c>
      <c r="G1038" t="s">
        <v>6189</v>
      </c>
      <c r="H1038" t="str">
        <f t="shared" si="16"/>
        <v/>
      </c>
      <c r="I1038" t="s">
        <v>6189</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row>
    <row r="1039" spans="1:54">
      <c r="A1039" t="s">
        <v>6192</v>
      </c>
      <c r="B1039">
        <v>2500</v>
      </c>
      <c r="C1039">
        <v>1994</v>
      </c>
      <c r="D1039" t="s">
        <v>6189</v>
      </c>
      <c r="E1039" t="s">
        <v>6189</v>
      </c>
      <c r="F1039" t="s">
        <v>6189</v>
      </c>
      <c r="G1039" t="s">
        <v>6189</v>
      </c>
      <c r="H1039" t="str">
        <f t="shared" si="16"/>
        <v/>
      </c>
      <c r="I1039" t="s">
        <v>6189</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row>
    <row r="1040" spans="1:54">
      <c r="A1040" t="s">
        <v>6192</v>
      </c>
      <c r="B1040">
        <v>2500</v>
      </c>
      <c r="C1040">
        <v>1995</v>
      </c>
      <c r="D1040" t="s">
        <v>6189</v>
      </c>
      <c r="E1040" t="s">
        <v>6189</v>
      </c>
      <c r="F1040" t="s">
        <v>6189</v>
      </c>
      <c r="G1040" t="s">
        <v>6189</v>
      </c>
      <c r="H1040" t="str">
        <f t="shared" si="16"/>
        <v/>
      </c>
      <c r="I1040" t="s">
        <v>6189</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row>
    <row r="1041" spans="1:54">
      <c r="A1041" t="s">
        <v>6192</v>
      </c>
      <c r="B1041">
        <v>2500</v>
      </c>
      <c r="C1041">
        <v>1996</v>
      </c>
      <c r="D1041" t="s">
        <v>6189</v>
      </c>
      <c r="E1041" t="s">
        <v>6189</v>
      </c>
      <c r="F1041" t="s">
        <v>6189</v>
      </c>
      <c r="G1041" t="s">
        <v>6189</v>
      </c>
      <c r="H1041" t="str">
        <f t="shared" si="16"/>
        <v/>
      </c>
      <c r="I1041" t="s">
        <v>6189</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row>
    <row r="1042" spans="1:54">
      <c r="A1042" t="s">
        <v>6192</v>
      </c>
      <c r="B1042">
        <v>2500</v>
      </c>
      <c r="C1042">
        <v>1997</v>
      </c>
      <c r="D1042" t="s">
        <v>6189</v>
      </c>
      <c r="E1042" t="s">
        <v>6189</v>
      </c>
      <c r="F1042" t="s">
        <v>6189</v>
      </c>
      <c r="G1042" t="s">
        <v>6189</v>
      </c>
      <c r="H1042" t="str">
        <f t="shared" si="16"/>
        <v/>
      </c>
      <c r="I1042" t="s">
        <v>6189</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row>
    <row r="1043" spans="1:54">
      <c r="A1043" t="s">
        <v>6192</v>
      </c>
      <c r="B1043">
        <v>2500</v>
      </c>
      <c r="C1043">
        <v>1998</v>
      </c>
      <c r="D1043" t="s">
        <v>6189</v>
      </c>
      <c r="E1043" t="s">
        <v>6189</v>
      </c>
      <c r="F1043" t="s">
        <v>6189</v>
      </c>
      <c r="G1043" t="s">
        <v>6189</v>
      </c>
      <c r="H1043" t="str">
        <f t="shared" si="16"/>
        <v/>
      </c>
      <c r="I1043" t="s">
        <v>6189</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row>
    <row r="1044" spans="1:54">
      <c r="A1044" t="s">
        <v>6192</v>
      </c>
      <c r="B1044">
        <v>2500</v>
      </c>
      <c r="C1044">
        <v>1999</v>
      </c>
      <c r="D1044" t="s">
        <v>6189</v>
      </c>
      <c r="E1044" t="s">
        <v>6189</v>
      </c>
      <c r="F1044" t="s">
        <v>6189</v>
      </c>
      <c r="G1044" t="s">
        <v>6189</v>
      </c>
      <c r="H1044" t="str">
        <f t="shared" si="16"/>
        <v/>
      </c>
      <c r="I1044" t="s">
        <v>6189</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row>
    <row r="1045" spans="1:54">
      <c r="A1045" t="s">
        <v>6192</v>
      </c>
      <c r="B1045">
        <v>2500</v>
      </c>
      <c r="C1045">
        <v>2000</v>
      </c>
      <c r="D1045" t="s">
        <v>6189</v>
      </c>
      <c r="E1045" t="s">
        <v>6189</v>
      </c>
      <c r="F1045" t="s">
        <v>6189</v>
      </c>
      <c r="G1045" t="s">
        <v>6189</v>
      </c>
      <c r="H1045" t="str">
        <f t="shared" si="16"/>
        <v/>
      </c>
      <c r="I1045" t="s">
        <v>6189</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row>
    <row r="1046" spans="1:54">
      <c r="A1046" t="s">
        <v>6192</v>
      </c>
      <c r="B1046">
        <v>2500</v>
      </c>
      <c r="C1046">
        <v>2001</v>
      </c>
      <c r="D1046" t="s">
        <v>6189</v>
      </c>
      <c r="E1046" t="s">
        <v>6189</v>
      </c>
      <c r="F1046" t="s">
        <v>6189</v>
      </c>
      <c r="G1046" t="s">
        <v>6189</v>
      </c>
      <c r="H1046" t="str">
        <f t="shared" si="16"/>
        <v/>
      </c>
      <c r="I1046" t="s">
        <v>6189</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row>
    <row r="1047" spans="1:54">
      <c r="A1047" t="s">
        <v>6192</v>
      </c>
      <c r="B1047">
        <v>2500</v>
      </c>
      <c r="C1047">
        <v>2002</v>
      </c>
      <c r="D1047" t="s">
        <v>6189</v>
      </c>
      <c r="E1047" t="s">
        <v>6189</v>
      </c>
      <c r="F1047" t="s">
        <v>6189</v>
      </c>
      <c r="G1047" t="s">
        <v>6189</v>
      </c>
      <c r="H1047" t="str">
        <f t="shared" si="16"/>
        <v/>
      </c>
      <c r="I1047" t="s">
        <v>6189</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row>
    <row r="1048" spans="1:54">
      <c r="A1048" t="s">
        <v>6192</v>
      </c>
      <c r="B1048">
        <v>2500</v>
      </c>
      <c r="C1048">
        <v>2003</v>
      </c>
      <c r="D1048" t="s">
        <v>6189</v>
      </c>
      <c r="E1048" t="s">
        <v>6189</v>
      </c>
      <c r="F1048" t="s">
        <v>6189</v>
      </c>
      <c r="G1048" t="s">
        <v>6189</v>
      </c>
      <c r="H1048" t="str">
        <f t="shared" si="16"/>
        <v/>
      </c>
      <c r="I1048" t="s">
        <v>6189</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row>
    <row r="1049" spans="1:54">
      <c r="A1049" t="s">
        <v>6192</v>
      </c>
      <c r="B1049">
        <v>2500</v>
      </c>
      <c r="C1049">
        <v>2004</v>
      </c>
      <c r="D1049" t="s">
        <v>6189</v>
      </c>
      <c r="E1049" t="s">
        <v>6189</v>
      </c>
      <c r="F1049" t="s">
        <v>6189</v>
      </c>
      <c r="G1049" t="s">
        <v>6189</v>
      </c>
      <c r="H1049" t="str">
        <f t="shared" si="16"/>
        <v/>
      </c>
      <c r="I1049" t="s">
        <v>6189</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row>
    <row r="1050" spans="1:54">
      <c r="A1050" t="s">
        <v>6192</v>
      </c>
      <c r="B1050">
        <v>2500</v>
      </c>
      <c r="C1050">
        <v>2005</v>
      </c>
      <c r="D1050" t="s">
        <v>6189</v>
      </c>
      <c r="E1050" t="s">
        <v>6189</v>
      </c>
      <c r="F1050" t="s">
        <v>6189</v>
      </c>
      <c r="G1050" t="s">
        <v>6189</v>
      </c>
      <c r="H1050" t="str">
        <f t="shared" si="16"/>
        <v/>
      </c>
      <c r="I1050" t="s">
        <v>6189</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row>
    <row r="1051" spans="1:54">
      <c r="A1051" t="s">
        <v>6192</v>
      </c>
      <c r="B1051">
        <v>2500</v>
      </c>
      <c r="C1051">
        <v>2006</v>
      </c>
      <c r="D1051" t="s">
        <v>6189</v>
      </c>
      <c r="E1051" t="s">
        <v>6189</v>
      </c>
      <c r="F1051" t="s">
        <v>6189</v>
      </c>
      <c r="G1051" t="s">
        <v>6189</v>
      </c>
      <c r="H1051" t="str">
        <f t="shared" si="16"/>
        <v/>
      </c>
      <c r="I1051" t="s">
        <v>6189</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row>
    <row r="1052" spans="1:54">
      <c r="A1052" t="s">
        <v>6192</v>
      </c>
      <c r="B1052">
        <v>2500</v>
      </c>
      <c r="C1052">
        <v>2007</v>
      </c>
      <c r="D1052" t="s">
        <v>6189</v>
      </c>
      <c r="E1052" t="s">
        <v>6189</v>
      </c>
      <c r="F1052" t="s">
        <v>6189</v>
      </c>
      <c r="G1052" t="s">
        <v>6189</v>
      </c>
      <c r="H1052" t="str">
        <f t="shared" si="16"/>
        <v/>
      </c>
      <c r="I1052" t="s">
        <v>6189</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row>
    <row r="1053" spans="1:54">
      <c r="A1053" t="s">
        <v>6192</v>
      </c>
      <c r="B1053">
        <v>2500</v>
      </c>
      <c r="C1053">
        <v>2008</v>
      </c>
      <c r="D1053" t="s">
        <v>6189</v>
      </c>
      <c r="E1053" t="s">
        <v>6189</v>
      </c>
      <c r="F1053" t="s">
        <v>6189</v>
      </c>
      <c r="G1053" t="s">
        <v>6189</v>
      </c>
      <c r="H1053" t="str">
        <f t="shared" si="16"/>
        <v/>
      </c>
      <c r="I1053" t="s">
        <v>6189</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row>
    <row r="1054" spans="1:54">
      <c r="A1054" t="s">
        <v>6192</v>
      </c>
      <c r="B1054">
        <v>2500</v>
      </c>
      <c r="C1054">
        <v>2009</v>
      </c>
      <c r="D1054" t="s">
        <v>6189</v>
      </c>
      <c r="E1054" t="s">
        <v>6189</v>
      </c>
      <c r="F1054" t="s">
        <v>6189</v>
      </c>
      <c r="G1054" t="s">
        <v>6189</v>
      </c>
      <c r="H1054" t="str">
        <f t="shared" si="16"/>
        <v/>
      </c>
      <c r="I1054" t="s">
        <v>6189</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row>
    <row r="1055" spans="1:54">
      <c r="A1055" t="s">
        <v>6192</v>
      </c>
      <c r="B1055">
        <v>2500</v>
      </c>
      <c r="C1055">
        <v>2010</v>
      </c>
      <c r="D1055" t="s">
        <v>6189</v>
      </c>
      <c r="E1055" t="s">
        <v>6189</v>
      </c>
      <c r="F1055" t="s">
        <v>6189</v>
      </c>
      <c r="G1055" t="s">
        <v>6189</v>
      </c>
      <c r="H1055" t="str">
        <f t="shared" si="16"/>
        <v/>
      </c>
      <c r="I1055" t="s">
        <v>6189</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row>
    <row r="1056" spans="1:54">
      <c r="A1056" t="s">
        <v>6193</v>
      </c>
      <c r="B1056">
        <v>3000</v>
      </c>
      <c r="C1056">
        <v>2003</v>
      </c>
      <c r="D1056" t="s">
        <v>6189</v>
      </c>
      <c r="E1056" t="s">
        <v>6189</v>
      </c>
      <c r="F1056" t="s">
        <v>6189</v>
      </c>
      <c r="G1056" t="s">
        <v>6189</v>
      </c>
      <c r="H1056" t="str">
        <f t="shared" si="16"/>
        <v/>
      </c>
      <c r="I1056" t="s">
        <v>6189</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row>
    <row r="1057" spans="1:54">
      <c r="A1057" t="s">
        <v>6193</v>
      </c>
      <c r="B1057">
        <v>3000</v>
      </c>
      <c r="C1057">
        <v>2004</v>
      </c>
      <c r="D1057" t="s">
        <v>6189</v>
      </c>
      <c r="E1057" t="s">
        <v>6189</v>
      </c>
      <c r="F1057" t="s">
        <v>6189</v>
      </c>
      <c r="G1057" t="s">
        <v>6189</v>
      </c>
      <c r="H1057" t="str">
        <f t="shared" si="16"/>
        <v/>
      </c>
      <c r="I1057" t="s">
        <v>6189</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row>
    <row r="1058" spans="1:54">
      <c r="A1058" t="s">
        <v>6193</v>
      </c>
      <c r="B1058">
        <v>3000</v>
      </c>
      <c r="C1058">
        <v>2005</v>
      </c>
      <c r="D1058" t="s">
        <v>6189</v>
      </c>
      <c r="E1058" t="s">
        <v>6189</v>
      </c>
      <c r="F1058" t="s">
        <v>6189</v>
      </c>
      <c r="G1058" t="s">
        <v>6189</v>
      </c>
      <c r="H1058" t="str">
        <f t="shared" si="16"/>
        <v/>
      </c>
      <c r="I1058" t="s">
        <v>6189</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row>
    <row r="1059" spans="1:54">
      <c r="A1059" t="s">
        <v>6193</v>
      </c>
      <c r="B1059">
        <v>3000</v>
      </c>
      <c r="C1059">
        <v>2006</v>
      </c>
      <c r="D1059" t="s">
        <v>6189</v>
      </c>
      <c r="E1059" t="s">
        <v>6189</v>
      </c>
      <c r="F1059" t="s">
        <v>6189</v>
      </c>
      <c r="G1059" t="s">
        <v>6189</v>
      </c>
      <c r="H1059" t="str">
        <f t="shared" si="16"/>
        <v/>
      </c>
      <c r="I1059" t="s">
        <v>6189</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row>
    <row r="1060" spans="1:54">
      <c r="A1060" t="s">
        <v>6193</v>
      </c>
      <c r="B1060">
        <v>3000</v>
      </c>
      <c r="C1060">
        <v>2007</v>
      </c>
      <c r="D1060" t="s">
        <v>6189</v>
      </c>
      <c r="E1060" t="s">
        <v>6189</v>
      </c>
      <c r="F1060" t="s">
        <v>6189</v>
      </c>
      <c r="G1060" t="s">
        <v>6189</v>
      </c>
      <c r="H1060" t="str">
        <f t="shared" si="16"/>
        <v/>
      </c>
      <c r="I1060" t="s">
        <v>6189</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row>
    <row r="1061" spans="1:54">
      <c r="A1061" t="s">
        <v>6193</v>
      </c>
      <c r="B1061">
        <v>3000</v>
      </c>
      <c r="C1061">
        <v>2008</v>
      </c>
      <c r="D1061" t="s">
        <v>6189</v>
      </c>
      <c r="E1061" t="s">
        <v>6189</v>
      </c>
      <c r="F1061" t="s">
        <v>6189</v>
      </c>
      <c r="G1061" t="s">
        <v>6189</v>
      </c>
      <c r="H1061" t="str">
        <f t="shared" si="16"/>
        <v/>
      </c>
      <c r="I1061" t="s">
        <v>6189</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row>
    <row r="1062" spans="1:54">
      <c r="A1062" t="s">
        <v>6193</v>
      </c>
      <c r="B1062">
        <v>3000</v>
      </c>
      <c r="C1062">
        <v>2009</v>
      </c>
      <c r="D1062" t="s">
        <v>6189</v>
      </c>
      <c r="E1062" t="s">
        <v>6189</v>
      </c>
      <c r="F1062" t="s">
        <v>6189</v>
      </c>
      <c r="G1062" t="s">
        <v>6189</v>
      </c>
      <c r="H1062" t="str">
        <f t="shared" si="16"/>
        <v/>
      </c>
      <c r="I1062" t="s">
        <v>6189</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row>
    <row r="1063" spans="1:54">
      <c r="A1063" t="s">
        <v>6193</v>
      </c>
      <c r="B1063">
        <v>3000</v>
      </c>
      <c r="C1063">
        <v>2010</v>
      </c>
      <c r="D1063" t="s">
        <v>6189</v>
      </c>
      <c r="E1063" t="s">
        <v>6189</v>
      </c>
      <c r="F1063" t="s">
        <v>6189</v>
      </c>
      <c r="G1063" t="s">
        <v>6189</v>
      </c>
      <c r="H1063" t="str">
        <f t="shared" si="16"/>
        <v/>
      </c>
      <c r="I1063" t="s">
        <v>6189</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row>
    <row r="1064" spans="1:54">
      <c r="A1064" t="s">
        <v>6193</v>
      </c>
      <c r="B1064">
        <v>3000</v>
      </c>
      <c r="C1064">
        <v>2011</v>
      </c>
      <c r="D1064" t="s">
        <v>6189</v>
      </c>
      <c r="E1064" t="s">
        <v>6189</v>
      </c>
      <c r="F1064" t="s">
        <v>6189</v>
      </c>
      <c r="G1064" t="s">
        <v>6189</v>
      </c>
      <c r="H1064" t="str">
        <f t="shared" si="16"/>
        <v/>
      </c>
      <c r="I1064" t="s">
        <v>6189</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row>
    <row r="1065" spans="1:54">
      <c r="A1065" t="s">
        <v>6193</v>
      </c>
      <c r="B1065">
        <v>3000</v>
      </c>
      <c r="C1065">
        <v>2012</v>
      </c>
      <c r="D1065" t="s">
        <v>6189</v>
      </c>
      <c r="E1065" t="s">
        <v>6189</v>
      </c>
      <c r="F1065" t="s">
        <v>6189</v>
      </c>
      <c r="G1065" t="s">
        <v>6189</v>
      </c>
      <c r="H1065" t="str">
        <f t="shared" si="16"/>
        <v/>
      </c>
      <c r="I1065" t="s">
        <v>6189</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row>
    <row r="1066" spans="1:54">
      <c r="A1066" t="s">
        <v>6193</v>
      </c>
      <c r="B1066">
        <v>3000</v>
      </c>
      <c r="C1066">
        <v>2013</v>
      </c>
      <c r="D1066" t="s">
        <v>6189</v>
      </c>
      <c r="E1066" t="s">
        <v>6189</v>
      </c>
      <c r="F1066" t="s">
        <v>6189</v>
      </c>
      <c r="G1066" t="s">
        <v>6189</v>
      </c>
      <c r="H1066" t="str">
        <f t="shared" si="16"/>
        <v/>
      </c>
      <c r="I1066" t="s">
        <v>6189</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row>
    <row r="1067" spans="1:54">
      <c r="A1067" t="s">
        <v>6193</v>
      </c>
      <c r="B1067">
        <v>3000</v>
      </c>
      <c r="C1067">
        <v>2014</v>
      </c>
      <c r="D1067" t="s">
        <v>6189</v>
      </c>
      <c r="E1067" t="s">
        <v>6189</v>
      </c>
      <c r="F1067" t="s">
        <v>6189</v>
      </c>
      <c r="G1067" t="s">
        <v>6189</v>
      </c>
      <c r="H1067" t="str">
        <f t="shared" si="16"/>
        <v/>
      </c>
      <c r="I1067" t="s">
        <v>6189</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row>
    <row r="1068" spans="1:54">
      <c r="A1068" t="s">
        <v>6193</v>
      </c>
      <c r="B1068">
        <v>3000</v>
      </c>
      <c r="C1068">
        <v>2015</v>
      </c>
      <c r="D1068" t="s">
        <v>6189</v>
      </c>
      <c r="E1068" t="s">
        <v>6189</v>
      </c>
      <c r="F1068" t="s">
        <v>6189</v>
      </c>
      <c r="G1068" t="s">
        <v>6189</v>
      </c>
      <c r="H1068" t="str">
        <f t="shared" si="16"/>
        <v/>
      </c>
      <c r="I1068" t="s">
        <v>6189</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row>
    <row r="1069" spans="1:54">
      <c r="A1069" t="s">
        <v>6193</v>
      </c>
      <c r="B1069">
        <v>3000</v>
      </c>
      <c r="C1069">
        <v>2016</v>
      </c>
      <c r="D1069" t="s">
        <v>6189</v>
      </c>
      <c r="E1069" t="s">
        <v>6189</v>
      </c>
      <c r="F1069" t="s">
        <v>6189</v>
      </c>
      <c r="G1069" t="s">
        <v>6189</v>
      </c>
      <c r="H1069" t="str">
        <f t="shared" si="16"/>
        <v/>
      </c>
      <c r="I1069" t="s">
        <v>6189</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row>
    <row r="1070" spans="1:54">
      <c r="A1070" t="s">
        <v>6193</v>
      </c>
      <c r="B1070">
        <v>3000</v>
      </c>
      <c r="C1070">
        <v>2017</v>
      </c>
      <c r="D1070" t="s">
        <v>6189</v>
      </c>
      <c r="E1070" t="s">
        <v>6189</v>
      </c>
      <c r="F1070" t="s">
        <v>6189</v>
      </c>
      <c r="G1070" t="s">
        <v>6189</v>
      </c>
      <c r="H1070" t="str">
        <f t="shared" si="16"/>
        <v/>
      </c>
      <c r="I1070" t="s">
        <v>6189</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row>
    <row r="1071" spans="1:54">
      <c r="A1071" t="s">
        <v>6193</v>
      </c>
      <c r="B1071">
        <v>3000</v>
      </c>
      <c r="C1071">
        <v>2018</v>
      </c>
      <c r="D1071" t="s">
        <v>6189</v>
      </c>
      <c r="E1071" t="s">
        <v>6189</v>
      </c>
      <c r="F1071" t="s">
        <v>6189</v>
      </c>
      <c r="G1071" t="s">
        <v>6189</v>
      </c>
      <c r="H1071" t="str">
        <f t="shared" si="16"/>
        <v/>
      </c>
      <c r="I1071" t="s">
        <v>6189</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row>
    <row r="1072" spans="1:54">
      <c r="A1072" t="s">
        <v>6193</v>
      </c>
      <c r="B1072">
        <v>3000</v>
      </c>
      <c r="C1072">
        <v>2019</v>
      </c>
      <c r="D1072" t="s">
        <v>6189</v>
      </c>
      <c r="E1072" t="s">
        <v>6189</v>
      </c>
      <c r="F1072" t="s">
        <v>6189</v>
      </c>
      <c r="G1072" t="s">
        <v>6189</v>
      </c>
      <c r="H1072" t="str">
        <f t="shared" si="16"/>
        <v/>
      </c>
      <c r="I1072" t="s">
        <v>6189</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row>
    <row r="1073" spans="1:54">
      <c r="A1073" t="s">
        <v>6193</v>
      </c>
      <c r="B1073">
        <v>3000</v>
      </c>
      <c r="C1073">
        <v>2020</v>
      </c>
      <c r="D1073" t="s">
        <v>6189</v>
      </c>
      <c r="E1073" t="s">
        <v>6189</v>
      </c>
      <c r="F1073" t="s">
        <v>6189</v>
      </c>
      <c r="G1073" t="s">
        <v>6189</v>
      </c>
      <c r="H1073" t="str">
        <f t="shared" si="16"/>
        <v/>
      </c>
      <c r="I1073" t="s">
        <v>6189</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row>
    <row r="1074" spans="1:54">
      <c r="A1074" t="s">
        <v>6193</v>
      </c>
      <c r="B1074">
        <v>3000</v>
      </c>
      <c r="C1074">
        <v>2021</v>
      </c>
      <c r="D1074" t="s">
        <v>6189</v>
      </c>
      <c r="E1074" t="s">
        <v>6189</v>
      </c>
      <c r="F1074" t="s">
        <v>6189</v>
      </c>
      <c r="G1074" t="s">
        <v>6189</v>
      </c>
      <c r="H1074" t="str">
        <f t="shared" si="16"/>
        <v/>
      </c>
      <c r="I1074" t="s">
        <v>6189</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row>
    <row r="1075" spans="1:54">
      <c r="A1075" t="s">
        <v>6193</v>
      </c>
      <c r="B1075">
        <v>3000</v>
      </c>
      <c r="C1075" t="s">
        <v>6190</v>
      </c>
      <c r="D1075" t="s">
        <v>6189</v>
      </c>
      <c r="E1075" t="s">
        <v>6189</v>
      </c>
      <c r="F1075" t="s">
        <v>6189</v>
      </c>
      <c r="G1075" t="s">
        <v>6189</v>
      </c>
      <c r="H1075" t="str">
        <f t="shared" si="16"/>
        <v/>
      </c>
      <c r="I1075" t="s">
        <v>6189</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row>
    <row r="1076" spans="1:54">
      <c r="A1076" t="s">
        <v>6191</v>
      </c>
      <c r="B1076">
        <v>3000</v>
      </c>
      <c r="C1076">
        <v>1975</v>
      </c>
      <c r="D1076" t="s">
        <v>6189</v>
      </c>
      <c r="E1076" t="s">
        <v>6189</v>
      </c>
      <c r="F1076" t="s">
        <v>6189</v>
      </c>
      <c r="G1076" t="s">
        <v>6189</v>
      </c>
      <c r="H1076" t="str">
        <f t="shared" si="16"/>
        <v/>
      </c>
      <c r="I1076" t="s">
        <v>6189</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row>
    <row r="1077" spans="1:54">
      <c r="A1077" t="s">
        <v>6191</v>
      </c>
      <c r="B1077">
        <v>3000</v>
      </c>
      <c r="C1077">
        <v>1976</v>
      </c>
      <c r="D1077">
        <v>10</v>
      </c>
      <c r="E1077">
        <v>8.4800000000000001E-4</v>
      </c>
      <c r="F1077">
        <v>15.38266</v>
      </c>
      <c r="G1077">
        <v>13.07906</v>
      </c>
      <c r="H1077">
        <f t="shared" si="16"/>
        <v>1.1091042880000001E-2</v>
      </c>
      <c r="I1077">
        <v>12.27642</v>
      </c>
      <c r="J1077">
        <v>14.214980000000001</v>
      </c>
      <c r="K1077">
        <v>679.48289</v>
      </c>
      <c r="L1077">
        <v>723.90796999999998</v>
      </c>
      <c r="M1077">
        <v>625.18556000000001</v>
      </c>
      <c r="N1077" t="s">
        <v>6189</v>
      </c>
      <c r="O1077">
        <v>304</v>
      </c>
      <c r="P1077">
        <v>120</v>
      </c>
      <c r="Q1077" t="s">
        <v>6189</v>
      </c>
      <c r="R1077">
        <v>0.394737</v>
      </c>
      <c r="S1077">
        <v>0.04</v>
      </c>
      <c r="T1077">
        <v>19.742570000000001</v>
      </c>
      <c r="U1077" t="s">
        <v>6189</v>
      </c>
      <c r="V1077">
        <v>1</v>
      </c>
      <c r="W1077" t="s">
        <v>6189</v>
      </c>
      <c r="X1077">
        <v>0.54600000000000004</v>
      </c>
      <c r="Y1077">
        <v>0.45400000000000001</v>
      </c>
      <c r="Z1077" t="s">
        <v>6189</v>
      </c>
      <c r="AA1077" t="s">
        <v>6189</v>
      </c>
      <c r="AB1077" t="s">
        <v>6189</v>
      </c>
      <c r="AC1077">
        <v>1</v>
      </c>
      <c r="AD1077" t="s">
        <v>6189</v>
      </c>
      <c r="AE1077" t="s">
        <v>6189</v>
      </c>
      <c r="AF1077" t="s">
        <v>6189</v>
      </c>
      <c r="AG1077" t="s">
        <v>6189</v>
      </c>
      <c r="AH1077" t="s">
        <v>6189</v>
      </c>
      <c r="AI1077" t="s">
        <v>6189</v>
      </c>
      <c r="AJ1077" t="s">
        <v>6189</v>
      </c>
      <c r="AK1077" t="s">
        <v>6189</v>
      </c>
      <c r="AL1077" t="s">
        <v>6189</v>
      </c>
      <c r="AM1077" t="s">
        <v>6189</v>
      </c>
      <c r="AN1077">
        <v>1</v>
      </c>
      <c r="AO1077" t="s">
        <v>6189</v>
      </c>
      <c r="AP1077" t="s">
        <v>6189</v>
      </c>
      <c r="AQ1077" t="s">
        <v>6189</v>
      </c>
      <c r="AR1077" t="s">
        <v>6189</v>
      </c>
      <c r="AS1077" t="s">
        <v>6189</v>
      </c>
      <c r="AT1077" t="s">
        <v>6189</v>
      </c>
      <c r="AU1077" t="s">
        <v>6189</v>
      </c>
      <c r="AV1077">
        <v>8</v>
      </c>
      <c r="AW1077" t="s">
        <v>6189</v>
      </c>
      <c r="AX1077" t="s">
        <v>6189</v>
      </c>
      <c r="AY1077" t="s">
        <v>6189</v>
      </c>
      <c r="AZ1077" t="s">
        <v>6189</v>
      </c>
      <c r="BA1077" t="s">
        <v>6189</v>
      </c>
      <c r="BB1077" t="s">
        <v>6189</v>
      </c>
    </row>
    <row r="1078" spans="1:54">
      <c r="A1078" t="s">
        <v>6191</v>
      </c>
      <c r="B1078">
        <v>3000</v>
      </c>
      <c r="C1078">
        <v>1977</v>
      </c>
      <c r="D1078">
        <v>13</v>
      </c>
      <c r="E1078">
        <v>8.9899999999999995E-4</v>
      </c>
      <c r="F1078">
        <v>16.828749999999999</v>
      </c>
      <c r="G1078">
        <v>14.28153</v>
      </c>
      <c r="H1078">
        <f t="shared" si="16"/>
        <v>1.2839095469999999E-2</v>
      </c>
      <c r="I1078">
        <v>13.685040000000001</v>
      </c>
      <c r="J1078">
        <v>15.085150000000001</v>
      </c>
      <c r="K1078">
        <v>622.27242999999999</v>
      </c>
      <c r="L1078">
        <v>649.39518999999996</v>
      </c>
      <c r="M1078">
        <v>589.12238000000002</v>
      </c>
      <c r="N1078" t="s">
        <v>6189</v>
      </c>
      <c r="O1078">
        <v>304</v>
      </c>
      <c r="P1078">
        <v>120</v>
      </c>
      <c r="Q1078" t="s">
        <v>6189</v>
      </c>
      <c r="R1078">
        <v>0.394737</v>
      </c>
      <c r="S1078">
        <v>0.04</v>
      </c>
      <c r="T1078">
        <v>21.506460000000001</v>
      </c>
      <c r="U1078" t="s">
        <v>6189</v>
      </c>
      <c r="V1078">
        <v>1</v>
      </c>
      <c r="W1078" t="s">
        <v>6189</v>
      </c>
      <c r="X1078">
        <v>0.70199999999999996</v>
      </c>
      <c r="Y1078">
        <v>0.29799999999999999</v>
      </c>
      <c r="Z1078" t="s">
        <v>6189</v>
      </c>
      <c r="AA1078" t="s">
        <v>6189</v>
      </c>
      <c r="AB1078" t="s">
        <v>6189</v>
      </c>
      <c r="AC1078">
        <v>1</v>
      </c>
      <c r="AD1078" t="s">
        <v>6189</v>
      </c>
      <c r="AE1078" t="s">
        <v>6189</v>
      </c>
      <c r="AF1078" t="s">
        <v>6189</v>
      </c>
      <c r="AG1078" t="s">
        <v>6189</v>
      </c>
      <c r="AH1078" t="s">
        <v>6189</v>
      </c>
      <c r="AI1078" t="s">
        <v>6189</v>
      </c>
      <c r="AJ1078" t="s">
        <v>6189</v>
      </c>
      <c r="AK1078" t="s">
        <v>6189</v>
      </c>
      <c r="AL1078" t="s">
        <v>6189</v>
      </c>
      <c r="AM1078" t="s">
        <v>6189</v>
      </c>
      <c r="AN1078">
        <v>1</v>
      </c>
      <c r="AO1078" t="s">
        <v>6189</v>
      </c>
      <c r="AP1078" t="s">
        <v>6189</v>
      </c>
      <c r="AQ1078" t="s">
        <v>6189</v>
      </c>
      <c r="AR1078" t="s">
        <v>6189</v>
      </c>
      <c r="AS1078" t="s">
        <v>6189</v>
      </c>
      <c r="AT1078" t="s">
        <v>6189</v>
      </c>
      <c r="AU1078" t="s">
        <v>6189</v>
      </c>
      <c r="AV1078">
        <v>8</v>
      </c>
      <c r="AW1078" t="s">
        <v>6189</v>
      </c>
      <c r="AX1078" t="s">
        <v>6189</v>
      </c>
      <c r="AY1078" t="s">
        <v>6189</v>
      </c>
      <c r="AZ1078" t="s">
        <v>6189</v>
      </c>
      <c r="BA1078" t="s">
        <v>6189</v>
      </c>
      <c r="BB1078" t="s">
        <v>6189</v>
      </c>
    </row>
    <row r="1079" spans="1:54">
      <c r="A1079" t="s">
        <v>6191</v>
      </c>
      <c r="B1079">
        <v>3000</v>
      </c>
      <c r="C1079">
        <v>1978</v>
      </c>
      <c r="D1079">
        <v>20</v>
      </c>
      <c r="E1079">
        <v>1.3730000000000001E-3</v>
      </c>
      <c r="F1079">
        <v>16.770119999999999</v>
      </c>
      <c r="G1079">
        <v>14.24419</v>
      </c>
      <c r="H1079">
        <f t="shared" si="16"/>
        <v>1.955727287E-2</v>
      </c>
      <c r="I1079">
        <v>13.50868</v>
      </c>
      <c r="J1079">
        <v>15.259679999999999</v>
      </c>
      <c r="K1079">
        <v>623.90328</v>
      </c>
      <c r="L1079">
        <v>657.87336000000005</v>
      </c>
      <c r="M1079">
        <v>582.38430000000005</v>
      </c>
      <c r="N1079" t="s">
        <v>6189</v>
      </c>
      <c r="O1079">
        <v>304</v>
      </c>
      <c r="P1079">
        <v>120</v>
      </c>
      <c r="Q1079">
        <v>11.773999999999999</v>
      </c>
      <c r="R1079">
        <v>0.394737</v>
      </c>
      <c r="S1079">
        <v>0.04</v>
      </c>
      <c r="T1079">
        <v>21.42108</v>
      </c>
      <c r="U1079" t="s">
        <v>6189</v>
      </c>
      <c r="V1079">
        <v>1</v>
      </c>
      <c r="W1079" t="s">
        <v>6189</v>
      </c>
      <c r="X1079">
        <v>0.7</v>
      </c>
      <c r="Y1079">
        <v>0.3</v>
      </c>
      <c r="Z1079" t="s">
        <v>6189</v>
      </c>
      <c r="AA1079" t="s">
        <v>6189</v>
      </c>
      <c r="AB1079" t="s">
        <v>6189</v>
      </c>
      <c r="AC1079">
        <v>1</v>
      </c>
      <c r="AD1079" t="s">
        <v>6189</v>
      </c>
      <c r="AE1079" t="s">
        <v>6189</v>
      </c>
      <c r="AF1079" t="s">
        <v>6189</v>
      </c>
      <c r="AG1079" t="s">
        <v>6189</v>
      </c>
      <c r="AH1079" t="s">
        <v>6189</v>
      </c>
      <c r="AI1079" t="s">
        <v>6189</v>
      </c>
      <c r="AJ1079" t="s">
        <v>6189</v>
      </c>
      <c r="AK1079" t="s">
        <v>6189</v>
      </c>
      <c r="AL1079" t="s">
        <v>6189</v>
      </c>
      <c r="AM1079" t="s">
        <v>6189</v>
      </c>
      <c r="AN1079">
        <v>1</v>
      </c>
      <c r="AO1079" t="s">
        <v>6189</v>
      </c>
      <c r="AP1079" t="s">
        <v>6189</v>
      </c>
      <c r="AQ1079" t="s">
        <v>6189</v>
      </c>
      <c r="AR1079" t="s">
        <v>6189</v>
      </c>
      <c r="AS1079" t="s">
        <v>6189</v>
      </c>
      <c r="AT1079" t="s">
        <v>6189</v>
      </c>
      <c r="AU1079" t="s">
        <v>6189</v>
      </c>
      <c r="AV1079">
        <v>8</v>
      </c>
      <c r="AW1079" t="s">
        <v>6189</v>
      </c>
      <c r="AX1079" t="s">
        <v>6189</v>
      </c>
      <c r="AY1079" t="s">
        <v>6189</v>
      </c>
      <c r="AZ1079" t="s">
        <v>6189</v>
      </c>
      <c r="BA1079" t="s">
        <v>6189</v>
      </c>
      <c r="BB1079" t="s">
        <v>6189</v>
      </c>
    </row>
    <row r="1080" spans="1:54">
      <c r="A1080" t="s">
        <v>6191</v>
      </c>
      <c r="B1080">
        <v>3000</v>
      </c>
      <c r="C1080">
        <v>1979</v>
      </c>
      <c r="D1080">
        <v>52</v>
      </c>
      <c r="E1080">
        <v>3.7360000000000002E-3</v>
      </c>
      <c r="F1080">
        <v>17.206040000000002</v>
      </c>
      <c r="G1080">
        <v>14.577730000000001</v>
      </c>
      <c r="H1080">
        <f t="shared" si="16"/>
        <v>5.4462399280000004E-2</v>
      </c>
      <c r="I1080">
        <v>14.32466</v>
      </c>
      <c r="J1080">
        <v>14.89945</v>
      </c>
      <c r="K1080">
        <v>609.62850000000003</v>
      </c>
      <c r="L1080">
        <v>620.39865999999995</v>
      </c>
      <c r="M1080">
        <v>596.46497999999997</v>
      </c>
      <c r="N1080" t="s">
        <v>6189</v>
      </c>
      <c r="O1080">
        <v>258</v>
      </c>
      <c r="P1080">
        <v>120</v>
      </c>
      <c r="Q1080">
        <v>13.063499999999999</v>
      </c>
      <c r="R1080">
        <v>0.46511599999999997</v>
      </c>
      <c r="S1080">
        <v>0.04</v>
      </c>
      <c r="T1080">
        <v>21.923390000000001</v>
      </c>
      <c r="U1080" t="s">
        <v>6189</v>
      </c>
      <c r="V1080">
        <v>1</v>
      </c>
      <c r="W1080" t="s">
        <v>6189</v>
      </c>
      <c r="X1080">
        <v>0.88600000000000001</v>
      </c>
      <c r="Y1080">
        <v>0.114</v>
      </c>
      <c r="Z1080" t="s">
        <v>6189</v>
      </c>
      <c r="AA1080" t="s">
        <v>6189</v>
      </c>
      <c r="AB1080" t="s">
        <v>6189</v>
      </c>
      <c r="AC1080">
        <v>1</v>
      </c>
      <c r="AD1080" t="s">
        <v>6189</v>
      </c>
      <c r="AE1080" t="s">
        <v>6189</v>
      </c>
      <c r="AF1080" t="s">
        <v>6189</v>
      </c>
      <c r="AG1080" t="s">
        <v>6189</v>
      </c>
      <c r="AH1080" t="s">
        <v>6189</v>
      </c>
      <c r="AI1080" t="s">
        <v>6189</v>
      </c>
      <c r="AJ1080" t="s">
        <v>6189</v>
      </c>
      <c r="AK1080" t="s">
        <v>6189</v>
      </c>
      <c r="AL1080" t="s">
        <v>6189</v>
      </c>
      <c r="AM1080" t="s">
        <v>6189</v>
      </c>
      <c r="AN1080">
        <v>1</v>
      </c>
      <c r="AO1080" t="s">
        <v>6189</v>
      </c>
      <c r="AP1080" t="s">
        <v>6189</v>
      </c>
      <c r="AQ1080" t="s">
        <v>6189</v>
      </c>
      <c r="AR1080" t="s">
        <v>6189</v>
      </c>
      <c r="AS1080" t="s">
        <v>6189</v>
      </c>
      <c r="AT1080">
        <v>3</v>
      </c>
      <c r="AU1080" t="s">
        <v>6189</v>
      </c>
      <c r="AV1080">
        <v>6</v>
      </c>
      <c r="AW1080">
        <v>1</v>
      </c>
      <c r="AX1080" t="s">
        <v>6189</v>
      </c>
      <c r="AY1080" t="s">
        <v>6189</v>
      </c>
      <c r="AZ1080" t="s">
        <v>6189</v>
      </c>
      <c r="BA1080" t="s">
        <v>6189</v>
      </c>
      <c r="BB1080" t="s">
        <v>6189</v>
      </c>
    </row>
    <row r="1081" spans="1:54">
      <c r="A1081" t="s">
        <v>6191</v>
      </c>
      <c r="B1081">
        <v>3000</v>
      </c>
      <c r="C1081">
        <v>1980</v>
      </c>
      <c r="D1081">
        <v>43</v>
      </c>
      <c r="E1081">
        <v>3.8210000000000002E-3</v>
      </c>
      <c r="F1081">
        <v>19.680499999999999</v>
      </c>
      <c r="G1081">
        <v>16.705760000000001</v>
      </c>
      <c r="H1081">
        <f t="shared" si="16"/>
        <v>6.3832708960000012E-2</v>
      </c>
      <c r="I1081">
        <v>16.006440000000001</v>
      </c>
      <c r="J1081">
        <v>17.648150000000001</v>
      </c>
      <c r="K1081">
        <v>531.97220000000004</v>
      </c>
      <c r="L1081">
        <v>555.21391000000006</v>
      </c>
      <c r="M1081">
        <v>503.56565999999998</v>
      </c>
      <c r="N1081" t="s">
        <v>6189</v>
      </c>
      <c r="O1081">
        <v>221.75470000000001</v>
      </c>
      <c r="P1081">
        <v>91.983800000000002</v>
      </c>
      <c r="Q1081">
        <v>15.598100000000001</v>
      </c>
      <c r="R1081">
        <v>0.44025999999999998</v>
      </c>
      <c r="S1081">
        <v>3.0661000000000001E-2</v>
      </c>
      <c r="T1081">
        <v>25.343409999999999</v>
      </c>
      <c r="U1081" t="s">
        <v>6189</v>
      </c>
      <c r="V1081">
        <v>1</v>
      </c>
      <c r="W1081" t="s">
        <v>6189</v>
      </c>
      <c r="X1081">
        <v>1</v>
      </c>
      <c r="Y1081" t="s">
        <v>6189</v>
      </c>
      <c r="Z1081" t="s">
        <v>6189</v>
      </c>
      <c r="AA1081" t="s">
        <v>6189</v>
      </c>
      <c r="AB1081" t="s">
        <v>6189</v>
      </c>
      <c r="AC1081">
        <v>1</v>
      </c>
      <c r="AD1081" t="s">
        <v>6189</v>
      </c>
      <c r="AE1081" t="s">
        <v>6189</v>
      </c>
      <c r="AF1081" t="s">
        <v>6189</v>
      </c>
      <c r="AG1081" t="s">
        <v>6189</v>
      </c>
      <c r="AH1081" t="s">
        <v>6189</v>
      </c>
      <c r="AI1081" t="s">
        <v>6189</v>
      </c>
      <c r="AJ1081" t="s">
        <v>6189</v>
      </c>
      <c r="AK1081" t="s">
        <v>6189</v>
      </c>
      <c r="AL1081" t="s">
        <v>6189</v>
      </c>
      <c r="AM1081" t="s">
        <v>6189</v>
      </c>
      <c r="AN1081">
        <v>1</v>
      </c>
      <c r="AO1081" t="s">
        <v>6189</v>
      </c>
      <c r="AP1081" t="s">
        <v>6189</v>
      </c>
      <c r="AQ1081" t="s">
        <v>6189</v>
      </c>
      <c r="AR1081" t="s">
        <v>6189</v>
      </c>
      <c r="AS1081" t="s">
        <v>6189</v>
      </c>
      <c r="AT1081">
        <v>4</v>
      </c>
      <c r="AU1081" t="s">
        <v>6189</v>
      </c>
      <c r="AV1081">
        <v>5.3</v>
      </c>
      <c r="AW1081">
        <v>1</v>
      </c>
      <c r="AX1081" t="s">
        <v>6189</v>
      </c>
      <c r="AY1081" t="s">
        <v>6189</v>
      </c>
      <c r="AZ1081" t="s">
        <v>6189</v>
      </c>
      <c r="BA1081" t="s">
        <v>6189</v>
      </c>
      <c r="BB1081" t="s">
        <v>6189</v>
      </c>
    </row>
    <row r="1082" spans="1:54">
      <c r="A1082" t="s">
        <v>6191</v>
      </c>
      <c r="B1082">
        <v>3000</v>
      </c>
      <c r="C1082">
        <v>1981</v>
      </c>
      <c r="D1082">
        <v>38</v>
      </c>
      <c r="E1082">
        <v>3.6229999999999999E-3</v>
      </c>
      <c r="F1082">
        <v>20.876909999999999</v>
      </c>
      <c r="G1082">
        <v>17.741019999999999</v>
      </c>
      <c r="H1082">
        <f t="shared" si="16"/>
        <v>6.4275715459999994E-2</v>
      </c>
      <c r="I1082">
        <v>16.797740000000001</v>
      </c>
      <c r="J1082">
        <v>19.048390000000001</v>
      </c>
      <c r="K1082">
        <v>500.92948999999999</v>
      </c>
      <c r="L1082">
        <v>529.05924000000005</v>
      </c>
      <c r="M1082">
        <v>466.54869000000002</v>
      </c>
      <c r="N1082" t="s">
        <v>6189</v>
      </c>
      <c r="O1082">
        <v>222.8203</v>
      </c>
      <c r="P1082">
        <v>101.4517</v>
      </c>
      <c r="Q1082">
        <v>14.8217</v>
      </c>
      <c r="R1082">
        <v>0.46907700000000002</v>
      </c>
      <c r="S1082">
        <v>3.3817E-2</v>
      </c>
      <c r="T1082">
        <v>26.917490000000001</v>
      </c>
      <c r="U1082" t="s">
        <v>6189</v>
      </c>
      <c r="V1082">
        <v>1</v>
      </c>
      <c r="W1082" t="s">
        <v>6189</v>
      </c>
      <c r="X1082">
        <v>0.90600000000000003</v>
      </c>
      <c r="Y1082">
        <v>7.0000000000000001E-3</v>
      </c>
      <c r="Z1082">
        <v>8.6999999999999994E-2</v>
      </c>
      <c r="AA1082" t="s">
        <v>6189</v>
      </c>
      <c r="AB1082" t="s">
        <v>6189</v>
      </c>
      <c r="AC1082">
        <v>1</v>
      </c>
      <c r="AD1082" t="s">
        <v>6189</v>
      </c>
      <c r="AE1082" t="s">
        <v>6189</v>
      </c>
      <c r="AF1082" t="s">
        <v>6189</v>
      </c>
      <c r="AG1082" t="s">
        <v>6189</v>
      </c>
      <c r="AH1082" t="s">
        <v>6189</v>
      </c>
      <c r="AI1082" t="s">
        <v>6189</v>
      </c>
      <c r="AJ1082" t="s">
        <v>6189</v>
      </c>
      <c r="AK1082" t="s">
        <v>6189</v>
      </c>
      <c r="AL1082" t="s">
        <v>6189</v>
      </c>
      <c r="AM1082" t="s">
        <v>6189</v>
      </c>
      <c r="AN1082">
        <v>1</v>
      </c>
      <c r="AO1082" t="s">
        <v>6189</v>
      </c>
      <c r="AP1082" t="s">
        <v>6189</v>
      </c>
      <c r="AQ1082" t="s">
        <v>6189</v>
      </c>
      <c r="AR1082" t="s">
        <v>6189</v>
      </c>
      <c r="AS1082" t="s">
        <v>6189</v>
      </c>
      <c r="AT1082">
        <v>3.9</v>
      </c>
      <c r="AU1082" t="s">
        <v>6189</v>
      </c>
      <c r="AV1082">
        <v>5.3</v>
      </c>
      <c r="AW1082">
        <v>1</v>
      </c>
      <c r="AX1082" t="s">
        <v>6189</v>
      </c>
      <c r="AY1082" t="s">
        <v>6189</v>
      </c>
      <c r="AZ1082" t="s">
        <v>6189</v>
      </c>
      <c r="BA1082" t="s">
        <v>6189</v>
      </c>
      <c r="BB1082" t="s">
        <v>6189</v>
      </c>
    </row>
    <row r="1083" spans="1:54">
      <c r="A1083" t="s">
        <v>6191</v>
      </c>
      <c r="B1083">
        <v>3000</v>
      </c>
      <c r="C1083">
        <v>1982</v>
      </c>
      <c r="D1083">
        <v>25</v>
      </c>
      <c r="E1083">
        <v>2.598E-3</v>
      </c>
      <c r="F1083">
        <v>20.19117</v>
      </c>
      <c r="G1083">
        <v>17.187560000000001</v>
      </c>
      <c r="H1083">
        <f t="shared" si="16"/>
        <v>4.4653280880000007E-2</v>
      </c>
      <c r="I1083">
        <v>15.9305</v>
      </c>
      <c r="J1083">
        <v>19.022130000000001</v>
      </c>
      <c r="K1083">
        <v>517.06006000000002</v>
      </c>
      <c r="L1083">
        <v>557.86055999999996</v>
      </c>
      <c r="M1083">
        <v>467.19279</v>
      </c>
      <c r="N1083" t="s">
        <v>6189</v>
      </c>
      <c r="O1083">
        <v>241.10820000000001</v>
      </c>
      <c r="P1083">
        <v>104.21120000000001</v>
      </c>
      <c r="Q1083">
        <v>15.192</v>
      </c>
      <c r="R1083">
        <v>0.44034099999999998</v>
      </c>
      <c r="S1083">
        <v>3.4736999999999997E-2</v>
      </c>
      <c r="T1083">
        <v>25.938580000000002</v>
      </c>
      <c r="U1083" t="s">
        <v>6189</v>
      </c>
      <c r="V1083">
        <v>1</v>
      </c>
      <c r="W1083" t="s">
        <v>6189</v>
      </c>
      <c r="X1083">
        <v>0.88600000000000001</v>
      </c>
      <c r="Y1083" t="s">
        <v>6189</v>
      </c>
      <c r="Z1083">
        <v>0.114</v>
      </c>
      <c r="AA1083" t="s">
        <v>6189</v>
      </c>
      <c r="AB1083" t="s">
        <v>6189</v>
      </c>
      <c r="AC1083">
        <v>1</v>
      </c>
      <c r="AD1083" t="s">
        <v>6189</v>
      </c>
      <c r="AE1083" t="s">
        <v>6189</v>
      </c>
      <c r="AF1083" t="s">
        <v>6189</v>
      </c>
      <c r="AG1083" t="s">
        <v>6189</v>
      </c>
      <c r="AH1083" t="s">
        <v>6189</v>
      </c>
      <c r="AI1083" t="s">
        <v>6189</v>
      </c>
      <c r="AJ1083" t="s">
        <v>6189</v>
      </c>
      <c r="AK1083" t="s">
        <v>6189</v>
      </c>
      <c r="AL1083" t="s">
        <v>6189</v>
      </c>
      <c r="AM1083" t="s">
        <v>6189</v>
      </c>
      <c r="AN1083">
        <v>1</v>
      </c>
      <c r="AO1083" t="s">
        <v>6189</v>
      </c>
      <c r="AP1083" t="s">
        <v>6189</v>
      </c>
      <c r="AQ1083" t="s">
        <v>6189</v>
      </c>
      <c r="AR1083" t="s">
        <v>6189</v>
      </c>
      <c r="AS1083" t="s">
        <v>6189</v>
      </c>
      <c r="AT1083">
        <v>4.3</v>
      </c>
      <c r="AU1083" t="s">
        <v>6189</v>
      </c>
      <c r="AV1083">
        <v>5.7</v>
      </c>
      <c r="AW1083">
        <v>0.61</v>
      </c>
      <c r="AX1083">
        <v>0.39</v>
      </c>
      <c r="AY1083" t="s">
        <v>6189</v>
      </c>
      <c r="AZ1083" t="s">
        <v>6189</v>
      </c>
      <c r="BA1083" t="s">
        <v>6189</v>
      </c>
      <c r="BB1083" t="s">
        <v>6189</v>
      </c>
    </row>
    <row r="1084" spans="1:54">
      <c r="A1084" t="s">
        <v>6191</v>
      </c>
      <c r="B1084">
        <v>3000</v>
      </c>
      <c r="C1084">
        <v>1983</v>
      </c>
      <c r="D1084">
        <v>37</v>
      </c>
      <c r="E1084">
        <v>3.5929999999999998E-3</v>
      </c>
      <c r="F1084">
        <v>20.467110000000002</v>
      </c>
      <c r="G1084">
        <v>17.410219999999999</v>
      </c>
      <c r="H1084">
        <f t="shared" si="16"/>
        <v>6.2554920459999996E-2</v>
      </c>
      <c r="I1084">
        <v>16.265370000000001</v>
      </c>
      <c r="J1084">
        <v>19.048940000000002</v>
      </c>
      <c r="K1084">
        <v>510.44720999999998</v>
      </c>
      <c r="L1084">
        <v>546.37535000000003</v>
      </c>
      <c r="M1084">
        <v>466.53503000000001</v>
      </c>
      <c r="N1084" t="s">
        <v>6189</v>
      </c>
      <c r="O1084">
        <v>250.52869999999999</v>
      </c>
      <c r="P1084">
        <v>110.23779999999999</v>
      </c>
      <c r="Q1084">
        <v>13.3095</v>
      </c>
      <c r="R1084">
        <v>0.44394499999999998</v>
      </c>
      <c r="S1084">
        <v>3.6746000000000001E-2</v>
      </c>
      <c r="T1084">
        <v>26.175660000000001</v>
      </c>
      <c r="U1084" t="s">
        <v>6189</v>
      </c>
      <c r="V1084">
        <v>1</v>
      </c>
      <c r="W1084" t="s">
        <v>6189</v>
      </c>
      <c r="X1084">
        <v>0.90100000000000002</v>
      </c>
      <c r="Y1084" t="s">
        <v>6189</v>
      </c>
      <c r="Z1084">
        <v>9.9000000000000005E-2</v>
      </c>
      <c r="AA1084" t="s">
        <v>6189</v>
      </c>
      <c r="AB1084" t="s">
        <v>6189</v>
      </c>
      <c r="AC1084">
        <v>1</v>
      </c>
      <c r="AD1084" t="s">
        <v>6189</v>
      </c>
      <c r="AE1084" t="s">
        <v>6189</v>
      </c>
      <c r="AF1084" t="s">
        <v>6189</v>
      </c>
      <c r="AG1084" t="s">
        <v>6189</v>
      </c>
      <c r="AH1084" t="s">
        <v>6189</v>
      </c>
      <c r="AI1084" t="s">
        <v>6189</v>
      </c>
      <c r="AJ1084" t="s">
        <v>6189</v>
      </c>
      <c r="AK1084" t="s">
        <v>6189</v>
      </c>
      <c r="AL1084" t="s">
        <v>6189</v>
      </c>
      <c r="AM1084" t="s">
        <v>6189</v>
      </c>
      <c r="AN1084">
        <v>1</v>
      </c>
      <c r="AO1084" t="s">
        <v>6189</v>
      </c>
      <c r="AP1084" t="s">
        <v>6189</v>
      </c>
      <c r="AQ1084" t="s">
        <v>6189</v>
      </c>
      <c r="AR1084" t="s">
        <v>6189</v>
      </c>
      <c r="AS1084" t="s">
        <v>6189</v>
      </c>
      <c r="AT1084">
        <v>4.3</v>
      </c>
      <c r="AU1084" t="s">
        <v>6189</v>
      </c>
      <c r="AV1084">
        <v>5.9</v>
      </c>
      <c r="AW1084">
        <v>0.626</v>
      </c>
      <c r="AX1084">
        <v>0.374</v>
      </c>
      <c r="AY1084" t="s">
        <v>6189</v>
      </c>
      <c r="AZ1084" t="s">
        <v>6189</v>
      </c>
      <c r="BA1084" t="s">
        <v>6189</v>
      </c>
      <c r="BB1084" t="s">
        <v>6189</v>
      </c>
    </row>
    <row r="1085" spans="1:54">
      <c r="A1085" t="s">
        <v>6191</v>
      </c>
      <c r="B1085">
        <v>3000</v>
      </c>
      <c r="C1085">
        <v>1984</v>
      </c>
      <c r="D1085">
        <v>69</v>
      </c>
      <c r="E1085">
        <v>4.9090000000000002E-3</v>
      </c>
      <c r="F1085">
        <v>22.64386</v>
      </c>
      <c r="G1085">
        <v>19.23779</v>
      </c>
      <c r="H1085">
        <f t="shared" si="16"/>
        <v>9.4438311110000006E-2</v>
      </c>
      <c r="I1085">
        <v>18.275700000000001</v>
      </c>
      <c r="J1085">
        <v>20.56071</v>
      </c>
      <c r="K1085">
        <v>461.95533999999998</v>
      </c>
      <c r="L1085">
        <v>486.27424999999999</v>
      </c>
      <c r="M1085">
        <v>432.23221999999998</v>
      </c>
      <c r="N1085" t="s">
        <v>6189</v>
      </c>
      <c r="O1085">
        <v>202.9753</v>
      </c>
      <c r="P1085">
        <v>101.91679999999999</v>
      </c>
      <c r="Q1085">
        <v>14.4056</v>
      </c>
      <c r="R1085">
        <v>0.52613200000000004</v>
      </c>
      <c r="S1085">
        <v>3.3972000000000002E-2</v>
      </c>
      <c r="T1085">
        <v>28.986149999999999</v>
      </c>
      <c r="U1085" t="s">
        <v>6189</v>
      </c>
      <c r="V1085">
        <v>1</v>
      </c>
      <c r="W1085" t="s">
        <v>6189</v>
      </c>
      <c r="X1085">
        <v>0.76300000000000001</v>
      </c>
      <c r="Y1085" t="s">
        <v>6189</v>
      </c>
      <c r="Z1085">
        <v>0.23699999999999999</v>
      </c>
      <c r="AA1085" t="s">
        <v>6189</v>
      </c>
      <c r="AB1085" t="s">
        <v>6189</v>
      </c>
      <c r="AC1085">
        <v>1</v>
      </c>
      <c r="AD1085" t="s">
        <v>6189</v>
      </c>
      <c r="AE1085" t="s">
        <v>6189</v>
      </c>
      <c r="AF1085" t="s">
        <v>6189</v>
      </c>
      <c r="AG1085" t="s">
        <v>6189</v>
      </c>
      <c r="AH1085" t="s">
        <v>6189</v>
      </c>
      <c r="AI1085" t="s">
        <v>6189</v>
      </c>
      <c r="AJ1085" t="s">
        <v>6189</v>
      </c>
      <c r="AK1085" t="s">
        <v>6189</v>
      </c>
      <c r="AL1085" t="s">
        <v>6189</v>
      </c>
      <c r="AM1085" t="s">
        <v>6189</v>
      </c>
      <c r="AN1085">
        <v>1</v>
      </c>
      <c r="AO1085" t="s">
        <v>6189</v>
      </c>
      <c r="AP1085" t="s">
        <v>6189</v>
      </c>
      <c r="AQ1085" t="s">
        <v>6189</v>
      </c>
      <c r="AR1085" t="s">
        <v>6189</v>
      </c>
      <c r="AS1085" t="s">
        <v>6189</v>
      </c>
      <c r="AT1085">
        <v>4.2</v>
      </c>
      <c r="AU1085" t="s">
        <v>6189</v>
      </c>
      <c r="AV1085">
        <v>5</v>
      </c>
      <c r="AW1085">
        <v>0.6</v>
      </c>
      <c r="AX1085">
        <v>0.4</v>
      </c>
      <c r="AY1085" t="s">
        <v>6189</v>
      </c>
      <c r="AZ1085" t="s">
        <v>6189</v>
      </c>
      <c r="BA1085" t="s">
        <v>6189</v>
      </c>
      <c r="BB1085" t="s">
        <v>6189</v>
      </c>
    </row>
    <row r="1086" spans="1:54">
      <c r="A1086" t="s">
        <v>6191</v>
      </c>
      <c r="B1086">
        <v>3000</v>
      </c>
      <c r="C1086">
        <v>1985</v>
      </c>
      <c r="D1086">
        <v>15</v>
      </c>
      <c r="E1086">
        <v>1.0219999999999999E-3</v>
      </c>
      <c r="F1086">
        <v>24.475960000000001</v>
      </c>
      <c r="G1086">
        <v>20.84177</v>
      </c>
      <c r="H1086">
        <f t="shared" si="16"/>
        <v>2.1300288939999999E-2</v>
      </c>
      <c r="I1086">
        <v>19.233229999999999</v>
      </c>
      <c r="J1086">
        <v>23.214759999999998</v>
      </c>
      <c r="K1086">
        <v>426.40330999999998</v>
      </c>
      <c r="L1086">
        <v>462.06495000000001</v>
      </c>
      <c r="M1086">
        <v>382.81686999999999</v>
      </c>
      <c r="N1086" t="s">
        <v>6189</v>
      </c>
      <c r="O1086">
        <v>150</v>
      </c>
      <c r="P1086">
        <v>93.635999999999996</v>
      </c>
      <c r="Q1086">
        <v>15.2888</v>
      </c>
      <c r="R1086">
        <v>0.62424000000000002</v>
      </c>
      <c r="S1086">
        <v>3.1212E-2</v>
      </c>
      <c r="T1086">
        <v>31.320209999999999</v>
      </c>
      <c r="U1086" t="s">
        <v>6189</v>
      </c>
      <c r="V1086">
        <v>1</v>
      </c>
      <c r="W1086" t="s">
        <v>6189</v>
      </c>
      <c r="X1086">
        <v>0.71599999999999997</v>
      </c>
      <c r="Y1086" t="s">
        <v>6189</v>
      </c>
      <c r="Z1086">
        <v>0.28399999999999997</v>
      </c>
      <c r="AA1086" t="s">
        <v>6189</v>
      </c>
      <c r="AB1086" t="s">
        <v>6189</v>
      </c>
      <c r="AC1086">
        <v>1</v>
      </c>
      <c r="AD1086" t="s">
        <v>6189</v>
      </c>
      <c r="AE1086" t="s">
        <v>6189</v>
      </c>
      <c r="AF1086" t="s">
        <v>6189</v>
      </c>
      <c r="AG1086" t="s">
        <v>6189</v>
      </c>
      <c r="AH1086" t="s">
        <v>6189</v>
      </c>
      <c r="AI1086" t="s">
        <v>6189</v>
      </c>
      <c r="AJ1086" t="s">
        <v>6189</v>
      </c>
      <c r="AK1086" t="s">
        <v>6189</v>
      </c>
      <c r="AL1086" t="s">
        <v>6189</v>
      </c>
      <c r="AM1086" t="s">
        <v>6189</v>
      </c>
      <c r="AN1086">
        <v>1</v>
      </c>
      <c r="AO1086" t="s">
        <v>6189</v>
      </c>
      <c r="AP1086" t="s">
        <v>6189</v>
      </c>
      <c r="AQ1086" t="s">
        <v>6189</v>
      </c>
      <c r="AR1086" t="s">
        <v>6189</v>
      </c>
      <c r="AS1086" t="s">
        <v>6189</v>
      </c>
      <c r="AT1086">
        <v>4.2</v>
      </c>
      <c r="AU1086" t="s">
        <v>6189</v>
      </c>
      <c r="AV1086">
        <v>4</v>
      </c>
      <c r="AW1086">
        <v>0.54700000000000004</v>
      </c>
      <c r="AX1086">
        <v>0.45300000000000001</v>
      </c>
      <c r="AY1086" t="s">
        <v>6189</v>
      </c>
      <c r="AZ1086" t="s">
        <v>6189</v>
      </c>
      <c r="BA1086" t="s">
        <v>6189</v>
      </c>
      <c r="BB1086" t="s">
        <v>6189</v>
      </c>
    </row>
    <row r="1087" spans="1:54">
      <c r="A1087" t="s">
        <v>6191</v>
      </c>
      <c r="B1087">
        <v>3000</v>
      </c>
      <c r="C1087">
        <v>1986</v>
      </c>
      <c r="D1087">
        <v>3</v>
      </c>
      <c r="E1087">
        <v>1.9100000000000001E-4</v>
      </c>
      <c r="F1087">
        <v>22.76548</v>
      </c>
      <c r="G1087">
        <v>19.233460000000001</v>
      </c>
      <c r="H1087">
        <f t="shared" si="16"/>
        <v>3.6735908600000005E-3</v>
      </c>
      <c r="I1087">
        <v>18.54682</v>
      </c>
      <c r="J1087">
        <v>20.11487</v>
      </c>
      <c r="K1087">
        <v>462.05925999999999</v>
      </c>
      <c r="L1087">
        <v>479.16563000000002</v>
      </c>
      <c r="M1087">
        <v>441.81240000000003</v>
      </c>
      <c r="N1087" t="s">
        <v>6189</v>
      </c>
      <c r="O1087">
        <v>150</v>
      </c>
      <c r="P1087">
        <v>105.4207</v>
      </c>
      <c r="Q1087">
        <v>13.237299999999999</v>
      </c>
      <c r="R1087">
        <v>0.70280500000000001</v>
      </c>
      <c r="S1087">
        <v>3.5139999999999998E-2</v>
      </c>
      <c r="T1087">
        <v>28.915179999999999</v>
      </c>
      <c r="U1087" t="s">
        <v>6189</v>
      </c>
      <c r="V1087">
        <v>1</v>
      </c>
      <c r="W1087" t="s">
        <v>6189</v>
      </c>
      <c r="X1087">
        <v>1</v>
      </c>
      <c r="Y1087" t="s">
        <v>6189</v>
      </c>
      <c r="Z1087" t="s">
        <v>6189</v>
      </c>
      <c r="AA1087" t="s">
        <v>6189</v>
      </c>
      <c r="AB1087" t="s">
        <v>6189</v>
      </c>
      <c r="AC1087">
        <v>0.96499999999999997</v>
      </c>
      <c r="AD1087" t="s">
        <v>6189</v>
      </c>
      <c r="AE1087" t="s">
        <v>6189</v>
      </c>
      <c r="AF1087">
        <v>3.5000000000000003E-2</v>
      </c>
      <c r="AG1087" t="s">
        <v>6189</v>
      </c>
      <c r="AH1087" t="s">
        <v>6189</v>
      </c>
      <c r="AI1087" t="s">
        <v>6189</v>
      </c>
      <c r="AJ1087" t="s">
        <v>6189</v>
      </c>
      <c r="AK1087" t="s">
        <v>6189</v>
      </c>
      <c r="AL1087" t="s">
        <v>6189</v>
      </c>
      <c r="AM1087" t="s">
        <v>6189</v>
      </c>
      <c r="AN1087">
        <v>1</v>
      </c>
      <c r="AO1087" t="s">
        <v>6189</v>
      </c>
      <c r="AP1087" t="s">
        <v>6189</v>
      </c>
      <c r="AQ1087" t="s">
        <v>6189</v>
      </c>
      <c r="AR1087" t="s">
        <v>6189</v>
      </c>
      <c r="AS1087" t="s">
        <v>6189</v>
      </c>
      <c r="AT1087">
        <v>4.2</v>
      </c>
      <c r="AU1087" t="s">
        <v>6189</v>
      </c>
      <c r="AV1087">
        <v>4</v>
      </c>
      <c r="AW1087">
        <v>0.81499999999999995</v>
      </c>
      <c r="AX1087">
        <v>0.185</v>
      </c>
      <c r="AY1087" t="s">
        <v>6189</v>
      </c>
      <c r="AZ1087" t="s">
        <v>6189</v>
      </c>
      <c r="BA1087" t="s">
        <v>6189</v>
      </c>
      <c r="BB1087" t="s">
        <v>6189</v>
      </c>
    </row>
    <row r="1088" spans="1:54">
      <c r="A1088" t="s">
        <v>6191</v>
      </c>
      <c r="B1088">
        <v>3000</v>
      </c>
      <c r="C1088">
        <v>1987</v>
      </c>
      <c r="D1088">
        <v>11</v>
      </c>
      <c r="E1088">
        <v>7.2000000000000005E-4</v>
      </c>
      <c r="F1088">
        <v>22.37</v>
      </c>
      <c r="G1088">
        <v>18.851520000000001</v>
      </c>
      <c r="H1088">
        <f t="shared" si="16"/>
        <v>1.3573094400000001E-2</v>
      </c>
      <c r="I1088">
        <v>17.903020000000001</v>
      </c>
      <c r="J1088">
        <v>20.078749999999999</v>
      </c>
      <c r="K1088">
        <v>471.42093999999997</v>
      </c>
      <c r="L1088">
        <v>496.39684</v>
      </c>
      <c r="M1088">
        <v>442.60730999999998</v>
      </c>
      <c r="N1088" t="s">
        <v>6189</v>
      </c>
      <c r="O1088">
        <v>150</v>
      </c>
      <c r="P1088">
        <v>117</v>
      </c>
      <c r="Q1088">
        <v>12.222099999999999</v>
      </c>
      <c r="R1088">
        <v>0.78</v>
      </c>
      <c r="S1088">
        <v>3.9E-2</v>
      </c>
      <c r="T1088">
        <v>28.277280000000001</v>
      </c>
      <c r="U1088" t="s">
        <v>6189</v>
      </c>
      <c r="V1088">
        <v>1</v>
      </c>
      <c r="W1088" t="s">
        <v>6189</v>
      </c>
      <c r="X1088">
        <v>1</v>
      </c>
      <c r="Y1088" t="s">
        <v>6189</v>
      </c>
      <c r="Z1088" t="s">
        <v>6189</v>
      </c>
      <c r="AA1088" t="s">
        <v>6189</v>
      </c>
      <c r="AB1088" t="s">
        <v>6189</v>
      </c>
      <c r="AC1088" t="s">
        <v>6189</v>
      </c>
      <c r="AD1088" t="s">
        <v>6189</v>
      </c>
      <c r="AE1088" t="s">
        <v>6189</v>
      </c>
      <c r="AF1088">
        <v>1</v>
      </c>
      <c r="AG1088" t="s">
        <v>6189</v>
      </c>
      <c r="AH1088" t="s">
        <v>6189</v>
      </c>
      <c r="AI1088" t="s">
        <v>6189</v>
      </c>
      <c r="AJ1088" t="s">
        <v>6189</v>
      </c>
      <c r="AK1088" t="s">
        <v>6189</v>
      </c>
      <c r="AL1088" t="s">
        <v>6189</v>
      </c>
      <c r="AM1088" t="s">
        <v>6189</v>
      </c>
      <c r="AN1088">
        <v>1</v>
      </c>
      <c r="AO1088" t="s">
        <v>6189</v>
      </c>
      <c r="AP1088" t="s">
        <v>6189</v>
      </c>
      <c r="AQ1088" t="s">
        <v>6189</v>
      </c>
      <c r="AR1088" t="s">
        <v>6189</v>
      </c>
      <c r="AS1088" t="s">
        <v>6189</v>
      </c>
      <c r="AT1088">
        <v>5</v>
      </c>
      <c r="AU1088" t="s">
        <v>6189</v>
      </c>
      <c r="AV1088">
        <v>4</v>
      </c>
      <c r="AW1088" t="s">
        <v>6189</v>
      </c>
      <c r="AX1088">
        <v>1</v>
      </c>
      <c r="AY1088" t="s">
        <v>6189</v>
      </c>
      <c r="AZ1088" t="s">
        <v>6189</v>
      </c>
      <c r="BA1088" t="s">
        <v>6189</v>
      </c>
      <c r="BB1088" t="s">
        <v>6189</v>
      </c>
    </row>
    <row r="1089" spans="1:54">
      <c r="A1089" t="s">
        <v>6191</v>
      </c>
      <c r="B1089">
        <v>3000</v>
      </c>
      <c r="C1089">
        <v>1988</v>
      </c>
      <c r="D1089">
        <v>7</v>
      </c>
      <c r="E1089">
        <v>4.4200000000000001E-4</v>
      </c>
      <c r="F1089">
        <v>22.32</v>
      </c>
      <c r="G1089">
        <v>18.731999999999999</v>
      </c>
      <c r="H1089">
        <f t="shared" si="16"/>
        <v>8.2795439999999998E-3</v>
      </c>
      <c r="I1089">
        <v>17.796230000000001</v>
      </c>
      <c r="J1089">
        <v>19.905480000000001</v>
      </c>
      <c r="K1089">
        <v>474.42874</v>
      </c>
      <c r="L1089">
        <v>499.37538000000001</v>
      </c>
      <c r="M1089">
        <v>446.45985000000002</v>
      </c>
      <c r="N1089" t="s">
        <v>6189</v>
      </c>
      <c r="O1089">
        <v>150</v>
      </c>
      <c r="P1089">
        <v>117</v>
      </c>
      <c r="Q1089">
        <v>12.378399999999999</v>
      </c>
      <c r="R1089">
        <v>0.78</v>
      </c>
      <c r="S1089">
        <v>3.9E-2</v>
      </c>
      <c r="T1089">
        <v>28.097999999999999</v>
      </c>
      <c r="U1089" t="s">
        <v>6189</v>
      </c>
      <c r="V1089">
        <v>1</v>
      </c>
      <c r="W1089" t="s">
        <v>6189</v>
      </c>
      <c r="X1089">
        <v>1</v>
      </c>
      <c r="Y1089" t="s">
        <v>6189</v>
      </c>
      <c r="Z1089" t="s">
        <v>6189</v>
      </c>
      <c r="AA1089" t="s">
        <v>6189</v>
      </c>
      <c r="AB1089" t="s">
        <v>6189</v>
      </c>
      <c r="AC1089" t="s">
        <v>6189</v>
      </c>
      <c r="AD1089" t="s">
        <v>6189</v>
      </c>
      <c r="AE1089" t="s">
        <v>6189</v>
      </c>
      <c r="AF1089">
        <v>1</v>
      </c>
      <c r="AG1089" t="s">
        <v>6189</v>
      </c>
      <c r="AH1089" t="s">
        <v>6189</v>
      </c>
      <c r="AI1089" t="s">
        <v>6189</v>
      </c>
      <c r="AJ1089" t="s">
        <v>6189</v>
      </c>
      <c r="AK1089" t="s">
        <v>6189</v>
      </c>
      <c r="AL1089" t="s">
        <v>6189</v>
      </c>
      <c r="AM1089" t="s">
        <v>6189</v>
      </c>
      <c r="AN1089">
        <v>1</v>
      </c>
      <c r="AO1089" t="s">
        <v>6189</v>
      </c>
      <c r="AP1089" t="s">
        <v>6189</v>
      </c>
      <c r="AQ1089" t="s">
        <v>6189</v>
      </c>
      <c r="AR1089" t="s">
        <v>6189</v>
      </c>
      <c r="AS1089" t="s">
        <v>6189</v>
      </c>
      <c r="AT1089">
        <v>5</v>
      </c>
      <c r="AU1089" t="s">
        <v>6189</v>
      </c>
      <c r="AV1089">
        <v>4</v>
      </c>
      <c r="AW1089" t="s">
        <v>6189</v>
      </c>
      <c r="AX1089">
        <v>1</v>
      </c>
      <c r="AY1089" t="s">
        <v>6189</v>
      </c>
      <c r="AZ1089" t="s">
        <v>6189</v>
      </c>
      <c r="BA1089" t="s">
        <v>6189</v>
      </c>
      <c r="BB1089" t="s">
        <v>6189</v>
      </c>
    </row>
    <row r="1090" spans="1:54">
      <c r="A1090" t="s">
        <v>6191</v>
      </c>
      <c r="B1090">
        <v>3000</v>
      </c>
      <c r="C1090">
        <v>1989</v>
      </c>
      <c r="D1090">
        <v>20</v>
      </c>
      <c r="E1090">
        <v>1.359E-3</v>
      </c>
      <c r="F1090">
        <v>22.103960000000001</v>
      </c>
      <c r="G1090">
        <v>18.498650000000001</v>
      </c>
      <c r="H1090">
        <f t="shared" si="16"/>
        <v>2.513966535E-2</v>
      </c>
      <c r="I1090">
        <v>17.405380000000001</v>
      </c>
      <c r="J1090">
        <v>19.86429</v>
      </c>
      <c r="K1090">
        <v>480.41336000000001</v>
      </c>
      <c r="L1090">
        <v>510.58938999999998</v>
      </c>
      <c r="M1090">
        <v>447.38569000000001</v>
      </c>
      <c r="N1090" t="s">
        <v>6189</v>
      </c>
      <c r="O1090">
        <v>150</v>
      </c>
      <c r="P1090">
        <v>117</v>
      </c>
      <c r="Q1090">
        <v>11.932600000000001</v>
      </c>
      <c r="R1090">
        <v>0.78</v>
      </c>
      <c r="S1090">
        <v>3.9E-2</v>
      </c>
      <c r="T1090">
        <v>27.76286</v>
      </c>
      <c r="U1090" t="s">
        <v>6189</v>
      </c>
      <c r="V1090">
        <v>1</v>
      </c>
      <c r="W1090" t="s">
        <v>6189</v>
      </c>
      <c r="X1090">
        <v>1</v>
      </c>
      <c r="Y1090" t="s">
        <v>6189</v>
      </c>
      <c r="Z1090" t="s">
        <v>6189</v>
      </c>
      <c r="AA1090" t="s">
        <v>6189</v>
      </c>
      <c r="AB1090" t="s">
        <v>6189</v>
      </c>
      <c r="AC1090" t="s">
        <v>6189</v>
      </c>
      <c r="AD1090" t="s">
        <v>6189</v>
      </c>
      <c r="AE1090" t="s">
        <v>6189</v>
      </c>
      <c r="AF1090">
        <v>1</v>
      </c>
      <c r="AG1090" t="s">
        <v>6189</v>
      </c>
      <c r="AH1090" t="s">
        <v>6189</v>
      </c>
      <c r="AI1090" t="s">
        <v>6189</v>
      </c>
      <c r="AJ1090" t="s">
        <v>6189</v>
      </c>
      <c r="AK1090" t="s">
        <v>6189</v>
      </c>
      <c r="AL1090" t="s">
        <v>6189</v>
      </c>
      <c r="AM1090" t="s">
        <v>6189</v>
      </c>
      <c r="AN1090">
        <v>1</v>
      </c>
      <c r="AO1090" t="s">
        <v>6189</v>
      </c>
      <c r="AP1090" t="s">
        <v>6189</v>
      </c>
      <c r="AQ1090" t="s">
        <v>6189</v>
      </c>
      <c r="AR1090" t="s">
        <v>6189</v>
      </c>
      <c r="AS1090" t="s">
        <v>6189</v>
      </c>
      <c r="AT1090">
        <v>5</v>
      </c>
      <c r="AU1090" t="s">
        <v>6189</v>
      </c>
      <c r="AV1090">
        <v>4</v>
      </c>
      <c r="AW1090" t="s">
        <v>6189</v>
      </c>
      <c r="AX1090">
        <v>1</v>
      </c>
      <c r="AY1090" t="s">
        <v>6189</v>
      </c>
      <c r="AZ1090" t="s">
        <v>6189</v>
      </c>
      <c r="BA1090" t="s">
        <v>6189</v>
      </c>
      <c r="BB1090" t="s">
        <v>6189</v>
      </c>
    </row>
    <row r="1091" spans="1:54">
      <c r="A1091" t="s">
        <v>6191</v>
      </c>
      <c r="B1091">
        <v>3000</v>
      </c>
      <c r="C1091">
        <v>1990</v>
      </c>
      <c r="D1091">
        <v>28</v>
      </c>
      <c r="E1091">
        <v>2.2160000000000001E-3</v>
      </c>
      <c r="F1091">
        <v>23.313890000000001</v>
      </c>
      <c r="G1091">
        <v>19.398129999999998</v>
      </c>
      <c r="H1091">
        <f t="shared" si="16"/>
        <v>4.298625608E-2</v>
      </c>
      <c r="I1091">
        <v>18.423570000000002</v>
      </c>
      <c r="J1091">
        <v>20.549389999999999</v>
      </c>
      <c r="K1091">
        <v>458.13690000000003</v>
      </c>
      <c r="L1091">
        <v>482.37133</v>
      </c>
      <c r="M1091">
        <v>432.47023999999999</v>
      </c>
      <c r="N1091" t="s">
        <v>6189</v>
      </c>
      <c r="O1091">
        <v>135.7516</v>
      </c>
      <c r="P1091">
        <v>110.8167</v>
      </c>
      <c r="Q1091">
        <v>11.7889</v>
      </c>
      <c r="R1091">
        <v>0.83082999999999996</v>
      </c>
      <c r="S1091">
        <v>3.6939E-2</v>
      </c>
      <c r="T1091">
        <v>29.343610000000002</v>
      </c>
      <c r="U1091" t="s">
        <v>6189</v>
      </c>
      <c r="V1091">
        <v>1</v>
      </c>
      <c r="W1091" t="s">
        <v>6189</v>
      </c>
      <c r="X1091">
        <v>1</v>
      </c>
      <c r="Y1091" t="s">
        <v>6189</v>
      </c>
      <c r="Z1091" t="s">
        <v>6189</v>
      </c>
      <c r="AA1091" t="s">
        <v>6189</v>
      </c>
      <c r="AB1091" t="s">
        <v>6189</v>
      </c>
      <c r="AC1091" t="s">
        <v>6189</v>
      </c>
      <c r="AD1091" t="s">
        <v>6189</v>
      </c>
      <c r="AE1091">
        <v>0.26900000000000002</v>
      </c>
      <c r="AF1091">
        <v>0.73099999999999998</v>
      </c>
      <c r="AG1091" t="s">
        <v>6189</v>
      </c>
      <c r="AH1091" t="s">
        <v>6189</v>
      </c>
      <c r="AI1091" t="s">
        <v>6189</v>
      </c>
      <c r="AJ1091" t="s">
        <v>6189</v>
      </c>
      <c r="AK1091" t="s">
        <v>6189</v>
      </c>
      <c r="AL1091" t="s">
        <v>6189</v>
      </c>
      <c r="AM1091" t="s">
        <v>6189</v>
      </c>
      <c r="AN1091">
        <v>1</v>
      </c>
      <c r="AO1091" t="s">
        <v>6189</v>
      </c>
      <c r="AP1091" t="s">
        <v>6189</v>
      </c>
      <c r="AQ1091" t="s">
        <v>6189</v>
      </c>
      <c r="AR1091" t="s">
        <v>6189</v>
      </c>
      <c r="AS1091" t="s">
        <v>6189</v>
      </c>
      <c r="AT1091">
        <v>5</v>
      </c>
      <c r="AU1091" t="s">
        <v>6189</v>
      </c>
      <c r="AV1091">
        <v>4</v>
      </c>
      <c r="AW1091" t="s">
        <v>6189</v>
      </c>
      <c r="AX1091">
        <v>1</v>
      </c>
      <c r="AY1091" t="s">
        <v>6189</v>
      </c>
      <c r="AZ1091" t="s">
        <v>6189</v>
      </c>
      <c r="BA1091" t="s">
        <v>6189</v>
      </c>
      <c r="BB1091" t="s">
        <v>6189</v>
      </c>
    </row>
    <row r="1092" spans="1:54">
      <c r="A1092" t="s">
        <v>6191</v>
      </c>
      <c r="B1092">
        <v>3000</v>
      </c>
      <c r="C1092">
        <v>1991</v>
      </c>
      <c r="D1092">
        <v>11</v>
      </c>
      <c r="E1092">
        <v>8.8099999999999995E-4</v>
      </c>
      <c r="F1092">
        <v>27.11767</v>
      </c>
      <c r="G1092">
        <v>22.340859999999999</v>
      </c>
      <c r="H1092">
        <f t="shared" si="16"/>
        <v>1.9682297659999997E-2</v>
      </c>
      <c r="I1092">
        <v>21.77608</v>
      </c>
      <c r="J1092">
        <v>22.92604</v>
      </c>
      <c r="K1092">
        <v>397.79140000000001</v>
      </c>
      <c r="L1092">
        <v>408.10840999999999</v>
      </c>
      <c r="M1092">
        <v>387.63783000000001</v>
      </c>
      <c r="N1092" t="s">
        <v>6189</v>
      </c>
      <c r="O1092">
        <v>97</v>
      </c>
      <c r="P1092">
        <v>85.052099999999996</v>
      </c>
      <c r="Q1092">
        <v>15.0862</v>
      </c>
      <c r="R1092">
        <v>0.87682599999999999</v>
      </c>
      <c r="S1092">
        <v>2.8351000000000001E-2</v>
      </c>
      <c r="T1092">
        <v>33.545560000000002</v>
      </c>
      <c r="U1092" t="s">
        <v>6189</v>
      </c>
      <c r="V1092">
        <v>1</v>
      </c>
      <c r="W1092" t="s">
        <v>6189</v>
      </c>
      <c r="X1092">
        <v>0.70399999999999996</v>
      </c>
      <c r="Y1092" t="s">
        <v>6189</v>
      </c>
      <c r="Z1092">
        <v>0.29599999999999999</v>
      </c>
      <c r="AA1092" t="s">
        <v>6189</v>
      </c>
      <c r="AB1092" t="s">
        <v>6189</v>
      </c>
      <c r="AC1092" t="s">
        <v>6189</v>
      </c>
      <c r="AD1092" t="s">
        <v>6189</v>
      </c>
      <c r="AE1092">
        <v>0.36099999999999999</v>
      </c>
      <c r="AF1092">
        <v>0.63900000000000001</v>
      </c>
      <c r="AG1092" t="s">
        <v>6189</v>
      </c>
      <c r="AH1092" t="s">
        <v>6189</v>
      </c>
      <c r="AI1092" t="s">
        <v>6189</v>
      </c>
      <c r="AJ1092" t="s">
        <v>6189</v>
      </c>
      <c r="AK1092" t="s">
        <v>6189</v>
      </c>
      <c r="AL1092" t="s">
        <v>6189</v>
      </c>
      <c r="AM1092" t="s">
        <v>6189</v>
      </c>
      <c r="AN1092">
        <v>1</v>
      </c>
      <c r="AO1092" t="s">
        <v>6189</v>
      </c>
      <c r="AP1092" t="s">
        <v>6189</v>
      </c>
      <c r="AQ1092" t="s">
        <v>6189</v>
      </c>
      <c r="AR1092" t="s">
        <v>6189</v>
      </c>
      <c r="AS1092" t="s">
        <v>6189</v>
      </c>
      <c r="AT1092">
        <v>4.4000000000000004</v>
      </c>
      <c r="AU1092" t="s">
        <v>6189</v>
      </c>
      <c r="AV1092">
        <v>4</v>
      </c>
      <c r="AW1092">
        <v>0.29599999999999999</v>
      </c>
      <c r="AX1092">
        <v>0.70399999999999996</v>
      </c>
      <c r="AY1092" t="s">
        <v>6189</v>
      </c>
      <c r="AZ1092" t="s">
        <v>6189</v>
      </c>
      <c r="BA1092" t="s">
        <v>6189</v>
      </c>
      <c r="BB1092" t="s">
        <v>6189</v>
      </c>
    </row>
    <row r="1093" spans="1:54">
      <c r="A1093" t="s">
        <v>6191</v>
      </c>
      <c r="B1093">
        <v>3000</v>
      </c>
      <c r="C1093">
        <v>1992</v>
      </c>
      <c r="D1093">
        <v>29</v>
      </c>
      <c r="E1093">
        <v>2.372E-3</v>
      </c>
      <c r="F1093">
        <v>23.6572</v>
      </c>
      <c r="G1093">
        <v>19.526289999999999</v>
      </c>
      <c r="H1093">
        <f t="shared" si="16"/>
        <v>4.6316359879999998E-2</v>
      </c>
      <c r="I1093">
        <v>18.453499999999998</v>
      </c>
      <c r="J1093">
        <v>20.740269999999999</v>
      </c>
      <c r="K1093">
        <v>455.12997000000001</v>
      </c>
      <c r="L1093">
        <v>481.58882</v>
      </c>
      <c r="M1093">
        <v>428.49006000000003</v>
      </c>
      <c r="N1093" t="s">
        <v>6189</v>
      </c>
      <c r="O1093">
        <v>138.6463</v>
      </c>
      <c r="P1093">
        <v>122.50230000000001</v>
      </c>
      <c r="Q1093">
        <v>10.949299999999999</v>
      </c>
      <c r="R1093">
        <v>0.89081299999999997</v>
      </c>
      <c r="S1093">
        <v>4.0834000000000002E-2</v>
      </c>
      <c r="T1093">
        <v>29.6007</v>
      </c>
      <c r="U1093" t="s">
        <v>6189</v>
      </c>
      <c r="V1093">
        <v>1</v>
      </c>
      <c r="W1093" t="s">
        <v>6189</v>
      </c>
      <c r="X1093">
        <v>0.97799999999999998</v>
      </c>
      <c r="Y1093" t="s">
        <v>6189</v>
      </c>
      <c r="Z1093">
        <v>2.1999999999999999E-2</v>
      </c>
      <c r="AA1093" t="s">
        <v>6189</v>
      </c>
      <c r="AB1093" t="s">
        <v>6189</v>
      </c>
      <c r="AC1093" t="s">
        <v>6189</v>
      </c>
      <c r="AD1093" t="s">
        <v>6189</v>
      </c>
      <c r="AE1093">
        <v>1</v>
      </c>
      <c r="AF1093" t="s">
        <v>6189</v>
      </c>
      <c r="AG1093" t="s">
        <v>6189</v>
      </c>
      <c r="AH1093" t="s">
        <v>6189</v>
      </c>
      <c r="AI1093" t="s">
        <v>6189</v>
      </c>
      <c r="AJ1093" t="s">
        <v>6189</v>
      </c>
      <c r="AK1093" t="s">
        <v>6189</v>
      </c>
      <c r="AL1093" t="s">
        <v>6189</v>
      </c>
      <c r="AM1093" t="s">
        <v>6189</v>
      </c>
      <c r="AN1093">
        <v>1</v>
      </c>
      <c r="AO1093" t="s">
        <v>6189</v>
      </c>
      <c r="AP1093" t="s">
        <v>6189</v>
      </c>
      <c r="AQ1093" t="s">
        <v>6189</v>
      </c>
      <c r="AR1093" t="s">
        <v>6189</v>
      </c>
      <c r="AS1093" t="s">
        <v>6189</v>
      </c>
      <c r="AT1093">
        <v>5</v>
      </c>
      <c r="AU1093" t="s">
        <v>6189</v>
      </c>
      <c r="AV1093">
        <v>4</v>
      </c>
      <c r="AW1093">
        <v>2.1999999999999999E-2</v>
      </c>
      <c r="AX1093">
        <v>0.97799999999999998</v>
      </c>
      <c r="AY1093" t="s">
        <v>6189</v>
      </c>
      <c r="AZ1093" t="s">
        <v>6189</v>
      </c>
      <c r="BA1093" t="s">
        <v>6189</v>
      </c>
      <c r="BB1093" t="s">
        <v>6189</v>
      </c>
    </row>
    <row r="1094" spans="1:54">
      <c r="A1094" t="s">
        <v>6191</v>
      </c>
      <c r="B1094">
        <v>3000</v>
      </c>
      <c r="C1094">
        <v>1993</v>
      </c>
      <c r="D1094">
        <v>39</v>
      </c>
      <c r="E1094">
        <v>2.9619999999999998E-3</v>
      </c>
      <c r="F1094">
        <v>24.047170000000001</v>
      </c>
      <c r="G1094">
        <v>19.74249</v>
      </c>
      <c r="H1094">
        <f t="shared" si="16"/>
        <v>5.8477255379999996E-2</v>
      </c>
      <c r="I1094">
        <v>18.739850000000001</v>
      </c>
      <c r="J1094">
        <v>20.831530000000001</v>
      </c>
      <c r="K1094">
        <v>450.14578999999998</v>
      </c>
      <c r="L1094">
        <v>474.23003</v>
      </c>
      <c r="M1094">
        <v>426.61302000000001</v>
      </c>
      <c r="N1094" t="s">
        <v>6189</v>
      </c>
      <c r="O1094">
        <v>133.4554</v>
      </c>
      <c r="P1094">
        <v>119.07429999999999</v>
      </c>
      <c r="Q1094">
        <v>10.651899999999999</v>
      </c>
      <c r="R1094">
        <v>0.90185199999999999</v>
      </c>
      <c r="S1094">
        <v>3.9690999999999997E-2</v>
      </c>
      <c r="T1094">
        <v>29.971340000000001</v>
      </c>
      <c r="U1094" t="s">
        <v>6189</v>
      </c>
      <c r="V1094">
        <v>1</v>
      </c>
      <c r="W1094" t="s">
        <v>6189</v>
      </c>
      <c r="X1094">
        <v>0.85599999999999998</v>
      </c>
      <c r="Y1094" t="s">
        <v>6189</v>
      </c>
      <c r="Z1094">
        <v>0.14399999999999999</v>
      </c>
      <c r="AA1094" t="s">
        <v>6189</v>
      </c>
      <c r="AB1094" t="s">
        <v>6189</v>
      </c>
      <c r="AC1094" t="s">
        <v>6189</v>
      </c>
      <c r="AD1094" t="s">
        <v>6189</v>
      </c>
      <c r="AE1094">
        <v>1</v>
      </c>
      <c r="AF1094" t="s">
        <v>6189</v>
      </c>
      <c r="AG1094" t="s">
        <v>6189</v>
      </c>
      <c r="AH1094" t="s">
        <v>6189</v>
      </c>
      <c r="AI1094" t="s">
        <v>6189</v>
      </c>
      <c r="AJ1094" t="s">
        <v>6189</v>
      </c>
      <c r="AK1094" t="s">
        <v>6189</v>
      </c>
      <c r="AL1094" t="s">
        <v>6189</v>
      </c>
      <c r="AM1094" t="s">
        <v>6189</v>
      </c>
      <c r="AN1094">
        <v>1</v>
      </c>
      <c r="AO1094" t="s">
        <v>6189</v>
      </c>
      <c r="AP1094" t="s">
        <v>6189</v>
      </c>
      <c r="AQ1094" t="s">
        <v>6189</v>
      </c>
      <c r="AR1094" t="s">
        <v>6189</v>
      </c>
      <c r="AS1094" t="s">
        <v>6189</v>
      </c>
      <c r="AT1094">
        <v>4.9000000000000004</v>
      </c>
      <c r="AU1094" t="s">
        <v>6189</v>
      </c>
      <c r="AV1094">
        <v>4</v>
      </c>
      <c r="AW1094">
        <v>0.14399999999999999</v>
      </c>
      <c r="AX1094">
        <v>0.85599999999999998</v>
      </c>
      <c r="AY1094" t="s">
        <v>6189</v>
      </c>
      <c r="AZ1094" t="s">
        <v>6189</v>
      </c>
      <c r="BA1094" t="s">
        <v>6189</v>
      </c>
      <c r="BB1094" t="s">
        <v>6189</v>
      </c>
    </row>
    <row r="1095" spans="1:54">
      <c r="A1095" t="s">
        <v>6191</v>
      </c>
      <c r="B1095">
        <v>3000</v>
      </c>
      <c r="C1095">
        <v>1994</v>
      </c>
      <c r="D1095">
        <v>51</v>
      </c>
      <c r="E1095">
        <v>3.6080000000000001E-3</v>
      </c>
      <c r="F1095">
        <v>23.535229999999999</v>
      </c>
      <c r="G1095">
        <v>19.228940000000001</v>
      </c>
      <c r="H1095">
        <f t="shared" si="16"/>
        <v>6.9378015520000003E-2</v>
      </c>
      <c r="I1095">
        <v>18.308869999999999</v>
      </c>
      <c r="J1095">
        <v>20.192609999999998</v>
      </c>
      <c r="K1095">
        <v>462.16800999999998</v>
      </c>
      <c r="L1095">
        <v>485.39305000000002</v>
      </c>
      <c r="M1095">
        <v>440.11146000000002</v>
      </c>
      <c r="N1095" t="s">
        <v>6189</v>
      </c>
      <c r="O1095">
        <v>134.8467</v>
      </c>
      <c r="P1095">
        <v>115.48779999999999</v>
      </c>
      <c r="Q1095">
        <v>10.9618</v>
      </c>
      <c r="R1095">
        <v>0.86024999999999996</v>
      </c>
      <c r="S1095">
        <v>3.8496000000000002E-2</v>
      </c>
      <c r="T1095">
        <v>29.200289999999999</v>
      </c>
      <c r="U1095" t="s">
        <v>6189</v>
      </c>
      <c r="V1095">
        <v>1</v>
      </c>
      <c r="W1095" t="s">
        <v>6189</v>
      </c>
      <c r="X1095">
        <v>0.77100000000000002</v>
      </c>
      <c r="Y1095" t="s">
        <v>6189</v>
      </c>
      <c r="Z1095">
        <v>0.22900000000000001</v>
      </c>
      <c r="AA1095" t="s">
        <v>6189</v>
      </c>
      <c r="AB1095" t="s">
        <v>6189</v>
      </c>
      <c r="AC1095" t="s">
        <v>6189</v>
      </c>
      <c r="AD1095" t="s">
        <v>6189</v>
      </c>
      <c r="AE1095">
        <v>0.84199999999999997</v>
      </c>
      <c r="AF1095">
        <v>0.158</v>
      </c>
      <c r="AG1095" t="s">
        <v>6189</v>
      </c>
      <c r="AH1095" t="s">
        <v>6189</v>
      </c>
      <c r="AI1095" t="s">
        <v>6189</v>
      </c>
      <c r="AJ1095" t="s">
        <v>6189</v>
      </c>
      <c r="AK1095" t="s">
        <v>6189</v>
      </c>
      <c r="AL1095" t="s">
        <v>6189</v>
      </c>
      <c r="AM1095" t="s">
        <v>6189</v>
      </c>
      <c r="AN1095">
        <v>1</v>
      </c>
      <c r="AO1095" t="s">
        <v>6189</v>
      </c>
      <c r="AP1095" t="s">
        <v>6189</v>
      </c>
      <c r="AQ1095" t="s">
        <v>6189</v>
      </c>
      <c r="AR1095">
        <v>0.128</v>
      </c>
      <c r="AS1095" t="s">
        <v>6189</v>
      </c>
      <c r="AT1095">
        <v>4.7</v>
      </c>
      <c r="AU1095" t="s">
        <v>6189</v>
      </c>
      <c r="AV1095">
        <v>4</v>
      </c>
      <c r="AW1095">
        <v>0.22900000000000001</v>
      </c>
      <c r="AX1095">
        <v>0.77100000000000002</v>
      </c>
      <c r="AY1095" t="s">
        <v>6189</v>
      </c>
      <c r="AZ1095" t="s">
        <v>6189</v>
      </c>
      <c r="BA1095" t="s">
        <v>6189</v>
      </c>
      <c r="BB1095" t="s">
        <v>6189</v>
      </c>
    </row>
    <row r="1096" spans="1:54">
      <c r="A1096" t="s">
        <v>6191</v>
      </c>
      <c r="B1096">
        <v>3000</v>
      </c>
      <c r="C1096">
        <v>1995</v>
      </c>
      <c r="D1096">
        <v>105</v>
      </c>
      <c r="E1096">
        <v>6.9059999999999998E-3</v>
      </c>
      <c r="F1096">
        <v>23.28265</v>
      </c>
      <c r="G1096">
        <v>18.94792</v>
      </c>
      <c r="H1096">
        <f t="shared" si="16"/>
        <v>0.13085433552</v>
      </c>
      <c r="I1096">
        <v>18.002870000000001</v>
      </c>
      <c r="J1096">
        <v>19.918279999999999</v>
      </c>
      <c r="K1096">
        <v>469.02237000000002</v>
      </c>
      <c r="L1096">
        <v>493.64366000000001</v>
      </c>
      <c r="M1096">
        <v>446.17302999999998</v>
      </c>
      <c r="N1096" t="s">
        <v>6189</v>
      </c>
      <c r="O1096">
        <v>140.15170000000001</v>
      </c>
      <c r="P1096">
        <v>118.3728</v>
      </c>
      <c r="Q1096">
        <v>11.0038</v>
      </c>
      <c r="R1096">
        <v>0.84330099999999997</v>
      </c>
      <c r="S1096">
        <v>3.9458E-2</v>
      </c>
      <c r="T1096">
        <v>28.668199999999999</v>
      </c>
      <c r="U1096" t="s">
        <v>6189</v>
      </c>
      <c r="V1096">
        <v>1</v>
      </c>
      <c r="W1096" t="s">
        <v>6189</v>
      </c>
      <c r="X1096">
        <v>0.79700000000000004</v>
      </c>
      <c r="Y1096" t="s">
        <v>6189</v>
      </c>
      <c r="Z1096">
        <v>0.20300000000000001</v>
      </c>
      <c r="AA1096" t="s">
        <v>6189</v>
      </c>
      <c r="AB1096" t="s">
        <v>6189</v>
      </c>
      <c r="AC1096" t="s">
        <v>6189</v>
      </c>
      <c r="AD1096" t="s">
        <v>6189</v>
      </c>
      <c r="AE1096">
        <v>0.81399999999999995</v>
      </c>
      <c r="AF1096">
        <v>0.186</v>
      </c>
      <c r="AG1096" t="s">
        <v>6189</v>
      </c>
      <c r="AH1096" t="s">
        <v>6189</v>
      </c>
      <c r="AI1096" t="s">
        <v>6189</v>
      </c>
      <c r="AJ1096" t="s">
        <v>6189</v>
      </c>
      <c r="AK1096" t="s">
        <v>6189</v>
      </c>
      <c r="AL1096" t="s">
        <v>6189</v>
      </c>
      <c r="AM1096" t="s">
        <v>6189</v>
      </c>
      <c r="AN1096">
        <v>1</v>
      </c>
      <c r="AO1096" t="s">
        <v>6189</v>
      </c>
      <c r="AP1096" t="s">
        <v>6189</v>
      </c>
      <c r="AQ1096" t="s">
        <v>6189</v>
      </c>
      <c r="AR1096" t="s">
        <v>6189</v>
      </c>
      <c r="AS1096" t="s">
        <v>6189</v>
      </c>
      <c r="AT1096">
        <v>4.7</v>
      </c>
      <c r="AU1096" t="s">
        <v>6189</v>
      </c>
      <c r="AV1096">
        <v>4</v>
      </c>
      <c r="AW1096">
        <v>0.20300000000000001</v>
      </c>
      <c r="AX1096">
        <v>0.79700000000000004</v>
      </c>
      <c r="AY1096" t="s">
        <v>6189</v>
      </c>
      <c r="AZ1096" t="s">
        <v>6189</v>
      </c>
      <c r="BA1096" t="s">
        <v>6189</v>
      </c>
      <c r="BB1096" t="s">
        <v>6189</v>
      </c>
    </row>
    <row r="1097" spans="1:54">
      <c r="A1097" t="s">
        <v>6191</v>
      </c>
      <c r="B1097">
        <v>3000</v>
      </c>
      <c r="C1097">
        <v>1996</v>
      </c>
      <c r="D1097">
        <v>53</v>
      </c>
      <c r="E1097">
        <v>4.0049999999999999E-3</v>
      </c>
      <c r="F1097">
        <v>28.030419999999999</v>
      </c>
      <c r="G1097">
        <v>22.775490000000001</v>
      </c>
      <c r="H1097">
        <f t="shared" ref="H1097:H1160" si="17">IFERROR(G1097*E1097,"")</f>
        <v>9.1215837450000004E-2</v>
      </c>
      <c r="I1097">
        <v>20.833749999999998</v>
      </c>
      <c r="J1097">
        <v>24.918040000000001</v>
      </c>
      <c r="K1097">
        <v>390.20017000000001</v>
      </c>
      <c r="L1097">
        <v>426.56749000000002</v>
      </c>
      <c r="M1097">
        <v>356.64918999999998</v>
      </c>
      <c r="N1097" t="s">
        <v>6189</v>
      </c>
      <c r="O1097">
        <v>111.49630000000001</v>
      </c>
      <c r="P1097">
        <v>111.34310000000001</v>
      </c>
      <c r="Q1097">
        <v>12.422499999999999</v>
      </c>
      <c r="R1097">
        <v>0.99836199999999997</v>
      </c>
      <c r="S1097">
        <v>3.7114000000000001E-2</v>
      </c>
      <c r="T1097">
        <v>34.17942</v>
      </c>
      <c r="U1097" t="s">
        <v>6189</v>
      </c>
      <c r="V1097">
        <v>1</v>
      </c>
      <c r="W1097" t="s">
        <v>6189</v>
      </c>
      <c r="X1097">
        <v>0.34599999999999997</v>
      </c>
      <c r="Y1097" t="s">
        <v>6189</v>
      </c>
      <c r="Z1097">
        <v>0.65400000000000003</v>
      </c>
      <c r="AA1097" t="s">
        <v>6189</v>
      </c>
      <c r="AB1097" t="s">
        <v>6189</v>
      </c>
      <c r="AC1097" t="s">
        <v>6189</v>
      </c>
      <c r="AD1097" t="s">
        <v>6189</v>
      </c>
      <c r="AE1097">
        <v>1</v>
      </c>
      <c r="AF1097" t="s">
        <v>6189</v>
      </c>
      <c r="AG1097" t="s">
        <v>6189</v>
      </c>
      <c r="AH1097" t="s">
        <v>6189</v>
      </c>
      <c r="AI1097" t="s">
        <v>6189</v>
      </c>
      <c r="AJ1097" t="s">
        <v>6189</v>
      </c>
      <c r="AK1097" t="s">
        <v>6189</v>
      </c>
      <c r="AL1097" t="s">
        <v>6189</v>
      </c>
      <c r="AM1097" t="s">
        <v>6189</v>
      </c>
      <c r="AN1097">
        <v>1</v>
      </c>
      <c r="AO1097" t="s">
        <v>6189</v>
      </c>
      <c r="AP1097" t="s">
        <v>6189</v>
      </c>
      <c r="AQ1097" t="s">
        <v>6189</v>
      </c>
      <c r="AR1097">
        <v>1</v>
      </c>
      <c r="AS1097" t="s">
        <v>6189</v>
      </c>
      <c r="AT1097">
        <v>4.3</v>
      </c>
      <c r="AU1097" t="s">
        <v>6189</v>
      </c>
      <c r="AV1097">
        <v>4</v>
      </c>
      <c r="AW1097">
        <v>0.65400000000000003</v>
      </c>
      <c r="AX1097">
        <v>0.34599999999999997</v>
      </c>
      <c r="AY1097" t="s">
        <v>6189</v>
      </c>
      <c r="AZ1097" t="s">
        <v>6189</v>
      </c>
      <c r="BA1097" t="s">
        <v>6189</v>
      </c>
      <c r="BB1097" t="s">
        <v>6189</v>
      </c>
    </row>
    <row r="1098" spans="1:54">
      <c r="A1098" t="s">
        <v>6191</v>
      </c>
      <c r="B1098">
        <v>3000</v>
      </c>
      <c r="C1098">
        <v>1997</v>
      </c>
      <c r="D1098">
        <v>16</v>
      </c>
      <c r="E1098">
        <v>1.132E-3</v>
      </c>
      <c r="F1098">
        <v>27.787839999999999</v>
      </c>
      <c r="G1098">
        <v>22.479469999999999</v>
      </c>
      <c r="H1098">
        <f t="shared" si="17"/>
        <v>2.5446760039999999E-2</v>
      </c>
      <c r="I1098">
        <v>20.556329999999999</v>
      </c>
      <c r="J1098">
        <v>24.54806</v>
      </c>
      <c r="K1098">
        <v>395.33857</v>
      </c>
      <c r="L1098">
        <v>432.32414999999997</v>
      </c>
      <c r="M1098">
        <v>362.02447000000001</v>
      </c>
      <c r="N1098" t="s">
        <v>6189</v>
      </c>
      <c r="O1098">
        <v>98.380600000000001</v>
      </c>
      <c r="P1098">
        <v>97.301000000000002</v>
      </c>
      <c r="Q1098">
        <v>13.704000000000001</v>
      </c>
      <c r="R1098">
        <v>0.98785400000000001</v>
      </c>
      <c r="S1098">
        <v>3.2433999999999998E-2</v>
      </c>
      <c r="T1098">
        <v>33.728949999999998</v>
      </c>
      <c r="U1098" t="s">
        <v>6189</v>
      </c>
      <c r="V1098">
        <v>1</v>
      </c>
      <c r="W1098" t="s">
        <v>6189</v>
      </c>
      <c r="X1098">
        <v>0.27300000000000002</v>
      </c>
      <c r="Y1098" t="s">
        <v>6189</v>
      </c>
      <c r="Z1098">
        <v>0.72699999999999998</v>
      </c>
      <c r="AA1098" t="s">
        <v>6189</v>
      </c>
      <c r="AB1098" t="s">
        <v>6189</v>
      </c>
      <c r="AC1098" t="s">
        <v>6189</v>
      </c>
      <c r="AD1098" t="s">
        <v>6189</v>
      </c>
      <c r="AE1098">
        <v>1</v>
      </c>
      <c r="AF1098" t="s">
        <v>6189</v>
      </c>
      <c r="AG1098" t="s">
        <v>6189</v>
      </c>
      <c r="AH1098" t="s">
        <v>6189</v>
      </c>
      <c r="AI1098" t="s">
        <v>6189</v>
      </c>
      <c r="AJ1098" t="s">
        <v>6189</v>
      </c>
      <c r="AK1098" t="s">
        <v>6189</v>
      </c>
      <c r="AL1098" t="s">
        <v>6189</v>
      </c>
      <c r="AM1098" t="s">
        <v>6189</v>
      </c>
      <c r="AN1098">
        <v>1</v>
      </c>
      <c r="AO1098" t="s">
        <v>6189</v>
      </c>
      <c r="AP1098" t="s">
        <v>6189</v>
      </c>
      <c r="AQ1098" t="s">
        <v>6189</v>
      </c>
      <c r="AR1098">
        <v>1</v>
      </c>
      <c r="AS1098" t="s">
        <v>6189</v>
      </c>
      <c r="AT1098">
        <v>4.3</v>
      </c>
      <c r="AU1098" t="s">
        <v>6189</v>
      </c>
      <c r="AV1098">
        <v>4</v>
      </c>
      <c r="AW1098">
        <v>0.72699999999999998</v>
      </c>
      <c r="AX1098">
        <v>0.27300000000000002</v>
      </c>
      <c r="AY1098" t="s">
        <v>6189</v>
      </c>
      <c r="AZ1098" t="s">
        <v>6189</v>
      </c>
      <c r="BA1098" t="s">
        <v>6189</v>
      </c>
      <c r="BB1098" t="s">
        <v>6189</v>
      </c>
    </row>
    <row r="1099" spans="1:54">
      <c r="A1099" t="s">
        <v>6191</v>
      </c>
      <c r="B1099">
        <v>3000</v>
      </c>
      <c r="C1099">
        <v>1998</v>
      </c>
      <c r="D1099">
        <v>19</v>
      </c>
      <c r="E1099">
        <v>1.3029999999999999E-3</v>
      </c>
      <c r="F1099">
        <v>27.414660000000001</v>
      </c>
      <c r="G1099">
        <v>22.05546</v>
      </c>
      <c r="H1099">
        <f t="shared" si="17"/>
        <v>2.873826438E-2</v>
      </c>
      <c r="I1099">
        <v>20.27844</v>
      </c>
      <c r="J1099">
        <v>23.893910000000002</v>
      </c>
      <c r="K1099">
        <v>402.93871999999999</v>
      </c>
      <c r="L1099">
        <v>438.24865</v>
      </c>
      <c r="M1099">
        <v>371.93581</v>
      </c>
      <c r="N1099" t="s">
        <v>6189</v>
      </c>
      <c r="O1099">
        <v>105.12609999999999</v>
      </c>
      <c r="P1099">
        <v>108.0264</v>
      </c>
      <c r="Q1099">
        <v>13.1074</v>
      </c>
      <c r="R1099">
        <v>1.0243359999999999</v>
      </c>
      <c r="S1099">
        <v>3.6008999999999999E-2</v>
      </c>
      <c r="T1099">
        <v>33.097070000000002</v>
      </c>
      <c r="U1099" t="s">
        <v>6189</v>
      </c>
      <c r="V1099">
        <v>1</v>
      </c>
      <c r="W1099" t="s">
        <v>6189</v>
      </c>
      <c r="X1099">
        <v>0.32600000000000001</v>
      </c>
      <c r="Y1099" t="s">
        <v>6189</v>
      </c>
      <c r="Z1099">
        <v>0.67400000000000004</v>
      </c>
      <c r="AA1099" t="s">
        <v>6189</v>
      </c>
      <c r="AB1099" t="s">
        <v>6189</v>
      </c>
      <c r="AC1099" t="s">
        <v>6189</v>
      </c>
      <c r="AD1099" t="s">
        <v>6189</v>
      </c>
      <c r="AE1099">
        <v>1</v>
      </c>
      <c r="AF1099" t="s">
        <v>6189</v>
      </c>
      <c r="AG1099" t="s">
        <v>6189</v>
      </c>
      <c r="AH1099" t="s">
        <v>6189</v>
      </c>
      <c r="AI1099" t="s">
        <v>6189</v>
      </c>
      <c r="AJ1099" t="s">
        <v>6189</v>
      </c>
      <c r="AK1099" t="s">
        <v>6189</v>
      </c>
      <c r="AL1099" t="s">
        <v>6189</v>
      </c>
      <c r="AM1099" t="s">
        <v>6189</v>
      </c>
      <c r="AN1099">
        <v>1</v>
      </c>
      <c r="AO1099" t="s">
        <v>6189</v>
      </c>
      <c r="AP1099" t="s">
        <v>6189</v>
      </c>
      <c r="AQ1099" t="s">
        <v>6189</v>
      </c>
      <c r="AR1099">
        <v>1</v>
      </c>
      <c r="AS1099" t="s">
        <v>6189</v>
      </c>
      <c r="AT1099">
        <v>4.3</v>
      </c>
      <c r="AU1099" t="s">
        <v>6189</v>
      </c>
      <c r="AV1099">
        <v>4</v>
      </c>
      <c r="AW1099">
        <v>0.67400000000000004</v>
      </c>
      <c r="AX1099">
        <v>0.32600000000000001</v>
      </c>
      <c r="AY1099" t="s">
        <v>6189</v>
      </c>
      <c r="AZ1099" t="s">
        <v>6189</v>
      </c>
      <c r="BA1099" t="s">
        <v>6189</v>
      </c>
      <c r="BB1099" t="s">
        <v>6189</v>
      </c>
    </row>
    <row r="1100" spans="1:54">
      <c r="A1100" t="s">
        <v>6191</v>
      </c>
      <c r="B1100">
        <v>3000</v>
      </c>
      <c r="C1100">
        <v>1999</v>
      </c>
      <c r="D1100">
        <v>17</v>
      </c>
      <c r="E1100">
        <v>1.1199999999999999E-3</v>
      </c>
      <c r="F1100">
        <v>28.319140000000001</v>
      </c>
      <c r="G1100">
        <v>22.556229999999999</v>
      </c>
      <c r="H1100">
        <f t="shared" si="17"/>
        <v>2.5262977599999997E-2</v>
      </c>
      <c r="I1100">
        <v>21.11083</v>
      </c>
      <c r="J1100">
        <v>23.95064</v>
      </c>
      <c r="K1100">
        <v>393.99317000000002</v>
      </c>
      <c r="L1100">
        <v>420.96870000000001</v>
      </c>
      <c r="M1100">
        <v>371.05477999999999</v>
      </c>
      <c r="N1100" t="s">
        <v>6189</v>
      </c>
      <c r="O1100">
        <v>120.0389</v>
      </c>
      <c r="P1100">
        <v>120.8695</v>
      </c>
      <c r="Q1100">
        <v>11.6404</v>
      </c>
      <c r="R1100">
        <v>1.0068079999999999</v>
      </c>
      <c r="S1100">
        <v>4.0289999999999999E-2</v>
      </c>
      <c r="T1100">
        <v>33.904589999999999</v>
      </c>
      <c r="U1100" t="s">
        <v>6189</v>
      </c>
      <c r="V1100">
        <v>1</v>
      </c>
      <c r="W1100" t="s">
        <v>6189</v>
      </c>
      <c r="X1100">
        <v>0.64500000000000002</v>
      </c>
      <c r="Y1100" t="s">
        <v>6189</v>
      </c>
      <c r="Z1100">
        <v>0.35499999999999998</v>
      </c>
      <c r="AA1100" t="s">
        <v>6189</v>
      </c>
      <c r="AB1100" t="s">
        <v>6189</v>
      </c>
      <c r="AC1100" t="s">
        <v>6189</v>
      </c>
      <c r="AD1100" t="s">
        <v>6189</v>
      </c>
      <c r="AE1100">
        <v>1</v>
      </c>
      <c r="AF1100" t="s">
        <v>6189</v>
      </c>
      <c r="AG1100" t="s">
        <v>6189</v>
      </c>
      <c r="AH1100" t="s">
        <v>6189</v>
      </c>
      <c r="AI1100" t="s">
        <v>6189</v>
      </c>
      <c r="AJ1100" t="s">
        <v>6189</v>
      </c>
      <c r="AK1100" t="s">
        <v>6189</v>
      </c>
      <c r="AL1100" t="s">
        <v>6189</v>
      </c>
      <c r="AM1100" t="s">
        <v>6189</v>
      </c>
      <c r="AN1100">
        <v>1</v>
      </c>
      <c r="AO1100" t="s">
        <v>6189</v>
      </c>
      <c r="AP1100" t="s">
        <v>6189</v>
      </c>
      <c r="AQ1100" t="s">
        <v>6189</v>
      </c>
      <c r="AR1100">
        <v>0.17599999999999999</v>
      </c>
      <c r="AS1100" t="s">
        <v>6189</v>
      </c>
      <c r="AT1100">
        <v>4.5999999999999996</v>
      </c>
      <c r="AU1100" t="s">
        <v>6189</v>
      </c>
      <c r="AV1100">
        <v>4</v>
      </c>
      <c r="AW1100">
        <v>0.35499999999999998</v>
      </c>
      <c r="AX1100">
        <v>0.64500000000000002</v>
      </c>
      <c r="AY1100" t="s">
        <v>6189</v>
      </c>
      <c r="AZ1100" t="s">
        <v>6189</v>
      </c>
      <c r="BA1100" t="s">
        <v>6189</v>
      </c>
      <c r="BB1100" t="s">
        <v>6189</v>
      </c>
    </row>
    <row r="1101" spans="1:54">
      <c r="A1101" t="s">
        <v>6191</v>
      </c>
      <c r="B1101">
        <v>3000</v>
      </c>
      <c r="C1101">
        <v>2000</v>
      </c>
      <c r="D1101">
        <v>11</v>
      </c>
      <c r="E1101">
        <v>6.7500000000000004E-4</v>
      </c>
      <c r="F1101">
        <v>27.99335</v>
      </c>
      <c r="G1101">
        <v>22.231310000000001</v>
      </c>
      <c r="H1101">
        <f t="shared" si="17"/>
        <v>1.5006134250000001E-2</v>
      </c>
      <c r="I1101">
        <v>20.650490000000001</v>
      </c>
      <c r="J1101">
        <v>23.74934</v>
      </c>
      <c r="K1101">
        <v>399.75148000000002</v>
      </c>
      <c r="L1101">
        <v>430.35288000000003</v>
      </c>
      <c r="M1101">
        <v>374.19990000000001</v>
      </c>
      <c r="N1101" t="s">
        <v>6189</v>
      </c>
      <c r="O1101">
        <v>118.2895</v>
      </c>
      <c r="P1101">
        <v>123.61150000000001</v>
      </c>
      <c r="Q1101">
        <v>10.9945</v>
      </c>
      <c r="R1101">
        <v>1.043984</v>
      </c>
      <c r="S1101">
        <v>4.1203999999999998E-2</v>
      </c>
      <c r="T1101">
        <v>33.378729999999997</v>
      </c>
      <c r="U1101" t="s">
        <v>6189</v>
      </c>
      <c r="V1101">
        <v>1</v>
      </c>
      <c r="W1101" t="s">
        <v>6189</v>
      </c>
      <c r="X1101">
        <v>0.59299999999999997</v>
      </c>
      <c r="Y1101" t="s">
        <v>6189</v>
      </c>
      <c r="Z1101">
        <v>0.40699999999999997</v>
      </c>
      <c r="AA1101" t="s">
        <v>6189</v>
      </c>
      <c r="AB1101" t="s">
        <v>6189</v>
      </c>
      <c r="AC1101" t="s">
        <v>6189</v>
      </c>
      <c r="AD1101" t="s">
        <v>6189</v>
      </c>
      <c r="AE1101">
        <v>1</v>
      </c>
      <c r="AF1101" t="s">
        <v>6189</v>
      </c>
      <c r="AG1101" t="s">
        <v>6189</v>
      </c>
      <c r="AH1101" t="s">
        <v>6189</v>
      </c>
      <c r="AI1101" t="s">
        <v>6189</v>
      </c>
      <c r="AJ1101" t="s">
        <v>6189</v>
      </c>
      <c r="AK1101" t="s">
        <v>6189</v>
      </c>
      <c r="AL1101" t="s">
        <v>6189</v>
      </c>
      <c r="AM1101" t="s">
        <v>6189</v>
      </c>
      <c r="AN1101">
        <v>1</v>
      </c>
      <c r="AO1101" t="s">
        <v>6189</v>
      </c>
      <c r="AP1101" t="s">
        <v>6189</v>
      </c>
      <c r="AQ1101" t="s">
        <v>6189</v>
      </c>
      <c r="AR1101">
        <v>0</v>
      </c>
      <c r="AS1101" t="s">
        <v>6189</v>
      </c>
      <c r="AT1101">
        <v>4.5999999999999996</v>
      </c>
      <c r="AU1101" t="s">
        <v>6189</v>
      </c>
      <c r="AV1101">
        <v>4</v>
      </c>
      <c r="AW1101">
        <v>0.40699999999999997</v>
      </c>
      <c r="AX1101">
        <v>0.59299999999999997</v>
      </c>
      <c r="AY1101" t="s">
        <v>6189</v>
      </c>
      <c r="AZ1101" t="s">
        <v>6189</v>
      </c>
      <c r="BA1101" t="s">
        <v>6189</v>
      </c>
      <c r="BB1101" t="s">
        <v>6189</v>
      </c>
    </row>
    <row r="1102" spans="1:54">
      <c r="A1102" t="s">
        <v>6191</v>
      </c>
      <c r="B1102">
        <v>3000</v>
      </c>
      <c r="C1102">
        <v>2001</v>
      </c>
      <c r="D1102">
        <v>8</v>
      </c>
      <c r="E1102">
        <v>5.0000000000000001E-4</v>
      </c>
      <c r="F1102">
        <v>27.708780000000001</v>
      </c>
      <c r="G1102">
        <v>21.880050000000001</v>
      </c>
      <c r="H1102">
        <f t="shared" si="17"/>
        <v>1.0940025000000001E-2</v>
      </c>
      <c r="I1102">
        <v>20.407640000000001</v>
      </c>
      <c r="J1102">
        <v>23.248360000000002</v>
      </c>
      <c r="K1102">
        <v>406.16904</v>
      </c>
      <c r="L1102">
        <v>435.47408999999999</v>
      </c>
      <c r="M1102">
        <v>382.26355000000001</v>
      </c>
      <c r="N1102" t="s">
        <v>6189</v>
      </c>
      <c r="O1102">
        <v>122</v>
      </c>
      <c r="P1102">
        <v>127</v>
      </c>
      <c r="Q1102">
        <v>10.8156</v>
      </c>
      <c r="R1102">
        <v>1.0409839999999999</v>
      </c>
      <c r="S1102">
        <v>4.2333000000000003E-2</v>
      </c>
      <c r="T1102">
        <v>32.820239999999998</v>
      </c>
      <c r="U1102" t="s">
        <v>6189</v>
      </c>
      <c r="V1102">
        <v>1</v>
      </c>
      <c r="W1102" t="s">
        <v>6189</v>
      </c>
      <c r="X1102">
        <v>0.33</v>
      </c>
      <c r="Y1102" t="s">
        <v>6189</v>
      </c>
      <c r="Z1102">
        <v>0.67</v>
      </c>
      <c r="AA1102" t="s">
        <v>6189</v>
      </c>
      <c r="AB1102" t="s">
        <v>6189</v>
      </c>
      <c r="AC1102" t="s">
        <v>6189</v>
      </c>
      <c r="AD1102" t="s">
        <v>6189</v>
      </c>
      <c r="AE1102">
        <v>1</v>
      </c>
      <c r="AF1102" t="s">
        <v>6189</v>
      </c>
      <c r="AG1102" t="s">
        <v>6189</v>
      </c>
      <c r="AH1102" t="s">
        <v>6189</v>
      </c>
      <c r="AI1102" t="s">
        <v>6189</v>
      </c>
      <c r="AJ1102" t="s">
        <v>6189</v>
      </c>
      <c r="AK1102" t="s">
        <v>6189</v>
      </c>
      <c r="AL1102" t="s">
        <v>6189</v>
      </c>
      <c r="AM1102" t="s">
        <v>6189</v>
      </c>
      <c r="AN1102">
        <v>1</v>
      </c>
      <c r="AO1102" t="s">
        <v>6189</v>
      </c>
      <c r="AP1102" t="s">
        <v>6189</v>
      </c>
      <c r="AQ1102" t="s">
        <v>6189</v>
      </c>
      <c r="AR1102" t="s">
        <v>6189</v>
      </c>
      <c r="AS1102" t="s">
        <v>6189</v>
      </c>
      <c r="AT1102">
        <v>4.3</v>
      </c>
      <c r="AU1102" t="s">
        <v>6189</v>
      </c>
      <c r="AV1102">
        <v>4</v>
      </c>
      <c r="AW1102">
        <v>0.67</v>
      </c>
      <c r="AX1102">
        <v>0.33</v>
      </c>
      <c r="AY1102" t="s">
        <v>6189</v>
      </c>
      <c r="AZ1102" t="s">
        <v>6189</v>
      </c>
      <c r="BA1102" t="s">
        <v>6189</v>
      </c>
      <c r="BB1102" t="s">
        <v>6189</v>
      </c>
    </row>
    <row r="1103" spans="1:54">
      <c r="A1103" t="s">
        <v>6191</v>
      </c>
      <c r="B1103">
        <v>3000</v>
      </c>
      <c r="C1103">
        <v>2002</v>
      </c>
      <c r="D1103">
        <v>7</v>
      </c>
      <c r="E1103">
        <v>4.2900000000000002E-4</v>
      </c>
      <c r="F1103">
        <v>27.788699999999999</v>
      </c>
      <c r="G1103">
        <v>21.894829999999999</v>
      </c>
      <c r="H1103">
        <f t="shared" si="17"/>
        <v>9.3928820700000006E-3</v>
      </c>
      <c r="I1103">
        <v>20.17455</v>
      </c>
      <c r="J1103">
        <v>23.501529999999999</v>
      </c>
      <c r="K1103">
        <v>405.89488999999998</v>
      </c>
      <c r="L1103">
        <v>440.50558000000001</v>
      </c>
      <c r="M1103">
        <v>378.14562000000001</v>
      </c>
      <c r="N1103" t="s">
        <v>6189</v>
      </c>
      <c r="O1103">
        <v>118</v>
      </c>
      <c r="P1103">
        <v>124.6031</v>
      </c>
      <c r="Q1103">
        <v>10.9025</v>
      </c>
      <c r="R1103">
        <v>1.0559590000000001</v>
      </c>
      <c r="S1103">
        <v>4.1534000000000001E-2</v>
      </c>
      <c r="T1103">
        <v>32.84722</v>
      </c>
      <c r="U1103" t="s">
        <v>6189</v>
      </c>
      <c r="V1103">
        <v>1</v>
      </c>
      <c r="W1103" t="s">
        <v>6189</v>
      </c>
      <c r="X1103">
        <v>0.60099999999999998</v>
      </c>
      <c r="Y1103" t="s">
        <v>6189</v>
      </c>
      <c r="Z1103">
        <v>0.39900000000000002</v>
      </c>
      <c r="AA1103" t="s">
        <v>6189</v>
      </c>
      <c r="AB1103" t="s">
        <v>6189</v>
      </c>
      <c r="AC1103" t="s">
        <v>6189</v>
      </c>
      <c r="AD1103" t="s">
        <v>6189</v>
      </c>
      <c r="AE1103">
        <v>1</v>
      </c>
      <c r="AF1103" t="s">
        <v>6189</v>
      </c>
      <c r="AG1103" t="s">
        <v>6189</v>
      </c>
      <c r="AH1103" t="s">
        <v>6189</v>
      </c>
      <c r="AI1103" t="s">
        <v>6189</v>
      </c>
      <c r="AJ1103" t="s">
        <v>6189</v>
      </c>
      <c r="AK1103" t="s">
        <v>6189</v>
      </c>
      <c r="AL1103" t="s">
        <v>6189</v>
      </c>
      <c r="AM1103" t="s">
        <v>6189</v>
      </c>
      <c r="AN1103">
        <v>1</v>
      </c>
      <c r="AO1103" t="s">
        <v>6189</v>
      </c>
      <c r="AP1103" t="s">
        <v>6189</v>
      </c>
      <c r="AQ1103" t="s">
        <v>6189</v>
      </c>
      <c r="AR1103" t="s">
        <v>6189</v>
      </c>
      <c r="AS1103" t="s">
        <v>6189</v>
      </c>
      <c r="AT1103">
        <v>4.5999999999999996</v>
      </c>
      <c r="AU1103" t="s">
        <v>6189</v>
      </c>
      <c r="AV1103">
        <v>4</v>
      </c>
      <c r="AW1103">
        <v>0.39900000000000002</v>
      </c>
      <c r="AX1103">
        <v>0.60099999999999998</v>
      </c>
      <c r="AY1103" t="s">
        <v>6189</v>
      </c>
      <c r="AZ1103" t="s">
        <v>6189</v>
      </c>
      <c r="BA1103" t="s">
        <v>6189</v>
      </c>
      <c r="BB1103" t="s">
        <v>6189</v>
      </c>
    </row>
    <row r="1104" spans="1:54">
      <c r="A1104" t="s">
        <v>6191</v>
      </c>
      <c r="B1104">
        <v>3000</v>
      </c>
      <c r="C1104">
        <v>2003</v>
      </c>
      <c r="D1104">
        <v>6</v>
      </c>
      <c r="E1104">
        <v>4.0499999999999998E-4</v>
      </c>
      <c r="F1104">
        <v>27.823340000000002</v>
      </c>
      <c r="G1104">
        <v>21.827809999999999</v>
      </c>
      <c r="H1104">
        <f t="shared" si="17"/>
        <v>8.8402630499999999E-3</v>
      </c>
      <c r="I1104">
        <v>20.045059999999999</v>
      </c>
      <c r="J1104">
        <v>23.467369999999999</v>
      </c>
      <c r="K1104">
        <v>407.14107999999999</v>
      </c>
      <c r="L1104">
        <v>443.35118999999997</v>
      </c>
      <c r="M1104">
        <v>378.69601</v>
      </c>
      <c r="N1104" t="s">
        <v>6189</v>
      </c>
      <c r="O1104">
        <v>122</v>
      </c>
      <c r="P1104">
        <v>127</v>
      </c>
      <c r="Q1104">
        <v>10.7974</v>
      </c>
      <c r="R1104">
        <v>1.0409839999999999</v>
      </c>
      <c r="S1104">
        <v>4.2333000000000003E-2</v>
      </c>
      <c r="T1104">
        <v>32.743789999999997</v>
      </c>
      <c r="U1104" t="s">
        <v>6189</v>
      </c>
      <c r="V1104">
        <v>1</v>
      </c>
      <c r="W1104" t="s">
        <v>6189</v>
      </c>
      <c r="X1104">
        <v>0.42599999999999999</v>
      </c>
      <c r="Y1104" t="s">
        <v>6189</v>
      </c>
      <c r="Z1104">
        <v>0.57399999999999995</v>
      </c>
      <c r="AA1104" t="s">
        <v>6189</v>
      </c>
      <c r="AB1104" t="s">
        <v>6189</v>
      </c>
      <c r="AC1104" t="s">
        <v>6189</v>
      </c>
      <c r="AD1104" t="s">
        <v>6189</v>
      </c>
      <c r="AE1104">
        <v>1</v>
      </c>
      <c r="AF1104" t="s">
        <v>6189</v>
      </c>
      <c r="AG1104" t="s">
        <v>6189</v>
      </c>
      <c r="AH1104" t="s">
        <v>6189</v>
      </c>
      <c r="AI1104" t="s">
        <v>6189</v>
      </c>
      <c r="AJ1104" t="s">
        <v>6189</v>
      </c>
      <c r="AK1104" t="s">
        <v>6189</v>
      </c>
      <c r="AL1104" t="s">
        <v>6189</v>
      </c>
      <c r="AM1104" t="s">
        <v>6189</v>
      </c>
      <c r="AN1104">
        <v>1</v>
      </c>
      <c r="AO1104" t="s">
        <v>6189</v>
      </c>
      <c r="AP1104" t="s">
        <v>6189</v>
      </c>
      <c r="AQ1104" t="s">
        <v>6189</v>
      </c>
      <c r="AR1104" t="s">
        <v>6189</v>
      </c>
      <c r="AS1104" t="s">
        <v>6189</v>
      </c>
      <c r="AT1104">
        <v>4.4000000000000004</v>
      </c>
      <c r="AU1104" t="s">
        <v>6189</v>
      </c>
      <c r="AV1104">
        <v>4</v>
      </c>
      <c r="AW1104">
        <v>0.57399999999999995</v>
      </c>
      <c r="AX1104">
        <v>0.42599999999999999</v>
      </c>
      <c r="AY1104" t="s">
        <v>6189</v>
      </c>
      <c r="AZ1104" t="s">
        <v>6189</v>
      </c>
      <c r="BA1104" t="s">
        <v>6189</v>
      </c>
      <c r="BB1104" t="s">
        <v>6189</v>
      </c>
    </row>
    <row r="1105" spans="1:54">
      <c r="A1105" t="s">
        <v>6191</v>
      </c>
      <c r="B1105">
        <v>3000</v>
      </c>
      <c r="C1105">
        <v>2004</v>
      </c>
      <c r="D1105">
        <v>1</v>
      </c>
      <c r="E1105">
        <v>3.3000000000000003E-5</v>
      </c>
      <c r="F1105">
        <v>23.678799999999999</v>
      </c>
      <c r="G1105">
        <v>18.75722</v>
      </c>
      <c r="H1105">
        <f t="shared" si="17"/>
        <v>6.1898826000000005E-4</v>
      </c>
      <c r="I1105">
        <v>16.765689999999999</v>
      </c>
      <c r="J1105">
        <v>20.64873</v>
      </c>
      <c r="K1105">
        <v>473.79097000000002</v>
      </c>
      <c r="L1105">
        <v>530.07061999999996</v>
      </c>
      <c r="M1105">
        <v>430.38974999999999</v>
      </c>
      <c r="N1105" t="s">
        <v>6189</v>
      </c>
      <c r="O1105">
        <v>165</v>
      </c>
      <c r="P1105">
        <v>165</v>
      </c>
      <c r="Q1105">
        <v>8.3276000000000003</v>
      </c>
      <c r="R1105">
        <v>1</v>
      </c>
      <c r="S1105">
        <v>5.5E-2</v>
      </c>
      <c r="T1105">
        <v>28.135829999999999</v>
      </c>
      <c r="U1105" t="s">
        <v>6189</v>
      </c>
      <c r="V1105" t="s">
        <v>6189</v>
      </c>
      <c r="W1105">
        <v>1</v>
      </c>
      <c r="X1105">
        <v>1</v>
      </c>
      <c r="Y1105" t="s">
        <v>6189</v>
      </c>
      <c r="Z1105" t="s">
        <v>6189</v>
      </c>
      <c r="AA1105" t="s">
        <v>6189</v>
      </c>
      <c r="AB1105" t="s">
        <v>6189</v>
      </c>
      <c r="AC1105" t="s">
        <v>6189</v>
      </c>
      <c r="AD1105" t="s">
        <v>6189</v>
      </c>
      <c r="AE1105">
        <v>1</v>
      </c>
      <c r="AF1105" t="s">
        <v>6189</v>
      </c>
      <c r="AG1105" t="s">
        <v>6189</v>
      </c>
      <c r="AH1105" t="s">
        <v>6189</v>
      </c>
      <c r="AI1105" t="s">
        <v>6189</v>
      </c>
      <c r="AJ1105" t="s">
        <v>6189</v>
      </c>
      <c r="AK1105" t="s">
        <v>6189</v>
      </c>
      <c r="AL1105" t="s">
        <v>6189</v>
      </c>
      <c r="AM1105" t="s">
        <v>6189</v>
      </c>
      <c r="AN1105">
        <v>1</v>
      </c>
      <c r="AO1105" t="s">
        <v>6189</v>
      </c>
      <c r="AP1105" t="s">
        <v>6189</v>
      </c>
      <c r="AQ1105" t="s">
        <v>6189</v>
      </c>
      <c r="AR1105">
        <v>1</v>
      </c>
      <c r="AS1105" t="s">
        <v>6189</v>
      </c>
      <c r="AT1105">
        <v>5</v>
      </c>
      <c r="AU1105" t="s">
        <v>6189</v>
      </c>
      <c r="AV1105">
        <v>6</v>
      </c>
      <c r="AW1105" t="s">
        <v>6189</v>
      </c>
      <c r="AX1105">
        <v>1</v>
      </c>
      <c r="AY1105" t="s">
        <v>6189</v>
      </c>
      <c r="AZ1105" t="s">
        <v>6189</v>
      </c>
      <c r="BA1105" t="s">
        <v>6189</v>
      </c>
      <c r="BB1105" t="s">
        <v>6189</v>
      </c>
    </row>
    <row r="1106" spans="1:54">
      <c r="A1106" t="s">
        <v>6191</v>
      </c>
      <c r="B1106">
        <v>3000</v>
      </c>
      <c r="C1106">
        <v>2005</v>
      </c>
      <c r="D1106">
        <v>0</v>
      </c>
      <c r="E1106">
        <v>2.3E-5</v>
      </c>
      <c r="F1106">
        <v>23.535799999999998</v>
      </c>
      <c r="G1106">
        <v>18.601469999999999</v>
      </c>
      <c r="H1106">
        <f t="shared" si="17"/>
        <v>4.2783380999999998E-4</v>
      </c>
      <c r="I1106">
        <v>16.511230000000001</v>
      </c>
      <c r="J1106">
        <v>20.5655</v>
      </c>
      <c r="K1106">
        <v>477.75796000000003</v>
      </c>
      <c r="L1106">
        <v>538.2396</v>
      </c>
      <c r="M1106">
        <v>432.13146999999998</v>
      </c>
      <c r="N1106" t="s">
        <v>6189</v>
      </c>
      <c r="O1106">
        <v>152</v>
      </c>
      <c r="P1106">
        <v>165</v>
      </c>
      <c r="Q1106">
        <v>8.3242999999999991</v>
      </c>
      <c r="R1106">
        <v>1.085526</v>
      </c>
      <c r="S1106">
        <v>5.5E-2</v>
      </c>
      <c r="T1106">
        <v>27.902200000000001</v>
      </c>
      <c r="U1106" t="s">
        <v>6189</v>
      </c>
      <c r="V1106" t="s">
        <v>6189</v>
      </c>
      <c r="W1106">
        <v>1</v>
      </c>
      <c r="X1106">
        <v>1</v>
      </c>
      <c r="Y1106" t="s">
        <v>6189</v>
      </c>
      <c r="Z1106" t="s">
        <v>6189</v>
      </c>
      <c r="AA1106" t="s">
        <v>6189</v>
      </c>
      <c r="AB1106" t="s">
        <v>6189</v>
      </c>
      <c r="AC1106" t="s">
        <v>6189</v>
      </c>
      <c r="AD1106" t="s">
        <v>6189</v>
      </c>
      <c r="AE1106">
        <v>1</v>
      </c>
      <c r="AF1106" t="s">
        <v>6189</v>
      </c>
      <c r="AG1106" t="s">
        <v>6189</v>
      </c>
      <c r="AH1106" t="s">
        <v>6189</v>
      </c>
      <c r="AI1106" t="s">
        <v>6189</v>
      </c>
      <c r="AJ1106" t="s">
        <v>6189</v>
      </c>
      <c r="AK1106" t="s">
        <v>6189</v>
      </c>
      <c r="AL1106" t="s">
        <v>6189</v>
      </c>
      <c r="AM1106" t="s">
        <v>6189</v>
      </c>
      <c r="AN1106">
        <v>1</v>
      </c>
      <c r="AO1106" t="s">
        <v>6189</v>
      </c>
      <c r="AP1106" t="s">
        <v>6189</v>
      </c>
      <c r="AQ1106" t="s">
        <v>6189</v>
      </c>
      <c r="AR1106">
        <v>1</v>
      </c>
      <c r="AS1106" t="s">
        <v>6189</v>
      </c>
      <c r="AT1106">
        <v>5</v>
      </c>
      <c r="AU1106" t="s">
        <v>6189</v>
      </c>
      <c r="AV1106">
        <v>6</v>
      </c>
      <c r="AW1106" t="s">
        <v>6189</v>
      </c>
      <c r="AX1106">
        <v>1</v>
      </c>
      <c r="AY1106" t="s">
        <v>6189</v>
      </c>
      <c r="AZ1106" t="s">
        <v>6189</v>
      </c>
      <c r="BA1106" t="s">
        <v>6189</v>
      </c>
      <c r="BB1106" t="s">
        <v>6189</v>
      </c>
    </row>
    <row r="1107" spans="1:54">
      <c r="A1107" t="s">
        <v>6191</v>
      </c>
      <c r="B1107">
        <v>3000</v>
      </c>
      <c r="C1107">
        <v>2006</v>
      </c>
      <c r="D1107" t="s">
        <v>6189</v>
      </c>
      <c r="E1107" t="s">
        <v>6189</v>
      </c>
      <c r="F1107" t="s">
        <v>6189</v>
      </c>
      <c r="G1107" t="s">
        <v>6189</v>
      </c>
      <c r="H1107" t="str">
        <f t="shared" si="17"/>
        <v/>
      </c>
      <c r="I1107" t="s">
        <v>6189</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row>
    <row r="1108" spans="1:54">
      <c r="A1108" t="s">
        <v>6191</v>
      </c>
      <c r="B1108">
        <v>3000</v>
      </c>
      <c r="C1108">
        <v>2007</v>
      </c>
      <c r="D1108" t="s">
        <v>6189</v>
      </c>
      <c r="E1108" t="s">
        <v>6189</v>
      </c>
      <c r="F1108" t="s">
        <v>6189</v>
      </c>
      <c r="G1108" t="s">
        <v>6189</v>
      </c>
      <c r="H1108" t="str">
        <f t="shared" si="17"/>
        <v/>
      </c>
      <c r="I1108" t="s">
        <v>6189</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row>
    <row r="1109" spans="1:54">
      <c r="A1109" t="s">
        <v>6191</v>
      </c>
      <c r="B1109">
        <v>3000</v>
      </c>
      <c r="C1109">
        <v>2008</v>
      </c>
      <c r="D1109" t="s">
        <v>6189</v>
      </c>
      <c r="E1109" t="s">
        <v>6189</v>
      </c>
      <c r="F1109" t="s">
        <v>6189</v>
      </c>
      <c r="G1109" t="s">
        <v>6189</v>
      </c>
      <c r="H1109" t="str">
        <f t="shared" si="17"/>
        <v/>
      </c>
      <c r="I1109" t="s">
        <v>6189</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row>
    <row r="1110" spans="1:54">
      <c r="A1110" t="s">
        <v>6191</v>
      </c>
      <c r="B1110">
        <v>3000</v>
      </c>
      <c r="C1110">
        <v>2009</v>
      </c>
      <c r="D1110" t="s">
        <v>6189</v>
      </c>
      <c r="E1110" t="s">
        <v>6189</v>
      </c>
      <c r="F1110" t="s">
        <v>6189</v>
      </c>
      <c r="G1110" t="s">
        <v>6189</v>
      </c>
      <c r="H1110" t="str">
        <f t="shared" si="17"/>
        <v/>
      </c>
      <c r="I1110" t="s">
        <v>6189</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row>
    <row r="1111" spans="1:54">
      <c r="A1111" t="s">
        <v>6191</v>
      </c>
      <c r="B1111">
        <v>3000</v>
      </c>
      <c r="C1111">
        <v>2010</v>
      </c>
      <c r="D1111" t="s">
        <v>6189</v>
      </c>
      <c r="E1111" t="s">
        <v>6189</v>
      </c>
      <c r="F1111" t="s">
        <v>6189</v>
      </c>
      <c r="G1111" t="s">
        <v>6189</v>
      </c>
      <c r="H1111" t="str">
        <f t="shared" si="17"/>
        <v/>
      </c>
      <c r="I1111" t="s">
        <v>6189</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row>
    <row r="1112" spans="1:54">
      <c r="A1112" t="s">
        <v>6191</v>
      </c>
      <c r="B1112">
        <v>3000</v>
      </c>
      <c r="C1112">
        <v>2011</v>
      </c>
      <c r="D1112" t="s">
        <v>6189</v>
      </c>
      <c r="E1112" t="s">
        <v>6189</v>
      </c>
      <c r="F1112" t="s">
        <v>6189</v>
      </c>
      <c r="G1112" t="s">
        <v>6189</v>
      </c>
      <c r="H1112" t="str">
        <f t="shared" si="17"/>
        <v/>
      </c>
      <c r="I1112" t="s">
        <v>6189</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row>
    <row r="1113" spans="1:54">
      <c r="A1113" t="s">
        <v>6191</v>
      </c>
      <c r="B1113">
        <v>3000</v>
      </c>
      <c r="C1113">
        <v>2012</v>
      </c>
      <c r="D1113" t="s">
        <v>6189</v>
      </c>
      <c r="E1113" t="s">
        <v>6189</v>
      </c>
      <c r="F1113" t="s">
        <v>6189</v>
      </c>
      <c r="G1113" t="s">
        <v>6189</v>
      </c>
      <c r="H1113" t="str">
        <f t="shared" si="17"/>
        <v/>
      </c>
      <c r="I1113" t="s">
        <v>6189</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row>
    <row r="1114" spans="1:54">
      <c r="A1114" t="s">
        <v>6191</v>
      </c>
      <c r="B1114">
        <v>3000</v>
      </c>
      <c r="C1114">
        <v>2013</v>
      </c>
      <c r="D1114" t="s">
        <v>6189</v>
      </c>
      <c r="E1114" t="s">
        <v>6189</v>
      </c>
      <c r="F1114" t="s">
        <v>6189</v>
      </c>
      <c r="G1114" t="s">
        <v>6189</v>
      </c>
      <c r="H1114" t="str">
        <f t="shared" si="17"/>
        <v/>
      </c>
      <c r="I1114" t="s">
        <v>6189</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row>
    <row r="1115" spans="1:54">
      <c r="A1115" t="s">
        <v>6191</v>
      </c>
      <c r="B1115">
        <v>3000</v>
      </c>
      <c r="C1115">
        <v>2014</v>
      </c>
      <c r="D1115" t="s">
        <v>6189</v>
      </c>
      <c r="E1115" t="s">
        <v>6189</v>
      </c>
      <c r="F1115" t="s">
        <v>6189</v>
      </c>
      <c r="G1115" t="s">
        <v>6189</v>
      </c>
      <c r="H1115" t="str">
        <f t="shared" si="17"/>
        <v/>
      </c>
      <c r="I1115" t="s">
        <v>6189</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row>
    <row r="1116" spans="1:54">
      <c r="A1116" t="s">
        <v>6191</v>
      </c>
      <c r="B1116">
        <v>3000</v>
      </c>
      <c r="C1116">
        <v>2015</v>
      </c>
      <c r="D1116" t="s">
        <v>6189</v>
      </c>
      <c r="E1116" t="s">
        <v>6189</v>
      </c>
      <c r="F1116" t="s">
        <v>6189</v>
      </c>
      <c r="G1116" t="s">
        <v>6189</v>
      </c>
      <c r="H1116" t="str">
        <f t="shared" si="17"/>
        <v/>
      </c>
      <c r="I1116" t="s">
        <v>6189</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row>
    <row r="1117" spans="1:54">
      <c r="A1117" t="s">
        <v>6191</v>
      </c>
      <c r="B1117">
        <v>3000</v>
      </c>
      <c r="C1117">
        <v>2016</v>
      </c>
      <c r="D1117" t="s">
        <v>6189</v>
      </c>
      <c r="E1117" t="s">
        <v>6189</v>
      </c>
      <c r="F1117" t="s">
        <v>6189</v>
      </c>
      <c r="G1117" t="s">
        <v>6189</v>
      </c>
      <c r="H1117" t="str">
        <f t="shared" si="17"/>
        <v/>
      </c>
      <c r="I1117" t="s">
        <v>6189</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row>
    <row r="1118" spans="1:54">
      <c r="A1118" t="s">
        <v>6191</v>
      </c>
      <c r="B1118">
        <v>3000</v>
      </c>
      <c r="C1118">
        <v>2017</v>
      </c>
      <c r="D1118" t="s">
        <v>6189</v>
      </c>
      <c r="E1118" t="s">
        <v>6189</v>
      </c>
      <c r="F1118" t="s">
        <v>6189</v>
      </c>
      <c r="G1118" t="s">
        <v>6189</v>
      </c>
      <c r="H1118" t="str">
        <f t="shared" si="17"/>
        <v/>
      </c>
      <c r="I1118" t="s">
        <v>6189</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row>
    <row r="1119" spans="1:54">
      <c r="A1119" t="s">
        <v>6191</v>
      </c>
      <c r="B1119">
        <v>3000</v>
      </c>
      <c r="C1119">
        <v>2018</v>
      </c>
      <c r="D1119" t="s">
        <v>6189</v>
      </c>
      <c r="E1119" t="s">
        <v>6189</v>
      </c>
      <c r="F1119" t="s">
        <v>6189</v>
      </c>
      <c r="G1119" t="s">
        <v>6189</v>
      </c>
      <c r="H1119" t="str">
        <f t="shared" si="17"/>
        <v/>
      </c>
      <c r="I1119" t="s">
        <v>6189</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row>
    <row r="1120" spans="1:54">
      <c r="A1120" t="s">
        <v>6191</v>
      </c>
      <c r="B1120">
        <v>3000</v>
      </c>
      <c r="C1120">
        <v>2019</v>
      </c>
      <c r="D1120" t="s">
        <v>6189</v>
      </c>
      <c r="E1120" t="s">
        <v>6189</v>
      </c>
      <c r="F1120" t="s">
        <v>6189</v>
      </c>
      <c r="G1120" t="s">
        <v>6189</v>
      </c>
      <c r="H1120" t="str">
        <f t="shared" si="17"/>
        <v/>
      </c>
      <c r="I1120" t="s">
        <v>6189</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row>
    <row r="1121" spans="1:54">
      <c r="A1121" t="s">
        <v>6191</v>
      </c>
      <c r="B1121">
        <v>3000</v>
      </c>
      <c r="C1121">
        <v>2020</v>
      </c>
      <c r="D1121" t="s">
        <v>6189</v>
      </c>
      <c r="E1121" t="s">
        <v>6189</v>
      </c>
      <c r="F1121" t="s">
        <v>6189</v>
      </c>
      <c r="G1121" t="s">
        <v>6189</v>
      </c>
      <c r="H1121" t="str">
        <f t="shared" si="17"/>
        <v/>
      </c>
      <c r="I1121" t="s">
        <v>6189</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row>
    <row r="1122" spans="1:54">
      <c r="A1122" t="s">
        <v>6191</v>
      </c>
      <c r="B1122">
        <v>3000</v>
      </c>
      <c r="C1122">
        <v>2021</v>
      </c>
      <c r="D1122" t="s">
        <v>6189</v>
      </c>
      <c r="E1122" t="s">
        <v>6189</v>
      </c>
      <c r="F1122" t="s">
        <v>6189</v>
      </c>
      <c r="G1122" t="s">
        <v>6189</v>
      </c>
      <c r="H1122" t="str">
        <f t="shared" si="17"/>
        <v/>
      </c>
      <c r="I1122" t="s">
        <v>6189</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row>
    <row r="1123" spans="1:54">
      <c r="A1123" t="s">
        <v>6191</v>
      </c>
      <c r="B1123">
        <v>3000</v>
      </c>
      <c r="C1123" t="s">
        <v>6190</v>
      </c>
      <c r="D1123" t="s">
        <v>6189</v>
      </c>
      <c r="E1123" t="s">
        <v>6189</v>
      </c>
      <c r="F1123" t="s">
        <v>6189</v>
      </c>
      <c r="G1123" t="s">
        <v>6189</v>
      </c>
      <c r="H1123" t="str">
        <f t="shared" si="17"/>
        <v/>
      </c>
      <c r="I1123" t="s">
        <v>6189</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row>
    <row r="1124" spans="1:54">
      <c r="A1124" t="s">
        <v>6192</v>
      </c>
      <c r="B1124">
        <v>3000</v>
      </c>
      <c r="C1124">
        <v>1975</v>
      </c>
      <c r="D1124">
        <v>60</v>
      </c>
      <c r="E1124">
        <v>5.8780000000000004E-3</v>
      </c>
      <c r="F1124">
        <v>20.729389999999999</v>
      </c>
      <c r="G1124">
        <v>17.638909999999999</v>
      </c>
      <c r="H1124">
        <f t="shared" si="17"/>
        <v>0.10368151298</v>
      </c>
      <c r="I1124">
        <v>16.413979999999999</v>
      </c>
      <c r="J1124">
        <v>19.40924</v>
      </c>
      <c r="K1124">
        <v>503.82940000000002</v>
      </c>
      <c r="L1124">
        <v>541.42871000000002</v>
      </c>
      <c r="M1124">
        <v>457.87470000000002</v>
      </c>
      <c r="N1124" t="s">
        <v>6189</v>
      </c>
      <c r="O1124">
        <v>107.36669999999999</v>
      </c>
      <c r="P1124">
        <v>70.177899999999994</v>
      </c>
      <c r="Q1124" t="s">
        <v>6189</v>
      </c>
      <c r="R1124">
        <v>0.66674900000000004</v>
      </c>
      <c r="S1124">
        <v>2.3393000000000001E-2</v>
      </c>
      <c r="T1124">
        <v>26.57039</v>
      </c>
      <c r="U1124" t="s">
        <v>6189</v>
      </c>
      <c r="V1124" t="s">
        <v>6189</v>
      </c>
      <c r="W1124">
        <v>1</v>
      </c>
      <c r="X1124">
        <v>0.69299999999999995</v>
      </c>
      <c r="Y1124">
        <v>0.307</v>
      </c>
      <c r="Z1124" t="s">
        <v>6189</v>
      </c>
      <c r="AA1124" t="s">
        <v>6189</v>
      </c>
      <c r="AB1124" t="s">
        <v>6189</v>
      </c>
      <c r="AC1124">
        <v>1</v>
      </c>
      <c r="AD1124" t="s">
        <v>6189</v>
      </c>
      <c r="AE1124" t="s">
        <v>6189</v>
      </c>
      <c r="AF1124" t="s">
        <v>6189</v>
      </c>
      <c r="AG1124" t="s">
        <v>6189</v>
      </c>
      <c r="AH1124" t="s">
        <v>6189</v>
      </c>
      <c r="AI1124" t="s">
        <v>6189</v>
      </c>
      <c r="AJ1124" t="s">
        <v>6189</v>
      </c>
      <c r="AK1124" t="s">
        <v>6189</v>
      </c>
      <c r="AL1124" t="s">
        <v>6189</v>
      </c>
      <c r="AM1124" t="s">
        <v>6189</v>
      </c>
      <c r="AN1124">
        <v>1</v>
      </c>
      <c r="AO1124" t="s">
        <v>6189</v>
      </c>
      <c r="AP1124" t="s">
        <v>6189</v>
      </c>
      <c r="AQ1124" t="s">
        <v>6189</v>
      </c>
      <c r="AR1124" t="s">
        <v>6189</v>
      </c>
      <c r="AS1124" t="s">
        <v>6189</v>
      </c>
      <c r="AT1124" t="s">
        <v>6189</v>
      </c>
      <c r="AU1124" t="s">
        <v>6189</v>
      </c>
      <c r="AV1124">
        <v>3.9</v>
      </c>
      <c r="AW1124" t="s">
        <v>6189</v>
      </c>
      <c r="AX1124" t="s">
        <v>6189</v>
      </c>
      <c r="AY1124" t="s">
        <v>6189</v>
      </c>
      <c r="AZ1124" t="s">
        <v>6189</v>
      </c>
      <c r="BA1124" t="s">
        <v>6189</v>
      </c>
      <c r="BB1124" t="s">
        <v>6189</v>
      </c>
    </row>
    <row r="1125" spans="1:54">
      <c r="A1125" t="s">
        <v>6192</v>
      </c>
      <c r="B1125">
        <v>3000</v>
      </c>
      <c r="C1125">
        <v>1976</v>
      </c>
      <c r="D1125">
        <v>63</v>
      </c>
      <c r="E1125">
        <v>5.0990000000000002E-3</v>
      </c>
      <c r="F1125">
        <v>22.30114</v>
      </c>
      <c r="G1125">
        <v>18.99241</v>
      </c>
      <c r="H1125">
        <f t="shared" si="17"/>
        <v>9.6842298590000001E-2</v>
      </c>
      <c r="I1125">
        <v>17.503299999999999</v>
      </c>
      <c r="J1125">
        <v>21.196449999999999</v>
      </c>
      <c r="K1125">
        <v>467.92374000000001</v>
      </c>
      <c r="L1125">
        <v>507.73271999999997</v>
      </c>
      <c r="M1125">
        <v>419.26830999999999</v>
      </c>
      <c r="N1125" t="s">
        <v>6189</v>
      </c>
      <c r="O1125">
        <v>107.84010000000001</v>
      </c>
      <c r="P1125">
        <v>70.173599999999993</v>
      </c>
      <c r="Q1125" t="s">
        <v>6189</v>
      </c>
      <c r="R1125">
        <v>0.66708800000000001</v>
      </c>
      <c r="S1125">
        <v>2.3390999999999999E-2</v>
      </c>
      <c r="T1125">
        <v>29.040030000000002</v>
      </c>
      <c r="U1125" t="s">
        <v>6189</v>
      </c>
      <c r="V1125" t="s">
        <v>6189</v>
      </c>
      <c r="W1125">
        <v>1</v>
      </c>
      <c r="X1125">
        <v>0.84499999999999997</v>
      </c>
      <c r="Y1125">
        <v>0.155</v>
      </c>
      <c r="Z1125" t="s">
        <v>6189</v>
      </c>
      <c r="AA1125" t="s">
        <v>6189</v>
      </c>
      <c r="AB1125" t="s">
        <v>6189</v>
      </c>
      <c r="AC1125">
        <v>1</v>
      </c>
      <c r="AD1125" t="s">
        <v>6189</v>
      </c>
      <c r="AE1125" t="s">
        <v>6189</v>
      </c>
      <c r="AF1125" t="s">
        <v>6189</v>
      </c>
      <c r="AG1125" t="s">
        <v>6189</v>
      </c>
      <c r="AH1125" t="s">
        <v>6189</v>
      </c>
      <c r="AI1125" t="s">
        <v>6189</v>
      </c>
      <c r="AJ1125" t="s">
        <v>6189</v>
      </c>
      <c r="AK1125" t="s">
        <v>6189</v>
      </c>
      <c r="AL1125" t="s">
        <v>6189</v>
      </c>
      <c r="AM1125" t="s">
        <v>6189</v>
      </c>
      <c r="AN1125">
        <v>1</v>
      </c>
      <c r="AO1125" t="s">
        <v>6189</v>
      </c>
      <c r="AP1125" t="s">
        <v>6189</v>
      </c>
      <c r="AQ1125" t="s">
        <v>6189</v>
      </c>
      <c r="AR1125" t="s">
        <v>6189</v>
      </c>
      <c r="AS1125" t="s">
        <v>6189</v>
      </c>
      <c r="AT1125" t="s">
        <v>6189</v>
      </c>
      <c r="AU1125" t="s">
        <v>6189</v>
      </c>
      <c r="AV1125">
        <v>3.9</v>
      </c>
      <c r="AW1125" t="s">
        <v>6189</v>
      </c>
      <c r="AX1125" t="s">
        <v>6189</v>
      </c>
      <c r="AY1125" t="s">
        <v>6189</v>
      </c>
      <c r="AZ1125" t="s">
        <v>6189</v>
      </c>
      <c r="BA1125" t="s">
        <v>6189</v>
      </c>
      <c r="BB1125" t="s">
        <v>6189</v>
      </c>
    </row>
    <row r="1126" spans="1:54">
      <c r="A1126" t="s">
        <v>6192</v>
      </c>
      <c r="B1126">
        <v>3000</v>
      </c>
      <c r="C1126">
        <v>1977</v>
      </c>
      <c r="D1126">
        <v>78</v>
      </c>
      <c r="E1126">
        <v>5.5279999999999999E-3</v>
      </c>
      <c r="F1126">
        <v>28.576650000000001</v>
      </c>
      <c r="G1126">
        <v>24.336030000000001</v>
      </c>
      <c r="H1126">
        <f t="shared" si="17"/>
        <v>0.13452957384</v>
      </c>
      <c r="I1126">
        <v>22.428229999999999</v>
      </c>
      <c r="J1126">
        <v>27.159680000000002</v>
      </c>
      <c r="K1126">
        <v>365.17876999999999</v>
      </c>
      <c r="L1126">
        <v>396.24167</v>
      </c>
      <c r="M1126">
        <v>327.21298999999999</v>
      </c>
      <c r="N1126" t="s">
        <v>6189</v>
      </c>
      <c r="O1126">
        <v>121.88200000000001</v>
      </c>
      <c r="P1126">
        <v>74.665800000000004</v>
      </c>
      <c r="Q1126" t="s">
        <v>6189</v>
      </c>
      <c r="R1126">
        <v>0.62892499999999996</v>
      </c>
      <c r="S1126">
        <v>2.4889000000000001E-2</v>
      </c>
      <c r="T1126">
        <v>37.000369999999997</v>
      </c>
      <c r="U1126" t="s">
        <v>6189</v>
      </c>
      <c r="V1126" t="s">
        <v>6189</v>
      </c>
      <c r="W1126">
        <v>1</v>
      </c>
      <c r="X1126">
        <v>0.88800000000000001</v>
      </c>
      <c r="Y1126">
        <v>0.112</v>
      </c>
      <c r="Z1126" t="s">
        <v>6189</v>
      </c>
      <c r="AA1126" t="s">
        <v>6189</v>
      </c>
      <c r="AB1126" t="s">
        <v>6189</v>
      </c>
      <c r="AC1126">
        <v>1</v>
      </c>
      <c r="AD1126" t="s">
        <v>6189</v>
      </c>
      <c r="AE1126" t="s">
        <v>6189</v>
      </c>
      <c r="AF1126" t="s">
        <v>6189</v>
      </c>
      <c r="AG1126" t="s">
        <v>6189</v>
      </c>
      <c r="AH1126" t="s">
        <v>6189</v>
      </c>
      <c r="AI1126" t="s">
        <v>6189</v>
      </c>
      <c r="AJ1126" t="s">
        <v>6189</v>
      </c>
      <c r="AK1126" t="s">
        <v>6189</v>
      </c>
      <c r="AL1126" t="s">
        <v>6189</v>
      </c>
      <c r="AM1126" t="s">
        <v>6189</v>
      </c>
      <c r="AN1126">
        <v>1</v>
      </c>
      <c r="AO1126" t="s">
        <v>6189</v>
      </c>
      <c r="AP1126" t="s">
        <v>6189</v>
      </c>
      <c r="AQ1126" t="s">
        <v>6189</v>
      </c>
      <c r="AR1126" t="s">
        <v>6189</v>
      </c>
      <c r="AS1126" t="s">
        <v>6189</v>
      </c>
      <c r="AT1126" t="s">
        <v>6189</v>
      </c>
      <c r="AU1126" t="s">
        <v>6189</v>
      </c>
      <c r="AV1126">
        <v>3.9</v>
      </c>
      <c r="AW1126" t="s">
        <v>6189</v>
      </c>
      <c r="AX1126" t="s">
        <v>6189</v>
      </c>
      <c r="AY1126" t="s">
        <v>6189</v>
      </c>
      <c r="AZ1126" t="s">
        <v>6189</v>
      </c>
      <c r="BA1126" t="s">
        <v>6189</v>
      </c>
      <c r="BB1126" t="s">
        <v>6189</v>
      </c>
    </row>
    <row r="1127" spans="1:54">
      <c r="A1127" t="s">
        <v>6192</v>
      </c>
      <c r="B1127">
        <v>3000</v>
      </c>
      <c r="C1127">
        <v>1978</v>
      </c>
      <c r="D1127">
        <v>124</v>
      </c>
      <c r="E1127">
        <v>8.574E-3</v>
      </c>
      <c r="F1127">
        <v>27.466249999999999</v>
      </c>
      <c r="G1127">
        <v>23.35979</v>
      </c>
      <c r="H1127">
        <f t="shared" si="17"/>
        <v>0.20028683946</v>
      </c>
      <c r="I1127">
        <v>21.854420000000001</v>
      </c>
      <c r="J1127">
        <v>25.507210000000001</v>
      </c>
      <c r="K1127">
        <v>380.44004000000001</v>
      </c>
      <c r="L1127">
        <v>406.64537999999999</v>
      </c>
      <c r="M1127">
        <v>348.41129999999998</v>
      </c>
      <c r="N1127" t="s">
        <v>6189</v>
      </c>
      <c r="O1127">
        <v>123.1985</v>
      </c>
      <c r="P1127">
        <v>77.388900000000007</v>
      </c>
      <c r="Q1127">
        <v>16.676100000000002</v>
      </c>
      <c r="R1127">
        <v>0.63115699999999997</v>
      </c>
      <c r="S1127">
        <v>2.5795999999999999E-2</v>
      </c>
      <c r="T1127">
        <v>35.500599999999999</v>
      </c>
      <c r="U1127" t="s">
        <v>6189</v>
      </c>
      <c r="V1127" t="s">
        <v>6189</v>
      </c>
      <c r="W1127">
        <v>1</v>
      </c>
      <c r="X1127">
        <v>0.88100000000000001</v>
      </c>
      <c r="Y1127">
        <v>0.11899999999999999</v>
      </c>
      <c r="Z1127" t="s">
        <v>6189</v>
      </c>
      <c r="AA1127" t="s">
        <v>6189</v>
      </c>
      <c r="AB1127" t="s">
        <v>6189</v>
      </c>
      <c r="AC1127">
        <v>1</v>
      </c>
      <c r="AD1127" t="s">
        <v>6189</v>
      </c>
      <c r="AE1127" t="s">
        <v>6189</v>
      </c>
      <c r="AF1127" t="s">
        <v>6189</v>
      </c>
      <c r="AG1127" t="s">
        <v>6189</v>
      </c>
      <c r="AH1127" t="s">
        <v>6189</v>
      </c>
      <c r="AI1127" t="s">
        <v>6189</v>
      </c>
      <c r="AJ1127" t="s">
        <v>6189</v>
      </c>
      <c r="AK1127" t="s">
        <v>6189</v>
      </c>
      <c r="AL1127" t="s">
        <v>6189</v>
      </c>
      <c r="AM1127" t="s">
        <v>6189</v>
      </c>
      <c r="AN1127">
        <v>1</v>
      </c>
      <c r="AO1127" t="s">
        <v>6189</v>
      </c>
      <c r="AP1127" t="s">
        <v>6189</v>
      </c>
      <c r="AQ1127" t="s">
        <v>6189</v>
      </c>
      <c r="AR1127" t="s">
        <v>6189</v>
      </c>
      <c r="AS1127" t="s">
        <v>6189</v>
      </c>
      <c r="AT1127" t="s">
        <v>6189</v>
      </c>
      <c r="AU1127" t="s">
        <v>6189</v>
      </c>
      <c r="AV1127">
        <v>4</v>
      </c>
      <c r="AW1127" t="s">
        <v>6189</v>
      </c>
      <c r="AX1127" t="s">
        <v>6189</v>
      </c>
      <c r="AY1127" t="s">
        <v>6189</v>
      </c>
      <c r="AZ1127" t="s">
        <v>6189</v>
      </c>
      <c r="BA1127" t="s">
        <v>6189</v>
      </c>
      <c r="BB1127" t="s">
        <v>6189</v>
      </c>
    </row>
    <row r="1128" spans="1:54">
      <c r="A1128" t="s">
        <v>6192</v>
      </c>
      <c r="B1128">
        <v>3000</v>
      </c>
      <c r="C1128">
        <v>1979</v>
      </c>
      <c r="D1128">
        <v>174</v>
      </c>
      <c r="E1128">
        <v>1.2563E-2</v>
      </c>
      <c r="F1128">
        <v>23.908940000000001</v>
      </c>
      <c r="G1128">
        <v>20.34225</v>
      </c>
      <c r="H1128">
        <f t="shared" si="17"/>
        <v>0.25555968675000001</v>
      </c>
      <c r="I1128">
        <v>18.94923</v>
      </c>
      <c r="J1128">
        <v>22.35041</v>
      </c>
      <c r="K1128">
        <v>436.87407000000002</v>
      </c>
      <c r="L1128">
        <v>468.98998</v>
      </c>
      <c r="M1128">
        <v>397.62128999999999</v>
      </c>
      <c r="N1128" t="s">
        <v>6189</v>
      </c>
      <c r="O1128">
        <v>123.72020000000001</v>
      </c>
      <c r="P1128">
        <v>79.820700000000002</v>
      </c>
      <c r="Q1128">
        <v>17.544699999999999</v>
      </c>
      <c r="R1128">
        <v>0.64939999999999998</v>
      </c>
      <c r="S1128">
        <v>2.6606999999999999E-2</v>
      </c>
      <c r="T1128">
        <v>31.193190000000001</v>
      </c>
      <c r="U1128" t="s">
        <v>6189</v>
      </c>
      <c r="V1128">
        <v>0.317</v>
      </c>
      <c r="W1128">
        <v>0.68300000000000005</v>
      </c>
      <c r="X1128">
        <v>0.88100000000000001</v>
      </c>
      <c r="Y1128">
        <v>0.11899999999999999</v>
      </c>
      <c r="Z1128" t="s">
        <v>6189</v>
      </c>
      <c r="AA1128" t="s">
        <v>6189</v>
      </c>
      <c r="AB1128" t="s">
        <v>6189</v>
      </c>
      <c r="AC1128">
        <v>1</v>
      </c>
      <c r="AD1128" t="s">
        <v>6189</v>
      </c>
      <c r="AE1128" t="s">
        <v>6189</v>
      </c>
      <c r="AF1128" t="s">
        <v>6189</v>
      </c>
      <c r="AG1128" t="s">
        <v>6189</v>
      </c>
      <c r="AH1128" t="s">
        <v>6189</v>
      </c>
      <c r="AI1128" t="s">
        <v>6189</v>
      </c>
      <c r="AJ1128" t="s">
        <v>6189</v>
      </c>
      <c r="AK1128" t="s">
        <v>6189</v>
      </c>
      <c r="AL1128" t="s">
        <v>6189</v>
      </c>
      <c r="AM1128" t="s">
        <v>6189</v>
      </c>
      <c r="AN1128">
        <v>1</v>
      </c>
      <c r="AO1128" t="s">
        <v>6189</v>
      </c>
      <c r="AP1128" t="s">
        <v>6189</v>
      </c>
      <c r="AQ1128" t="s">
        <v>6189</v>
      </c>
      <c r="AR1128" t="s">
        <v>6189</v>
      </c>
      <c r="AS1128" t="s">
        <v>6189</v>
      </c>
      <c r="AT1128">
        <v>4.0999999999999996</v>
      </c>
      <c r="AU1128" t="s">
        <v>6189</v>
      </c>
      <c r="AV1128">
        <v>4</v>
      </c>
      <c r="AW1128">
        <v>0.82799999999999996</v>
      </c>
      <c r="AX1128">
        <v>0.17199999999999999</v>
      </c>
      <c r="AY1128" t="s">
        <v>6189</v>
      </c>
      <c r="AZ1128" t="s">
        <v>6189</v>
      </c>
      <c r="BA1128" t="s">
        <v>6189</v>
      </c>
      <c r="BB1128" t="s">
        <v>6189</v>
      </c>
    </row>
    <row r="1129" spans="1:54">
      <c r="A1129" t="s">
        <v>6192</v>
      </c>
      <c r="B1129">
        <v>3000</v>
      </c>
      <c r="C1129">
        <v>1980</v>
      </c>
      <c r="D1129">
        <v>169</v>
      </c>
      <c r="E1129">
        <v>1.4923000000000001E-2</v>
      </c>
      <c r="F1129">
        <v>23.634599999999999</v>
      </c>
      <c r="G1129">
        <v>20.098490000000002</v>
      </c>
      <c r="H1129">
        <f t="shared" si="17"/>
        <v>0.29992976627000001</v>
      </c>
      <c r="I1129">
        <v>18.839479999999998</v>
      </c>
      <c r="J1129">
        <v>21.886109999999999</v>
      </c>
      <c r="K1129">
        <v>442.17261999999999</v>
      </c>
      <c r="L1129">
        <v>471.72208999999998</v>
      </c>
      <c r="M1129">
        <v>406.0566</v>
      </c>
      <c r="N1129" t="s">
        <v>6189</v>
      </c>
      <c r="O1129">
        <v>127.1357</v>
      </c>
      <c r="P1129">
        <v>84.218000000000004</v>
      </c>
      <c r="Q1129">
        <v>17.229299999999999</v>
      </c>
      <c r="R1129">
        <v>0.665794</v>
      </c>
      <c r="S1129">
        <v>2.8073000000000001E-2</v>
      </c>
      <c r="T1129">
        <v>30.727119999999999</v>
      </c>
      <c r="U1129" t="s">
        <v>6189</v>
      </c>
      <c r="V1129">
        <v>0.56899999999999995</v>
      </c>
      <c r="W1129">
        <v>0.43099999999999999</v>
      </c>
      <c r="X1129">
        <v>0.93200000000000005</v>
      </c>
      <c r="Y1129">
        <v>6.8000000000000005E-2</v>
      </c>
      <c r="Z1129" t="s">
        <v>6189</v>
      </c>
      <c r="AA1129" t="s">
        <v>6189</v>
      </c>
      <c r="AB1129" t="s">
        <v>6189</v>
      </c>
      <c r="AC1129">
        <v>1</v>
      </c>
      <c r="AD1129" t="s">
        <v>6189</v>
      </c>
      <c r="AE1129" t="s">
        <v>6189</v>
      </c>
      <c r="AF1129" t="s">
        <v>6189</v>
      </c>
      <c r="AG1129" t="s">
        <v>6189</v>
      </c>
      <c r="AH1129" t="s">
        <v>6189</v>
      </c>
      <c r="AI1129" t="s">
        <v>6189</v>
      </c>
      <c r="AJ1129" t="s">
        <v>6189</v>
      </c>
      <c r="AK1129" t="s">
        <v>6189</v>
      </c>
      <c r="AL1129" t="s">
        <v>6189</v>
      </c>
      <c r="AM1129" t="s">
        <v>6189</v>
      </c>
      <c r="AN1129">
        <v>1</v>
      </c>
      <c r="AO1129" t="s">
        <v>6189</v>
      </c>
      <c r="AP1129" t="s">
        <v>6189</v>
      </c>
      <c r="AQ1129" t="s">
        <v>6189</v>
      </c>
      <c r="AR1129" t="s">
        <v>6189</v>
      </c>
      <c r="AS1129" t="s">
        <v>6189</v>
      </c>
      <c r="AT1129">
        <v>4.2</v>
      </c>
      <c r="AU1129" t="s">
        <v>6189</v>
      </c>
      <c r="AV1129">
        <v>4</v>
      </c>
      <c r="AW1129">
        <v>0.77</v>
      </c>
      <c r="AX1129">
        <v>0.23</v>
      </c>
      <c r="AY1129" t="s">
        <v>6189</v>
      </c>
      <c r="AZ1129" t="s">
        <v>6189</v>
      </c>
      <c r="BA1129" t="s">
        <v>6189</v>
      </c>
      <c r="BB1129" t="s">
        <v>6189</v>
      </c>
    </row>
    <row r="1130" spans="1:54">
      <c r="A1130" t="s">
        <v>6192</v>
      </c>
      <c r="B1130">
        <v>3000</v>
      </c>
      <c r="C1130">
        <v>1981</v>
      </c>
      <c r="D1130">
        <v>211</v>
      </c>
      <c r="E1130">
        <v>1.9956000000000002E-2</v>
      </c>
      <c r="F1130">
        <v>27.101130000000001</v>
      </c>
      <c r="G1130">
        <v>23.050989999999999</v>
      </c>
      <c r="H1130">
        <f t="shared" si="17"/>
        <v>0.46000555644000002</v>
      </c>
      <c r="I1130">
        <v>21.563739999999999</v>
      </c>
      <c r="J1130">
        <v>25.172979999999999</v>
      </c>
      <c r="K1130">
        <v>396.64954</v>
      </c>
      <c r="L1130">
        <v>423.66493000000003</v>
      </c>
      <c r="M1130">
        <v>363.63074</v>
      </c>
      <c r="N1130" t="s">
        <v>6189</v>
      </c>
      <c r="O1130">
        <v>136.30869999999999</v>
      </c>
      <c r="P1130">
        <v>83.262500000000003</v>
      </c>
      <c r="Q1130">
        <v>17.344899999999999</v>
      </c>
      <c r="R1130">
        <v>0.61281200000000002</v>
      </c>
      <c r="S1130">
        <v>2.7754000000000001E-2</v>
      </c>
      <c r="T1130">
        <v>35.563110000000002</v>
      </c>
      <c r="U1130" t="s">
        <v>6189</v>
      </c>
      <c r="V1130">
        <v>0.44</v>
      </c>
      <c r="W1130">
        <v>0.56000000000000005</v>
      </c>
      <c r="X1130">
        <v>0.93700000000000006</v>
      </c>
      <c r="Y1130">
        <v>6.2E-2</v>
      </c>
      <c r="Z1130">
        <v>1E-3</v>
      </c>
      <c r="AA1130" t="s">
        <v>6189</v>
      </c>
      <c r="AB1130" t="s">
        <v>6189</v>
      </c>
      <c r="AC1130">
        <v>0.745</v>
      </c>
      <c r="AD1130" t="s">
        <v>6189</v>
      </c>
      <c r="AE1130" t="s">
        <v>6189</v>
      </c>
      <c r="AF1130" t="s">
        <v>6189</v>
      </c>
      <c r="AG1130">
        <v>0.255</v>
      </c>
      <c r="AH1130">
        <v>0.255</v>
      </c>
      <c r="AI1130" t="s">
        <v>6189</v>
      </c>
      <c r="AJ1130" t="s">
        <v>6189</v>
      </c>
      <c r="AK1130" t="s">
        <v>6189</v>
      </c>
      <c r="AL1130" t="s">
        <v>6189</v>
      </c>
      <c r="AM1130" t="s">
        <v>6189</v>
      </c>
      <c r="AN1130">
        <v>0.745</v>
      </c>
      <c r="AO1130" t="s">
        <v>6189</v>
      </c>
      <c r="AP1130" t="s">
        <v>6189</v>
      </c>
      <c r="AQ1130" t="s">
        <v>6189</v>
      </c>
      <c r="AR1130" t="s">
        <v>6189</v>
      </c>
      <c r="AS1130" t="s">
        <v>6189</v>
      </c>
      <c r="AT1130">
        <v>4.5999999999999996</v>
      </c>
      <c r="AU1130" t="s">
        <v>6189</v>
      </c>
      <c r="AV1130">
        <v>4</v>
      </c>
      <c r="AW1130">
        <v>0.371</v>
      </c>
      <c r="AX1130">
        <v>0.629</v>
      </c>
      <c r="AY1130" t="s">
        <v>6189</v>
      </c>
      <c r="AZ1130" t="s">
        <v>6189</v>
      </c>
      <c r="BA1130" t="s">
        <v>6189</v>
      </c>
      <c r="BB1130" t="s">
        <v>6189</v>
      </c>
    </row>
    <row r="1131" spans="1:54">
      <c r="A1131" t="s">
        <v>6192</v>
      </c>
      <c r="B1131">
        <v>3000</v>
      </c>
      <c r="C1131">
        <v>1982</v>
      </c>
      <c r="D1131">
        <v>353</v>
      </c>
      <c r="E1131">
        <v>3.6297999999999997E-2</v>
      </c>
      <c r="F1131">
        <v>26.40024</v>
      </c>
      <c r="G1131">
        <v>22.47749</v>
      </c>
      <c r="H1131">
        <f t="shared" si="17"/>
        <v>0.81588793201999987</v>
      </c>
      <c r="I1131">
        <v>20.767779999999998</v>
      </c>
      <c r="J1131">
        <v>24.9922</v>
      </c>
      <c r="K1131">
        <v>402.80691000000002</v>
      </c>
      <c r="L1131">
        <v>435.57035999999999</v>
      </c>
      <c r="M1131">
        <v>362.76267999999999</v>
      </c>
      <c r="N1131" t="s">
        <v>6189</v>
      </c>
      <c r="O1131">
        <v>156.58330000000001</v>
      </c>
      <c r="P1131">
        <v>96.459400000000002</v>
      </c>
      <c r="Q1131">
        <v>16.892700000000001</v>
      </c>
      <c r="R1131">
        <v>0.61555199999999999</v>
      </c>
      <c r="S1131">
        <v>3.2153000000000001E-2</v>
      </c>
      <c r="T1131">
        <v>34.425840000000001</v>
      </c>
      <c r="U1131" t="s">
        <v>6189</v>
      </c>
      <c r="V1131">
        <v>0.21</v>
      </c>
      <c r="W1131">
        <v>0.79</v>
      </c>
      <c r="X1131">
        <v>0.74099999999999999</v>
      </c>
      <c r="Y1131">
        <v>3.2000000000000001E-2</v>
      </c>
      <c r="Z1131">
        <v>0.22700000000000001</v>
      </c>
      <c r="AA1131" t="s">
        <v>6189</v>
      </c>
      <c r="AB1131" t="s">
        <v>6189</v>
      </c>
      <c r="AC1131">
        <v>0.83</v>
      </c>
      <c r="AD1131" t="s">
        <v>6189</v>
      </c>
      <c r="AE1131" t="s">
        <v>6189</v>
      </c>
      <c r="AF1131" t="s">
        <v>6189</v>
      </c>
      <c r="AG1131">
        <v>0.17</v>
      </c>
      <c r="AH1131">
        <v>0.17</v>
      </c>
      <c r="AI1131" t="s">
        <v>6189</v>
      </c>
      <c r="AJ1131" t="s">
        <v>6189</v>
      </c>
      <c r="AK1131" t="s">
        <v>6189</v>
      </c>
      <c r="AL1131" t="s">
        <v>6189</v>
      </c>
      <c r="AM1131" t="s">
        <v>6189</v>
      </c>
      <c r="AN1131">
        <v>0.83</v>
      </c>
      <c r="AO1131" t="s">
        <v>6189</v>
      </c>
      <c r="AP1131" t="s">
        <v>6189</v>
      </c>
      <c r="AQ1131" t="s">
        <v>6189</v>
      </c>
      <c r="AR1131" t="s">
        <v>6189</v>
      </c>
      <c r="AS1131" t="s">
        <v>6189</v>
      </c>
      <c r="AT1131">
        <v>4.2</v>
      </c>
      <c r="AU1131" t="s">
        <v>6189</v>
      </c>
      <c r="AV1131">
        <v>5</v>
      </c>
      <c r="AW1131">
        <v>0.54800000000000004</v>
      </c>
      <c r="AX1131">
        <v>0.45200000000000001</v>
      </c>
      <c r="AY1131" t="s">
        <v>6189</v>
      </c>
      <c r="AZ1131" t="s">
        <v>6189</v>
      </c>
      <c r="BA1131" t="s">
        <v>6189</v>
      </c>
      <c r="BB1131" t="s">
        <v>6189</v>
      </c>
    </row>
    <row r="1132" spans="1:54">
      <c r="A1132" t="s">
        <v>6192</v>
      </c>
      <c r="B1132">
        <v>3000</v>
      </c>
      <c r="C1132">
        <v>1983</v>
      </c>
      <c r="D1132">
        <v>378</v>
      </c>
      <c r="E1132">
        <v>3.6644000000000003E-2</v>
      </c>
      <c r="F1132">
        <v>26.369540000000001</v>
      </c>
      <c r="G1132">
        <v>22.453749999999999</v>
      </c>
      <c r="H1132">
        <f t="shared" si="17"/>
        <v>0.82279521500000008</v>
      </c>
      <c r="I1132">
        <v>20.723220000000001</v>
      </c>
      <c r="J1132">
        <v>25.005960000000002</v>
      </c>
      <c r="K1132">
        <v>399.46147999999999</v>
      </c>
      <c r="L1132">
        <v>432.61626999999999</v>
      </c>
      <c r="M1132">
        <v>358.93894999999998</v>
      </c>
      <c r="N1132" t="s">
        <v>6189</v>
      </c>
      <c r="O1132">
        <v>148.75030000000001</v>
      </c>
      <c r="P1132">
        <v>92.857900000000001</v>
      </c>
      <c r="Q1132">
        <v>15.746700000000001</v>
      </c>
      <c r="R1132">
        <v>0.62576299999999996</v>
      </c>
      <c r="S1132">
        <v>3.0953000000000001E-2</v>
      </c>
      <c r="T1132">
        <v>34.287869999999998</v>
      </c>
      <c r="U1132" t="s">
        <v>6189</v>
      </c>
      <c r="V1132">
        <v>0.16400000000000001</v>
      </c>
      <c r="W1132">
        <v>0.83599999999999997</v>
      </c>
      <c r="X1132">
        <v>0.73599999999999999</v>
      </c>
      <c r="Y1132">
        <v>0.16800000000000001</v>
      </c>
      <c r="Z1132">
        <v>9.6000000000000002E-2</v>
      </c>
      <c r="AA1132" t="s">
        <v>6189</v>
      </c>
      <c r="AB1132" t="s">
        <v>6189</v>
      </c>
      <c r="AC1132">
        <v>0.91200000000000003</v>
      </c>
      <c r="AD1132" t="s">
        <v>6189</v>
      </c>
      <c r="AE1132" t="s">
        <v>6189</v>
      </c>
      <c r="AF1132" t="s">
        <v>6189</v>
      </c>
      <c r="AG1132">
        <v>8.7999999999999995E-2</v>
      </c>
      <c r="AH1132">
        <v>8.7999999999999995E-2</v>
      </c>
      <c r="AI1132" t="s">
        <v>6189</v>
      </c>
      <c r="AJ1132" t="s">
        <v>6189</v>
      </c>
      <c r="AK1132" t="s">
        <v>6189</v>
      </c>
      <c r="AL1132" t="s">
        <v>6189</v>
      </c>
      <c r="AM1132" t="s">
        <v>6189</v>
      </c>
      <c r="AN1132">
        <v>0.91200000000000003</v>
      </c>
      <c r="AO1132" t="s">
        <v>6189</v>
      </c>
      <c r="AP1132" t="s">
        <v>6189</v>
      </c>
      <c r="AQ1132" t="s">
        <v>6189</v>
      </c>
      <c r="AR1132" t="s">
        <v>6189</v>
      </c>
      <c r="AS1132" t="s">
        <v>6189</v>
      </c>
      <c r="AT1132">
        <v>4.3</v>
      </c>
      <c r="AU1132" t="s">
        <v>6189</v>
      </c>
      <c r="AV1132">
        <v>4.5999999999999996</v>
      </c>
      <c r="AW1132">
        <v>0.501</v>
      </c>
      <c r="AX1132">
        <v>0.499</v>
      </c>
      <c r="AY1132" t="s">
        <v>6189</v>
      </c>
      <c r="AZ1132" t="s">
        <v>6189</v>
      </c>
      <c r="BA1132" t="s">
        <v>6189</v>
      </c>
      <c r="BB1132" t="s">
        <v>6189</v>
      </c>
    </row>
    <row r="1133" spans="1:54">
      <c r="A1133" t="s">
        <v>6192</v>
      </c>
      <c r="B1133">
        <v>3000</v>
      </c>
      <c r="C1133">
        <v>1984</v>
      </c>
      <c r="D1133">
        <v>475</v>
      </c>
      <c r="E1133">
        <v>3.3883000000000003E-2</v>
      </c>
      <c r="F1133">
        <v>26.56673</v>
      </c>
      <c r="G1133">
        <v>22.634070000000001</v>
      </c>
      <c r="H1133">
        <f t="shared" si="17"/>
        <v>0.76691019381000014</v>
      </c>
      <c r="I1133">
        <v>20.756630000000001</v>
      </c>
      <c r="J1133">
        <v>25.44726</v>
      </c>
      <c r="K1133">
        <v>394.56781999999998</v>
      </c>
      <c r="L1133">
        <v>430.14251999999999</v>
      </c>
      <c r="M1133">
        <v>351.08762999999999</v>
      </c>
      <c r="N1133" t="s">
        <v>6189</v>
      </c>
      <c r="O1133">
        <v>146.73310000000001</v>
      </c>
      <c r="P1133">
        <v>92.995699999999999</v>
      </c>
      <c r="Q1133">
        <v>15.5182</v>
      </c>
      <c r="R1133">
        <v>0.63565000000000005</v>
      </c>
      <c r="S1133">
        <v>3.0998999999999999E-2</v>
      </c>
      <c r="T1133">
        <v>34.467919999999999</v>
      </c>
      <c r="U1133" t="s">
        <v>6189</v>
      </c>
      <c r="V1133">
        <v>9.4E-2</v>
      </c>
      <c r="W1133">
        <v>0.90600000000000003</v>
      </c>
      <c r="X1133">
        <v>0.748</v>
      </c>
      <c r="Y1133">
        <v>0.13700000000000001</v>
      </c>
      <c r="Z1133">
        <v>0.115</v>
      </c>
      <c r="AA1133" t="s">
        <v>6189</v>
      </c>
      <c r="AB1133" t="s">
        <v>6189</v>
      </c>
      <c r="AC1133">
        <v>0.92</v>
      </c>
      <c r="AD1133" t="s">
        <v>6189</v>
      </c>
      <c r="AE1133">
        <v>3.4000000000000002E-2</v>
      </c>
      <c r="AF1133" t="s">
        <v>6189</v>
      </c>
      <c r="AG1133">
        <v>4.7E-2</v>
      </c>
      <c r="AH1133">
        <v>4.7E-2</v>
      </c>
      <c r="AI1133" t="s">
        <v>6189</v>
      </c>
      <c r="AJ1133" t="s">
        <v>6189</v>
      </c>
      <c r="AK1133" t="s">
        <v>6189</v>
      </c>
      <c r="AL1133" t="s">
        <v>6189</v>
      </c>
      <c r="AM1133" t="s">
        <v>6189</v>
      </c>
      <c r="AN1133">
        <v>0.95299999999999996</v>
      </c>
      <c r="AO1133" t="s">
        <v>6189</v>
      </c>
      <c r="AP1133" t="s">
        <v>6189</v>
      </c>
      <c r="AQ1133" t="s">
        <v>6189</v>
      </c>
      <c r="AR1133" t="s">
        <v>6189</v>
      </c>
      <c r="AS1133" t="s">
        <v>6189</v>
      </c>
      <c r="AT1133">
        <v>4.4000000000000004</v>
      </c>
      <c r="AU1133" t="s">
        <v>6189</v>
      </c>
      <c r="AV1133">
        <v>4.5999999999999996</v>
      </c>
      <c r="AW1133">
        <v>0.48299999999999998</v>
      </c>
      <c r="AX1133">
        <v>0.51700000000000002</v>
      </c>
      <c r="AY1133" t="s">
        <v>6189</v>
      </c>
      <c r="AZ1133" t="s">
        <v>6189</v>
      </c>
      <c r="BA1133" t="s">
        <v>6189</v>
      </c>
      <c r="BB1133" t="s">
        <v>6189</v>
      </c>
    </row>
    <row r="1134" spans="1:54">
      <c r="A1134" t="s">
        <v>6192</v>
      </c>
      <c r="B1134">
        <v>3000</v>
      </c>
      <c r="C1134">
        <v>1985</v>
      </c>
      <c r="D1134">
        <v>583</v>
      </c>
      <c r="E1134">
        <v>4.0285000000000001E-2</v>
      </c>
      <c r="F1134">
        <v>26.28191</v>
      </c>
      <c r="G1134">
        <v>22.383019999999998</v>
      </c>
      <c r="H1134">
        <f t="shared" si="17"/>
        <v>0.90169996069999991</v>
      </c>
      <c r="I1134">
        <v>20.61328</v>
      </c>
      <c r="J1134">
        <v>25.007100000000001</v>
      </c>
      <c r="K1134">
        <v>397.76459</v>
      </c>
      <c r="L1134">
        <v>431.87731000000002</v>
      </c>
      <c r="M1134">
        <v>356.07125000000002</v>
      </c>
      <c r="N1134" t="s">
        <v>6189</v>
      </c>
      <c r="O1134">
        <v>153.4889</v>
      </c>
      <c r="P1134">
        <v>100.3096</v>
      </c>
      <c r="Q1134">
        <v>14.3369</v>
      </c>
      <c r="R1134">
        <v>0.65620699999999998</v>
      </c>
      <c r="S1134">
        <v>3.3437000000000001E-2</v>
      </c>
      <c r="T1134">
        <v>33.947620000000001</v>
      </c>
      <c r="U1134" t="s">
        <v>6189</v>
      </c>
      <c r="V1134">
        <v>9.9000000000000005E-2</v>
      </c>
      <c r="W1134">
        <v>0.90100000000000002</v>
      </c>
      <c r="X1134">
        <v>0.68799999999999994</v>
      </c>
      <c r="Y1134">
        <v>5.0999999999999997E-2</v>
      </c>
      <c r="Z1134">
        <v>0.26</v>
      </c>
      <c r="AA1134" t="s">
        <v>6189</v>
      </c>
      <c r="AB1134" t="s">
        <v>6189</v>
      </c>
      <c r="AC1134">
        <v>0.67400000000000004</v>
      </c>
      <c r="AD1134" t="s">
        <v>6189</v>
      </c>
      <c r="AE1134">
        <v>0.16800000000000001</v>
      </c>
      <c r="AF1134">
        <v>0.14000000000000001</v>
      </c>
      <c r="AG1134">
        <v>1.7999999999999999E-2</v>
      </c>
      <c r="AH1134">
        <v>1.7999999999999999E-2</v>
      </c>
      <c r="AI1134" t="s">
        <v>6189</v>
      </c>
      <c r="AJ1134" t="s">
        <v>6189</v>
      </c>
      <c r="AK1134" t="s">
        <v>6189</v>
      </c>
      <c r="AL1134" t="s">
        <v>6189</v>
      </c>
      <c r="AM1134" t="s">
        <v>6189</v>
      </c>
      <c r="AN1134">
        <v>0.98199999999999998</v>
      </c>
      <c r="AO1134" t="s">
        <v>6189</v>
      </c>
      <c r="AP1134" t="s">
        <v>6189</v>
      </c>
      <c r="AQ1134" t="s">
        <v>6189</v>
      </c>
      <c r="AR1134" t="s">
        <v>6189</v>
      </c>
      <c r="AS1134" t="s">
        <v>6189</v>
      </c>
      <c r="AT1134">
        <v>4.5</v>
      </c>
      <c r="AU1134" t="s">
        <v>6189</v>
      </c>
      <c r="AV1134">
        <v>4.5999999999999996</v>
      </c>
      <c r="AW1134">
        <v>0.44600000000000001</v>
      </c>
      <c r="AX1134">
        <v>0.55400000000000005</v>
      </c>
      <c r="AY1134" t="s">
        <v>6189</v>
      </c>
      <c r="AZ1134" t="s">
        <v>6189</v>
      </c>
      <c r="BA1134" t="s">
        <v>6189</v>
      </c>
      <c r="BB1134" t="s">
        <v>6189</v>
      </c>
    </row>
    <row r="1135" spans="1:54">
      <c r="A1135" t="s">
        <v>6192</v>
      </c>
      <c r="B1135">
        <v>3000</v>
      </c>
      <c r="C1135">
        <v>1986</v>
      </c>
      <c r="D1135">
        <v>785</v>
      </c>
      <c r="E1135">
        <v>5.1061000000000002E-2</v>
      </c>
      <c r="F1135">
        <v>26.772659999999998</v>
      </c>
      <c r="G1135">
        <v>22.712499999999999</v>
      </c>
      <c r="H1135">
        <f t="shared" si="17"/>
        <v>1.1597229625000001</v>
      </c>
      <c r="I1135">
        <v>20.900880000000001</v>
      </c>
      <c r="J1135">
        <v>25.324860000000001</v>
      </c>
      <c r="K1135">
        <v>391.62734999999998</v>
      </c>
      <c r="L1135">
        <v>425.55671999999998</v>
      </c>
      <c r="M1135">
        <v>351.24799000000002</v>
      </c>
      <c r="N1135" t="s">
        <v>6189</v>
      </c>
      <c r="O1135">
        <v>144.42330000000001</v>
      </c>
      <c r="P1135">
        <v>99.861400000000003</v>
      </c>
      <c r="Q1135">
        <v>13.794700000000001</v>
      </c>
      <c r="R1135">
        <v>0.68863099999999999</v>
      </c>
      <c r="S1135">
        <v>3.3286999999999997E-2</v>
      </c>
      <c r="T1135">
        <v>34.28201</v>
      </c>
      <c r="U1135" t="s">
        <v>6189</v>
      </c>
      <c r="V1135">
        <v>4.1000000000000002E-2</v>
      </c>
      <c r="W1135">
        <v>0.95899999999999996</v>
      </c>
      <c r="X1135">
        <v>0.78900000000000003</v>
      </c>
      <c r="Y1135">
        <v>4.3999999999999997E-2</v>
      </c>
      <c r="Z1135">
        <v>0.16700000000000001</v>
      </c>
      <c r="AA1135" t="s">
        <v>6189</v>
      </c>
      <c r="AB1135" t="s">
        <v>6189</v>
      </c>
      <c r="AC1135">
        <v>0.46200000000000002</v>
      </c>
      <c r="AD1135" t="s">
        <v>6189</v>
      </c>
      <c r="AE1135">
        <v>0.193</v>
      </c>
      <c r="AF1135">
        <v>0.33600000000000002</v>
      </c>
      <c r="AG1135">
        <v>8.9999999999999993E-3</v>
      </c>
      <c r="AH1135">
        <v>8.9999999999999993E-3</v>
      </c>
      <c r="AI1135" t="s">
        <v>6189</v>
      </c>
      <c r="AJ1135" t="s">
        <v>6189</v>
      </c>
      <c r="AK1135" t="s">
        <v>6189</v>
      </c>
      <c r="AL1135" t="s">
        <v>6189</v>
      </c>
      <c r="AM1135" t="s">
        <v>6189</v>
      </c>
      <c r="AN1135">
        <v>0.99099999999999999</v>
      </c>
      <c r="AO1135" t="s">
        <v>6189</v>
      </c>
      <c r="AP1135" t="s">
        <v>6189</v>
      </c>
      <c r="AQ1135" t="s">
        <v>6189</v>
      </c>
      <c r="AR1135" t="s">
        <v>6189</v>
      </c>
      <c r="AS1135" t="s">
        <v>6189</v>
      </c>
      <c r="AT1135">
        <v>4.7</v>
      </c>
      <c r="AU1135" t="s">
        <v>6189</v>
      </c>
      <c r="AV1135">
        <v>4.3</v>
      </c>
      <c r="AW1135">
        <v>0.30499999999999999</v>
      </c>
      <c r="AX1135">
        <v>0.69499999999999995</v>
      </c>
      <c r="AY1135" t="s">
        <v>6189</v>
      </c>
      <c r="AZ1135" t="s">
        <v>6189</v>
      </c>
      <c r="BA1135" t="s">
        <v>6189</v>
      </c>
      <c r="BB1135" t="s">
        <v>6189</v>
      </c>
    </row>
    <row r="1136" spans="1:54">
      <c r="A1136" t="s">
        <v>6192</v>
      </c>
      <c r="B1136">
        <v>3000</v>
      </c>
      <c r="C1136">
        <v>1987</v>
      </c>
      <c r="D1136">
        <v>728</v>
      </c>
      <c r="E1136">
        <v>4.8958000000000002E-2</v>
      </c>
      <c r="F1136">
        <v>26.972549999999998</v>
      </c>
      <c r="G1136">
        <v>22.81221</v>
      </c>
      <c r="H1136">
        <f t="shared" si="17"/>
        <v>1.1168401771800001</v>
      </c>
      <c r="I1136">
        <v>20.794450000000001</v>
      </c>
      <c r="J1136">
        <v>25.705649999999999</v>
      </c>
      <c r="K1136">
        <v>389.71436</v>
      </c>
      <c r="L1136">
        <v>427.52235999999999</v>
      </c>
      <c r="M1136">
        <v>345.85665</v>
      </c>
      <c r="N1136" t="s">
        <v>6189</v>
      </c>
      <c r="O1136">
        <v>145.8184</v>
      </c>
      <c r="P1136">
        <v>100.255</v>
      </c>
      <c r="Q1136">
        <v>13.997</v>
      </c>
      <c r="R1136">
        <v>0.68441600000000002</v>
      </c>
      <c r="S1136">
        <v>3.3418000000000003E-2</v>
      </c>
      <c r="T1136">
        <v>34.386710000000001</v>
      </c>
      <c r="U1136" t="s">
        <v>6189</v>
      </c>
      <c r="V1136">
        <v>4.5999999999999999E-2</v>
      </c>
      <c r="W1136">
        <v>0.95399999999999996</v>
      </c>
      <c r="X1136">
        <v>0.77400000000000002</v>
      </c>
      <c r="Y1136">
        <v>6.7000000000000004E-2</v>
      </c>
      <c r="Z1136">
        <v>0.159</v>
      </c>
      <c r="AA1136" t="s">
        <v>6189</v>
      </c>
      <c r="AB1136" t="s">
        <v>6189</v>
      </c>
      <c r="AC1136">
        <v>0.39400000000000002</v>
      </c>
      <c r="AD1136" t="s">
        <v>6189</v>
      </c>
      <c r="AE1136">
        <v>0.20300000000000001</v>
      </c>
      <c r="AF1136">
        <v>0.39900000000000002</v>
      </c>
      <c r="AG1136">
        <v>4.0000000000000001E-3</v>
      </c>
      <c r="AH1136">
        <v>4.0000000000000001E-3</v>
      </c>
      <c r="AI1136" t="s">
        <v>6189</v>
      </c>
      <c r="AJ1136" t="s">
        <v>6189</v>
      </c>
      <c r="AK1136" t="s">
        <v>6189</v>
      </c>
      <c r="AL1136" t="s">
        <v>6189</v>
      </c>
      <c r="AM1136" t="s">
        <v>6189</v>
      </c>
      <c r="AN1136">
        <v>0.996</v>
      </c>
      <c r="AO1136" t="s">
        <v>6189</v>
      </c>
      <c r="AP1136" t="s">
        <v>6189</v>
      </c>
      <c r="AQ1136" t="s">
        <v>6189</v>
      </c>
      <c r="AR1136" t="s">
        <v>6189</v>
      </c>
      <c r="AS1136" t="s">
        <v>6189</v>
      </c>
      <c r="AT1136">
        <v>4.5999999999999996</v>
      </c>
      <c r="AU1136" t="s">
        <v>6189</v>
      </c>
      <c r="AV1136">
        <v>4.3</v>
      </c>
      <c r="AW1136">
        <v>0.35599999999999998</v>
      </c>
      <c r="AX1136">
        <v>0.64400000000000002</v>
      </c>
      <c r="AY1136" t="s">
        <v>6189</v>
      </c>
      <c r="AZ1136" t="s">
        <v>6189</v>
      </c>
      <c r="BA1136" t="s">
        <v>6189</v>
      </c>
      <c r="BB1136" t="s">
        <v>6189</v>
      </c>
    </row>
    <row r="1137" spans="1:54">
      <c r="A1137" t="s">
        <v>6192</v>
      </c>
      <c r="B1137">
        <v>3000</v>
      </c>
      <c r="C1137">
        <v>1988</v>
      </c>
      <c r="D1137">
        <v>715</v>
      </c>
      <c r="E1137">
        <v>4.6764E-2</v>
      </c>
      <c r="F1137">
        <v>27.445070000000001</v>
      </c>
      <c r="G1137">
        <v>23.109020000000001</v>
      </c>
      <c r="H1137">
        <f t="shared" si="17"/>
        <v>1.08067021128</v>
      </c>
      <c r="I1137">
        <v>21.123660000000001</v>
      </c>
      <c r="J1137">
        <v>25.854430000000001</v>
      </c>
      <c r="K1137">
        <v>384.56849</v>
      </c>
      <c r="L1137">
        <v>420.71312</v>
      </c>
      <c r="M1137">
        <v>343.73221000000001</v>
      </c>
      <c r="N1137" t="s">
        <v>6189</v>
      </c>
      <c r="O1137">
        <v>145.82669999999999</v>
      </c>
      <c r="P1137">
        <v>98.426900000000003</v>
      </c>
      <c r="Q1137">
        <v>14.284700000000001</v>
      </c>
      <c r="R1137">
        <v>0.67160699999999995</v>
      </c>
      <c r="S1137">
        <v>3.2808999999999998E-2</v>
      </c>
      <c r="T1137">
        <v>34.904899999999998</v>
      </c>
      <c r="U1137" t="s">
        <v>6189</v>
      </c>
      <c r="V1137">
        <v>0.01</v>
      </c>
      <c r="W1137">
        <v>0.99</v>
      </c>
      <c r="X1137">
        <v>0.77900000000000003</v>
      </c>
      <c r="Y1137">
        <v>6.2E-2</v>
      </c>
      <c r="Z1137">
        <v>0.159</v>
      </c>
      <c r="AA1137" t="s">
        <v>6189</v>
      </c>
      <c r="AB1137" t="s">
        <v>6189</v>
      </c>
      <c r="AC1137">
        <v>0.34699999999999998</v>
      </c>
      <c r="AD1137" t="s">
        <v>6189</v>
      </c>
      <c r="AE1137">
        <v>0.28299999999999997</v>
      </c>
      <c r="AF1137">
        <v>0.37</v>
      </c>
      <c r="AG1137" t="s">
        <v>6189</v>
      </c>
      <c r="AH1137" t="s">
        <v>6189</v>
      </c>
      <c r="AI1137" t="s">
        <v>6189</v>
      </c>
      <c r="AJ1137" t="s">
        <v>6189</v>
      </c>
      <c r="AK1137" t="s">
        <v>6189</v>
      </c>
      <c r="AL1137" t="s">
        <v>6189</v>
      </c>
      <c r="AM1137" t="s">
        <v>6189</v>
      </c>
      <c r="AN1137">
        <v>1</v>
      </c>
      <c r="AO1137" t="s">
        <v>6189</v>
      </c>
      <c r="AP1137" t="s">
        <v>6189</v>
      </c>
      <c r="AQ1137" t="s">
        <v>6189</v>
      </c>
      <c r="AR1137" t="s">
        <v>6189</v>
      </c>
      <c r="AS1137" t="s">
        <v>6189</v>
      </c>
      <c r="AT1137">
        <v>4.7</v>
      </c>
      <c r="AU1137" t="s">
        <v>6189</v>
      </c>
      <c r="AV1137">
        <v>4.3</v>
      </c>
      <c r="AW1137">
        <v>0.26400000000000001</v>
      </c>
      <c r="AX1137">
        <v>0.73599999999999999</v>
      </c>
      <c r="AY1137" t="s">
        <v>6189</v>
      </c>
      <c r="AZ1137" t="s">
        <v>6189</v>
      </c>
      <c r="BA1137" t="s">
        <v>6189</v>
      </c>
      <c r="BB1137" t="s">
        <v>6189</v>
      </c>
    </row>
    <row r="1138" spans="1:54">
      <c r="A1138" t="s">
        <v>6192</v>
      </c>
      <c r="B1138">
        <v>3000</v>
      </c>
      <c r="C1138">
        <v>1989</v>
      </c>
      <c r="D1138">
        <v>575</v>
      </c>
      <c r="E1138">
        <v>3.9813000000000001E-2</v>
      </c>
      <c r="F1138">
        <v>27.63505</v>
      </c>
      <c r="G1138">
        <v>23.16649</v>
      </c>
      <c r="H1138">
        <f t="shared" si="17"/>
        <v>0.92232746636999996</v>
      </c>
      <c r="I1138">
        <v>21.21799</v>
      </c>
      <c r="J1138">
        <v>25.770790000000002</v>
      </c>
      <c r="K1138">
        <v>383.61439000000001</v>
      </c>
      <c r="L1138">
        <v>418.84271999999999</v>
      </c>
      <c r="M1138">
        <v>344.84777000000003</v>
      </c>
      <c r="N1138" t="s">
        <v>6189</v>
      </c>
      <c r="O1138">
        <v>145.67429999999999</v>
      </c>
      <c r="P1138">
        <v>101.9585</v>
      </c>
      <c r="Q1138">
        <v>13.2689</v>
      </c>
      <c r="R1138">
        <v>0.69934399999999997</v>
      </c>
      <c r="S1138">
        <v>3.3986000000000002E-2</v>
      </c>
      <c r="T1138">
        <v>34.866880000000002</v>
      </c>
      <c r="U1138" t="s">
        <v>6189</v>
      </c>
      <c r="V1138" t="s">
        <v>6189</v>
      </c>
      <c r="W1138">
        <v>1</v>
      </c>
      <c r="X1138">
        <v>0.82699999999999996</v>
      </c>
      <c r="Y1138">
        <v>5.7000000000000002E-2</v>
      </c>
      <c r="Z1138">
        <v>0.11600000000000001</v>
      </c>
      <c r="AA1138" t="s">
        <v>6189</v>
      </c>
      <c r="AB1138" t="s">
        <v>6189</v>
      </c>
      <c r="AC1138">
        <v>0.23799999999999999</v>
      </c>
      <c r="AD1138" t="s">
        <v>6189</v>
      </c>
      <c r="AE1138">
        <v>0.31</v>
      </c>
      <c r="AF1138">
        <v>0.45200000000000001</v>
      </c>
      <c r="AG1138" t="s">
        <v>6189</v>
      </c>
      <c r="AH1138" t="s">
        <v>6189</v>
      </c>
      <c r="AI1138" t="s">
        <v>6189</v>
      </c>
      <c r="AJ1138" t="s">
        <v>6189</v>
      </c>
      <c r="AK1138" t="s">
        <v>6189</v>
      </c>
      <c r="AL1138" t="s">
        <v>6189</v>
      </c>
      <c r="AM1138" t="s">
        <v>6189</v>
      </c>
      <c r="AN1138">
        <v>1</v>
      </c>
      <c r="AO1138" t="s">
        <v>6189</v>
      </c>
      <c r="AP1138" t="s">
        <v>6189</v>
      </c>
      <c r="AQ1138" t="s">
        <v>6189</v>
      </c>
      <c r="AR1138" t="s">
        <v>6189</v>
      </c>
      <c r="AS1138" t="s">
        <v>6189</v>
      </c>
      <c r="AT1138">
        <v>4.8</v>
      </c>
      <c r="AU1138" t="s">
        <v>6189</v>
      </c>
      <c r="AV1138">
        <v>4.0999999999999996</v>
      </c>
      <c r="AW1138">
        <v>0.185</v>
      </c>
      <c r="AX1138">
        <v>0.81499999999999995</v>
      </c>
      <c r="AY1138" t="s">
        <v>6189</v>
      </c>
      <c r="AZ1138" t="s">
        <v>6189</v>
      </c>
      <c r="BA1138" t="s">
        <v>6189</v>
      </c>
      <c r="BB1138" t="s">
        <v>6189</v>
      </c>
    </row>
    <row r="1139" spans="1:54">
      <c r="A1139" t="s">
        <v>6192</v>
      </c>
      <c r="B1139">
        <v>3000</v>
      </c>
      <c r="C1139">
        <v>1990</v>
      </c>
      <c r="D1139">
        <v>413</v>
      </c>
      <c r="E1139">
        <v>3.2758000000000002E-2</v>
      </c>
      <c r="F1139">
        <v>28.17221</v>
      </c>
      <c r="G1139">
        <v>23.499320000000001</v>
      </c>
      <c r="H1139">
        <f t="shared" si="17"/>
        <v>0.76979072456000008</v>
      </c>
      <c r="I1139">
        <v>21.598140000000001</v>
      </c>
      <c r="J1139">
        <v>25.946169999999999</v>
      </c>
      <c r="K1139">
        <v>378.18117999999998</v>
      </c>
      <c r="L1139">
        <v>411.47070000000002</v>
      </c>
      <c r="M1139">
        <v>342.51677000000001</v>
      </c>
      <c r="N1139" t="s">
        <v>6189</v>
      </c>
      <c r="O1139">
        <v>142.8648</v>
      </c>
      <c r="P1139">
        <v>109.5395</v>
      </c>
      <c r="Q1139">
        <v>11.917199999999999</v>
      </c>
      <c r="R1139">
        <v>0.76539299999999999</v>
      </c>
      <c r="S1139">
        <v>3.6512999999999997E-2</v>
      </c>
      <c r="T1139">
        <v>35.402169999999998</v>
      </c>
      <c r="U1139" t="s">
        <v>6189</v>
      </c>
      <c r="V1139" t="s">
        <v>6189</v>
      </c>
      <c r="W1139">
        <v>1</v>
      </c>
      <c r="X1139">
        <v>0.86299999999999999</v>
      </c>
      <c r="Y1139">
        <v>2.9000000000000001E-2</v>
      </c>
      <c r="Z1139">
        <v>0.107</v>
      </c>
      <c r="AA1139" t="s">
        <v>6189</v>
      </c>
      <c r="AB1139" t="s">
        <v>6189</v>
      </c>
      <c r="AC1139">
        <v>0.191</v>
      </c>
      <c r="AD1139" t="s">
        <v>6189</v>
      </c>
      <c r="AE1139">
        <v>0.70799999999999996</v>
      </c>
      <c r="AF1139">
        <v>0.10100000000000001</v>
      </c>
      <c r="AG1139" t="s">
        <v>6189</v>
      </c>
      <c r="AH1139" t="s">
        <v>6189</v>
      </c>
      <c r="AI1139" t="s">
        <v>6189</v>
      </c>
      <c r="AJ1139" t="s">
        <v>6189</v>
      </c>
      <c r="AK1139" t="s">
        <v>6189</v>
      </c>
      <c r="AL1139" t="s">
        <v>6189</v>
      </c>
      <c r="AM1139" t="s">
        <v>6189</v>
      </c>
      <c r="AN1139">
        <v>1</v>
      </c>
      <c r="AO1139" t="s">
        <v>6189</v>
      </c>
      <c r="AP1139" t="s">
        <v>6189</v>
      </c>
      <c r="AQ1139" t="s">
        <v>6189</v>
      </c>
      <c r="AR1139" t="s">
        <v>6189</v>
      </c>
      <c r="AS1139" t="s">
        <v>6189</v>
      </c>
      <c r="AT1139">
        <v>4.8</v>
      </c>
      <c r="AU1139" t="s">
        <v>6189</v>
      </c>
      <c r="AV1139">
        <v>4</v>
      </c>
      <c r="AW1139">
        <v>0.17699999999999999</v>
      </c>
      <c r="AX1139">
        <v>0.82299999999999995</v>
      </c>
      <c r="AY1139" t="s">
        <v>6189</v>
      </c>
      <c r="AZ1139" t="s">
        <v>6189</v>
      </c>
      <c r="BA1139" t="s">
        <v>6189</v>
      </c>
      <c r="BB1139" t="s">
        <v>6189</v>
      </c>
    </row>
    <row r="1140" spans="1:54">
      <c r="A1140" t="s">
        <v>6192</v>
      </c>
      <c r="B1140">
        <v>3000</v>
      </c>
      <c r="C1140">
        <v>1991</v>
      </c>
      <c r="D1140">
        <v>577</v>
      </c>
      <c r="E1140">
        <v>4.5914999999999997E-2</v>
      </c>
      <c r="F1140">
        <v>27.52281</v>
      </c>
      <c r="G1140">
        <v>22.90164</v>
      </c>
      <c r="H1140">
        <f t="shared" si="17"/>
        <v>1.0515288005999999</v>
      </c>
      <c r="I1140">
        <v>20.821529999999999</v>
      </c>
      <c r="J1140">
        <v>25.57647</v>
      </c>
      <c r="K1140">
        <v>388.05090000000001</v>
      </c>
      <c r="L1140">
        <v>426.81788999999998</v>
      </c>
      <c r="M1140">
        <v>347.46787</v>
      </c>
      <c r="N1140" t="s">
        <v>6189</v>
      </c>
      <c r="O1140">
        <v>148.9752</v>
      </c>
      <c r="P1140">
        <v>109.3073</v>
      </c>
      <c r="Q1140">
        <v>11.9856</v>
      </c>
      <c r="R1140">
        <v>0.73467800000000005</v>
      </c>
      <c r="S1140">
        <v>3.6436000000000003E-2</v>
      </c>
      <c r="T1140">
        <v>34.497149999999998</v>
      </c>
      <c r="U1140" t="s">
        <v>6189</v>
      </c>
      <c r="V1140" t="s">
        <v>6189</v>
      </c>
      <c r="W1140">
        <v>1</v>
      </c>
      <c r="X1140">
        <v>0.88100000000000001</v>
      </c>
      <c r="Y1140">
        <v>2.9000000000000001E-2</v>
      </c>
      <c r="Z1140">
        <v>0.09</v>
      </c>
      <c r="AA1140" t="s">
        <v>6189</v>
      </c>
      <c r="AB1140" t="s">
        <v>6189</v>
      </c>
      <c r="AC1140">
        <v>0.106</v>
      </c>
      <c r="AD1140" t="s">
        <v>6189</v>
      </c>
      <c r="AE1140">
        <v>0.51500000000000001</v>
      </c>
      <c r="AF1140">
        <v>0.379</v>
      </c>
      <c r="AG1140" t="s">
        <v>6189</v>
      </c>
      <c r="AH1140" t="s">
        <v>6189</v>
      </c>
      <c r="AI1140" t="s">
        <v>6189</v>
      </c>
      <c r="AJ1140" t="s">
        <v>6189</v>
      </c>
      <c r="AK1140" t="s">
        <v>6189</v>
      </c>
      <c r="AL1140" t="s">
        <v>6189</v>
      </c>
      <c r="AM1140" t="s">
        <v>6189</v>
      </c>
      <c r="AN1140">
        <v>1</v>
      </c>
      <c r="AO1140" t="s">
        <v>6189</v>
      </c>
      <c r="AP1140" t="s">
        <v>6189</v>
      </c>
      <c r="AQ1140" t="s">
        <v>6189</v>
      </c>
      <c r="AR1140" t="s">
        <v>6189</v>
      </c>
      <c r="AS1140" t="s">
        <v>6189</v>
      </c>
      <c r="AT1140">
        <v>4.9000000000000004</v>
      </c>
      <c r="AU1140" t="s">
        <v>6189</v>
      </c>
      <c r="AV1140">
        <v>4.3</v>
      </c>
      <c r="AW1140">
        <v>0.122</v>
      </c>
      <c r="AX1140">
        <v>0.878</v>
      </c>
      <c r="AY1140" t="s">
        <v>6189</v>
      </c>
      <c r="AZ1140" t="s">
        <v>6189</v>
      </c>
      <c r="BA1140" t="s">
        <v>6189</v>
      </c>
      <c r="BB1140" t="s">
        <v>6189</v>
      </c>
    </row>
    <row r="1141" spans="1:54">
      <c r="A1141" t="s">
        <v>6192</v>
      </c>
      <c r="B1141">
        <v>3000</v>
      </c>
      <c r="C1141">
        <v>1992</v>
      </c>
      <c r="D1141">
        <v>318</v>
      </c>
      <c r="E1141">
        <v>2.6145000000000002E-2</v>
      </c>
      <c r="F1141">
        <v>27.115130000000001</v>
      </c>
      <c r="G1141">
        <v>22.48658</v>
      </c>
      <c r="H1141">
        <f t="shared" si="17"/>
        <v>0.58791163410000002</v>
      </c>
      <c r="I1141">
        <v>20.368960000000001</v>
      </c>
      <c r="J1141">
        <v>25.158770000000001</v>
      </c>
      <c r="K1141">
        <v>395.21355999999997</v>
      </c>
      <c r="L1141">
        <v>436.30113999999998</v>
      </c>
      <c r="M1141">
        <v>353.23662999999999</v>
      </c>
      <c r="N1141" t="s">
        <v>6189</v>
      </c>
      <c r="O1141">
        <v>147.87710000000001</v>
      </c>
      <c r="P1141">
        <v>112.3741</v>
      </c>
      <c r="Q1141">
        <v>11.505800000000001</v>
      </c>
      <c r="R1141">
        <v>0.75998500000000002</v>
      </c>
      <c r="S1141">
        <v>3.7457999999999998E-2</v>
      </c>
      <c r="T1141">
        <v>33.869970000000002</v>
      </c>
      <c r="U1141" t="s">
        <v>6189</v>
      </c>
      <c r="V1141" t="s">
        <v>6189</v>
      </c>
      <c r="W1141">
        <v>1</v>
      </c>
      <c r="X1141">
        <v>0.85899999999999999</v>
      </c>
      <c r="Y1141">
        <v>4.7E-2</v>
      </c>
      <c r="Z1141">
        <v>9.4E-2</v>
      </c>
      <c r="AA1141" t="s">
        <v>6189</v>
      </c>
      <c r="AB1141" t="s">
        <v>6189</v>
      </c>
      <c r="AC1141">
        <v>0.187</v>
      </c>
      <c r="AD1141" t="s">
        <v>6189</v>
      </c>
      <c r="AE1141">
        <v>0.53100000000000003</v>
      </c>
      <c r="AF1141">
        <v>0.28199999999999997</v>
      </c>
      <c r="AG1141" t="s">
        <v>6189</v>
      </c>
      <c r="AH1141" t="s">
        <v>6189</v>
      </c>
      <c r="AI1141" t="s">
        <v>6189</v>
      </c>
      <c r="AJ1141" t="s">
        <v>6189</v>
      </c>
      <c r="AK1141" t="s">
        <v>6189</v>
      </c>
      <c r="AL1141" t="s">
        <v>6189</v>
      </c>
      <c r="AM1141" t="s">
        <v>6189</v>
      </c>
      <c r="AN1141">
        <v>1</v>
      </c>
      <c r="AO1141" t="s">
        <v>6189</v>
      </c>
      <c r="AP1141" t="s">
        <v>6189</v>
      </c>
      <c r="AQ1141" t="s">
        <v>6189</v>
      </c>
      <c r="AR1141" t="s">
        <v>6189</v>
      </c>
      <c r="AS1141" t="s">
        <v>6189</v>
      </c>
      <c r="AT1141">
        <v>4.9000000000000004</v>
      </c>
      <c r="AU1141" t="s">
        <v>6189</v>
      </c>
      <c r="AV1141">
        <v>4.3</v>
      </c>
      <c r="AW1141">
        <v>0.14199999999999999</v>
      </c>
      <c r="AX1141">
        <v>0.85799999999999998</v>
      </c>
      <c r="AY1141" t="s">
        <v>6189</v>
      </c>
      <c r="AZ1141" t="s">
        <v>6189</v>
      </c>
      <c r="BA1141" t="s">
        <v>6189</v>
      </c>
      <c r="BB1141" t="s">
        <v>6189</v>
      </c>
    </row>
    <row r="1142" spans="1:54">
      <c r="A1142" t="s">
        <v>6192</v>
      </c>
      <c r="B1142">
        <v>3000</v>
      </c>
      <c r="C1142">
        <v>1993</v>
      </c>
      <c r="D1142">
        <v>364</v>
      </c>
      <c r="E1142">
        <v>2.7543000000000002E-2</v>
      </c>
      <c r="F1142">
        <v>27.386690000000002</v>
      </c>
      <c r="G1142">
        <v>22.637979999999999</v>
      </c>
      <c r="H1142">
        <f t="shared" si="17"/>
        <v>0.62351788314000001</v>
      </c>
      <c r="I1142">
        <v>20.355370000000001</v>
      </c>
      <c r="J1142">
        <v>25.490600000000001</v>
      </c>
      <c r="K1142">
        <v>392.57035999999999</v>
      </c>
      <c r="L1142">
        <v>436.59242999999998</v>
      </c>
      <c r="M1142">
        <v>348.63833</v>
      </c>
      <c r="N1142" t="s">
        <v>6189</v>
      </c>
      <c r="O1142">
        <v>150.05930000000001</v>
      </c>
      <c r="P1142">
        <v>115.4178</v>
      </c>
      <c r="Q1142">
        <v>10.561500000000001</v>
      </c>
      <c r="R1142">
        <v>0.77119599999999999</v>
      </c>
      <c r="S1142">
        <v>3.8473E-2</v>
      </c>
      <c r="T1142">
        <v>34.107480000000002</v>
      </c>
      <c r="U1142" t="s">
        <v>6189</v>
      </c>
      <c r="V1142" t="s">
        <v>6189</v>
      </c>
      <c r="W1142">
        <v>1</v>
      </c>
      <c r="X1142">
        <v>0.873</v>
      </c>
      <c r="Y1142">
        <v>4.3999999999999997E-2</v>
      </c>
      <c r="Z1142">
        <v>8.3000000000000004E-2</v>
      </c>
      <c r="AA1142" t="s">
        <v>6189</v>
      </c>
      <c r="AB1142" t="s">
        <v>6189</v>
      </c>
      <c r="AC1142">
        <v>0.11600000000000001</v>
      </c>
      <c r="AD1142" t="s">
        <v>6189</v>
      </c>
      <c r="AE1142">
        <v>0.63200000000000001</v>
      </c>
      <c r="AF1142">
        <v>0.252</v>
      </c>
      <c r="AG1142" t="s">
        <v>6189</v>
      </c>
      <c r="AH1142" t="s">
        <v>6189</v>
      </c>
      <c r="AI1142" t="s">
        <v>6189</v>
      </c>
      <c r="AJ1142" t="s">
        <v>6189</v>
      </c>
      <c r="AK1142" t="s">
        <v>6189</v>
      </c>
      <c r="AL1142" t="s">
        <v>6189</v>
      </c>
      <c r="AM1142" t="s">
        <v>6189</v>
      </c>
      <c r="AN1142">
        <v>1</v>
      </c>
      <c r="AO1142" t="s">
        <v>6189</v>
      </c>
      <c r="AP1142" t="s">
        <v>6189</v>
      </c>
      <c r="AQ1142" t="s">
        <v>6189</v>
      </c>
      <c r="AR1142" t="s">
        <v>6189</v>
      </c>
      <c r="AS1142" t="s">
        <v>6189</v>
      </c>
      <c r="AT1142">
        <v>4.9000000000000004</v>
      </c>
      <c r="AU1142" t="s">
        <v>6189</v>
      </c>
      <c r="AV1142">
        <v>4.4000000000000004</v>
      </c>
      <c r="AW1142">
        <v>0.127</v>
      </c>
      <c r="AX1142">
        <v>0.873</v>
      </c>
      <c r="AY1142" t="s">
        <v>6189</v>
      </c>
      <c r="AZ1142" t="s">
        <v>6189</v>
      </c>
      <c r="BA1142" t="s">
        <v>6189</v>
      </c>
      <c r="BB1142" t="s">
        <v>6189</v>
      </c>
    </row>
    <row r="1143" spans="1:54">
      <c r="A1143" t="s">
        <v>6192</v>
      </c>
      <c r="B1143">
        <v>3000</v>
      </c>
      <c r="C1143">
        <v>1994</v>
      </c>
      <c r="D1143">
        <v>275</v>
      </c>
      <c r="E1143">
        <v>1.9460000000000002E-2</v>
      </c>
      <c r="F1143">
        <v>28.039169999999999</v>
      </c>
      <c r="G1143">
        <v>23.020109999999999</v>
      </c>
      <c r="H1143">
        <f t="shared" si="17"/>
        <v>0.44797134059999999</v>
      </c>
      <c r="I1143">
        <v>20.933350000000001</v>
      </c>
      <c r="J1143">
        <v>25.486820000000002</v>
      </c>
      <c r="K1143">
        <v>386.05374999999998</v>
      </c>
      <c r="L1143">
        <v>424.53795000000002</v>
      </c>
      <c r="M1143">
        <v>348.69</v>
      </c>
      <c r="N1143" t="s">
        <v>6189</v>
      </c>
      <c r="O1143">
        <v>143.0162</v>
      </c>
      <c r="P1143">
        <v>117.1153</v>
      </c>
      <c r="Q1143">
        <v>10.3904</v>
      </c>
      <c r="R1143">
        <v>0.81837700000000002</v>
      </c>
      <c r="S1143">
        <v>3.9038000000000003E-2</v>
      </c>
      <c r="T1143">
        <v>34.59169</v>
      </c>
      <c r="U1143" t="s">
        <v>6189</v>
      </c>
      <c r="V1143" t="s">
        <v>6189</v>
      </c>
      <c r="W1143">
        <v>1</v>
      </c>
      <c r="X1143">
        <v>0.85499999999999998</v>
      </c>
      <c r="Y1143">
        <v>9.1999999999999998E-2</v>
      </c>
      <c r="Z1143">
        <v>5.2999999999999999E-2</v>
      </c>
      <c r="AA1143" t="s">
        <v>6189</v>
      </c>
      <c r="AB1143" t="s">
        <v>6189</v>
      </c>
      <c r="AC1143">
        <v>7.4999999999999997E-2</v>
      </c>
      <c r="AD1143" t="s">
        <v>6189</v>
      </c>
      <c r="AE1143">
        <v>0.92500000000000004</v>
      </c>
      <c r="AF1143" t="s">
        <v>6189</v>
      </c>
      <c r="AG1143" t="s">
        <v>6189</v>
      </c>
      <c r="AH1143" t="s">
        <v>6189</v>
      </c>
      <c r="AI1143" t="s">
        <v>6189</v>
      </c>
      <c r="AJ1143" t="s">
        <v>6189</v>
      </c>
      <c r="AK1143" t="s">
        <v>6189</v>
      </c>
      <c r="AL1143" t="s">
        <v>6189</v>
      </c>
      <c r="AM1143" t="s">
        <v>6189</v>
      </c>
      <c r="AN1143">
        <v>1</v>
      </c>
      <c r="AO1143" t="s">
        <v>6189</v>
      </c>
      <c r="AP1143" t="s">
        <v>6189</v>
      </c>
      <c r="AQ1143" t="s">
        <v>6189</v>
      </c>
      <c r="AR1143" t="s">
        <v>6189</v>
      </c>
      <c r="AS1143" t="s">
        <v>6189</v>
      </c>
      <c r="AT1143">
        <v>4.9000000000000004</v>
      </c>
      <c r="AU1143" t="s">
        <v>6189</v>
      </c>
      <c r="AV1143">
        <v>4</v>
      </c>
      <c r="AW1143">
        <v>0.14499999999999999</v>
      </c>
      <c r="AX1143">
        <v>0.85499999999999998</v>
      </c>
      <c r="AY1143" t="s">
        <v>6189</v>
      </c>
      <c r="AZ1143" t="s">
        <v>6189</v>
      </c>
      <c r="BA1143" t="s">
        <v>6189</v>
      </c>
      <c r="BB1143" t="s">
        <v>6189</v>
      </c>
    </row>
    <row r="1144" spans="1:54">
      <c r="A1144" t="s">
        <v>6192</v>
      </c>
      <c r="B1144">
        <v>3000</v>
      </c>
      <c r="C1144">
        <v>1995</v>
      </c>
      <c r="D1144">
        <v>172</v>
      </c>
      <c r="E1144">
        <v>1.1325999999999999E-2</v>
      </c>
      <c r="F1144">
        <v>27.32443</v>
      </c>
      <c r="G1144">
        <v>22.33418</v>
      </c>
      <c r="H1144">
        <f t="shared" si="17"/>
        <v>0.25295692267999997</v>
      </c>
      <c r="I1144">
        <v>20.36703</v>
      </c>
      <c r="J1144">
        <v>24.58165</v>
      </c>
      <c r="K1144">
        <v>397.91028999999997</v>
      </c>
      <c r="L1144">
        <v>436.34253999999999</v>
      </c>
      <c r="M1144">
        <v>361.52980000000002</v>
      </c>
      <c r="N1144" t="s">
        <v>6189</v>
      </c>
      <c r="O1144">
        <v>145.41130000000001</v>
      </c>
      <c r="P1144">
        <v>128.56549999999999</v>
      </c>
      <c r="Q1144">
        <v>10.0909</v>
      </c>
      <c r="R1144">
        <v>0.882857</v>
      </c>
      <c r="S1144">
        <v>4.2854999999999997E-2</v>
      </c>
      <c r="T1144">
        <v>33.527610000000003</v>
      </c>
      <c r="U1144" t="s">
        <v>6189</v>
      </c>
      <c r="V1144" t="s">
        <v>6189</v>
      </c>
      <c r="W1144">
        <v>1</v>
      </c>
      <c r="X1144">
        <v>0.79</v>
      </c>
      <c r="Y1144">
        <v>0.11799999999999999</v>
      </c>
      <c r="Z1144">
        <v>9.1999999999999998E-2</v>
      </c>
      <c r="AA1144" t="s">
        <v>6189</v>
      </c>
      <c r="AB1144" t="s">
        <v>6189</v>
      </c>
      <c r="AC1144" t="s">
        <v>6189</v>
      </c>
      <c r="AD1144" t="s">
        <v>6189</v>
      </c>
      <c r="AE1144">
        <v>1</v>
      </c>
      <c r="AF1144" t="s">
        <v>6189</v>
      </c>
      <c r="AG1144" t="s">
        <v>6189</v>
      </c>
      <c r="AH1144" t="s">
        <v>6189</v>
      </c>
      <c r="AI1144" t="s">
        <v>6189</v>
      </c>
      <c r="AJ1144" t="s">
        <v>6189</v>
      </c>
      <c r="AK1144" t="s">
        <v>6189</v>
      </c>
      <c r="AL1144" t="s">
        <v>6189</v>
      </c>
      <c r="AM1144" t="s">
        <v>6189</v>
      </c>
      <c r="AN1144">
        <v>1</v>
      </c>
      <c r="AO1144" t="s">
        <v>6189</v>
      </c>
      <c r="AP1144" t="s">
        <v>6189</v>
      </c>
      <c r="AQ1144" t="s">
        <v>6189</v>
      </c>
      <c r="AR1144">
        <v>0.18099999999999999</v>
      </c>
      <c r="AS1144" t="s">
        <v>6189</v>
      </c>
      <c r="AT1144">
        <v>4.8</v>
      </c>
      <c r="AU1144" t="s">
        <v>6189</v>
      </c>
      <c r="AV1144">
        <v>4</v>
      </c>
      <c r="AW1144">
        <v>0.21</v>
      </c>
      <c r="AX1144">
        <v>0.79</v>
      </c>
      <c r="AY1144" t="s">
        <v>6189</v>
      </c>
      <c r="AZ1144" t="s">
        <v>6189</v>
      </c>
      <c r="BA1144" t="s">
        <v>6189</v>
      </c>
      <c r="BB1144" t="s">
        <v>6189</v>
      </c>
    </row>
    <row r="1145" spans="1:54">
      <c r="A1145" t="s">
        <v>6192</v>
      </c>
      <c r="B1145">
        <v>3000</v>
      </c>
      <c r="C1145">
        <v>1996</v>
      </c>
      <c r="D1145">
        <v>103</v>
      </c>
      <c r="E1145">
        <v>7.8729999999999998E-3</v>
      </c>
      <c r="F1145">
        <v>27.179829999999999</v>
      </c>
      <c r="G1145">
        <v>22.14048</v>
      </c>
      <c r="H1145">
        <f t="shared" si="17"/>
        <v>0.17431199904</v>
      </c>
      <c r="I1145">
        <v>20.081420000000001</v>
      </c>
      <c r="J1145">
        <v>24.461310000000001</v>
      </c>
      <c r="K1145">
        <v>401.39148999999998</v>
      </c>
      <c r="L1145">
        <v>442.54833000000002</v>
      </c>
      <c r="M1145">
        <v>363.30846000000003</v>
      </c>
      <c r="N1145" t="s">
        <v>6189</v>
      </c>
      <c r="O1145">
        <v>147.792</v>
      </c>
      <c r="P1145">
        <v>138.68639999999999</v>
      </c>
      <c r="Q1145">
        <v>9.9824000000000002</v>
      </c>
      <c r="R1145">
        <v>0.93818699999999999</v>
      </c>
      <c r="S1145">
        <v>4.6228999999999999E-2</v>
      </c>
      <c r="T1145">
        <v>33.259880000000003</v>
      </c>
      <c r="U1145" t="s">
        <v>6189</v>
      </c>
      <c r="V1145" t="s">
        <v>6189</v>
      </c>
      <c r="W1145">
        <v>1</v>
      </c>
      <c r="X1145">
        <v>0.72199999999999998</v>
      </c>
      <c r="Y1145">
        <v>0.25700000000000001</v>
      </c>
      <c r="Z1145">
        <v>2.1000000000000001E-2</v>
      </c>
      <c r="AA1145" t="s">
        <v>6189</v>
      </c>
      <c r="AB1145" t="s">
        <v>6189</v>
      </c>
      <c r="AC1145" t="s">
        <v>6189</v>
      </c>
      <c r="AD1145" t="s">
        <v>6189</v>
      </c>
      <c r="AE1145">
        <v>1</v>
      </c>
      <c r="AF1145" t="s">
        <v>6189</v>
      </c>
      <c r="AG1145" t="s">
        <v>6189</v>
      </c>
      <c r="AH1145" t="s">
        <v>6189</v>
      </c>
      <c r="AI1145" t="s">
        <v>6189</v>
      </c>
      <c r="AJ1145" t="s">
        <v>6189</v>
      </c>
      <c r="AK1145" t="s">
        <v>6189</v>
      </c>
      <c r="AL1145" t="s">
        <v>6189</v>
      </c>
      <c r="AM1145" t="s">
        <v>6189</v>
      </c>
      <c r="AN1145">
        <v>1</v>
      </c>
      <c r="AO1145" t="s">
        <v>6189</v>
      </c>
      <c r="AP1145" t="s">
        <v>6189</v>
      </c>
      <c r="AQ1145" t="s">
        <v>6189</v>
      </c>
      <c r="AR1145">
        <v>0.999</v>
      </c>
      <c r="AS1145" t="s">
        <v>6189</v>
      </c>
      <c r="AT1145">
        <v>4.7</v>
      </c>
      <c r="AU1145" t="s">
        <v>6189</v>
      </c>
      <c r="AV1145">
        <v>4</v>
      </c>
      <c r="AW1145">
        <v>0.27800000000000002</v>
      </c>
      <c r="AX1145">
        <v>0.72199999999999998</v>
      </c>
      <c r="AY1145" t="s">
        <v>6189</v>
      </c>
      <c r="AZ1145" t="s">
        <v>6189</v>
      </c>
      <c r="BA1145" t="s">
        <v>6189</v>
      </c>
      <c r="BB1145" t="s">
        <v>6189</v>
      </c>
    </row>
    <row r="1146" spans="1:54">
      <c r="A1146" t="s">
        <v>6192</v>
      </c>
      <c r="B1146">
        <v>3000</v>
      </c>
      <c r="C1146">
        <v>1997</v>
      </c>
      <c r="D1146">
        <v>66</v>
      </c>
      <c r="E1146">
        <v>4.5409999999999999E-3</v>
      </c>
      <c r="F1146">
        <v>26.647780000000001</v>
      </c>
      <c r="G1146">
        <v>21.626080000000002</v>
      </c>
      <c r="H1146">
        <f t="shared" si="17"/>
        <v>9.8204029280000008E-2</v>
      </c>
      <c r="I1146">
        <v>19.59196</v>
      </c>
      <c r="J1146">
        <v>23.865269999999999</v>
      </c>
      <c r="K1146">
        <v>410.93900000000002</v>
      </c>
      <c r="L1146">
        <v>453.60437999999999</v>
      </c>
      <c r="M1146">
        <v>372.38204999999999</v>
      </c>
      <c r="N1146" t="s">
        <v>6189</v>
      </c>
      <c r="O1146">
        <v>145.88720000000001</v>
      </c>
      <c r="P1146">
        <v>133.84960000000001</v>
      </c>
      <c r="Q1146">
        <v>10.1091</v>
      </c>
      <c r="R1146">
        <v>0.91745900000000002</v>
      </c>
      <c r="S1146">
        <v>4.4616999999999997E-2</v>
      </c>
      <c r="T1146">
        <v>32.517130000000002</v>
      </c>
      <c r="U1146" t="s">
        <v>6189</v>
      </c>
      <c r="V1146" t="s">
        <v>6189</v>
      </c>
      <c r="W1146">
        <v>1</v>
      </c>
      <c r="X1146">
        <v>0.82</v>
      </c>
      <c r="Y1146" t="s">
        <v>6189</v>
      </c>
      <c r="Z1146">
        <v>0.18</v>
      </c>
      <c r="AA1146" t="s">
        <v>6189</v>
      </c>
      <c r="AB1146" t="s">
        <v>6189</v>
      </c>
      <c r="AC1146" t="s">
        <v>6189</v>
      </c>
      <c r="AD1146" t="s">
        <v>6189</v>
      </c>
      <c r="AE1146">
        <v>1</v>
      </c>
      <c r="AF1146" t="s">
        <v>6189</v>
      </c>
      <c r="AG1146" t="s">
        <v>6189</v>
      </c>
      <c r="AH1146" t="s">
        <v>6189</v>
      </c>
      <c r="AI1146" t="s">
        <v>6189</v>
      </c>
      <c r="AJ1146" t="s">
        <v>6189</v>
      </c>
      <c r="AK1146" t="s">
        <v>6189</v>
      </c>
      <c r="AL1146" t="s">
        <v>6189</v>
      </c>
      <c r="AM1146" t="s">
        <v>6189</v>
      </c>
      <c r="AN1146">
        <v>1</v>
      </c>
      <c r="AO1146" t="s">
        <v>6189</v>
      </c>
      <c r="AP1146" t="s">
        <v>6189</v>
      </c>
      <c r="AQ1146" t="s">
        <v>6189</v>
      </c>
      <c r="AR1146">
        <v>0.99099999999999999</v>
      </c>
      <c r="AS1146" t="s">
        <v>6189</v>
      </c>
      <c r="AT1146">
        <v>4.8</v>
      </c>
      <c r="AU1146" t="s">
        <v>6189</v>
      </c>
      <c r="AV1146">
        <v>4</v>
      </c>
      <c r="AW1146">
        <v>0.18</v>
      </c>
      <c r="AX1146">
        <v>0.82</v>
      </c>
      <c r="AY1146" t="s">
        <v>6189</v>
      </c>
      <c r="AZ1146" t="s">
        <v>6189</v>
      </c>
      <c r="BA1146" t="s">
        <v>6189</v>
      </c>
      <c r="BB1146" t="s">
        <v>6189</v>
      </c>
    </row>
    <row r="1147" spans="1:54">
      <c r="A1147" t="s">
        <v>6192</v>
      </c>
      <c r="B1147">
        <v>3000</v>
      </c>
      <c r="C1147">
        <v>1998</v>
      </c>
      <c r="D1147">
        <v>81</v>
      </c>
      <c r="E1147">
        <v>5.5750000000000001E-3</v>
      </c>
      <c r="F1147">
        <v>27.28895</v>
      </c>
      <c r="G1147">
        <v>22.016729999999999</v>
      </c>
      <c r="H1147">
        <f t="shared" si="17"/>
        <v>0.12274326974999999</v>
      </c>
      <c r="I1147">
        <v>19.997699999999998</v>
      </c>
      <c r="J1147">
        <v>24.167739999999998</v>
      </c>
      <c r="K1147">
        <v>403.64758</v>
      </c>
      <c r="L1147">
        <v>444.40109000000001</v>
      </c>
      <c r="M1147">
        <v>367.72154999999998</v>
      </c>
      <c r="N1147" t="s">
        <v>6189</v>
      </c>
      <c r="O1147">
        <v>148.87090000000001</v>
      </c>
      <c r="P1147">
        <v>142</v>
      </c>
      <c r="Q1147">
        <v>10.236499999999999</v>
      </c>
      <c r="R1147">
        <v>0.95386300000000002</v>
      </c>
      <c r="S1147">
        <v>4.7333E-2</v>
      </c>
      <c r="T1147">
        <v>33.057429999999997</v>
      </c>
      <c r="U1147" t="s">
        <v>6189</v>
      </c>
      <c r="V1147" t="s">
        <v>6189</v>
      </c>
      <c r="W1147">
        <v>1</v>
      </c>
      <c r="X1147">
        <v>0.54300000000000004</v>
      </c>
      <c r="Y1147">
        <v>0.45700000000000002</v>
      </c>
      <c r="Z1147" t="s">
        <v>6189</v>
      </c>
      <c r="AA1147" t="s">
        <v>6189</v>
      </c>
      <c r="AB1147" t="s">
        <v>6189</v>
      </c>
      <c r="AC1147" t="s">
        <v>6189</v>
      </c>
      <c r="AD1147" t="s">
        <v>6189</v>
      </c>
      <c r="AE1147">
        <v>1</v>
      </c>
      <c r="AF1147" t="s">
        <v>6189</v>
      </c>
      <c r="AG1147" t="s">
        <v>6189</v>
      </c>
      <c r="AH1147" t="s">
        <v>6189</v>
      </c>
      <c r="AI1147" t="s">
        <v>6189</v>
      </c>
      <c r="AJ1147" t="s">
        <v>6189</v>
      </c>
      <c r="AK1147" t="s">
        <v>6189</v>
      </c>
      <c r="AL1147" t="s">
        <v>6189</v>
      </c>
      <c r="AM1147" t="s">
        <v>6189</v>
      </c>
      <c r="AN1147">
        <v>1</v>
      </c>
      <c r="AO1147" t="s">
        <v>6189</v>
      </c>
      <c r="AP1147" t="s">
        <v>6189</v>
      </c>
      <c r="AQ1147" t="s">
        <v>6189</v>
      </c>
      <c r="AR1147">
        <v>1</v>
      </c>
      <c r="AS1147" t="s">
        <v>6189</v>
      </c>
      <c r="AT1147">
        <v>4.5</v>
      </c>
      <c r="AU1147" t="s">
        <v>6189</v>
      </c>
      <c r="AV1147">
        <v>4</v>
      </c>
      <c r="AW1147">
        <v>0.45700000000000002</v>
      </c>
      <c r="AX1147">
        <v>0.54300000000000004</v>
      </c>
      <c r="AY1147" t="s">
        <v>6189</v>
      </c>
      <c r="AZ1147" t="s">
        <v>6189</v>
      </c>
      <c r="BA1147" t="s">
        <v>6189</v>
      </c>
      <c r="BB1147" t="s">
        <v>6189</v>
      </c>
    </row>
    <row r="1148" spans="1:54">
      <c r="A1148" t="s">
        <v>6192</v>
      </c>
      <c r="B1148">
        <v>3000</v>
      </c>
      <c r="C1148">
        <v>1999</v>
      </c>
      <c r="D1148">
        <v>50</v>
      </c>
      <c r="E1148">
        <v>3.2750000000000001E-3</v>
      </c>
      <c r="F1148">
        <v>27.212890000000002</v>
      </c>
      <c r="G1148">
        <v>21.860050000000001</v>
      </c>
      <c r="H1148">
        <f t="shared" si="17"/>
        <v>7.1591663750000006E-2</v>
      </c>
      <c r="I1148">
        <v>19.833069999999999</v>
      </c>
      <c r="J1148">
        <v>23.970140000000001</v>
      </c>
      <c r="K1148">
        <v>406.54070999999999</v>
      </c>
      <c r="L1148">
        <v>448.09001000000001</v>
      </c>
      <c r="M1148">
        <v>370.75299000000001</v>
      </c>
      <c r="N1148" t="s">
        <v>6189</v>
      </c>
      <c r="O1148">
        <v>149</v>
      </c>
      <c r="P1148">
        <v>142</v>
      </c>
      <c r="Q1148">
        <v>10.218999999999999</v>
      </c>
      <c r="R1148">
        <v>0.95301999999999998</v>
      </c>
      <c r="S1148">
        <v>4.7333E-2</v>
      </c>
      <c r="T1148">
        <v>32.818019999999997</v>
      </c>
      <c r="U1148" t="s">
        <v>6189</v>
      </c>
      <c r="V1148" t="s">
        <v>6189</v>
      </c>
      <c r="W1148">
        <v>1</v>
      </c>
      <c r="X1148">
        <v>0.52200000000000002</v>
      </c>
      <c r="Y1148">
        <v>0.47799999999999998</v>
      </c>
      <c r="Z1148" t="s">
        <v>6189</v>
      </c>
      <c r="AA1148" t="s">
        <v>6189</v>
      </c>
      <c r="AB1148" t="s">
        <v>6189</v>
      </c>
      <c r="AC1148" t="s">
        <v>6189</v>
      </c>
      <c r="AD1148" t="s">
        <v>6189</v>
      </c>
      <c r="AE1148">
        <v>1</v>
      </c>
      <c r="AF1148" t="s">
        <v>6189</v>
      </c>
      <c r="AG1148" t="s">
        <v>6189</v>
      </c>
      <c r="AH1148" t="s">
        <v>6189</v>
      </c>
      <c r="AI1148" t="s">
        <v>6189</v>
      </c>
      <c r="AJ1148" t="s">
        <v>6189</v>
      </c>
      <c r="AK1148" t="s">
        <v>6189</v>
      </c>
      <c r="AL1148" t="s">
        <v>6189</v>
      </c>
      <c r="AM1148" t="s">
        <v>6189</v>
      </c>
      <c r="AN1148">
        <v>1</v>
      </c>
      <c r="AO1148" t="s">
        <v>6189</v>
      </c>
      <c r="AP1148" t="s">
        <v>6189</v>
      </c>
      <c r="AQ1148" t="s">
        <v>6189</v>
      </c>
      <c r="AR1148">
        <v>1</v>
      </c>
      <c r="AS1148" t="s">
        <v>6189</v>
      </c>
      <c r="AT1148">
        <v>4.5</v>
      </c>
      <c r="AU1148" t="s">
        <v>6189</v>
      </c>
      <c r="AV1148">
        <v>4</v>
      </c>
      <c r="AW1148">
        <v>0.47799999999999998</v>
      </c>
      <c r="AX1148">
        <v>0.52200000000000002</v>
      </c>
      <c r="AY1148" t="s">
        <v>6189</v>
      </c>
      <c r="AZ1148" t="s">
        <v>6189</v>
      </c>
      <c r="BA1148" t="s">
        <v>6189</v>
      </c>
      <c r="BB1148" t="s">
        <v>6189</v>
      </c>
    </row>
    <row r="1149" spans="1:54">
      <c r="A1149" t="s">
        <v>6192</v>
      </c>
      <c r="B1149">
        <v>3000</v>
      </c>
      <c r="C1149">
        <v>2000</v>
      </c>
      <c r="D1149">
        <v>40</v>
      </c>
      <c r="E1149">
        <v>2.3960000000000001E-3</v>
      </c>
      <c r="F1149">
        <v>26.694769999999998</v>
      </c>
      <c r="G1149">
        <v>21.322659999999999</v>
      </c>
      <c r="H1149">
        <f t="shared" si="17"/>
        <v>5.1089093359999997E-2</v>
      </c>
      <c r="I1149">
        <v>19.475919999999999</v>
      </c>
      <c r="J1149">
        <v>23.16874</v>
      </c>
      <c r="K1149">
        <v>416.78674000000001</v>
      </c>
      <c r="L1149">
        <v>456.30716999999999</v>
      </c>
      <c r="M1149">
        <v>383.57715000000002</v>
      </c>
      <c r="N1149" t="s">
        <v>6189</v>
      </c>
      <c r="O1149">
        <v>149</v>
      </c>
      <c r="P1149">
        <v>142</v>
      </c>
      <c r="Q1149">
        <v>9.8081999999999994</v>
      </c>
      <c r="R1149">
        <v>0.95301999999999998</v>
      </c>
      <c r="S1149">
        <v>4.7333E-2</v>
      </c>
      <c r="T1149">
        <v>31.998560000000001</v>
      </c>
      <c r="U1149" t="s">
        <v>6189</v>
      </c>
      <c r="V1149" t="s">
        <v>6189</v>
      </c>
      <c r="W1149">
        <v>1</v>
      </c>
      <c r="X1149">
        <v>0.47599999999999998</v>
      </c>
      <c r="Y1149">
        <v>0.52400000000000002</v>
      </c>
      <c r="Z1149" t="s">
        <v>6189</v>
      </c>
      <c r="AA1149" t="s">
        <v>6189</v>
      </c>
      <c r="AB1149" t="s">
        <v>6189</v>
      </c>
      <c r="AC1149" t="s">
        <v>6189</v>
      </c>
      <c r="AD1149" t="s">
        <v>6189</v>
      </c>
      <c r="AE1149">
        <v>1</v>
      </c>
      <c r="AF1149" t="s">
        <v>6189</v>
      </c>
      <c r="AG1149" t="s">
        <v>6189</v>
      </c>
      <c r="AH1149" t="s">
        <v>6189</v>
      </c>
      <c r="AI1149" t="s">
        <v>6189</v>
      </c>
      <c r="AJ1149" t="s">
        <v>6189</v>
      </c>
      <c r="AK1149" t="s">
        <v>6189</v>
      </c>
      <c r="AL1149" t="s">
        <v>6189</v>
      </c>
      <c r="AM1149" t="s">
        <v>6189</v>
      </c>
      <c r="AN1149">
        <v>1</v>
      </c>
      <c r="AO1149" t="s">
        <v>6189</v>
      </c>
      <c r="AP1149" t="s">
        <v>6189</v>
      </c>
      <c r="AQ1149" t="s">
        <v>6189</v>
      </c>
      <c r="AR1149">
        <v>1</v>
      </c>
      <c r="AS1149" t="s">
        <v>6189</v>
      </c>
      <c r="AT1149">
        <v>4.5</v>
      </c>
      <c r="AU1149" t="s">
        <v>6189</v>
      </c>
      <c r="AV1149">
        <v>4</v>
      </c>
      <c r="AW1149">
        <v>0.52400000000000002</v>
      </c>
      <c r="AX1149">
        <v>0.47599999999999998</v>
      </c>
      <c r="AY1149" t="s">
        <v>6189</v>
      </c>
      <c r="AZ1149" t="s">
        <v>6189</v>
      </c>
      <c r="BA1149" t="s">
        <v>6189</v>
      </c>
      <c r="BB1149" t="s">
        <v>6189</v>
      </c>
    </row>
    <row r="1150" spans="1:54">
      <c r="A1150" t="s">
        <v>6192</v>
      </c>
      <c r="B1150">
        <v>3000</v>
      </c>
      <c r="C1150">
        <v>2001</v>
      </c>
      <c r="D1150">
        <v>23</v>
      </c>
      <c r="E1150">
        <v>1.4920000000000001E-3</v>
      </c>
      <c r="F1150">
        <v>27.081109999999999</v>
      </c>
      <c r="G1150">
        <v>21.49924</v>
      </c>
      <c r="H1150">
        <f t="shared" si="17"/>
        <v>3.2076866080000002E-2</v>
      </c>
      <c r="I1150">
        <v>19.694739999999999</v>
      </c>
      <c r="J1150">
        <v>23.247710000000001</v>
      </c>
      <c r="K1150">
        <v>413.36349999999999</v>
      </c>
      <c r="L1150">
        <v>451.23723999999999</v>
      </c>
      <c r="M1150">
        <v>382.27429999999998</v>
      </c>
      <c r="N1150" t="s">
        <v>6189</v>
      </c>
      <c r="O1150">
        <v>149</v>
      </c>
      <c r="P1150">
        <v>142</v>
      </c>
      <c r="Q1150">
        <v>9.6630000000000003</v>
      </c>
      <c r="R1150">
        <v>0.95301999999999998</v>
      </c>
      <c r="S1150">
        <v>4.7333E-2</v>
      </c>
      <c r="T1150">
        <v>32.29307</v>
      </c>
      <c r="U1150" t="s">
        <v>6189</v>
      </c>
      <c r="V1150" t="s">
        <v>6189</v>
      </c>
      <c r="W1150">
        <v>1</v>
      </c>
      <c r="X1150">
        <v>0.47599999999999998</v>
      </c>
      <c r="Y1150">
        <v>0.52400000000000002</v>
      </c>
      <c r="Z1150" t="s">
        <v>6189</v>
      </c>
      <c r="AA1150" t="s">
        <v>6189</v>
      </c>
      <c r="AB1150" t="s">
        <v>6189</v>
      </c>
      <c r="AC1150" t="s">
        <v>6189</v>
      </c>
      <c r="AD1150" t="s">
        <v>6189</v>
      </c>
      <c r="AE1150">
        <v>1</v>
      </c>
      <c r="AF1150" t="s">
        <v>6189</v>
      </c>
      <c r="AG1150" t="s">
        <v>6189</v>
      </c>
      <c r="AH1150" t="s">
        <v>6189</v>
      </c>
      <c r="AI1150" t="s">
        <v>6189</v>
      </c>
      <c r="AJ1150" t="s">
        <v>6189</v>
      </c>
      <c r="AK1150" t="s">
        <v>6189</v>
      </c>
      <c r="AL1150" t="s">
        <v>6189</v>
      </c>
      <c r="AM1150" t="s">
        <v>6189</v>
      </c>
      <c r="AN1150">
        <v>1</v>
      </c>
      <c r="AO1150" t="s">
        <v>6189</v>
      </c>
      <c r="AP1150" t="s">
        <v>6189</v>
      </c>
      <c r="AQ1150" t="s">
        <v>6189</v>
      </c>
      <c r="AR1150">
        <v>1</v>
      </c>
      <c r="AS1150" t="s">
        <v>6189</v>
      </c>
      <c r="AT1150">
        <v>4.5</v>
      </c>
      <c r="AU1150" t="s">
        <v>6189</v>
      </c>
      <c r="AV1150">
        <v>4</v>
      </c>
      <c r="AW1150">
        <v>0.52400000000000002</v>
      </c>
      <c r="AX1150">
        <v>0.47599999999999998</v>
      </c>
      <c r="AY1150" t="s">
        <v>6189</v>
      </c>
      <c r="AZ1150" t="s">
        <v>6189</v>
      </c>
      <c r="BA1150" t="s">
        <v>6189</v>
      </c>
      <c r="BB1150" t="s">
        <v>6189</v>
      </c>
    </row>
    <row r="1151" spans="1:54">
      <c r="A1151" t="s">
        <v>6192</v>
      </c>
      <c r="B1151">
        <v>3000</v>
      </c>
      <c r="C1151">
        <v>2002</v>
      </c>
      <c r="D1151">
        <v>21</v>
      </c>
      <c r="E1151">
        <v>1.276E-3</v>
      </c>
      <c r="F1151">
        <v>27.652090000000001</v>
      </c>
      <c r="G1151">
        <v>21.95861</v>
      </c>
      <c r="H1151">
        <f t="shared" si="17"/>
        <v>2.801918636E-2</v>
      </c>
      <c r="I1151">
        <v>19.6478</v>
      </c>
      <c r="J1151">
        <v>24.258120000000002</v>
      </c>
      <c r="K1151">
        <v>404.71589999999998</v>
      </c>
      <c r="L1151">
        <v>452.31524999999999</v>
      </c>
      <c r="M1151">
        <v>366.35151999999999</v>
      </c>
      <c r="N1151" t="s">
        <v>6189</v>
      </c>
      <c r="O1151">
        <v>149</v>
      </c>
      <c r="P1151">
        <v>142</v>
      </c>
      <c r="Q1151">
        <v>9.8141999999999996</v>
      </c>
      <c r="R1151">
        <v>0.95301999999999998</v>
      </c>
      <c r="S1151">
        <v>4.7333E-2</v>
      </c>
      <c r="T1151">
        <v>32.958530000000003</v>
      </c>
      <c r="U1151" t="s">
        <v>6189</v>
      </c>
      <c r="V1151" t="s">
        <v>6189</v>
      </c>
      <c r="W1151">
        <v>1</v>
      </c>
      <c r="X1151">
        <v>0.47199999999999998</v>
      </c>
      <c r="Y1151">
        <v>0.52800000000000002</v>
      </c>
      <c r="Z1151" t="s">
        <v>6189</v>
      </c>
      <c r="AA1151" t="s">
        <v>6189</v>
      </c>
      <c r="AB1151" t="s">
        <v>6189</v>
      </c>
      <c r="AC1151" t="s">
        <v>6189</v>
      </c>
      <c r="AD1151" t="s">
        <v>6189</v>
      </c>
      <c r="AE1151">
        <v>1</v>
      </c>
      <c r="AF1151" t="s">
        <v>6189</v>
      </c>
      <c r="AG1151" t="s">
        <v>6189</v>
      </c>
      <c r="AH1151" t="s">
        <v>6189</v>
      </c>
      <c r="AI1151" t="s">
        <v>6189</v>
      </c>
      <c r="AJ1151" t="s">
        <v>6189</v>
      </c>
      <c r="AK1151" t="s">
        <v>6189</v>
      </c>
      <c r="AL1151" t="s">
        <v>6189</v>
      </c>
      <c r="AM1151" t="s">
        <v>6189</v>
      </c>
      <c r="AN1151">
        <v>1</v>
      </c>
      <c r="AO1151" t="s">
        <v>6189</v>
      </c>
      <c r="AP1151" t="s">
        <v>6189</v>
      </c>
      <c r="AQ1151" t="s">
        <v>6189</v>
      </c>
      <c r="AR1151">
        <v>1</v>
      </c>
      <c r="AS1151" t="s">
        <v>6189</v>
      </c>
      <c r="AT1151">
        <v>4.5</v>
      </c>
      <c r="AU1151" t="s">
        <v>6189</v>
      </c>
      <c r="AV1151">
        <v>4</v>
      </c>
      <c r="AW1151">
        <v>0.52800000000000002</v>
      </c>
      <c r="AX1151">
        <v>0.47199999999999998</v>
      </c>
      <c r="AY1151" t="s">
        <v>6189</v>
      </c>
      <c r="AZ1151" t="s">
        <v>6189</v>
      </c>
      <c r="BA1151" t="s">
        <v>6189</v>
      </c>
      <c r="BB1151" t="s">
        <v>6189</v>
      </c>
    </row>
    <row r="1152" spans="1:54">
      <c r="A1152" t="s">
        <v>6192</v>
      </c>
      <c r="B1152">
        <v>3000</v>
      </c>
      <c r="C1152">
        <v>2003</v>
      </c>
      <c r="D1152">
        <v>21</v>
      </c>
      <c r="E1152">
        <v>1.3500000000000001E-3</v>
      </c>
      <c r="F1152">
        <v>27.663689999999999</v>
      </c>
      <c r="G1152">
        <v>21.85838</v>
      </c>
      <c r="H1152">
        <f t="shared" si="17"/>
        <v>2.9508813000000002E-2</v>
      </c>
      <c r="I1152">
        <v>19.565660000000001</v>
      </c>
      <c r="J1152">
        <v>24.08229</v>
      </c>
      <c r="K1152">
        <v>406.57175000000001</v>
      </c>
      <c r="L1152">
        <v>454.21411999999998</v>
      </c>
      <c r="M1152">
        <v>369.02632999999997</v>
      </c>
      <c r="N1152" t="s">
        <v>6189</v>
      </c>
      <c r="O1152">
        <v>149</v>
      </c>
      <c r="P1152">
        <v>142</v>
      </c>
      <c r="Q1152">
        <v>9.7464999999999993</v>
      </c>
      <c r="R1152">
        <v>0.95301999999999998</v>
      </c>
      <c r="S1152">
        <v>4.7333E-2</v>
      </c>
      <c r="T1152">
        <v>32.809579999999997</v>
      </c>
      <c r="U1152" t="s">
        <v>6189</v>
      </c>
      <c r="V1152" t="s">
        <v>6189</v>
      </c>
      <c r="W1152">
        <v>1</v>
      </c>
      <c r="X1152">
        <v>0.45100000000000001</v>
      </c>
      <c r="Y1152">
        <v>0.54900000000000004</v>
      </c>
      <c r="Z1152" t="s">
        <v>6189</v>
      </c>
      <c r="AA1152" t="s">
        <v>6189</v>
      </c>
      <c r="AB1152" t="s">
        <v>6189</v>
      </c>
      <c r="AC1152" t="s">
        <v>6189</v>
      </c>
      <c r="AD1152" t="s">
        <v>6189</v>
      </c>
      <c r="AE1152">
        <v>1</v>
      </c>
      <c r="AF1152" t="s">
        <v>6189</v>
      </c>
      <c r="AG1152" t="s">
        <v>6189</v>
      </c>
      <c r="AH1152" t="s">
        <v>6189</v>
      </c>
      <c r="AI1152" t="s">
        <v>6189</v>
      </c>
      <c r="AJ1152" t="s">
        <v>6189</v>
      </c>
      <c r="AK1152" t="s">
        <v>6189</v>
      </c>
      <c r="AL1152" t="s">
        <v>6189</v>
      </c>
      <c r="AM1152" t="s">
        <v>6189</v>
      </c>
      <c r="AN1152">
        <v>1</v>
      </c>
      <c r="AO1152" t="s">
        <v>6189</v>
      </c>
      <c r="AP1152" t="s">
        <v>6189</v>
      </c>
      <c r="AQ1152" t="s">
        <v>6189</v>
      </c>
      <c r="AR1152">
        <v>1</v>
      </c>
      <c r="AS1152" t="s">
        <v>6189</v>
      </c>
      <c r="AT1152">
        <v>4.5</v>
      </c>
      <c r="AU1152" t="s">
        <v>6189</v>
      </c>
      <c r="AV1152">
        <v>4</v>
      </c>
      <c r="AW1152">
        <v>0.54900000000000004</v>
      </c>
      <c r="AX1152">
        <v>0.45100000000000001</v>
      </c>
      <c r="AY1152" t="s">
        <v>6189</v>
      </c>
      <c r="AZ1152" t="s">
        <v>6189</v>
      </c>
      <c r="BA1152" t="s">
        <v>6189</v>
      </c>
      <c r="BB1152" t="s">
        <v>6189</v>
      </c>
    </row>
    <row r="1153" spans="1:54">
      <c r="A1153" t="s">
        <v>6192</v>
      </c>
      <c r="B1153">
        <v>3000</v>
      </c>
      <c r="C1153">
        <v>2004</v>
      </c>
      <c r="D1153">
        <v>23</v>
      </c>
      <c r="E1153">
        <v>1.493E-3</v>
      </c>
      <c r="F1153">
        <v>27.63701</v>
      </c>
      <c r="G1153">
        <v>21.740629999999999</v>
      </c>
      <c r="H1153">
        <f t="shared" si="17"/>
        <v>3.2458760589999996E-2</v>
      </c>
      <c r="I1153">
        <v>19.42849</v>
      </c>
      <c r="J1153">
        <v>23.936789999999998</v>
      </c>
      <c r="K1153">
        <v>408.77382999999998</v>
      </c>
      <c r="L1153">
        <v>457.42101000000002</v>
      </c>
      <c r="M1153">
        <v>371.26954999999998</v>
      </c>
      <c r="N1153" t="s">
        <v>6189</v>
      </c>
      <c r="O1153">
        <v>149</v>
      </c>
      <c r="P1153">
        <v>142</v>
      </c>
      <c r="Q1153">
        <v>9.7821999999999996</v>
      </c>
      <c r="R1153">
        <v>0.95301999999999998</v>
      </c>
      <c r="S1153">
        <v>4.7333E-2</v>
      </c>
      <c r="T1153">
        <v>32.632840000000002</v>
      </c>
      <c r="U1153" t="s">
        <v>6189</v>
      </c>
      <c r="V1153" t="s">
        <v>6189</v>
      </c>
      <c r="W1153">
        <v>1</v>
      </c>
      <c r="X1153">
        <v>0.42899999999999999</v>
      </c>
      <c r="Y1153">
        <v>0.57099999999999995</v>
      </c>
      <c r="Z1153" t="s">
        <v>6189</v>
      </c>
      <c r="AA1153" t="s">
        <v>6189</v>
      </c>
      <c r="AB1153" t="s">
        <v>6189</v>
      </c>
      <c r="AC1153" t="s">
        <v>6189</v>
      </c>
      <c r="AD1153" t="s">
        <v>6189</v>
      </c>
      <c r="AE1153">
        <v>1</v>
      </c>
      <c r="AF1153" t="s">
        <v>6189</v>
      </c>
      <c r="AG1153" t="s">
        <v>6189</v>
      </c>
      <c r="AH1153" t="s">
        <v>6189</v>
      </c>
      <c r="AI1153" t="s">
        <v>6189</v>
      </c>
      <c r="AJ1153" t="s">
        <v>6189</v>
      </c>
      <c r="AK1153" t="s">
        <v>6189</v>
      </c>
      <c r="AL1153" t="s">
        <v>6189</v>
      </c>
      <c r="AM1153" t="s">
        <v>6189</v>
      </c>
      <c r="AN1153">
        <v>1</v>
      </c>
      <c r="AO1153" t="s">
        <v>6189</v>
      </c>
      <c r="AP1153" t="s">
        <v>6189</v>
      </c>
      <c r="AQ1153" t="s">
        <v>6189</v>
      </c>
      <c r="AR1153">
        <v>1</v>
      </c>
      <c r="AS1153" t="s">
        <v>6189</v>
      </c>
      <c r="AT1153">
        <v>4.4000000000000004</v>
      </c>
      <c r="AU1153" t="s">
        <v>6189</v>
      </c>
      <c r="AV1153">
        <v>4</v>
      </c>
      <c r="AW1153">
        <v>0.57099999999999995</v>
      </c>
      <c r="AX1153">
        <v>0.42899999999999999</v>
      </c>
      <c r="AY1153" t="s">
        <v>6189</v>
      </c>
      <c r="AZ1153" t="s">
        <v>6189</v>
      </c>
      <c r="BA1153" t="s">
        <v>6189</v>
      </c>
      <c r="BB1153" t="s">
        <v>6189</v>
      </c>
    </row>
    <row r="1154" spans="1:54">
      <c r="A1154" t="s">
        <v>6192</v>
      </c>
      <c r="B1154">
        <v>3000</v>
      </c>
      <c r="C1154">
        <v>2005</v>
      </c>
      <c r="D1154" t="s">
        <v>6189</v>
      </c>
      <c r="E1154" t="s">
        <v>6189</v>
      </c>
      <c r="F1154" t="s">
        <v>6189</v>
      </c>
      <c r="G1154" t="s">
        <v>6189</v>
      </c>
      <c r="H1154" t="str">
        <f t="shared" si="17"/>
        <v/>
      </c>
      <c r="I1154" t="s">
        <v>6189</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row>
    <row r="1155" spans="1:54">
      <c r="A1155" t="s">
        <v>6192</v>
      </c>
      <c r="B1155">
        <v>3000</v>
      </c>
      <c r="C1155">
        <v>2006</v>
      </c>
      <c r="D1155" t="s">
        <v>6189</v>
      </c>
      <c r="E1155" t="s">
        <v>6189</v>
      </c>
      <c r="F1155" t="s">
        <v>6189</v>
      </c>
      <c r="G1155" t="s">
        <v>6189</v>
      </c>
      <c r="H1155" t="str">
        <f t="shared" si="17"/>
        <v/>
      </c>
      <c r="I1155" t="s">
        <v>6189</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row>
    <row r="1156" spans="1:54">
      <c r="A1156" t="s">
        <v>6192</v>
      </c>
      <c r="B1156">
        <v>3000</v>
      </c>
      <c r="C1156">
        <v>2007</v>
      </c>
      <c r="D1156" t="s">
        <v>6189</v>
      </c>
      <c r="E1156" t="s">
        <v>6189</v>
      </c>
      <c r="F1156" t="s">
        <v>6189</v>
      </c>
      <c r="G1156" t="s">
        <v>6189</v>
      </c>
      <c r="H1156" t="str">
        <f t="shared" si="17"/>
        <v/>
      </c>
      <c r="I1156" t="s">
        <v>6189</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row>
    <row r="1157" spans="1:54">
      <c r="A1157" t="s">
        <v>6192</v>
      </c>
      <c r="B1157">
        <v>3000</v>
      </c>
      <c r="C1157">
        <v>2008</v>
      </c>
      <c r="D1157" t="s">
        <v>6189</v>
      </c>
      <c r="E1157" t="s">
        <v>6189</v>
      </c>
      <c r="F1157" t="s">
        <v>6189</v>
      </c>
      <c r="G1157" t="s">
        <v>6189</v>
      </c>
      <c r="H1157" t="str">
        <f t="shared" si="17"/>
        <v/>
      </c>
      <c r="I1157" t="s">
        <v>6189</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row>
    <row r="1158" spans="1:54">
      <c r="A1158" t="s">
        <v>6192</v>
      </c>
      <c r="B1158">
        <v>3000</v>
      </c>
      <c r="C1158">
        <v>2009</v>
      </c>
      <c r="D1158" t="s">
        <v>6189</v>
      </c>
      <c r="E1158" t="s">
        <v>6189</v>
      </c>
      <c r="F1158" t="s">
        <v>6189</v>
      </c>
      <c r="G1158" t="s">
        <v>6189</v>
      </c>
      <c r="H1158" t="str">
        <f t="shared" si="17"/>
        <v/>
      </c>
      <c r="I1158" t="s">
        <v>6189</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row>
    <row r="1159" spans="1:54">
      <c r="A1159" t="s">
        <v>6192</v>
      </c>
      <c r="B1159">
        <v>3000</v>
      </c>
      <c r="C1159">
        <v>2010</v>
      </c>
      <c r="D1159" t="s">
        <v>6189</v>
      </c>
      <c r="E1159" t="s">
        <v>6189</v>
      </c>
      <c r="F1159" t="s">
        <v>6189</v>
      </c>
      <c r="G1159" t="s">
        <v>6189</v>
      </c>
      <c r="H1159" t="str">
        <f t="shared" si="17"/>
        <v/>
      </c>
      <c r="I1159" t="s">
        <v>6189</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row>
    <row r="1160" spans="1:54">
      <c r="A1160" t="s">
        <v>6192</v>
      </c>
      <c r="B1160">
        <v>3000</v>
      </c>
      <c r="C1160">
        <v>2011</v>
      </c>
      <c r="D1160" t="s">
        <v>6189</v>
      </c>
      <c r="E1160" t="s">
        <v>6189</v>
      </c>
      <c r="F1160" t="s">
        <v>6189</v>
      </c>
      <c r="G1160" t="s">
        <v>6189</v>
      </c>
      <c r="H1160" t="str">
        <f t="shared" si="17"/>
        <v/>
      </c>
      <c r="I1160" t="s">
        <v>6189</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row>
    <row r="1161" spans="1:54">
      <c r="A1161" t="s">
        <v>6192</v>
      </c>
      <c r="B1161">
        <v>3000</v>
      </c>
      <c r="C1161">
        <v>2012</v>
      </c>
      <c r="D1161" t="s">
        <v>6189</v>
      </c>
      <c r="E1161" t="s">
        <v>6189</v>
      </c>
      <c r="F1161" t="s">
        <v>6189</v>
      </c>
      <c r="G1161" t="s">
        <v>6189</v>
      </c>
      <c r="H1161" t="str">
        <f t="shared" ref="H1161:H1224" si="18">IFERROR(G1161*E1161,"")</f>
        <v/>
      </c>
      <c r="I1161" t="s">
        <v>6189</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row>
    <row r="1162" spans="1:54">
      <c r="A1162" t="s">
        <v>6192</v>
      </c>
      <c r="B1162">
        <v>3000</v>
      </c>
      <c r="C1162">
        <v>2013</v>
      </c>
      <c r="D1162" t="s">
        <v>6189</v>
      </c>
      <c r="E1162" t="s">
        <v>6189</v>
      </c>
      <c r="F1162" t="s">
        <v>6189</v>
      </c>
      <c r="G1162" t="s">
        <v>6189</v>
      </c>
      <c r="H1162" t="str">
        <f t="shared" si="18"/>
        <v/>
      </c>
      <c r="I1162" t="s">
        <v>6189</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row>
    <row r="1163" spans="1:54">
      <c r="A1163" t="s">
        <v>6192</v>
      </c>
      <c r="B1163">
        <v>3000</v>
      </c>
      <c r="C1163">
        <v>2014</v>
      </c>
      <c r="D1163" t="s">
        <v>6189</v>
      </c>
      <c r="E1163" t="s">
        <v>6189</v>
      </c>
      <c r="F1163" t="s">
        <v>6189</v>
      </c>
      <c r="G1163" t="s">
        <v>6189</v>
      </c>
      <c r="H1163" t="str">
        <f t="shared" si="18"/>
        <v/>
      </c>
      <c r="I1163" t="s">
        <v>6189</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row>
    <row r="1164" spans="1:54">
      <c r="A1164" t="s">
        <v>6192</v>
      </c>
      <c r="B1164">
        <v>3000</v>
      </c>
      <c r="C1164">
        <v>2015</v>
      </c>
      <c r="D1164" t="s">
        <v>6189</v>
      </c>
      <c r="E1164" t="s">
        <v>6189</v>
      </c>
      <c r="F1164" t="s">
        <v>6189</v>
      </c>
      <c r="G1164" t="s">
        <v>6189</v>
      </c>
      <c r="H1164" t="str">
        <f t="shared" si="18"/>
        <v/>
      </c>
      <c r="I1164" t="s">
        <v>6189</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row>
    <row r="1165" spans="1:54">
      <c r="A1165" t="s">
        <v>6192</v>
      </c>
      <c r="B1165">
        <v>3000</v>
      </c>
      <c r="C1165">
        <v>2016</v>
      </c>
      <c r="D1165" t="s">
        <v>6189</v>
      </c>
      <c r="E1165" t="s">
        <v>6189</v>
      </c>
      <c r="F1165" t="s">
        <v>6189</v>
      </c>
      <c r="G1165" t="s">
        <v>6189</v>
      </c>
      <c r="H1165" t="str">
        <f t="shared" si="18"/>
        <v/>
      </c>
      <c r="I1165" t="s">
        <v>6189</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row>
    <row r="1166" spans="1:54">
      <c r="A1166" t="s">
        <v>6192</v>
      </c>
      <c r="B1166">
        <v>3000</v>
      </c>
      <c r="C1166">
        <v>2017</v>
      </c>
      <c r="D1166" t="s">
        <v>6189</v>
      </c>
      <c r="E1166" t="s">
        <v>6189</v>
      </c>
      <c r="F1166" t="s">
        <v>6189</v>
      </c>
      <c r="G1166" t="s">
        <v>6189</v>
      </c>
      <c r="H1166" t="str">
        <f t="shared" si="18"/>
        <v/>
      </c>
      <c r="I1166" t="s">
        <v>6189</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row>
    <row r="1167" spans="1:54">
      <c r="A1167" t="s">
        <v>6192</v>
      </c>
      <c r="B1167">
        <v>3000</v>
      </c>
      <c r="C1167">
        <v>2018</v>
      </c>
      <c r="D1167" t="s">
        <v>6189</v>
      </c>
      <c r="E1167" t="s">
        <v>6189</v>
      </c>
      <c r="F1167" t="s">
        <v>6189</v>
      </c>
      <c r="G1167" t="s">
        <v>6189</v>
      </c>
      <c r="H1167" t="str">
        <f t="shared" si="18"/>
        <v/>
      </c>
      <c r="I1167" t="s">
        <v>6189</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row>
    <row r="1168" spans="1:54">
      <c r="A1168" t="s">
        <v>6192</v>
      </c>
      <c r="B1168">
        <v>3000</v>
      </c>
      <c r="C1168">
        <v>2019</v>
      </c>
      <c r="D1168" t="s">
        <v>6189</v>
      </c>
      <c r="E1168" t="s">
        <v>6189</v>
      </c>
      <c r="F1168" t="s">
        <v>6189</v>
      </c>
      <c r="G1168" t="s">
        <v>6189</v>
      </c>
      <c r="H1168" t="str">
        <f t="shared" si="18"/>
        <v/>
      </c>
      <c r="I1168" t="s">
        <v>6189</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row>
    <row r="1169" spans="1:54">
      <c r="A1169" t="s">
        <v>6192</v>
      </c>
      <c r="B1169">
        <v>3000</v>
      </c>
      <c r="C1169">
        <v>2020</v>
      </c>
      <c r="D1169" t="s">
        <v>6189</v>
      </c>
      <c r="E1169" t="s">
        <v>6189</v>
      </c>
      <c r="F1169" t="s">
        <v>6189</v>
      </c>
      <c r="G1169" t="s">
        <v>6189</v>
      </c>
      <c r="H1169" t="str">
        <f t="shared" si="18"/>
        <v/>
      </c>
      <c r="I1169" t="s">
        <v>6189</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row>
    <row r="1170" spans="1:54">
      <c r="A1170" t="s">
        <v>6192</v>
      </c>
      <c r="B1170">
        <v>3000</v>
      </c>
      <c r="C1170">
        <v>2021</v>
      </c>
      <c r="D1170" t="s">
        <v>6189</v>
      </c>
      <c r="E1170" t="s">
        <v>6189</v>
      </c>
      <c r="F1170" t="s">
        <v>6189</v>
      </c>
      <c r="G1170" t="s">
        <v>6189</v>
      </c>
      <c r="H1170" t="str">
        <f t="shared" si="18"/>
        <v/>
      </c>
      <c r="I1170" t="s">
        <v>6189</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row>
    <row r="1171" spans="1:54">
      <c r="A1171" t="s">
        <v>6192</v>
      </c>
      <c r="B1171">
        <v>3000</v>
      </c>
      <c r="C1171" t="s">
        <v>6190</v>
      </c>
      <c r="D1171" t="s">
        <v>6189</v>
      </c>
      <c r="E1171" t="s">
        <v>6189</v>
      </c>
      <c r="F1171" t="s">
        <v>6189</v>
      </c>
      <c r="G1171" t="s">
        <v>6189</v>
      </c>
      <c r="H1171" t="str">
        <f t="shared" si="18"/>
        <v/>
      </c>
      <c r="I1171" t="s">
        <v>6189</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row>
    <row r="1172" spans="1:54">
      <c r="A1172" t="s">
        <v>6188</v>
      </c>
      <c r="B1172">
        <v>3500</v>
      </c>
      <c r="C1172">
        <v>1975</v>
      </c>
      <c r="D1172" s="7">
        <v>1029</v>
      </c>
      <c r="E1172">
        <v>0.100673</v>
      </c>
      <c r="F1172">
        <v>18.168430000000001</v>
      </c>
      <c r="G1172">
        <v>15.466139999999999</v>
      </c>
      <c r="H1172">
        <f t="shared" si="18"/>
        <v>1.55702271222</v>
      </c>
      <c r="I1172">
        <v>14.316990000000001</v>
      </c>
      <c r="J1172">
        <v>17.148430000000001</v>
      </c>
      <c r="K1172">
        <v>575.66137000000003</v>
      </c>
      <c r="L1172">
        <v>621.83807999999999</v>
      </c>
      <c r="M1172">
        <v>519.22316999999998</v>
      </c>
      <c r="N1172" t="s">
        <v>6189</v>
      </c>
      <c r="O1172">
        <v>226.876</v>
      </c>
      <c r="P1172">
        <v>102.1983</v>
      </c>
      <c r="Q1172" t="s">
        <v>6189</v>
      </c>
      <c r="R1172">
        <v>0.46252599999999999</v>
      </c>
      <c r="S1172">
        <v>2.92E-2</v>
      </c>
      <c r="T1172">
        <v>27.58426</v>
      </c>
      <c r="U1172" t="s">
        <v>6189</v>
      </c>
      <c r="V1172" t="s">
        <v>6189</v>
      </c>
      <c r="W1172">
        <v>1</v>
      </c>
      <c r="X1172">
        <v>0.193</v>
      </c>
      <c r="Y1172">
        <v>0.80700000000000005</v>
      </c>
      <c r="Z1172" t="s">
        <v>6189</v>
      </c>
      <c r="AA1172" t="s">
        <v>6189</v>
      </c>
      <c r="AB1172" t="s">
        <v>6189</v>
      </c>
      <c r="AC1172">
        <v>0.91600000000000004</v>
      </c>
      <c r="AD1172" t="s">
        <v>6189</v>
      </c>
      <c r="AE1172">
        <v>6.5000000000000002E-2</v>
      </c>
      <c r="AF1172" t="s">
        <v>6189</v>
      </c>
      <c r="AG1172">
        <v>1.9E-2</v>
      </c>
      <c r="AH1172">
        <v>1.9E-2</v>
      </c>
      <c r="AI1172" t="s">
        <v>6189</v>
      </c>
      <c r="AJ1172" t="s">
        <v>6189</v>
      </c>
      <c r="AK1172" t="s">
        <v>6189</v>
      </c>
      <c r="AL1172" t="s">
        <v>6189</v>
      </c>
      <c r="AM1172" t="s">
        <v>6189</v>
      </c>
      <c r="AN1172">
        <v>0.98099999999999998</v>
      </c>
      <c r="AO1172" t="s">
        <v>6189</v>
      </c>
      <c r="AP1172" t="s">
        <v>6189</v>
      </c>
      <c r="AQ1172" t="s">
        <v>6189</v>
      </c>
      <c r="AR1172" t="s">
        <v>6189</v>
      </c>
      <c r="AS1172" t="s">
        <v>6189</v>
      </c>
      <c r="AT1172" t="s">
        <v>6189</v>
      </c>
      <c r="AU1172" t="s">
        <v>6189</v>
      </c>
      <c r="AV1172">
        <v>6.1</v>
      </c>
      <c r="AW1172">
        <v>0.19</v>
      </c>
      <c r="AX1172">
        <v>4.0000000000000001E-3</v>
      </c>
      <c r="AY1172" t="s">
        <v>6189</v>
      </c>
      <c r="AZ1172" t="s">
        <v>6189</v>
      </c>
      <c r="BA1172" t="s">
        <v>6189</v>
      </c>
      <c r="BB1172" t="s">
        <v>6189</v>
      </c>
    </row>
    <row r="1173" spans="1:54">
      <c r="A1173" t="s">
        <v>6188</v>
      </c>
      <c r="B1173">
        <v>3500</v>
      </c>
      <c r="C1173">
        <v>1976</v>
      </c>
      <c r="D1173">
        <v>934</v>
      </c>
      <c r="E1173">
        <v>7.5687000000000004E-2</v>
      </c>
      <c r="F1173">
        <v>19.416799999999999</v>
      </c>
      <c r="G1173">
        <v>16.513390000000001</v>
      </c>
      <c r="H1173">
        <f t="shared" si="18"/>
        <v>1.2498489489300002</v>
      </c>
      <c r="I1173">
        <v>15.47231</v>
      </c>
      <c r="J1173">
        <v>17.99314</v>
      </c>
      <c r="K1173">
        <v>538.91079000000002</v>
      </c>
      <c r="L1173">
        <v>575.15369999999996</v>
      </c>
      <c r="M1173">
        <v>494.6139</v>
      </c>
      <c r="N1173" t="s">
        <v>6189</v>
      </c>
      <c r="O1173">
        <v>230.65950000000001</v>
      </c>
      <c r="P1173">
        <v>100.1212</v>
      </c>
      <c r="Q1173" t="s">
        <v>6189</v>
      </c>
      <c r="R1173">
        <v>0.44731799999999999</v>
      </c>
      <c r="S1173">
        <v>2.8605999999999999E-2</v>
      </c>
      <c r="T1173">
        <v>29.16366</v>
      </c>
      <c r="U1173" t="s">
        <v>6189</v>
      </c>
      <c r="V1173" t="s">
        <v>6189</v>
      </c>
      <c r="W1173">
        <v>1</v>
      </c>
      <c r="X1173">
        <v>0.17199999999999999</v>
      </c>
      <c r="Y1173">
        <v>0.82799999999999996</v>
      </c>
      <c r="Z1173" t="s">
        <v>6189</v>
      </c>
      <c r="AA1173" t="s">
        <v>6189</v>
      </c>
      <c r="AB1173" t="s">
        <v>6189</v>
      </c>
      <c r="AC1173">
        <v>0.92900000000000005</v>
      </c>
      <c r="AD1173" t="s">
        <v>6189</v>
      </c>
      <c r="AE1173">
        <v>5.7000000000000002E-2</v>
      </c>
      <c r="AF1173" t="s">
        <v>6189</v>
      </c>
      <c r="AG1173">
        <v>1.4E-2</v>
      </c>
      <c r="AH1173">
        <v>1.4E-2</v>
      </c>
      <c r="AI1173" t="s">
        <v>6189</v>
      </c>
      <c r="AJ1173" t="s">
        <v>6189</v>
      </c>
      <c r="AK1173" t="s">
        <v>6189</v>
      </c>
      <c r="AL1173" t="s">
        <v>6189</v>
      </c>
      <c r="AM1173" t="s">
        <v>6189</v>
      </c>
      <c r="AN1173">
        <v>0.98599999999999999</v>
      </c>
      <c r="AO1173" t="s">
        <v>6189</v>
      </c>
      <c r="AP1173" t="s">
        <v>6189</v>
      </c>
      <c r="AQ1173" t="s">
        <v>6189</v>
      </c>
      <c r="AR1173" t="s">
        <v>6189</v>
      </c>
      <c r="AS1173" t="s">
        <v>6189</v>
      </c>
      <c r="AT1173">
        <v>3</v>
      </c>
      <c r="AU1173" t="s">
        <v>6189</v>
      </c>
      <c r="AV1173">
        <v>6.1</v>
      </c>
      <c r="AW1173">
        <v>1</v>
      </c>
      <c r="AX1173" t="s">
        <v>6189</v>
      </c>
      <c r="AY1173" t="s">
        <v>6189</v>
      </c>
      <c r="AZ1173" t="s">
        <v>6189</v>
      </c>
      <c r="BA1173" t="s">
        <v>6189</v>
      </c>
      <c r="BB1173" t="s">
        <v>6189</v>
      </c>
    </row>
    <row r="1174" spans="1:54">
      <c r="A1174" t="s">
        <v>6188</v>
      </c>
      <c r="B1174">
        <v>3500</v>
      </c>
      <c r="C1174">
        <v>1977</v>
      </c>
      <c r="D1174">
        <v>724</v>
      </c>
      <c r="E1174">
        <v>5.1296000000000001E-2</v>
      </c>
      <c r="F1174">
        <v>20.232299999999999</v>
      </c>
      <c r="G1174">
        <v>17.207979999999999</v>
      </c>
      <c r="H1174">
        <f t="shared" si="18"/>
        <v>0.88270054207999993</v>
      </c>
      <c r="I1174">
        <v>16.117229999999999</v>
      </c>
      <c r="J1174">
        <v>18.759699999999999</v>
      </c>
      <c r="K1174">
        <v>517.93598999999995</v>
      </c>
      <c r="L1174">
        <v>552.93389000000002</v>
      </c>
      <c r="M1174">
        <v>475.16077000000001</v>
      </c>
      <c r="N1174" t="s">
        <v>6189</v>
      </c>
      <c r="O1174">
        <v>232.0796</v>
      </c>
      <c r="P1174">
        <v>104.02290000000001</v>
      </c>
      <c r="Q1174" t="s">
        <v>6189</v>
      </c>
      <c r="R1174">
        <v>0.45838800000000002</v>
      </c>
      <c r="S1174">
        <v>2.9721000000000001E-2</v>
      </c>
      <c r="T1174">
        <v>30.49333</v>
      </c>
      <c r="U1174" t="s">
        <v>6189</v>
      </c>
      <c r="V1174" t="s">
        <v>6189</v>
      </c>
      <c r="W1174">
        <v>1</v>
      </c>
      <c r="X1174">
        <v>0.16200000000000001</v>
      </c>
      <c r="Y1174">
        <v>0.83799999999999997</v>
      </c>
      <c r="Z1174" t="s">
        <v>6189</v>
      </c>
      <c r="AA1174" t="s">
        <v>6189</v>
      </c>
      <c r="AB1174" t="s">
        <v>6189</v>
      </c>
      <c r="AC1174">
        <v>0.91100000000000003</v>
      </c>
      <c r="AD1174" t="s">
        <v>6189</v>
      </c>
      <c r="AE1174">
        <v>6.0999999999999999E-2</v>
      </c>
      <c r="AF1174" t="s">
        <v>6189</v>
      </c>
      <c r="AG1174">
        <v>2.7E-2</v>
      </c>
      <c r="AH1174">
        <v>2.7E-2</v>
      </c>
      <c r="AI1174" t="s">
        <v>6189</v>
      </c>
      <c r="AJ1174" t="s">
        <v>6189</v>
      </c>
      <c r="AK1174" t="s">
        <v>6189</v>
      </c>
      <c r="AL1174" t="s">
        <v>6189</v>
      </c>
      <c r="AM1174" t="s">
        <v>6189</v>
      </c>
      <c r="AN1174">
        <v>0.97299999999999998</v>
      </c>
      <c r="AO1174" t="s">
        <v>6189</v>
      </c>
      <c r="AP1174" t="s">
        <v>6189</v>
      </c>
      <c r="AQ1174" t="s">
        <v>6189</v>
      </c>
      <c r="AR1174" t="s">
        <v>6189</v>
      </c>
      <c r="AS1174" t="s">
        <v>6189</v>
      </c>
      <c r="AT1174" t="s">
        <v>6189</v>
      </c>
      <c r="AU1174" t="s">
        <v>6189</v>
      </c>
      <c r="AV1174">
        <v>6</v>
      </c>
      <c r="AW1174" t="s">
        <v>6189</v>
      </c>
      <c r="AX1174" t="s">
        <v>6189</v>
      </c>
      <c r="AY1174" t="s">
        <v>6189</v>
      </c>
      <c r="AZ1174" t="s">
        <v>6189</v>
      </c>
      <c r="BA1174" t="s">
        <v>6189</v>
      </c>
      <c r="BB1174" t="s">
        <v>6189</v>
      </c>
    </row>
    <row r="1175" spans="1:54">
      <c r="A1175" t="s">
        <v>6188</v>
      </c>
      <c r="B1175">
        <v>3500</v>
      </c>
      <c r="C1175">
        <v>1978</v>
      </c>
      <c r="D1175" s="7">
        <v>2992</v>
      </c>
      <c r="E1175">
        <v>0.20705200000000001</v>
      </c>
      <c r="F1175">
        <v>20.17118</v>
      </c>
      <c r="G1175">
        <v>17.17897</v>
      </c>
      <c r="H1175">
        <f t="shared" si="18"/>
        <v>3.55694009644</v>
      </c>
      <c r="I1175">
        <v>15.82109</v>
      </c>
      <c r="J1175">
        <v>19.192240000000002</v>
      </c>
      <c r="K1175">
        <v>517.58396000000005</v>
      </c>
      <c r="L1175">
        <v>561.99094000000002</v>
      </c>
      <c r="M1175">
        <v>463.30876999999998</v>
      </c>
      <c r="N1175" t="s">
        <v>6189</v>
      </c>
      <c r="O1175">
        <v>256.95269999999999</v>
      </c>
      <c r="P1175">
        <v>119.56699999999999</v>
      </c>
      <c r="Q1175">
        <v>13.7875</v>
      </c>
      <c r="R1175">
        <v>0.46783400000000003</v>
      </c>
      <c r="S1175">
        <v>3.4161999999999998E-2</v>
      </c>
      <c r="T1175">
        <v>30.212579999999999</v>
      </c>
      <c r="U1175" t="s">
        <v>6189</v>
      </c>
      <c r="V1175" t="s">
        <v>6189</v>
      </c>
      <c r="W1175">
        <v>1</v>
      </c>
      <c r="X1175">
        <v>4.7E-2</v>
      </c>
      <c r="Y1175">
        <v>0.88900000000000001</v>
      </c>
      <c r="Z1175">
        <v>6.4000000000000001E-2</v>
      </c>
      <c r="AA1175" t="s">
        <v>6189</v>
      </c>
      <c r="AB1175" t="s">
        <v>6189</v>
      </c>
      <c r="AC1175">
        <v>0.98099999999999998</v>
      </c>
      <c r="AD1175" t="s">
        <v>6189</v>
      </c>
      <c r="AE1175">
        <v>1.4E-2</v>
      </c>
      <c r="AF1175" t="s">
        <v>6189</v>
      </c>
      <c r="AG1175">
        <v>5.0000000000000001E-3</v>
      </c>
      <c r="AH1175">
        <v>5.0000000000000001E-3</v>
      </c>
      <c r="AI1175" t="s">
        <v>6189</v>
      </c>
      <c r="AJ1175" t="s">
        <v>6189</v>
      </c>
      <c r="AK1175" t="s">
        <v>6189</v>
      </c>
      <c r="AL1175" t="s">
        <v>6189</v>
      </c>
      <c r="AM1175" t="s">
        <v>6189</v>
      </c>
      <c r="AN1175">
        <v>0.995</v>
      </c>
      <c r="AO1175" t="s">
        <v>6189</v>
      </c>
      <c r="AP1175" t="s">
        <v>6189</v>
      </c>
      <c r="AQ1175" t="s">
        <v>6189</v>
      </c>
      <c r="AR1175" t="s">
        <v>6189</v>
      </c>
      <c r="AS1175" t="s">
        <v>6189</v>
      </c>
      <c r="AT1175">
        <v>3.1</v>
      </c>
      <c r="AU1175" t="s">
        <v>6189</v>
      </c>
      <c r="AV1175">
        <v>6.9</v>
      </c>
      <c r="AW1175">
        <v>0.98599999999999999</v>
      </c>
      <c r="AX1175">
        <v>1.4E-2</v>
      </c>
      <c r="AY1175" t="s">
        <v>6189</v>
      </c>
      <c r="AZ1175" t="s">
        <v>6189</v>
      </c>
      <c r="BA1175" t="s">
        <v>6189</v>
      </c>
      <c r="BB1175" t="s">
        <v>6189</v>
      </c>
    </row>
    <row r="1176" spans="1:54">
      <c r="A1176" t="s">
        <v>6188</v>
      </c>
      <c r="B1176">
        <v>3500</v>
      </c>
      <c r="C1176">
        <v>1979</v>
      </c>
      <c r="D1176" s="7">
        <v>2684</v>
      </c>
      <c r="E1176">
        <v>0.19331999999999999</v>
      </c>
      <c r="F1176">
        <v>20.159690000000001</v>
      </c>
      <c r="G1176">
        <v>17.1524</v>
      </c>
      <c r="H1176">
        <f t="shared" si="18"/>
        <v>3.3159019679999999</v>
      </c>
      <c r="I1176">
        <v>15.98916</v>
      </c>
      <c r="J1176">
        <v>18.826419999999999</v>
      </c>
      <c r="K1176">
        <v>518.53018999999995</v>
      </c>
      <c r="L1176">
        <v>556.22970999999995</v>
      </c>
      <c r="M1176">
        <v>472.45301000000001</v>
      </c>
      <c r="N1176" t="s">
        <v>6189</v>
      </c>
      <c r="O1176">
        <v>252.4676</v>
      </c>
      <c r="P1176">
        <v>119.7311</v>
      </c>
      <c r="Q1176">
        <v>14.388</v>
      </c>
      <c r="R1176">
        <v>0.476906</v>
      </c>
      <c r="S1176">
        <v>3.4209000000000003E-2</v>
      </c>
      <c r="T1176">
        <v>30.14385</v>
      </c>
      <c r="U1176" t="s">
        <v>6189</v>
      </c>
      <c r="V1176" t="s">
        <v>6189</v>
      </c>
      <c r="W1176">
        <v>1</v>
      </c>
      <c r="X1176">
        <v>0.04</v>
      </c>
      <c r="Y1176">
        <v>0.79100000000000004</v>
      </c>
      <c r="Z1176">
        <v>0.16900000000000001</v>
      </c>
      <c r="AA1176" t="s">
        <v>6189</v>
      </c>
      <c r="AB1176" t="s">
        <v>6189</v>
      </c>
      <c r="AC1176">
        <v>0.97899999999999998</v>
      </c>
      <c r="AD1176" t="s">
        <v>6189</v>
      </c>
      <c r="AE1176">
        <v>1.2999999999999999E-2</v>
      </c>
      <c r="AF1176" t="s">
        <v>6189</v>
      </c>
      <c r="AG1176">
        <v>8.0000000000000002E-3</v>
      </c>
      <c r="AH1176">
        <v>8.0000000000000002E-3</v>
      </c>
      <c r="AI1176" t="s">
        <v>6189</v>
      </c>
      <c r="AJ1176" t="s">
        <v>6189</v>
      </c>
      <c r="AK1176" t="s">
        <v>6189</v>
      </c>
      <c r="AL1176" t="s">
        <v>6189</v>
      </c>
      <c r="AM1176" t="s">
        <v>6189</v>
      </c>
      <c r="AN1176">
        <v>0.99199999999999999</v>
      </c>
      <c r="AO1176" t="s">
        <v>6189</v>
      </c>
      <c r="AP1176" t="s">
        <v>6189</v>
      </c>
      <c r="AQ1176" t="s">
        <v>6189</v>
      </c>
      <c r="AR1176" t="s">
        <v>6189</v>
      </c>
      <c r="AS1176" t="s">
        <v>6189</v>
      </c>
      <c r="AT1176">
        <v>3</v>
      </c>
      <c r="AU1176" t="s">
        <v>6189</v>
      </c>
      <c r="AV1176">
        <v>6.9</v>
      </c>
      <c r="AW1176">
        <v>0.996</v>
      </c>
      <c r="AX1176">
        <v>4.0000000000000001E-3</v>
      </c>
      <c r="AY1176" t="s">
        <v>6189</v>
      </c>
      <c r="AZ1176" t="s">
        <v>6189</v>
      </c>
      <c r="BA1176" t="s">
        <v>6189</v>
      </c>
      <c r="BB1176" t="s">
        <v>6189</v>
      </c>
    </row>
    <row r="1177" spans="1:54">
      <c r="A1177" t="s">
        <v>6188</v>
      </c>
      <c r="B1177">
        <v>3500</v>
      </c>
      <c r="C1177">
        <v>1980</v>
      </c>
      <c r="D1177" s="7">
        <v>2148</v>
      </c>
      <c r="E1177">
        <v>0.189941</v>
      </c>
      <c r="F1177">
        <v>20.747730000000001</v>
      </c>
      <c r="G1177">
        <v>17.67137</v>
      </c>
      <c r="H1177">
        <f t="shared" si="18"/>
        <v>3.3565176891699999</v>
      </c>
      <c r="I1177">
        <v>16.263269999999999</v>
      </c>
      <c r="J1177">
        <v>19.762699999999999</v>
      </c>
      <c r="K1177">
        <v>503.81263999999999</v>
      </c>
      <c r="L1177">
        <v>547.36749999999995</v>
      </c>
      <c r="M1177">
        <v>450.57893000000001</v>
      </c>
      <c r="N1177" t="s">
        <v>6189</v>
      </c>
      <c r="O1177">
        <v>243.65559999999999</v>
      </c>
      <c r="P1177">
        <v>115.3135</v>
      </c>
      <c r="Q1177">
        <v>15.0524</v>
      </c>
      <c r="R1177">
        <v>0.47716999999999998</v>
      </c>
      <c r="S1177">
        <v>3.2946999999999997E-2</v>
      </c>
      <c r="T1177">
        <v>31.076830000000001</v>
      </c>
      <c r="U1177">
        <v>2E-3</v>
      </c>
      <c r="V1177">
        <v>4.0000000000000001E-3</v>
      </c>
      <c r="W1177">
        <v>0.99399999999999999</v>
      </c>
      <c r="X1177">
        <v>3.1E-2</v>
      </c>
      <c r="Y1177">
        <v>0.59</v>
      </c>
      <c r="Z1177">
        <v>0.379</v>
      </c>
      <c r="AA1177" t="s">
        <v>6189</v>
      </c>
      <c r="AB1177" t="s">
        <v>6189</v>
      </c>
      <c r="AC1177">
        <v>0.96199999999999997</v>
      </c>
      <c r="AD1177" t="s">
        <v>6189</v>
      </c>
      <c r="AE1177">
        <v>2.1999999999999999E-2</v>
      </c>
      <c r="AF1177" t="s">
        <v>6189</v>
      </c>
      <c r="AG1177">
        <v>1.7000000000000001E-2</v>
      </c>
      <c r="AH1177">
        <v>1.7000000000000001E-2</v>
      </c>
      <c r="AI1177" t="s">
        <v>6189</v>
      </c>
      <c r="AJ1177" t="s">
        <v>6189</v>
      </c>
      <c r="AK1177" t="s">
        <v>6189</v>
      </c>
      <c r="AL1177" t="s">
        <v>6189</v>
      </c>
      <c r="AM1177" t="s">
        <v>6189</v>
      </c>
      <c r="AN1177">
        <v>0.98299999999999998</v>
      </c>
      <c r="AO1177" t="s">
        <v>6189</v>
      </c>
      <c r="AP1177" t="s">
        <v>6189</v>
      </c>
      <c r="AQ1177" t="s">
        <v>6189</v>
      </c>
      <c r="AR1177" t="s">
        <v>6189</v>
      </c>
      <c r="AS1177" t="s">
        <v>6189</v>
      </c>
      <c r="AT1177">
        <v>3.1</v>
      </c>
      <c r="AU1177" t="s">
        <v>6189</v>
      </c>
      <c r="AV1177">
        <v>6.6</v>
      </c>
      <c r="AW1177">
        <v>0.997</v>
      </c>
      <c r="AX1177">
        <v>3.0000000000000001E-3</v>
      </c>
      <c r="AY1177" t="s">
        <v>6189</v>
      </c>
      <c r="AZ1177" t="s">
        <v>6189</v>
      </c>
      <c r="BA1177" t="s">
        <v>6189</v>
      </c>
      <c r="BB1177" t="s">
        <v>6189</v>
      </c>
    </row>
    <row r="1178" spans="1:54">
      <c r="A1178" t="s">
        <v>6188</v>
      </c>
      <c r="B1178">
        <v>3500</v>
      </c>
      <c r="C1178">
        <v>1981</v>
      </c>
      <c r="D1178" s="7">
        <v>1829</v>
      </c>
      <c r="E1178">
        <v>0.173291</v>
      </c>
      <c r="F1178">
        <v>22.195689999999999</v>
      </c>
      <c r="G1178">
        <v>18.91685</v>
      </c>
      <c r="H1178">
        <f t="shared" si="18"/>
        <v>3.2781198533500002</v>
      </c>
      <c r="I1178">
        <v>17.273440000000001</v>
      </c>
      <c r="J1178">
        <v>21.406020000000002</v>
      </c>
      <c r="K1178">
        <v>471.15183999999999</v>
      </c>
      <c r="L1178">
        <v>515.86616000000004</v>
      </c>
      <c r="M1178">
        <v>416.50099999999998</v>
      </c>
      <c r="N1178" t="s">
        <v>6189</v>
      </c>
      <c r="O1178">
        <v>233.96549999999999</v>
      </c>
      <c r="P1178">
        <v>112.6739</v>
      </c>
      <c r="Q1178">
        <v>15.2437</v>
      </c>
      <c r="R1178">
        <v>0.48652200000000001</v>
      </c>
      <c r="S1178">
        <v>3.2192999999999999E-2</v>
      </c>
      <c r="T1178">
        <v>33.309229999999999</v>
      </c>
      <c r="U1178" t="s">
        <v>6189</v>
      </c>
      <c r="V1178">
        <v>5.0000000000000001E-3</v>
      </c>
      <c r="W1178">
        <v>0.995</v>
      </c>
      <c r="X1178">
        <v>3.4000000000000002E-2</v>
      </c>
      <c r="Y1178">
        <v>0.122</v>
      </c>
      <c r="Z1178">
        <v>0.84399999999999997</v>
      </c>
      <c r="AA1178" t="s">
        <v>6189</v>
      </c>
      <c r="AB1178" t="s">
        <v>6189</v>
      </c>
      <c r="AC1178">
        <v>0.94499999999999995</v>
      </c>
      <c r="AD1178" t="s">
        <v>6189</v>
      </c>
      <c r="AE1178">
        <v>0.03</v>
      </c>
      <c r="AF1178" t="s">
        <v>6189</v>
      </c>
      <c r="AG1178">
        <v>2.5000000000000001E-2</v>
      </c>
      <c r="AH1178">
        <v>2.5000000000000001E-2</v>
      </c>
      <c r="AI1178" t="s">
        <v>6189</v>
      </c>
      <c r="AJ1178" t="s">
        <v>6189</v>
      </c>
      <c r="AK1178" t="s">
        <v>6189</v>
      </c>
      <c r="AL1178" t="s">
        <v>6189</v>
      </c>
      <c r="AM1178" t="s">
        <v>6189</v>
      </c>
      <c r="AN1178">
        <v>0.97499999999999998</v>
      </c>
      <c r="AO1178" t="s">
        <v>6189</v>
      </c>
      <c r="AP1178" t="s">
        <v>6189</v>
      </c>
      <c r="AQ1178" t="s">
        <v>6189</v>
      </c>
      <c r="AR1178" t="s">
        <v>6189</v>
      </c>
      <c r="AS1178" t="s">
        <v>6189</v>
      </c>
      <c r="AT1178">
        <v>3.1</v>
      </c>
      <c r="AU1178" t="s">
        <v>6189</v>
      </c>
      <c r="AV1178">
        <v>6.3</v>
      </c>
      <c r="AW1178">
        <v>0.996</v>
      </c>
      <c r="AX1178">
        <v>4.0000000000000001E-3</v>
      </c>
      <c r="AY1178" t="s">
        <v>6189</v>
      </c>
      <c r="AZ1178" t="s">
        <v>6189</v>
      </c>
      <c r="BA1178" t="s">
        <v>6189</v>
      </c>
      <c r="BB1178" t="s">
        <v>6189</v>
      </c>
    </row>
    <row r="1179" spans="1:54">
      <c r="A1179" t="s">
        <v>6188</v>
      </c>
      <c r="B1179">
        <v>3500</v>
      </c>
      <c r="C1179">
        <v>1982</v>
      </c>
      <c r="D1179" s="7">
        <v>1421</v>
      </c>
      <c r="E1179">
        <v>0.14596700000000001</v>
      </c>
      <c r="F1179">
        <v>22.38063</v>
      </c>
      <c r="G1179">
        <v>19.082129999999999</v>
      </c>
      <c r="H1179">
        <f t="shared" si="18"/>
        <v>2.7853612697100001</v>
      </c>
      <c r="I1179">
        <v>17.329599999999999</v>
      </c>
      <c r="J1179">
        <v>21.77338</v>
      </c>
      <c r="K1179">
        <v>468.214</v>
      </c>
      <c r="L1179">
        <v>515.45988</v>
      </c>
      <c r="M1179">
        <v>410.46902</v>
      </c>
      <c r="N1179" t="s">
        <v>6189</v>
      </c>
      <c r="O1179">
        <v>237.40790000000001</v>
      </c>
      <c r="P1179">
        <v>118.2594</v>
      </c>
      <c r="Q1179">
        <v>15.8467</v>
      </c>
      <c r="R1179">
        <v>0.50458000000000003</v>
      </c>
      <c r="S1179">
        <v>3.3787999999999999E-2</v>
      </c>
      <c r="T1179">
        <v>33.777360000000002</v>
      </c>
      <c r="U1179">
        <v>5.0000000000000001E-3</v>
      </c>
      <c r="V1179">
        <v>6.0000000000000001E-3</v>
      </c>
      <c r="W1179">
        <v>0.98899999999999999</v>
      </c>
      <c r="X1179">
        <v>6.9000000000000006E-2</v>
      </c>
      <c r="Y1179">
        <v>4.7E-2</v>
      </c>
      <c r="Z1179">
        <v>0.88400000000000001</v>
      </c>
      <c r="AA1179" t="s">
        <v>6189</v>
      </c>
      <c r="AB1179" t="s">
        <v>6189</v>
      </c>
      <c r="AC1179">
        <v>0.85599999999999998</v>
      </c>
      <c r="AD1179" t="s">
        <v>6189</v>
      </c>
      <c r="AE1179">
        <v>5.0999999999999997E-2</v>
      </c>
      <c r="AF1179">
        <v>4.3999999999999997E-2</v>
      </c>
      <c r="AG1179">
        <v>4.9000000000000002E-2</v>
      </c>
      <c r="AH1179">
        <v>4.9000000000000002E-2</v>
      </c>
      <c r="AI1179" t="s">
        <v>6189</v>
      </c>
      <c r="AJ1179" t="s">
        <v>6189</v>
      </c>
      <c r="AK1179" t="s">
        <v>6189</v>
      </c>
      <c r="AL1179" t="s">
        <v>6189</v>
      </c>
      <c r="AM1179" t="s">
        <v>6189</v>
      </c>
      <c r="AN1179">
        <v>0.95099999999999996</v>
      </c>
      <c r="AO1179" t="s">
        <v>6189</v>
      </c>
      <c r="AP1179" t="s">
        <v>6189</v>
      </c>
      <c r="AQ1179" t="s">
        <v>6189</v>
      </c>
      <c r="AR1179" t="s">
        <v>6189</v>
      </c>
      <c r="AS1179" t="s">
        <v>6189</v>
      </c>
      <c r="AT1179">
        <v>3.2</v>
      </c>
      <c r="AU1179" t="s">
        <v>6189</v>
      </c>
      <c r="AV1179">
        <v>6.4</v>
      </c>
      <c r="AW1179">
        <v>0.98699999999999999</v>
      </c>
      <c r="AX1179">
        <v>1.2999999999999999E-2</v>
      </c>
      <c r="AY1179" t="s">
        <v>6189</v>
      </c>
      <c r="AZ1179" t="s">
        <v>6189</v>
      </c>
      <c r="BA1179" t="s">
        <v>6189</v>
      </c>
      <c r="BB1179" t="s">
        <v>6189</v>
      </c>
    </row>
    <row r="1180" spans="1:54">
      <c r="A1180" t="s">
        <v>6188</v>
      </c>
      <c r="B1180">
        <v>3500</v>
      </c>
      <c r="C1180">
        <v>1983</v>
      </c>
      <c r="D1180" s="7">
        <v>1669</v>
      </c>
      <c r="E1180">
        <v>0.16201699999999999</v>
      </c>
      <c r="F1180">
        <v>22.825369999999999</v>
      </c>
      <c r="G1180">
        <v>19.481660000000002</v>
      </c>
      <c r="H1180">
        <f t="shared" si="18"/>
        <v>3.1563601082200003</v>
      </c>
      <c r="I1180">
        <v>17.494129999999998</v>
      </c>
      <c r="J1180">
        <v>22.623059999999999</v>
      </c>
      <c r="K1180">
        <v>457.47708</v>
      </c>
      <c r="L1180">
        <v>509.40634999999997</v>
      </c>
      <c r="M1180">
        <v>394.00797</v>
      </c>
      <c r="N1180" t="s">
        <v>6189</v>
      </c>
      <c r="O1180">
        <v>238.20679999999999</v>
      </c>
      <c r="P1180">
        <v>121.7204</v>
      </c>
      <c r="Q1180">
        <v>14.066800000000001</v>
      </c>
      <c r="R1180">
        <v>0.52430900000000003</v>
      </c>
      <c r="S1180">
        <v>3.4777000000000002E-2</v>
      </c>
      <c r="T1180">
        <v>34.340679999999999</v>
      </c>
      <c r="U1180">
        <v>8.9999999999999993E-3</v>
      </c>
      <c r="V1180">
        <v>8.0000000000000002E-3</v>
      </c>
      <c r="W1180">
        <v>0.98199999999999998</v>
      </c>
      <c r="X1180">
        <v>8.6999999999999994E-2</v>
      </c>
      <c r="Y1180">
        <v>7.9000000000000001E-2</v>
      </c>
      <c r="Z1180">
        <v>0.83399999999999996</v>
      </c>
      <c r="AA1180" t="s">
        <v>6189</v>
      </c>
      <c r="AB1180" t="s">
        <v>6189</v>
      </c>
      <c r="AC1180">
        <v>0.83</v>
      </c>
      <c r="AD1180" t="s">
        <v>6189</v>
      </c>
      <c r="AE1180">
        <v>9.0999999999999998E-2</v>
      </c>
      <c r="AF1180">
        <v>5.2999999999999999E-2</v>
      </c>
      <c r="AG1180">
        <v>2.5999999999999999E-2</v>
      </c>
      <c r="AH1180">
        <v>2.5999999999999999E-2</v>
      </c>
      <c r="AI1180" t="s">
        <v>6189</v>
      </c>
      <c r="AJ1180" t="s">
        <v>6189</v>
      </c>
      <c r="AK1180" t="s">
        <v>6189</v>
      </c>
      <c r="AL1180" t="s">
        <v>6189</v>
      </c>
      <c r="AM1180" t="s">
        <v>6189</v>
      </c>
      <c r="AN1180">
        <v>0.97399999999999998</v>
      </c>
      <c r="AO1180" t="s">
        <v>6189</v>
      </c>
      <c r="AP1180" t="s">
        <v>6189</v>
      </c>
      <c r="AQ1180" t="s">
        <v>6189</v>
      </c>
      <c r="AR1180" t="s">
        <v>6189</v>
      </c>
      <c r="AS1180" t="s">
        <v>6189</v>
      </c>
      <c r="AT1180">
        <v>3.4</v>
      </c>
      <c r="AU1180" t="s">
        <v>6189</v>
      </c>
      <c r="AV1180">
        <v>6.3</v>
      </c>
      <c r="AW1180">
        <v>0.93799999999999994</v>
      </c>
      <c r="AX1180">
        <v>6.2E-2</v>
      </c>
      <c r="AY1180" t="s">
        <v>6189</v>
      </c>
      <c r="AZ1180" t="s">
        <v>6189</v>
      </c>
      <c r="BA1180" t="s">
        <v>6189</v>
      </c>
      <c r="BB1180" t="s">
        <v>6189</v>
      </c>
    </row>
    <row r="1181" spans="1:54">
      <c r="A1181" t="s">
        <v>6188</v>
      </c>
      <c r="B1181">
        <v>3500</v>
      </c>
      <c r="C1181">
        <v>1984</v>
      </c>
      <c r="D1181" s="7">
        <v>2220</v>
      </c>
      <c r="E1181">
        <v>0.15837999999999999</v>
      </c>
      <c r="F1181">
        <v>22.893329999999999</v>
      </c>
      <c r="G1181">
        <v>19.545870000000001</v>
      </c>
      <c r="H1181">
        <f t="shared" si="18"/>
        <v>3.0956748905999998</v>
      </c>
      <c r="I1181">
        <v>17.49512</v>
      </c>
      <c r="J1181">
        <v>22.814419999999998</v>
      </c>
      <c r="K1181">
        <v>455.32902000000001</v>
      </c>
      <c r="L1181">
        <v>508.68682999999999</v>
      </c>
      <c r="M1181">
        <v>390.11390999999998</v>
      </c>
      <c r="N1181" t="s">
        <v>6189</v>
      </c>
      <c r="O1181">
        <v>236.2517</v>
      </c>
      <c r="P1181">
        <v>126.8989</v>
      </c>
      <c r="Q1181">
        <v>13.5939</v>
      </c>
      <c r="R1181">
        <v>0.55605400000000005</v>
      </c>
      <c r="S1181">
        <v>3.6256999999999998E-2</v>
      </c>
      <c r="T1181">
        <v>34.465850000000003</v>
      </c>
      <c r="U1181">
        <v>8.2000000000000003E-2</v>
      </c>
      <c r="V1181">
        <v>2E-3</v>
      </c>
      <c r="W1181">
        <v>0.91600000000000004</v>
      </c>
      <c r="X1181">
        <v>7.6999999999999999E-2</v>
      </c>
      <c r="Y1181">
        <v>3.5000000000000003E-2</v>
      </c>
      <c r="Z1181">
        <v>0.88900000000000001</v>
      </c>
      <c r="AA1181" t="s">
        <v>6189</v>
      </c>
      <c r="AB1181" t="s">
        <v>6189</v>
      </c>
      <c r="AC1181">
        <v>0.63</v>
      </c>
      <c r="AD1181" t="s">
        <v>6189</v>
      </c>
      <c r="AE1181">
        <v>0.23499999999999999</v>
      </c>
      <c r="AF1181">
        <v>0.121</v>
      </c>
      <c r="AG1181">
        <v>1.4E-2</v>
      </c>
      <c r="AH1181">
        <v>1.4E-2</v>
      </c>
      <c r="AI1181" t="s">
        <v>6189</v>
      </c>
      <c r="AJ1181" t="s">
        <v>6189</v>
      </c>
      <c r="AK1181" t="s">
        <v>6189</v>
      </c>
      <c r="AL1181" t="s">
        <v>6189</v>
      </c>
      <c r="AM1181" t="s">
        <v>6189</v>
      </c>
      <c r="AN1181">
        <v>0.98599999999999999</v>
      </c>
      <c r="AO1181" t="s">
        <v>6189</v>
      </c>
      <c r="AP1181" t="s">
        <v>6189</v>
      </c>
      <c r="AQ1181" t="s">
        <v>6189</v>
      </c>
      <c r="AR1181" t="s">
        <v>6189</v>
      </c>
      <c r="AS1181" t="s">
        <v>6189</v>
      </c>
      <c r="AT1181">
        <v>3.4</v>
      </c>
      <c r="AU1181" t="s">
        <v>6189</v>
      </c>
      <c r="AV1181">
        <v>6.4</v>
      </c>
      <c r="AW1181">
        <v>0.93400000000000005</v>
      </c>
      <c r="AX1181">
        <v>6.6000000000000003E-2</v>
      </c>
      <c r="AY1181" t="s">
        <v>6189</v>
      </c>
      <c r="AZ1181" t="s">
        <v>6189</v>
      </c>
      <c r="BA1181" t="s">
        <v>6189</v>
      </c>
      <c r="BB1181" t="s">
        <v>6189</v>
      </c>
    </row>
    <row r="1182" spans="1:54">
      <c r="A1182" t="s">
        <v>6188</v>
      </c>
      <c r="B1182">
        <v>3500</v>
      </c>
      <c r="C1182">
        <v>1985</v>
      </c>
      <c r="D1182" s="7">
        <v>2461</v>
      </c>
      <c r="E1182">
        <v>0.17022599999999999</v>
      </c>
      <c r="F1182">
        <v>23.368390000000002</v>
      </c>
      <c r="G1182">
        <v>19.96809</v>
      </c>
      <c r="H1182">
        <f t="shared" si="18"/>
        <v>3.3990880883399996</v>
      </c>
      <c r="I1182">
        <v>17.705269999999999</v>
      </c>
      <c r="J1182">
        <v>23.664660000000001</v>
      </c>
      <c r="K1182">
        <v>445.39136999999999</v>
      </c>
      <c r="L1182">
        <v>502.29915999999997</v>
      </c>
      <c r="M1182">
        <v>375.83740999999998</v>
      </c>
      <c r="N1182" t="s">
        <v>6189</v>
      </c>
      <c r="O1182">
        <v>227.643</v>
      </c>
      <c r="P1182">
        <v>132.727</v>
      </c>
      <c r="Q1182">
        <v>12.9489</v>
      </c>
      <c r="R1182">
        <v>0.60272599999999998</v>
      </c>
      <c r="S1182">
        <v>3.7921999999999997E-2</v>
      </c>
      <c r="T1182">
        <v>35.05104</v>
      </c>
      <c r="U1182">
        <v>0.35199999999999998</v>
      </c>
      <c r="V1182">
        <v>0</v>
      </c>
      <c r="W1182">
        <v>0.64800000000000002</v>
      </c>
      <c r="X1182">
        <v>8.3000000000000004E-2</v>
      </c>
      <c r="Y1182">
        <v>2.9000000000000001E-2</v>
      </c>
      <c r="Z1182">
        <v>0.88800000000000001</v>
      </c>
      <c r="AA1182" t="s">
        <v>6189</v>
      </c>
      <c r="AB1182" t="s">
        <v>6189</v>
      </c>
      <c r="AC1182">
        <v>0.29499999999999998</v>
      </c>
      <c r="AD1182" t="s">
        <v>6189</v>
      </c>
      <c r="AE1182">
        <v>0.376</v>
      </c>
      <c r="AF1182">
        <v>0.32300000000000001</v>
      </c>
      <c r="AG1182">
        <v>7.0000000000000001E-3</v>
      </c>
      <c r="AH1182">
        <v>7.0000000000000001E-3</v>
      </c>
      <c r="AI1182" t="s">
        <v>6189</v>
      </c>
      <c r="AJ1182" t="s">
        <v>6189</v>
      </c>
      <c r="AK1182" t="s">
        <v>6189</v>
      </c>
      <c r="AL1182" t="s">
        <v>6189</v>
      </c>
      <c r="AM1182" t="s">
        <v>6189</v>
      </c>
      <c r="AN1182">
        <v>0.99299999999999999</v>
      </c>
      <c r="AO1182" t="s">
        <v>6189</v>
      </c>
      <c r="AP1182" t="s">
        <v>6189</v>
      </c>
      <c r="AQ1182" t="s">
        <v>6189</v>
      </c>
      <c r="AR1182" t="s">
        <v>6189</v>
      </c>
      <c r="AS1182" t="s">
        <v>6189</v>
      </c>
      <c r="AT1182">
        <v>3.7</v>
      </c>
      <c r="AU1182" t="s">
        <v>6189</v>
      </c>
      <c r="AV1182">
        <v>6.4</v>
      </c>
      <c r="AW1182">
        <v>0.92200000000000004</v>
      </c>
      <c r="AX1182">
        <v>7.8E-2</v>
      </c>
      <c r="AY1182" t="s">
        <v>6189</v>
      </c>
      <c r="AZ1182" t="s">
        <v>6189</v>
      </c>
      <c r="BA1182" t="s">
        <v>6189</v>
      </c>
      <c r="BB1182" t="s">
        <v>6189</v>
      </c>
    </row>
    <row r="1183" spans="1:54">
      <c r="A1183" t="s">
        <v>6188</v>
      </c>
      <c r="B1183">
        <v>3500</v>
      </c>
      <c r="C1183">
        <v>1986</v>
      </c>
      <c r="D1183" s="7">
        <v>2760</v>
      </c>
      <c r="E1183">
        <v>0.17963699999999999</v>
      </c>
      <c r="F1183">
        <v>24.419910000000002</v>
      </c>
      <c r="G1183">
        <v>20.824629999999999</v>
      </c>
      <c r="H1183">
        <f t="shared" si="18"/>
        <v>3.7408740593099998</v>
      </c>
      <c r="I1183">
        <v>18.20533</v>
      </c>
      <c r="J1183">
        <v>25.135860000000001</v>
      </c>
      <c r="K1183">
        <v>426.80525</v>
      </c>
      <c r="L1183">
        <v>488.20817</v>
      </c>
      <c r="M1183">
        <v>353.60543999999999</v>
      </c>
      <c r="N1183" t="s">
        <v>6189</v>
      </c>
      <c r="O1183">
        <v>225.48689999999999</v>
      </c>
      <c r="P1183">
        <v>141.471</v>
      </c>
      <c r="Q1183">
        <v>11.7615</v>
      </c>
      <c r="R1183">
        <v>0.65378099999999995</v>
      </c>
      <c r="S1183">
        <v>4.0419999999999998E-2</v>
      </c>
      <c r="T1183">
        <v>36.54618</v>
      </c>
      <c r="U1183">
        <v>0.49199999999999999</v>
      </c>
      <c r="V1183">
        <v>5.0000000000000001E-3</v>
      </c>
      <c r="W1183">
        <v>0.504</v>
      </c>
      <c r="X1183">
        <v>8.5999999999999993E-2</v>
      </c>
      <c r="Y1183">
        <v>2.9000000000000001E-2</v>
      </c>
      <c r="Z1183">
        <v>0.88500000000000001</v>
      </c>
      <c r="AA1183" t="s">
        <v>6189</v>
      </c>
      <c r="AB1183" t="s">
        <v>6189</v>
      </c>
      <c r="AC1183">
        <v>0.19900000000000001</v>
      </c>
      <c r="AD1183" t="s">
        <v>6189</v>
      </c>
      <c r="AE1183">
        <v>0.59399999999999997</v>
      </c>
      <c r="AF1183">
        <v>0.20699999999999999</v>
      </c>
      <c r="AG1183">
        <v>1E-3</v>
      </c>
      <c r="AH1183">
        <v>1E-3</v>
      </c>
      <c r="AI1183" t="s">
        <v>6189</v>
      </c>
      <c r="AJ1183" t="s">
        <v>6189</v>
      </c>
      <c r="AK1183" t="s">
        <v>6189</v>
      </c>
      <c r="AL1183" t="s">
        <v>6189</v>
      </c>
      <c r="AM1183" t="s">
        <v>6189</v>
      </c>
      <c r="AN1183">
        <v>0.999</v>
      </c>
      <c r="AO1183" t="s">
        <v>6189</v>
      </c>
      <c r="AP1183" t="s">
        <v>6189</v>
      </c>
      <c r="AQ1183" t="s">
        <v>6189</v>
      </c>
      <c r="AR1183">
        <v>1.0999999999999999E-2</v>
      </c>
      <c r="AS1183" t="s">
        <v>6189</v>
      </c>
      <c r="AT1183">
        <v>3.8</v>
      </c>
      <c r="AU1183" t="s">
        <v>6189</v>
      </c>
      <c r="AV1183">
        <v>6.4</v>
      </c>
      <c r="AW1183">
        <v>0.92</v>
      </c>
      <c r="AX1183">
        <v>0.08</v>
      </c>
      <c r="AY1183" t="s">
        <v>6189</v>
      </c>
      <c r="AZ1183" t="s">
        <v>6189</v>
      </c>
      <c r="BA1183" t="s">
        <v>6189</v>
      </c>
      <c r="BB1183" t="s">
        <v>6189</v>
      </c>
    </row>
    <row r="1184" spans="1:54">
      <c r="A1184" t="s">
        <v>6188</v>
      </c>
      <c r="B1184">
        <v>3500</v>
      </c>
      <c r="C1184">
        <v>1987</v>
      </c>
      <c r="D1184" s="7">
        <v>2521</v>
      </c>
      <c r="E1184">
        <v>0.16955899999999999</v>
      </c>
      <c r="F1184">
        <v>24.575710000000001</v>
      </c>
      <c r="G1184">
        <v>20.92503</v>
      </c>
      <c r="H1184">
        <f t="shared" si="18"/>
        <v>3.5480271617699999</v>
      </c>
      <c r="I1184">
        <v>18.032050000000002</v>
      </c>
      <c r="J1184">
        <v>25.72653</v>
      </c>
      <c r="K1184">
        <v>424.92527999999999</v>
      </c>
      <c r="L1184">
        <v>493.07812999999999</v>
      </c>
      <c r="M1184">
        <v>345.64249999999998</v>
      </c>
      <c r="N1184" t="s">
        <v>6189</v>
      </c>
      <c r="O1184">
        <v>217.327</v>
      </c>
      <c r="P1184">
        <v>147.1893</v>
      </c>
      <c r="Q1184">
        <v>11.558999999999999</v>
      </c>
      <c r="R1184">
        <v>0.70313599999999998</v>
      </c>
      <c r="S1184">
        <v>4.2054000000000001E-2</v>
      </c>
      <c r="T1184">
        <v>36.725479999999997</v>
      </c>
      <c r="U1184">
        <v>0.64100000000000001</v>
      </c>
      <c r="V1184">
        <v>4.0000000000000001E-3</v>
      </c>
      <c r="W1184">
        <v>0.35499999999999998</v>
      </c>
      <c r="X1184">
        <v>8.7999999999999995E-2</v>
      </c>
      <c r="Y1184">
        <v>3.4000000000000002E-2</v>
      </c>
      <c r="Z1184">
        <v>0.878</v>
      </c>
      <c r="AA1184" t="s">
        <v>6189</v>
      </c>
      <c r="AB1184" t="s">
        <v>6189</v>
      </c>
      <c r="AC1184">
        <v>7.3999999999999996E-2</v>
      </c>
      <c r="AD1184" t="s">
        <v>6189</v>
      </c>
      <c r="AE1184">
        <v>0.77100000000000002</v>
      </c>
      <c r="AF1184">
        <v>0.15</v>
      </c>
      <c r="AG1184">
        <v>4.0000000000000001E-3</v>
      </c>
      <c r="AH1184">
        <v>4.0000000000000001E-3</v>
      </c>
      <c r="AI1184" t="s">
        <v>6189</v>
      </c>
      <c r="AJ1184" t="s">
        <v>6189</v>
      </c>
      <c r="AK1184" t="s">
        <v>6189</v>
      </c>
      <c r="AL1184" t="s">
        <v>6189</v>
      </c>
      <c r="AM1184" t="s">
        <v>6189</v>
      </c>
      <c r="AN1184">
        <v>0.996</v>
      </c>
      <c r="AO1184" t="s">
        <v>6189</v>
      </c>
      <c r="AP1184" t="s">
        <v>6189</v>
      </c>
      <c r="AQ1184" t="s">
        <v>6189</v>
      </c>
      <c r="AR1184">
        <v>3.1E-2</v>
      </c>
      <c r="AS1184" t="s">
        <v>6189</v>
      </c>
      <c r="AT1184">
        <v>4</v>
      </c>
      <c r="AU1184" t="s">
        <v>6189</v>
      </c>
      <c r="AV1184">
        <v>6.3</v>
      </c>
      <c r="AW1184">
        <v>0.91700000000000004</v>
      </c>
      <c r="AX1184">
        <v>8.3000000000000004E-2</v>
      </c>
      <c r="AY1184" t="s">
        <v>6189</v>
      </c>
      <c r="AZ1184" t="s">
        <v>6189</v>
      </c>
      <c r="BA1184" t="s">
        <v>6189</v>
      </c>
      <c r="BB1184" t="s">
        <v>6189</v>
      </c>
    </row>
    <row r="1185" spans="1:54">
      <c r="A1185" t="s">
        <v>6188</v>
      </c>
      <c r="B1185">
        <v>3500</v>
      </c>
      <c r="C1185">
        <v>1988</v>
      </c>
      <c r="D1185" s="7">
        <v>2693</v>
      </c>
      <c r="E1185">
        <v>0.17607700000000001</v>
      </c>
      <c r="F1185">
        <v>25.351839999999999</v>
      </c>
      <c r="G1185">
        <v>21.524039999999999</v>
      </c>
      <c r="H1185">
        <f t="shared" si="18"/>
        <v>3.7898883910800003</v>
      </c>
      <c r="I1185">
        <v>18.478190000000001</v>
      </c>
      <c r="J1185">
        <v>26.478560000000002</v>
      </c>
      <c r="K1185">
        <v>412.88724000000002</v>
      </c>
      <c r="L1185">
        <v>480.94531000000001</v>
      </c>
      <c r="M1185">
        <v>335.63006999999999</v>
      </c>
      <c r="N1185" t="s">
        <v>6189</v>
      </c>
      <c r="O1185">
        <v>212.3663</v>
      </c>
      <c r="P1185">
        <v>150.70009999999999</v>
      </c>
      <c r="Q1185">
        <v>11.545199999999999</v>
      </c>
      <c r="R1185">
        <v>0.73155400000000004</v>
      </c>
      <c r="S1185">
        <v>4.3056999999999998E-2</v>
      </c>
      <c r="T1185">
        <v>37.865760000000002</v>
      </c>
      <c r="U1185">
        <v>0.72799999999999998</v>
      </c>
      <c r="V1185">
        <v>2E-3</v>
      </c>
      <c r="W1185">
        <v>0.27</v>
      </c>
      <c r="X1185">
        <v>7.9000000000000001E-2</v>
      </c>
      <c r="Y1185">
        <v>2.4E-2</v>
      </c>
      <c r="Z1185">
        <v>0.89700000000000002</v>
      </c>
      <c r="AA1185" t="s">
        <v>6189</v>
      </c>
      <c r="AB1185" t="s">
        <v>6189</v>
      </c>
      <c r="AC1185">
        <v>3.0000000000000001E-3</v>
      </c>
      <c r="AD1185" t="s">
        <v>6189</v>
      </c>
      <c r="AE1185">
        <v>0.88200000000000001</v>
      </c>
      <c r="AF1185">
        <v>0.114</v>
      </c>
      <c r="AG1185" t="s">
        <v>6189</v>
      </c>
      <c r="AH1185" t="s">
        <v>6189</v>
      </c>
      <c r="AI1185" t="s">
        <v>6189</v>
      </c>
      <c r="AJ1185" t="s">
        <v>6189</v>
      </c>
      <c r="AK1185" t="s">
        <v>6189</v>
      </c>
      <c r="AL1185" t="s">
        <v>6189</v>
      </c>
      <c r="AM1185" t="s">
        <v>6189</v>
      </c>
      <c r="AN1185">
        <v>1</v>
      </c>
      <c r="AO1185" t="s">
        <v>6189</v>
      </c>
      <c r="AP1185" t="s">
        <v>6189</v>
      </c>
      <c r="AQ1185" t="s">
        <v>6189</v>
      </c>
      <c r="AR1185">
        <v>6.0999999999999999E-2</v>
      </c>
      <c r="AS1185" t="s">
        <v>6189</v>
      </c>
      <c r="AT1185">
        <v>4</v>
      </c>
      <c r="AU1185" t="s">
        <v>6189</v>
      </c>
      <c r="AV1185">
        <v>6.2</v>
      </c>
      <c r="AW1185">
        <v>0.92300000000000004</v>
      </c>
      <c r="AX1185">
        <v>7.6999999999999999E-2</v>
      </c>
      <c r="AY1185" t="s">
        <v>6189</v>
      </c>
      <c r="AZ1185" t="s">
        <v>6189</v>
      </c>
      <c r="BA1185" t="s">
        <v>6189</v>
      </c>
      <c r="BB1185" t="s">
        <v>6189</v>
      </c>
    </row>
    <row r="1186" spans="1:54">
      <c r="A1186" t="s">
        <v>6188</v>
      </c>
      <c r="B1186">
        <v>3500</v>
      </c>
      <c r="C1186">
        <v>1989</v>
      </c>
      <c r="D1186" s="7">
        <v>2688</v>
      </c>
      <c r="E1186">
        <v>0.185997</v>
      </c>
      <c r="F1186">
        <v>25.142009999999999</v>
      </c>
      <c r="G1186">
        <v>21.286919999999999</v>
      </c>
      <c r="H1186">
        <f t="shared" si="18"/>
        <v>3.9593032592399995</v>
      </c>
      <c r="I1186">
        <v>18.215789999999998</v>
      </c>
      <c r="J1186">
        <v>26.175650000000001</v>
      </c>
      <c r="K1186">
        <v>417.49216000000001</v>
      </c>
      <c r="L1186">
        <v>487.87961000000001</v>
      </c>
      <c r="M1186">
        <v>339.51931000000002</v>
      </c>
      <c r="N1186" t="s">
        <v>6189</v>
      </c>
      <c r="O1186">
        <v>207.33670000000001</v>
      </c>
      <c r="P1186">
        <v>150.71770000000001</v>
      </c>
      <c r="Q1186">
        <v>11.149100000000001</v>
      </c>
      <c r="R1186">
        <v>0.75076200000000004</v>
      </c>
      <c r="S1186">
        <v>4.3062000000000003E-2</v>
      </c>
      <c r="T1186">
        <v>37.3964</v>
      </c>
      <c r="U1186">
        <v>0.80600000000000005</v>
      </c>
      <c r="V1186">
        <v>2E-3</v>
      </c>
      <c r="W1186">
        <v>0.192</v>
      </c>
      <c r="X1186">
        <v>6.8000000000000005E-2</v>
      </c>
      <c r="Y1186">
        <v>0.05</v>
      </c>
      <c r="Z1186">
        <v>0.88200000000000001</v>
      </c>
      <c r="AA1186" t="s">
        <v>6189</v>
      </c>
      <c r="AB1186" t="s">
        <v>6189</v>
      </c>
      <c r="AC1186" t="s">
        <v>6189</v>
      </c>
      <c r="AD1186" t="s">
        <v>6189</v>
      </c>
      <c r="AE1186">
        <v>0.878</v>
      </c>
      <c r="AF1186">
        <v>0.122</v>
      </c>
      <c r="AG1186">
        <v>0</v>
      </c>
      <c r="AH1186">
        <v>0</v>
      </c>
      <c r="AI1186" t="s">
        <v>6189</v>
      </c>
      <c r="AJ1186" t="s">
        <v>6189</v>
      </c>
      <c r="AK1186" t="s">
        <v>6189</v>
      </c>
      <c r="AL1186" t="s">
        <v>6189</v>
      </c>
      <c r="AM1186" t="s">
        <v>6189</v>
      </c>
      <c r="AN1186">
        <v>1</v>
      </c>
      <c r="AO1186" t="s">
        <v>6189</v>
      </c>
      <c r="AP1186" t="s">
        <v>6189</v>
      </c>
      <c r="AQ1186" t="s">
        <v>6189</v>
      </c>
      <c r="AR1186">
        <v>7.6999999999999999E-2</v>
      </c>
      <c r="AS1186" t="s">
        <v>6189</v>
      </c>
      <c r="AT1186">
        <v>4</v>
      </c>
      <c r="AU1186" t="s">
        <v>6189</v>
      </c>
      <c r="AV1186">
        <v>6.2</v>
      </c>
      <c r="AW1186">
        <v>0.93200000000000005</v>
      </c>
      <c r="AX1186">
        <v>6.6000000000000003E-2</v>
      </c>
      <c r="AY1186">
        <v>1E-3</v>
      </c>
      <c r="AZ1186" t="s">
        <v>6189</v>
      </c>
      <c r="BA1186" t="s">
        <v>6189</v>
      </c>
      <c r="BB1186" t="s">
        <v>6189</v>
      </c>
    </row>
    <row r="1187" spans="1:54">
      <c r="A1187" t="s">
        <v>6188</v>
      </c>
      <c r="B1187">
        <v>3500</v>
      </c>
      <c r="C1187">
        <v>1990</v>
      </c>
      <c r="D1187" s="7">
        <v>2704</v>
      </c>
      <c r="E1187">
        <v>0.21434900000000001</v>
      </c>
      <c r="F1187">
        <v>25.45804</v>
      </c>
      <c r="G1187">
        <v>21.490130000000001</v>
      </c>
      <c r="H1187">
        <f t="shared" si="18"/>
        <v>4.6063878753700003</v>
      </c>
      <c r="I1187">
        <v>18.34629</v>
      </c>
      <c r="J1187">
        <v>26.376449999999998</v>
      </c>
      <c r="K1187">
        <v>413.55826999999999</v>
      </c>
      <c r="L1187">
        <v>484.42469999999997</v>
      </c>
      <c r="M1187">
        <v>336.94675999999998</v>
      </c>
      <c r="N1187" t="s">
        <v>6189</v>
      </c>
      <c r="O1187">
        <v>193.66499999999999</v>
      </c>
      <c r="P1187">
        <v>150.32419999999999</v>
      </c>
      <c r="Q1187">
        <v>10.5382</v>
      </c>
      <c r="R1187">
        <v>0.79547299999999999</v>
      </c>
      <c r="S1187">
        <v>4.2950000000000002E-2</v>
      </c>
      <c r="T1187">
        <v>37.722999999999999</v>
      </c>
      <c r="U1187">
        <v>0.84499999999999997</v>
      </c>
      <c r="V1187">
        <v>1.9E-2</v>
      </c>
      <c r="W1187">
        <v>0.13600000000000001</v>
      </c>
      <c r="X1187">
        <v>6.3E-2</v>
      </c>
      <c r="Y1187">
        <v>4.1000000000000002E-2</v>
      </c>
      <c r="Z1187">
        <v>0.89600000000000002</v>
      </c>
      <c r="AA1187" t="s">
        <v>6189</v>
      </c>
      <c r="AB1187" t="s">
        <v>6189</v>
      </c>
      <c r="AC1187" t="s">
        <v>6189</v>
      </c>
      <c r="AD1187" t="s">
        <v>6189</v>
      </c>
      <c r="AE1187">
        <v>0.97199999999999998</v>
      </c>
      <c r="AF1187">
        <v>2.8000000000000001E-2</v>
      </c>
      <c r="AG1187">
        <v>0</v>
      </c>
      <c r="AH1187">
        <v>0</v>
      </c>
      <c r="AI1187" t="s">
        <v>6189</v>
      </c>
      <c r="AJ1187" t="s">
        <v>6189</v>
      </c>
      <c r="AK1187" t="s">
        <v>6189</v>
      </c>
      <c r="AL1187" t="s">
        <v>6189</v>
      </c>
      <c r="AM1187" t="s">
        <v>6189</v>
      </c>
      <c r="AN1187">
        <v>1</v>
      </c>
      <c r="AO1187" t="s">
        <v>6189</v>
      </c>
      <c r="AP1187" t="s">
        <v>6189</v>
      </c>
      <c r="AQ1187" t="s">
        <v>6189</v>
      </c>
      <c r="AR1187">
        <v>0.126</v>
      </c>
      <c r="AS1187" t="s">
        <v>6189</v>
      </c>
      <c r="AT1187">
        <v>4</v>
      </c>
      <c r="AU1187" t="s">
        <v>6189</v>
      </c>
      <c r="AV1187">
        <v>5.9</v>
      </c>
      <c r="AW1187">
        <v>0.93700000000000006</v>
      </c>
      <c r="AX1187">
        <v>0.06</v>
      </c>
      <c r="AY1187">
        <v>3.0000000000000001E-3</v>
      </c>
      <c r="AZ1187" t="s">
        <v>6189</v>
      </c>
      <c r="BA1187" t="s">
        <v>6189</v>
      </c>
      <c r="BB1187" t="s">
        <v>6189</v>
      </c>
    </row>
    <row r="1188" spans="1:54">
      <c r="A1188" t="s">
        <v>6188</v>
      </c>
      <c r="B1188">
        <v>3500</v>
      </c>
      <c r="C1188">
        <v>1991</v>
      </c>
      <c r="D1188" s="7">
        <v>2137</v>
      </c>
      <c r="E1188">
        <v>0.17000799999999999</v>
      </c>
      <c r="F1188">
        <v>25.352779999999999</v>
      </c>
      <c r="G1188">
        <v>21.325030000000002</v>
      </c>
      <c r="H1188">
        <f t="shared" si="18"/>
        <v>3.6254257002400001</v>
      </c>
      <c r="I1188">
        <v>18.226150000000001</v>
      </c>
      <c r="J1188">
        <v>25.98564</v>
      </c>
      <c r="K1188">
        <v>416.78667999999999</v>
      </c>
      <c r="L1188">
        <v>487.64720999999997</v>
      </c>
      <c r="M1188">
        <v>342.03793000000002</v>
      </c>
      <c r="N1188" t="s">
        <v>6189</v>
      </c>
      <c r="O1188">
        <v>194.8287</v>
      </c>
      <c r="P1188">
        <v>156.0112</v>
      </c>
      <c r="Q1188">
        <v>10.408300000000001</v>
      </c>
      <c r="R1188">
        <v>0.821519</v>
      </c>
      <c r="S1188">
        <v>4.4574999999999997E-2</v>
      </c>
      <c r="T1188">
        <v>37.425020000000004</v>
      </c>
      <c r="U1188">
        <v>0.79700000000000004</v>
      </c>
      <c r="V1188">
        <v>2.7E-2</v>
      </c>
      <c r="W1188">
        <v>0.17599999999999999</v>
      </c>
      <c r="X1188">
        <v>7.3999999999999996E-2</v>
      </c>
      <c r="Y1188">
        <v>4.3999999999999997E-2</v>
      </c>
      <c r="Z1188">
        <v>0.88300000000000001</v>
      </c>
      <c r="AA1188" t="s">
        <v>6189</v>
      </c>
      <c r="AB1188" t="s">
        <v>6189</v>
      </c>
      <c r="AC1188" t="s">
        <v>6189</v>
      </c>
      <c r="AD1188" t="s">
        <v>6189</v>
      </c>
      <c r="AE1188">
        <v>0.96</v>
      </c>
      <c r="AF1188">
        <v>3.9E-2</v>
      </c>
      <c r="AG1188">
        <v>1E-3</v>
      </c>
      <c r="AH1188">
        <v>1E-3</v>
      </c>
      <c r="AI1188" t="s">
        <v>6189</v>
      </c>
      <c r="AJ1188" t="s">
        <v>6189</v>
      </c>
      <c r="AK1188" t="s">
        <v>6189</v>
      </c>
      <c r="AL1188" t="s">
        <v>6189</v>
      </c>
      <c r="AM1188" t="s">
        <v>6189</v>
      </c>
      <c r="AN1188">
        <v>0.999</v>
      </c>
      <c r="AO1188" t="s">
        <v>6189</v>
      </c>
      <c r="AP1188" t="s">
        <v>6189</v>
      </c>
      <c r="AQ1188" t="s">
        <v>6189</v>
      </c>
      <c r="AR1188">
        <v>0.16400000000000001</v>
      </c>
      <c r="AS1188" t="s">
        <v>6189</v>
      </c>
      <c r="AT1188">
        <v>4</v>
      </c>
      <c r="AU1188" t="s">
        <v>6189</v>
      </c>
      <c r="AV1188">
        <v>5.9</v>
      </c>
      <c r="AW1188">
        <v>0.92600000000000005</v>
      </c>
      <c r="AX1188">
        <v>7.0999999999999994E-2</v>
      </c>
      <c r="AY1188">
        <v>3.0000000000000001E-3</v>
      </c>
      <c r="AZ1188" t="s">
        <v>6189</v>
      </c>
      <c r="BA1188" t="s">
        <v>6189</v>
      </c>
      <c r="BB1188" t="s">
        <v>6189</v>
      </c>
    </row>
    <row r="1189" spans="1:54">
      <c r="A1189" t="s">
        <v>6188</v>
      </c>
      <c r="B1189">
        <v>3500</v>
      </c>
      <c r="C1189">
        <v>1992</v>
      </c>
      <c r="D1189" s="7">
        <v>2822</v>
      </c>
      <c r="E1189">
        <v>0.23182900000000001</v>
      </c>
      <c r="F1189">
        <v>25.57178</v>
      </c>
      <c r="G1189">
        <v>21.45486</v>
      </c>
      <c r="H1189">
        <f t="shared" si="18"/>
        <v>4.9738587389399997</v>
      </c>
      <c r="I1189">
        <v>18.229659999999999</v>
      </c>
      <c r="J1189">
        <v>26.234570000000001</v>
      </c>
      <c r="K1189">
        <v>414.26584000000003</v>
      </c>
      <c r="L1189">
        <v>487.55435999999997</v>
      </c>
      <c r="M1189">
        <v>338.79428000000001</v>
      </c>
      <c r="N1189" t="s">
        <v>6189</v>
      </c>
      <c r="O1189">
        <v>191.7706</v>
      </c>
      <c r="P1189">
        <v>154.72470000000001</v>
      </c>
      <c r="Q1189">
        <v>10.2658</v>
      </c>
      <c r="R1189">
        <v>0.82872000000000001</v>
      </c>
      <c r="S1189">
        <v>4.4207000000000003E-2</v>
      </c>
      <c r="T1189">
        <v>37.635770000000001</v>
      </c>
      <c r="U1189">
        <v>0.78600000000000003</v>
      </c>
      <c r="V1189">
        <v>1.7000000000000001E-2</v>
      </c>
      <c r="W1189">
        <v>0.19700000000000001</v>
      </c>
      <c r="X1189">
        <v>5.1999999999999998E-2</v>
      </c>
      <c r="Y1189">
        <v>2.5000000000000001E-2</v>
      </c>
      <c r="Z1189">
        <v>0.92200000000000004</v>
      </c>
      <c r="AA1189" t="s">
        <v>6189</v>
      </c>
      <c r="AB1189" t="s">
        <v>6189</v>
      </c>
      <c r="AC1189" t="s">
        <v>6189</v>
      </c>
      <c r="AD1189" t="s">
        <v>6189</v>
      </c>
      <c r="AE1189">
        <v>0.98</v>
      </c>
      <c r="AF1189">
        <v>1.9E-2</v>
      </c>
      <c r="AG1189">
        <v>1E-3</v>
      </c>
      <c r="AH1189">
        <v>1E-3</v>
      </c>
      <c r="AI1189" t="s">
        <v>6189</v>
      </c>
      <c r="AJ1189" t="s">
        <v>6189</v>
      </c>
      <c r="AK1189" t="s">
        <v>6189</v>
      </c>
      <c r="AL1189" t="s">
        <v>6189</v>
      </c>
      <c r="AM1189" t="s">
        <v>6189</v>
      </c>
      <c r="AN1189">
        <v>0.999</v>
      </c>
      <c r="AO1189" t="s">
        <v>6189</v>
      </c>
      <c r="AP1189" t="s">
        <v>6189</v>
      </c>
      <c r="AQ1189" t="s">
        <v>6189</v>
      </c>
      <c r="AR1189">
        <v>0.24</v>
      </c>
      <c r="AS1189" t="s">
        <v>6189</v>
      </c>
      <c r="AT1189">
        <v>3.9</v>
      </c>
      <c r="AU1189" t="s">
        <v>6189</v>
      </c>
      <c r="AV1189">
        <v>5.7</v>
      </c>
      <c r="AW1189">
        <v>0.94799999999999995</v>
      </c>
      <c r="AX1189">
        <v>0.05</v>
      </c>
      <c r="AY1189">
        <v>2E-3</v>
      </c>
      <c r="AZ1189" t="s">
        <v>6189</v>
      </c>
      <c r="BA1189" t="s">
        <v>6189</v>
      </c>
      <c r="BB1189" t="s">
        <v>6189</v>
      </c>
    </row>
    <row r="1190" spans="1:54">
      <c r="A1190" t="s">
        <v>6188</v>
      </c>
      <c r="B1190">
        <v>3500</v>
      </c>
      <c r="C1190">
        <v>1993</v>
      </c>
      <c r="D1190" s="7">
        <v>2848</v>
      </c>
      <c r="E1190">
        <v>0.215615</v>
      </c>
      <c r="F1190">
        <v>26.006779999999999</v>
      </c>
      <c r="G1190">
        <v>21.73743</v>
      </c>
      <c r="H1190">
        <f t="shared" si="18"/>
        <v>4.6869159694500002</v>
      </c>
      <c r="I1190">
        <v>18.463899999999999</v>
      </c>
      <c r="J1190">
        <v>26.451000000000001</v>
      </c>
      <c r="K1190">
        <v>408.83393999999998</v>
      </c>
      <c r="L1190">
        <v>481.31759</v>
      </c>
      <c r="M1190">
        <v>335.97973999999999</v>
      </c>
      <c r="N1190" t="s">
        <v>6189</v>
      </c>
      <c r="O1190">
        <v>193.75569999999999</v>
      </c>
      <c r="P1190">
        <v>156.47579999999999</v>
      </c>
      <c r="Q1190">
        <v>9.5777000000000001</v>
      </c>
      <c r="R1190">
        <v>0.82533199999999995</v>
      </c>
      <c r="S1190">
        <v>4.4706999999999997E-2</v>
      </c>
      <c r="T1190">
        <v>38.150590000000001</v>
      </c>
      <c r="U1190">
        <v>0.875</v>
      </c>
      <c r="V1190">
        <v>1.6E-2</v>
      </c>
      <c r="W1190">
        <v>0.108</v>
      </c>
      <c r="X1190">
        <v>4.5999999999999999E-2</v>
      </c>
      <c r="Y1190">
        <v>1.7000000000000001E-2</v>
      </c>
      <c r="Z1190">
        <v>0.93700000000000006</v>
      </c>
      <c r="AA1190" t="s">
        <v>6189</v>
      </c>
      <c r="AB1190" t="s">
        <v>6189</v>
      </c>
      <c r="AC1190" t="s">
        <v>6189</v>
      </c>
      <c r="AD1190" t="s">
        <v>6189</v>
      </c>
      <c r="AE1190">
        <v>0.996</v>
      </c>
      <c r="AF1190">
        <v>4.0000000000000001E-3</v>
      </c>
      <c r="AG1190" t="s">
        <v>6189</v>
      </c>
      <c r="AH1190" t="s">
        <v>6189</v>
      </c>
      <c r="AI1190" t="s">
        <v>6189</v>
      </c>
      <c r="AJ1190" t="s">
        <v>6189</v>
      </c>
      <c r="AK1190" t="s">
        <v>6189</v>
      </c>
      <c r="AL1190" t="s">
        <v>6189</v>
      </c>
      <c r="AM1190" t="s">
        <v>6189</v>
      </c>
      <c r="AN1190">
        <v>1</v>
      </c>
      <c r="AO1190" t="s">
        <v>6189</v>
      </c>
      <c r="AP1190" t="s">
        <v>6189</v>
      </c>
      <c r="AQ1190" t="s">
        <v>6189</v>
      </c>
      <c r="AR1190">
        <v>0.24399999999999999</v>
      </c>
      <c r="AS1190" t="s">
        <v>6189</v>
      </c>
      <c r="AT1190">
        <v>4</v>
      </c>
      <c r="AU1190" t="s">
        <v>6189</v>
      </c>
      <c r="AV1190">
        <v>5.7</v>
      </c>
      <c r="AW1190">
        <v>0.95399999999999996</v>
      </c>
      <c r="AX1190">
        <v>4.2000000000000003E-2</v>
      </c>
      <c r="AY1190">
        <v>4.0000000000000001E-3</v>
      </c>
      <c r="AZ1190" t="s">
        <v>6189</v>
      </c>
      <c r="BA1190" t="s">
        <v>6189</v>
      </c>
      <c r="BB1190" t="s">
        <v>6189</v>
      </c>
    </row>
    <row r="1191" spans="1:54">
      <c r="A1191" t="s">
        <v>6188</v>
      </c>
      <c r="B1191">
        <v>3500</v>
      </c>
      <c r="C1191">
        <v>1994</v>
      </c>
      <c r="D1191" s="7">
        <v>2770</v>
      </c>
      <c r="E1191">
        <v>0.19609199999999999</v>
      </c>
      <c r="F1191">
        <v>26.066890000000001</v>
      </c>
      <c r="G1191">
        <v>21.73075</v>
      </c>
      <c r="H1191">
        <f t="shared" si="18"/>
        <v>4.261226229</v>
      </c>
      <c r="I1191">
        <v>18.380739999999999</v>
      </c>
      <c r="J1191">
        <v>26.463550000000001</v>
      </c>
      <c r="K1191">
        <v>408.95956999999999</v>
      </c>
      <c r="L1191">
        <v>483.49529999999999</v>
      </c>
      <c r="M1191">
        <v>335.82046000000003</v>
      </c>
      <c r="N1191" t="s">
        <v>6189</v>
      </c>
      <c r="O1191">
        <v>191.0333</v>
      </c>
      <c r="P1191">
        <v>155.64160000000001</v>
      </c>
      <c r="Q1191">
        <v>9.4939999999999998</v>
      </c>
      <c r="R1191">
        <v>0.83714</v>
      </c>
      <c r="S1191">
        <v>4.4469000000000002E-2</v>
      </c>
      <c r="T1191">
        <v>38.151719999999997</v>
      </c>
      <c r="U1191">
        <v>0.84799999999999998</v>
      </c>
      <c r="V1191">
        <v>8.9999999999999993E-3</v>
      </c>
      <c r="W1191">
        <v>0.14199999999999999</v>
      </c>
      <c r="X1191">
        <v>7.3999999999999996E-2</v>
      </c>
      <c r="Y1191">
        <v>0.01</v>
      </c>
      <c r="Z1191">
        <v>0.91500000000000004</v>
      </c>
      <c r="AA1191" t="s">
        <v>6189</v>
      </c>
      <c r="AB1191" t="s">
        <v>6189</v>
      </c>
      <c r="AC1191" t="s">
        <v>6189</v>
      </c>
      <c r="AD1191" t="s">
        <v>6189</v>
      </c>
      <c r="AE1191">
        <v>1</v>
      </c>
      <c r="AF1191" t="s">
        <v>6189</v>
      </c>
      <c r="AG1191" t="s">
        <v>6189</v>
      </c>
      <c r="AH1191" t="s">
        <v>6189</v>
      </c>
      <c r="AI1191" t="s">
        <v>6189</v>
      </c>
      <c r="AJ1191" t="s">
        <v>6189</v>
      </c>
      <c r="AK1191" t="s">
        <v>6189</v>
      </c>
      <c r="AL1191" t="s">
        <v>6189</v>
      </c>
      <c r="AM1191" t="s">
        <v>6189</v>
      </c>
      <c r="AN1191">
        <v>1</v>
      </c>
      <c r="AO1191" t="s">
        <v>6189</v>
      </c>
      <c r="AP1191" t="s">
        <v>6189</v>
      </c>
      <c r="AQ1191" t="s">
        <v>6189</v>
      </c>
      <c r="AR1191">
        <v>0.26200000000000001</v>
      </c>
      <c r="AS1191" t="s">
        <v>6189</v>
      </c>
      <c r="AT1191">
        <v>4.0999999999999996</v>
      </c>
      <c r="AU1191" t="s">
        <v>6189</v>
      </c>
      <c r="AV1191">
        <v>5.7</v>
      </c>
      <c r="AW1191">
        <v>0.92600000000000005</v>
      </c>
      <c r="AX1191">
        <v>6.6000000000000003E-2</v>
      </c>
      <c r="AY1191">
        <v>8.0000000000000002E-3</v>
      </c>
      <c r="AZ1191" t="s">
        <v>6189</v>
      </c>
      <c r="BA1191" t="s">
        <v>6189</v>
      </c>
      <c r="BB1191" t="s">
        <v>6189</v>
      </c>
    </row>
    <row r="1192" spans="1:54">
      <c r="A1192" t="s">
        <v>6188</v>
      </c>
      <c r="B1192">
        <v>3500</v>
      </c>
      <c r="C1192">
        <v>1995</v>
      </c>
      <c r="D1192" s="7">
        <v>3628</v>
      </c>
      <c r="E1192">
        <v>0.23954</v>
      </c>
      <c r="F1192">
        <v>26.413689999999999</v>
      </c>
      <c r="G1192">
        <v>21.962589999999999</v>
      </c>
      <c r="H1192">
        <f t="shared" si="18"/>
        <v>5.2609188085999996</v>
      </c>
      <c r="I1192">
        <v>18.45467</v>
      </c>
      <c r="J1192">
        <v>26.853429999999999</v>
      </c>
      <c r="K1192">
        <v>404.64267999999998</v>
      </c>
      <c r="L1192">
        <v>481.55844000000002</v>
      </c>
      <c r="M1192">
        <v>330.94475</v>
      </c>
      <c r="N1192" t="s">
        <v>6189</v>
      </c>
      <c r="O1192">
        <v>187.74350000000001</v>
      </c>
      <c r="P1192">
        <v>165.6542</v>
      </c>
      <c r="Q1192">
        <v>9.4139999999999997</v>
      </c>
      <c r="R1192">
        <v>0.90551800000000005</v>
      </c>
      <c r="S1192">
        <v>4.7329999999999997E-2</v>
      </c>
      <c r="T1192">
        <v>38.542079999999999</v>
      </c>
      <c r="U1192">
        <v>0.79400000000000004</v>
      </c>
      <c r="V1192">
        <v>1.4E-2</v>
      </c>
      <c r="W1192">
        <v>0.192</v>
      </c>
      <c r="X1192">
        <v>7.0999999999999994E-2</v>
      </c>
      <c r="Y1192">
        <v>0.01</v>
      </c>
      <c r="Z1192">
        <v>0.91800000000000004</v>
      </c>
      <c r="AA1192" t="s">
        <v>6189</v>
      </c>
      <c r="AB1192" t="s">
        <v>6189</v>
      </c>
      <c r="AC1192" t="s">
        <v>6189</v>
      </c>
      <c r="AD1192" t="s">
        <v>6189</v>
      </c>
      <c r="AE1192">
        <v>1</v>
      </c>
      <c r="AF1192" t="s">
        <v>6189</v>
      </c>
      <c r="AG1192" t="s">
        <v>6189</v>
      </c>
      <c r="AH1192" t="s">
        <v>6189</v>
      </c>
      <c r="AI1192" t="s">
        <v>6189</v>
      </c>
      <c r="AJ1192" t="s">
        <v>6189</v>
      </c>
      <c r="AK1192" t="s">
        <v>6189</v>
      </c>
      <c r="AL1192" t="s">
        <v>6189</v>
      </c>
      <c r="AM1192" t="s">
        <v>6189</v>
      </c>
      <c r="AN1192">
        <v>1</v>
      </c>
      <c r="AO1192" t="s">
        <v>6189</v>
      </c>
      <c r="AP1192" t="s">
        <v>6189</v>
      </c>
      <c r="AQ1192" t="s">
        <v>6189</v>
      </c>
      <c r="AR1192">
        <v>0.374</v>
      </c>
      <c r="AS1192" t="s">
        <v>6189</v>
      </c>
      <c r="AT1192">
        <v>4.0999999999999996</v>
      </c>
      <c r="AU1192" t="s">
        <v>6189</v>
      </c>
      <c r="AV1192">
        <v>5.7</v>
      </c>
      <c r="AW1192">
        <v>0.92800000000000005</v>
      </c>
      <c r="AX1192">
        <v>6.4000000000000001E-2</v>
      </c>
      <c r="AY1192">
        <v>7.0000000000000001E-3</v>
      </c>
      <c r="AZ1192" t="s">
        <v>6189</v>
      </c>
      <c r="BA1192" t="s">
        <v>6189</v>
      </c>
      <c r="BB1192" t="s">
        <v>6189</v>
      </c>
    </row>
    <row r="1193" spans="1:54">
      <c r="A1193" t="s">
        <v>6188</v>
      </c>
      <c r="B1193">
        <v>3500</v>
      </c>
      <c r="C1193">
        <v>1996</v>
      </c>
      <c r="D1193" s="7">
        <v>3154</v>
      </c>
      <c r="E1193">
        <v>0.23993300000000001</v>
      </c>
      <c r="F1193">
        <v>26.513999999999999</v>
      </c>
      <c r="G1193">
        <v>21.9557</v>
      </c>
      <c r="H1193">
        <f t="shared" si="18"/>
        <v>5.2678969681000005</v>
      </c>
      <c r="I1193">
        <v>18.476179999999999</v>
      </c>
      <c r="J1193">
        <v>26.648990000000001</v>
      </c>
      <c r="K1193">
        <v>404.82364000000001</v>
      </c>
      <c r="L1193">
        <v>481.05822000000001</v>
      </c>
      <c r="M1193">
        <v>333.53147000000001</v>
      </c>
      <c r="N1193" t="s">
        <v>6189</v>
      </c>
      <c r="O1193">
        <v>180.85409999999999</v>
      </c>
      <c r="P1193">
        <v>164.4759</v>
      </c>
      <c r="Q1193">
        <v>9.8391000000000002</v>
      </c>
      <c r="R1193">
        <v>0.92451399999999995</v>
      </c>
      <c r="S1193">
        <v>4.6993E-2</v>
      </c>
      <c r="T1193">
        <v>38.521140000000003</v>
      </c>
      <c r="U1193">
        <v>0.89</v>
      </c>
      <c r="V1193">
        <v>2.5000000000000001E-2</v>
      </c>
      <c r="W1193">
        <v>8.5999999999999993E-2</v>
      </c>
      <c r="X1193">
        <v>7.4999999999999997E-2</v>
      </c>
      <c r="Y1193">
        <v>8.0000000000000002E-3</v>
      </c>
      <c r="Z1193">
        <v>0.91800000000000004</v>
      </c>
      <c r="AA1193" t="s">
        <v>6189</v>
      </c>
      <c r="AB1193" t="s">
        <v>6189</v>
      </c>
      <c r="AC1193" t="s">
        <v>6189</v>
      </c>
      <c r="AD1193" t="s">
        <v>6189</v>
      </c>
      <c r="AE1193">
        <v>0.998</v>
      </c>
      <c r="AF1193" t="s">
        <v>6189</v>
      </c>
      <c r="AG1193">
        <v>2E-3</v>
      </c>
      <c r="AH1193">
        <v>2E-3</v>
      </c>
      <c r="AI1193" t="s">
        <v>6189</v>
      </c>
      <c r="AJ1193" t="s">
        <v>6189</v>
      </c>
      <c r="AK1193" t="s">
        <v>6189</v>
      </c>
      <c r="AL1193" t="s">
        <v>6189</v>
      </c>
      <c r="AM1193" t="s">
        <v>6189</v>
      </c>
      <c r="AN1193">
        <v>0.998</v>
      </c>
      <c r="AO1193">
        <v>8.0000000000000002E-3</v>
      </c>
      <c r="AP1193" t="s">
        <v>6189</v>
      </c>
      <c r="AQ1193" t="s">
        <v>6189</v>
      </c>
      <c r="AR1193">
        <v>0.47</v>
      </c>
      <c r="AS1193" t="s">
        <v>6189</v>
      </c>
      <c r="AT1193">
        <v>4.0999999999999996</v>
      </c>
      <c r="AU1193" t="s">
        <v>6189</v>
      </c>
      <c r="AV1193">
        <v>5.6</v>
      </c>
      <c r="AW1193">
        <v>0.92300000000000004</v>
      </c>
      <c r="AX1193">
        <v>7.0000000000000007E-2</v>
      </c>
      <c r="AY1193">
        <v>7.0000000000000001E-3</v>
      </c>
      <c r="AZ1193" t="s">
        <v>6189</v>
      </c>
      <c r="BA1193" t="s">
        <v>6189</v>
      </c>
      <c r="BB1193" t="s">
        <v>6189</v>
      </c>
    </row>
    <row r="1194" spans="1:54">
      <c r="A1194" t="s">
        <v>6188</v>
      </c>
      <c r="B1194">
        <v>3500</v>
      </c>
      <c r="C1194">
        <v>1997</v>
      </c>
      <c r="D1194" s="7">
        <v>3196</v>
      </c>
      <c r="E1194">
        <v>0.22109000000000001</v>
      </c>
      <c r="F1194">
        <v>26.702929999999999</v>
      </c>
      <c r="G1194">
        <v>22.0502</v>
      </c>
      <c r="H1194">
        <f t="shared" si="18"/>
        <v>4.8750787180000001</v>
      </c>
      <c r="I1194">
        <v>18.462959999999999</v>
      </c>
      <c r="J1194">
        <v>26.80611</v>
      </c>
      <c r="K1194">
        <v>403.05896999999999</v>
      </c>
      <c r="L1194">
        <v>481.36923999999999</v>
      </c>
      <c r="M1194">
        <v>331.55016000000001</v>
      </c>
      <c r="N1194" t="s">
        <v>6189</v>
      </c>
      <c r="O1194">
        <v>181.00970000000001</v>
      </c>
      <c r="P1194">
        <v>170.05690000000001</v>
      </c>
      <c r="Q1194">
        <v>9.6056000000000008</v>
      </c>
      <c r="R1194">
        <v>0.95669599999999999</v>
      </c>
      <c r="S1194">
        <v>4.8587999999999999E-2</v>
      </c>
      <c r="T1194">
        <v>38.723030000000001</v>
      </c>
      <c r="U1194">
        <v>0.88800000000000001</v>
      </c>
      <c r="V1194">
        <v>2.9000000000000001E-2</v>
      </c>
      <c r="W1194">
        <v>8.3000000000000004E-2</v>
      </c>
      <c r="X1194">
        <v>6.2E-2</v>
      </c>
      <c r="Y1194">
        <v>0</v>
      </c>
      <c r="Z1194">
        <v>0.93799999999999994</v>
      </c>
      <c r="AA1194" t="s">
        <v>6189</v>
      </c>
      <c r="AB1194" t="s">
        <v>6189</v>
      </c>
      <c r="AC1194" t="s">
        <v>6189</v>
      </c>
      <c r="AD1194" t="s">
        <v>6189</v>
      </c>
      <c r="AE1194">
        <v>0.999</v>
      </c>
      <c r="AF1194" t="s">
        <v>6189</v>
      </c>
      <c r="AG1194">
        <v>1E-3</v>
      </c>
      <c r="AH1194">
        <v>1E-3</v>
      </c>
      <c r="AI1194" t="s">
        <v>6189</v>
      </c>
      <c r="AJ1194" t="s">
        <v>6189</v>
      </c>
      <c r="AK1194" t="s">
        <v>6189</v>
      </c>
      <c r="AL1194" t="s">
        <v>6189</v>
      </c>
      <c r="AM1194" t="s">
        <v>6189</v>
      </c>
      <c r="AN1194">
        <v>0.999</v>
      </c>
      <c r="AO1194">
        <v>1.7000000000000001E-2</v>
      </c>
      <c r="AP1194" t="s">
        <v>6189</v>
      </c>
      <c r="AQ1194" t="s">
        <v>6189</v>
      </c>
      <c r="AR1194">
        <v>0.48699999999999999</v>
      </c>
      <c r="AS1194" t="s">
        <v>6189</v>
      </c>
      <c r="AT1194">
        <v>4.0999999999999996</v>
      </c>
      <c r="AU1194" t="s">
        <v>6189</v>
      </c>
      <c r="AV1194">
        <v>5.5</v>
      </c>
      <c r="AW1194">
        <v>0.92700000000000005</v>
      </c>
      <c r="AX1194">
        <v>6.8000000000000005E-2</v>
      </c>
      <c r="AY1194">
        <v>5.0000000000000001E-3</v>
      </c>
      <c r="AZ1194" t="s">
        <v>6189</v>
      </c>
      <c r="BA1194" t="s">
        <v>6189</v>
      </c>
      <c r="BB1194" t="s">
        <v>6189</v>
      </c>
    </row>
    <row r="1195" spans="1:54">
      <c r="A1195" t="s">
        <v>6188</v>
      </c>
      <c r="B1195">
        <v>3500</v>
      </c>
      <c r="C1195">
        <v>1998</v>
      </c>
      <c r="D1195" s="7">
        <v>3995</v>
      </c>
      <c r="E1195">
        <v>0.27635300000000002</v>
      </c>
      <c r="F1195">
        <v>27.1035</v>
      </c>
      <c r="G1195">
        <v>22.290479999999999</v>
      </c>
      <c r="H1195">
        <f t="shared" si="18"/>
        <v>6.1600410194400004</v>
      </c>
      <c r="I1195">
        <v>18.648019999999999</v>
      </c>
      <c r="J1195">
        <v>26.989909999999998</v>
      </c>
      <c r="K1195">
        <v>398.69036</v>
      </c>
      <c r="L1195">
        <v>476.56531999999999</v>
      </c>
      <c r="M1195">
        <v>329.27121</v>
      </c>
      <c r="N1195" t="s">
        <v>6189</v>
      </c>
      <c r="O1195">
        <v>178.49109999999999</v>
      </c>
      <c r="P1195">
        <v>169.72839999999999</v>
      </c>
      <c r="Q1195">
        <v>9.9115000000000002</v>
      </c>
      <c r="R1195">
        <v>0.96899199999999996</v>
      </c>
      <c r="S1195">
        <v>4.8494000000000002E-2</v>
      </c>
      <c r="T1195">
        <v>39.152639999999998</v>
      </c>
      <c r="U1195">
        <v>0.88</v>
      </c>
      <c r="V1195">
        <v>2.7E-2</v>
      </c>
      <c r="W1195">
        <v>9.2999999999999999E-2</v>
      </c>
      <c r="X1195">
        <v>5.7000000000000002E-2</v>
      </c>
      <c r="Y1195">
        <v>0</v>
      </c>
      <c r="Z1195">
        <v>0.94199999999999995</v>
      </c>
      <c r="AA1195" t="s">
        <v>6189</v>
      </c>
      <c r="AB1195" t="s">
        <v>6189</v>
      </c>
      <c r="AC1195" t="s">
        <v>6189</v>
      </c>
      <c r="AD1195" t="s">
        <v>6189</v>
      </c>
      <c r="AE1195">
        <v>1</v>
      </c>
      <c r="AF1195" t="s">
        <v>6189</v>
      </c>
      <c r="AG1195" t="s">
        <v>6189</v>
      </c>
      <c r="AH1195" t="s">
        <v>6189</v>
      </c>
      <c r="AI1195" t="s">
        <v>6189</v>
      </c>
      <c r="AJ1195" t="s">
        <v>6189</v>
      </c>
      <c r="AK1195" t="s">
        <v>6189</v>
      </c>
      <c r="AL1195" t="s">
        <v>6189</v>
      </c>
      <c r="AM1195" t="s">
        <v>6189</v>
      </c>
      <c r="AN1195">
        <v>1</v>
      </c>
      <c r="AO1195">
        <v>0.02</v>
      </c>
      <c r="AP1195" t="s">
        <v>6189</v>
      </c>
      <c r="AQ1195" t="s">
        <v>6189</v>
      </c>
      <c r="AR1195">
        <v>0.55100000000000005</v>
      </c>
      <c r="AS1195" t="s">
        <v>6189</v>
      </c>
      <c r="AT1195">
        <v>4.0999999999999996</v>
      </c>
      <c r="AU1195" t="s">
        <v>6189</v>
      </c>
      <c r="AV1195">
        <v>5.4</v>
      </c>
      <c r="AW1195">
        <v>0.92300000000000004</v>
      </c>
      <c r="AX1195">
        <v>7.2999999999999995E-2</v>
      </c>
      <c r="AY1195">
        <v>4.0000000000000001E-3</v>
      </c>
      <c r="AZ1195" t="s">
        <v>6189</v>
      </c>
      <c r="BA1195" t="s">
        <v>6189</v>
      </c>
      <c r="BB1195" t="s">
        <v>6189</v>
      </c>
    </row>
    <row r="1196" spans="1:54">
      <c r="A1196" t="s">
        <v>6188</v>
      </c>
      <c r="B1196">
        <v>3500</v>
      </c>
      <c r="C1196">
        <v>1999</v>
      </c>
      <c r="D1196" s="7">
        <v>4610</v>
      </c>
      <c r="E1196">
        <v>0.30296400000000001</v>
      </c>
      <c r="F1196">
        <v>27.169840000000001</v>
      </c>
      <c r="G1196">
        <v>22.257760000000001</v>
      </c>
      <c r="H1196">
        <f t="shared" si="18"/>
        <v>6.7433000006400006</v>
      </c>
      <c r="I1196">
        <v>18.615349999999999</v>
      </c>
      <c r="J1196">
        <v>26.825690000000002</v>
      </c>
      <c r="K1196">
        <v>399.27654999999999</v>
      </c>
      <c r="L1196">
        <v>477.40170999999998</v>
      </c>
      <c r="M1196">
        <v>331.28694000000002</v>
      </c>
      <c r="N1196" t="s">
        <v>6189</v>
      </c>
      <c r="O1196">
        <v>174.38630000000001</v>
      </c>
      <c r="P1196">
        <v>170.23089999999999</v>
      </c>
      <c r="Q1196">
        <v>9.8702000000000005</v>
      </c>
      <c r="R1196">
        <v>0.99324500000000004</v>
      </c>
      <c r="S1196">
        <v>4.8637E-2</v>
      </c>
      <c r="T1196">
        <v>39.075749999999999</v>
      </c>
      <c r="U1196">
        <v>0.9</v>
      </c>
      <c r="V1196">
        <v>2.5999999999999999E-2</v>
      </c>
      <c r="W1196">
        <v>7.3999999999999996E-2</v>
      </c>
      <c r="X1196">
        <v>5.8999999999999997E-2</v>
      </c>
      <c r="Y1196">
        <v>4.0000000000000001E-3</v>
      </c>
      <c r="Z1196">
        <v>0.93700000000000006</v>
      </c>
      <c r="AA1196" t="s">
        <v>6189</v>
      </c>
      <c r="AB1196" t="s">
        <v>6189</v>
      </c>
      <c r="AC1196" t="s">
        <v>6189</v>
      </c>
      <c r="AD1196" t="s">
        <v>6189</v>
      </c>
      <c r="AE1196">
        <v>1</v>
      </c>
      <c r="AF1196" t="s">
        <v>6189</v>
      </c>
      <c r="AG1196" t="s">
        <v>6189</v>
      </c>
      <c r="AH1196" t="s">
        <v>6189</v>
      </c>
      <c r="AI1196" t="s">
        <v>6189</v>
      </c>
      <c r="AJ1196" t="s">
        <v>6189</v>
      </c>
      <c r="AK1196" t="s">
        <v>6189</v>
      </c>
      <c r="AL1196" t="s">
        <v>6189</v>
      </c>
      <c r="AM1196" t="s">
        <v>6189</v>
      </c>
      <c r="AN1196">
        <v>1</v>
      </c>
      <c r="AO1196">
        <v>2.7E-2</v>
      </c>
      <c r="AP1196" t="s">
        <v>6189</v>
      </c>
      <c r="AQ1196" t="s">
        <v>6189</v>
      </c>
      <c r="AR1196">
        <v>0.63400000000000001</v>
      </c>
      <c r="AS1196" t="s">
        <v>6189</v>
      </c>
      <c r="AT1196">
        <v>4.0999999999999996</v>
      </c>
      <c r="AU1196" t="s">
        <v>6189</v>
      </c>
      <c r="AV1196">
        <v>5.4</v>
      </c>
      <c r="AW1196">
        <v>0.90400000000000003</v>
      </c>
      <c r="AX1196">
        <v>8.8999999999999996E-2</v>
      </c>
      <c r="AY1196">
        <v>7.0000000000000001E-3</v>
      </c>
      <c r="AZ1196" t="s">
        <v>6189</v>
      </c>
      <c r="BA1196" t="s">
        <v>6189</v>
      </c>
      <c r="BB1196" t="s">
        <v>6189</v>
      </c>
    </row>
    <row r="1197" spans="1:54">
      <c r="A1197" t="s">
        <v>6188</v>
      </c>
      <c r="B1197">
        <v>3500</v>
      </c>
      <c r="C1197">
        <v>2000</v>
      </c>
      <c r="D1197" s="7">
        <v>4665</v>
      </c>
      <c r="E1197">
        <v>0.28151300000000001</v>
      </c>
      <c r="F1197">
        <v>27.147829999999999</v>
      </c>
      <c r="G1197">
        <v>22.16648</v>
      </c>
      <c r="H1197">
        <f t="shared" si="18"/>
        <v>6.2401522842400006</v>
      </c>
      <c r="I1197">
        <v>18.49231</v>
      </c>
      <c r="J1197">
        <v>26.669060000000002</v>
      </c>
      <c r="K1197">
        <v>400.92068999999998</v>
      </c>
      <c r="L1197">
        <v>480.57826</v>
      </c>
      <c r="M1197">
        <v>333.23264</v>
      </c>
      <c r="N1197" t="s">
        <v>6189</v>
      </c>
      <c r="O1197">
        <v>174.9759</v>
      </c>
      <c r="P1197">
        <v>174.41159999999999</v>
      </c>
      <c r="Q1197">
        <v>9.2843</v>
      </c>
      <c r="R1197">
        <v>1.013215</v>
      </c>
      <c r="S1197">
        <v>4.9832000000000001E-2</v>
      </c>
      <c r="T1197">
        <v>38.897060000000003</v>
      </c>
      <c r="U1197">
        <v>0.88400000000000001</v>
      </c>
      <c r="V1197">
        <v>2.5000000000000001E-2</v>
      </c>
      <c r="W1197">
        <v>9.0999999999999998E-2</v>
      </c>
      <c r="X1197">
        <v>6.4000000000000001E-2</v>
      </c>
      <c r="Y1197">
        <v>6.0000000000000001E-3</v>
      </c>
      <c r="Z1197">
        <v>0.93</v>
      </c>
      <c r="AA1197" t="s">
        <v>6189</v>
      </c>
      <c r="AB1197" t="s">
        <v>6189</v>
      </c>
      <c r="AC1197" t="s">
        <v>6189</v>
      </c>
      <c r="AD1197" t="s">
        <v>6189</v>
      </c>
      <c r="AE1197">
        <v>1</v>
      </c>
      <c r="AF1197" t="s">
        <v>6189</v>
      </c>
      <c r="AG1197" t="s">
        <v>6189</v>
      </c>
      <c r="AH1197" t="s">
        <v>6189</v>
      </c>
      <c r="AI1197" t="s">
        <v>6189</v>
      </c>
      <c r="AJ1197" t="s">
        <v>6189</v>
      </c>
      <c r="AK1197" t="s">
        <v>6189</v>
      </c>
      <c r="AL1197" t="s">
        <v>6189</v>
      </c>
      <c r="AM1197" t="s">
        <v>6189</v>
      </c>
      <c r="AN1197">
        <v>1</v>
      </c>
      <c r="AO1197">
        <v>2.1999999999999999E-2</v>
      </c>
      <c r="AP1197" t="s">
        <v>6189</v>
      </c>
      <c r="AQ1197" t="s">
        <v>6189</v>
      </c>
      <c r="AR1197">
        <v>0.65700000000000003</v>
      </c>
      <c r="AS1197">
        <v>0.22500000000000001</v>
      </c>
      <c r="AT1197">
        <v>4.0999999999999996</v>
      </c>
      <c r="AU1197" t="s">
        <v>6189</v>
      </c>
      <c r="AV1197">
        <v>5.4</v>
      </c>
      <c r="AW1197">
        <v>0.879</v>
      </c>
      <c r="AX1197">
        <v>0.115</v>
      </c>
      <c r="AY1197">
        <v>6.0000000000000001E-3</v>
      </c>
      <c r="AZ1197" t="s">
        <v>6189</v>
      </c>
      <c r="BA1197" t="s">
        <v>6189</v>
      </c>
      <c r="BB1197" t="s">
        <v>6189</v>
      </c>
    </row>
    <row r="1198" spans="1:54">
      <c r="A1198" t="s">
        <v>6188</v>
      </c>
      <c r="B1198">
        <v>3500</v>
      </c>
      <c r="C1198">
        <v>2001</v>
      </c>
      <c r="D1198" s="7">
        <v>4313</v>
      </c>
      <c r="E1198">
        <v>0.27637099999999998</v>
      </c>
      <c r="F1198">
        <v>27.230810000000002</v>
      </c>
      <c r="G1198">
        <v>22.139790000000001</v>
      </c>
      <c r="H1198">
        <f t="shared" si="18"/>
        <v>6.1187959020899996</v>
      </c>
      <c r="I1198">
        <v>18.477350000000001</v>
      </c>
      <c r="J1198">
        <v>26.496919999999999</v>
      </c>
      <c r="K1198">
        <v>401.44344000000001</v>
      </c>
      <c r="L1198">
        <v>481.01334000000003</v>
      </c>
      <c r="M1198">
        <v>335.43144999999998</v>
      </c>
      <c r="N1198" t="s">
        <v>6189</v>
      </c>
      <c r="O1198">
        <v>174.07089999999999</v>
      </c>
      <c r="P1198">
        <v>176.7407</v>
      </c>
      <c r="Q1198">
        <v>9.0755999999999997</v>
      </c>
      <c r="R1198">
        <v>1.0291490000000001</v>
      </c>
      <c r="S1198">
        <v>5.0497E-2</v>
      </c>
      <c r="T1198">
        <v>38.905189999999997</v>
      </c>
      <c r="U1198">
        <v>0.88800000000000001</v>
      </c>
      <c r="V1198">
        <v>1.9E-2</v>
      </c>
      <c r="W1198">
        <v>9.2999999999999999E-2</v>
      </c>
      <c r="X1198">
        <v>7.0999999999999994E-2</v>
      </c>
      <c r="Y1198">
        <v>5.0000000000000001E-3</v>
      </c>
      <c r="Z1198">
        <v>0.92400000000000004</v>
      </c>
      <c r="AA1198" t="s">
        <v>6189</v>
      </c>
      <c r="AB1198" t="s">
        <v>6189</v>
      </c>
      <c r="AC1198" t="s">
        <v>6189</v>
      </c>
      <c r="AD1198" t="s">
        <v>6189</v>
      </c>
      <c r="AE1198">
        <v>0.999</v>
      </c>
      <c r="AF1198" t="s">
        <v>6189</v>
      </c>
      <c r="AG1198">
        <v>1E-3</v>
      </c>
      <c r="AH1198">
        <v>1E-3</v>
      </c>
      <c r="AI1198" t="s">
        <v>6189</v>
      </c>
      <c r="AJ1198" t="s">
        <v>6189</v>
      </c>
      <c r="AK1198" t="s">
        <v>6189</v>
      </c>
      <c r="AL1198" t="s">
        <v>6189</v>
      </c>
      <c r="AM1198" t="s">
        <v>6189</v>
      </c>
      <c r="AN1198">
        <v>0.999</v>
      </c>
      <c r="AO1198">
        <v>3.3000000000000002E-2</v>
      </c>
      <c r="AP1198" t="s">
        <v>6189</v>
      </c>
      <c r="AQ1198" t="s">
        <v>6189</v>
      </c>
      <c r="AR1198">
        <v>0.64800000000000002</v>
      </c>
      <c r="AS1198">
        <v>0.214</v>
      </c>
      <c r="AT1198">
        <v>4.2</v>
      </c>
      <c r="AU1198" t="s">
        <v>6189</v>
      </c>
      <c r="AV1198">
        <v>5.3</v>
      </c>
      <c r="AW1198">
        <v>0.84599999999999997</v>
      </c>
      <c r="AX1198">
        <v>0.14299999999999999</v>
      </c>
      <c r="AY1198">
        <v>1.0999999999999999E-2</v>
      </c>
      <c r="AZ1198" t="s">
        <v>6189</v>
      </c>
      <c r="BA1198" t="s">
        <v>6189</v>
      </c>
      <c r="BB1198" t="s">
        <v>6189</v>
      </c>
    </row>
    <row r="1199" spans="1:54">
      <c r="A1199" t="s">
        <v>6188</v>
      </c>
      <c r="B1199">
        <v>3500</v>
      </c>
      <c r="C1199">
        <v>2002</v>
      </c>
      <c r="D1199" s="7">
        <v>4294</v>
      </c>
      <c r="E1199">
        <v>0.26643699999999998</v>
      </c>
      <c r="F1199">
        <v>27.689579999999999</v>
      </c>
      <c r="G1199">
        <v>22.38608</v>
      </c>
      <c r="H1199">
        <f t="shared" si="18"/>
        <v>5.9644799969599998</v>
      </c>
      <c r="I1199">
        <v>18.737639999999999</v>
      </c>
      <c r="J1199">
        <v>26.577359999999999</v>
      </c>
      <c r="K1199">
        <v>397.11547999999999</v>
      </c>
      <c r="L1199">
        <v>474.43540000000002</v>
      </c>
      <c r="M1199">
        <v>334.49257999999998</v>
      </c>
      <c r="N1199" t="s">
        <v>6189</v>
      </c>
      <c r="O1199">
        <v>176.0889</v>
      </c>
      <c r="P1199">
        <v>183.29400000000001</v>
      </c>
      <c r="Q1199">
        <v>8.9860000000000007</v>
      </c>
      <c r="R1199">
        <v>1.0633090000000001</v>
      </c>
      <c r="S1199">
        <v>5.237E-2</v>
      </c>
      <c r="T1199">
        <v>39.362169999999999</v>
      </c>
      <c r="U1199">
        <v>0.88300000000000001</v>
      </c>
      <c r="V1199">
        <v>2.5999999999999999E-2</v>
      </c>
      <c r="W1199">
        <v>9.0999999999999998E-2</v>
      </c>
      <c r="X1199">
        <v>7.6999999999999999E-2</v>
      </c>
      <c r="Y1199">
        <v>2E-3</v>
      </c>
      <c r="Z1199">
        <v>0.92</v>
      </c>
      <c r="AA1199" t="s">
        <v>6189</v>
      </c>
      <c r="AB1199" t="s">
        <v>6189</v>
      </c>
      <c r="AC1199" t="s">
        <v>6189</v>
      </c>
      <c r="AD1199" t="s">
        <v>6189</v>
      </c>
      <c r="AE1199">
        <v>0.997</v>
      </c>
      <c r="AF1199" t="s">
        <v>6189</v>
      </c>
      <c r="AG1199">
        <v>3.0000000000000001E-3</v>
      </c>
      <c r="AH1199">
        <v>3.0000000000000001E-3</v>
      </c>
      <c r="AI1199" t="s">
        <v>6189</v>
      </c>
      <c r="AJ1199" t="s">
        <v>6189</v>
      </c>
      <c r="AK1199" t="s">
        <v>6189</v>
      </c>
      <c r="AL1199" t="s">
        <v>6189</v>
      </c>
      <c r="AM1199" t="s">
        <v>6189</v>
      </c>
      <c r="AN1199">
        <v>0.997</v>
      </c>
      <c r="AO1199">
        <v>5.2999999999999999E-2</v>
      </c>
      <c r="AP1199" t="s">
        <v>6189</v>
      </c>
      <c r="AQ1199" t="s">
        <v>6189</v>
      </c>
      <c r="AR1199">
        <v>0.67800000000000005</v>
      </c>
      <c r="AS1199">
        <v>0.33600000000000002</v>
      </c>
      <c r="AT1199">
        <v>4.2</v>
      </c>
      <c r="AU1199">
        <v>1E-3</v>
      </c>
      <c r="AV1199">
        <v>5.3</v>
      </c>
      <c r="AW1199">
        <v>0.82699999999999996</v>
      </c>
      <c r="AX1199">
        <v>0.157</v>
      </c>
      <c r="AY1199">
        <v>1.4999999999999999E-2</v>
      </c>
      <c r="AZ1199" t="s">
        <v>6189</v>
      </c>
      <c r="BA1199" t="s">
        <v>6189</v>
      </c>
      <c r="BB1199" t="s">
        <v>6189</v>
      </c>
    </row>
    <row r="1200" spans="1:54">
      <c r="A1200" t="s">
        <v>6188</v>
      </c>
      <c r="B1200">
        <v>3500</v>
      </c>
      <c r="C1200">
        <v>2003</v>
      </c>
      <c r="D1200" s="7">
        <v>4119</v>
      </c>
      <c r="E1200">
        <v>0.26116099999999998</v>
      </c>
      <c r="F1200">
        <v>27.99793</v>
      </c>
      <c r="G1200">
        <v>22.580300000000001</v>
      </c>
      <c r="H1200">
        <f t="shared" si="18"/>
        <v>5.8970937282999998</v>
      </c>
      <c r="I1200">
        <v>18.74615</v>
      </c>
      <c r="J1200">
        <v>26.938960000000002</v>
      </c>
      <c r="K1200">
        <v>393.67806000000002</v>
      </c>
      <c r="L1200">
        <v>474.19270999999998</v>
      </c>
      <c r="M1200">
        <v>329.98552999999998</v>
      </c>
      <c r="N1200" t="s">
        <v>6189</v>
      </c>
      <c r="O1200">
        <v>174.85329999999999</v>
      </c>
      <c r="P1200">
        <v>184.7662</v>
      </c>
      <c r="Q1200">
        <v>8.8260000000000005</v>
      </c>
      <c r="R1200">
        <v>1.0757239999999999</v>
      </c>
      <c r="S1200">
        <v>5.2789999999999997E-2</v>
      </c>
      <c r="T1200">
        <v>39.74344</v>
      </c>
      <c r="U1200">
        <v>0.871</v>
      </c>
      <c r="V1200">
        <v>1.7000000000000001E-2</v>
      </c>
      <c r="W1200">
        <v>0.112</v>
      </c>
      <c r="X1200">
        <v>8.5000000000000006E-2</v>
      </c>
      <c r="Y1200" t="s">
        <v>6189</v>
      </c>
      <c r="Z1200">
        <v>0.91300000000000003</v>
      </c>
      <c r="AA1200" t="s">
        <v>6189</v>
      </c>
      <c r="AB1200" t="s">
        <v>6189</v>
      </c>
      <c r="AC1200" t="s">
        <v>6189</v>
      </c>
      <c r="AD1200" t="s">
        <v>6189</v>
      </c>
      <c r="AE1200">
        <v>0.997</v>
      </c>
      <c r="AF1200" t="s">
        <v>6189</v>
      </c>
      <c r="AG1200">
        <v>3.0000000000000001E-3</v>
      </c>
      <c r="AH1200">
        <v>3.0000000000000001E-3</v>
      </c>
      <c r="AI1200" t="s">
        <v>6189</v>
      </c>
      <c r="AJ1200" t="s">
        <v>6189</v>
      </c>
      <c r="AK1200" t="s">
        <v>6189</v>
      </c>
      <c r="AL1200" t="s">
        <v>6189</v>
      </c>
      <c r="AM1200" t="s">
        <v>6189</v>
      </c>
      <c r="AN1200">
        <v>0.997</v>
      </c>
      <c r="AO1200">
        <v>2.4E-2</v>
      </c>
      <c r="AP1200" t="s">
        <v>6189</v>
      </c>
      <c r="AQ1200" t="s">
        <v>6189</v>
      </c>
      <c r="AR1200">
        <v>0.66600000000000004</v>
      </c>
      <c r="AS1200">
        <v>0.40699999999999997</v>
      </c>
      <c r="AT1200">
        <v>4.4000000000000004</v>
      </c>
      <c r="AU1200">
        <v>2E-3</v>
      </c>
      <c r="AV1200">
        <v>5.3</v>
      </c>
      <c r="AW1200">
        <v>0.67700000000000005</v>
      </c>
      <c r="AX1200">
        <v>0.29299999999999998</v>
      </c>
      <c r="AY1200">
        <v>2.8000000000000001E-2</v>
      </c>
      <c r="AZ1200" t="s">
        <v>6189</v>
      </c>
      <c r="BA1200" t="s">
        <v>6189</v>
      </c>
      <c r="BB1200" t="s">
        <v>6189</v>
      </c>
    </row>
    <row r="1201" spans="1:54">
      <c r="A1201" t="s">
        <v>6188</v>
      </c>
      <c r="B1201">
        <v>3500</v>
      </c>
      <c r="C1201">
        <v>2004</v>
      </c>
      <c r="D1201" s="7">
        <v>3561</v>
      </c>
      <c r="E1201">
        <v>0.22667300000000001</v>
      </c>
      <c r="F1201">
        <v>28.113009999999999</v>
      </c>
      <c r="G1201">
        <v>22.589479999999998</v>
      </c>
      <c r="H1201">
        <f t="shared" si="18"/>
        <v>5.1204252000399997</v>
      </c>
      <c r="I1201">
        <v>18.702590000000001</v>
      </c>
      <c r="J1201">
        <v>26.90972</v>
      </c>
      <c r="K1201">
        <v>393.55140999999998</v>
      </c>
      <c r="L1201">
        <v>475.33931999999999</v>
      </c>
      <c r="M1201">
        <v>330.37018</v>
      </c>
      <c r="N1201" t="s">
        <v>6189</v>
      </c>
      <c r="O1201">
        <v>175.88120000000001</v>
      </c>
      <c r="P1201">
        <v>188.41540000000001</v>
      </c>
      <c r="Q1201">
        <v>8.7006999999999994</v>
      </c>
      <c r="R1201">
        <v>1.0973729999999999</v>
      </c>
      <c r="S1201">
        <v>5.3832999999999999E-2</v>
      </c>
      <c r="T1201">
        <v>39.774520000000003</v>
      </c>
      <c r="U1201">
        <v>0.84099999999999997</v>
      </c>
      <c r="V1201">
        <v>2.5999999999999999E-2</v>
      </c>
      <c r="W1201">
        <v>0.13300000000000001</v>
      </c>
      <c r="X1201">
        <v>8.5999999999999993E-2</v>
      </c>
      <c r="Y1201">
        <v>5.0000000000000001E-3</v>
      </c>
      <c r="Z1201">
        <v>0.90700000000000003</v>
      </c>
      <c r="AA1201" t="s">
        <v>6189</v>
      </c>
      <c r="AB1201" t="s">
        <v>6189</v>
      </c>
      <c r="AC1201" t="s">
        <v>6189</v>
      </c>
      <c r="AD1201" t="s">
        <v>6189</v>
      </c>
      <c r="AE1201">
        <v>0.996</v>
      </c>
      <c r="AF1201" t="s">
        <v>6189</v>
      </c>
      <c r="AG1201">
        <v>4.0000000000000001E-3</v>
      </c>
      <c r="AH1201">
        <v>4.0000000000000001E-3</v>
      </c>
      <c r="AI1201" t="s">
        <v>6189</v>
      </c>
      <c r="AJ1201" t="s">
        <v>6189</v>
      </c>
      <c r="AK1201" t="s">
        <v>6189</v>
      </c>
      <c r="AL1201" t="s">
        <v>6189</v>
      </c>
      <c r="AM1201" t="s">
        <v>6189</v>
      </c>
      <c r="AN1201">
        <v>0.996</v>
      </c>
      <c r="AO1201">
        <v>4.8000000000000001E-2</v>
      </c>
      <c r="AP1201" t="s">
        <v>6189</v>
      </c>
      <c r="AQ1201" t="s">
        <v>6189</v>
      </c>
      <c r="AR1201">
        <v>0.66600000000000004</v>
      </c>
      <c r="AS1201">
        <v>0.376</v>
      </c>
      <c r="AT1201">
        <v>4.4000000000000004</v>
      </c>
      <c r="AU1201">
        <v>2E-3</v>
      </c>
      <c r="AV1201">
        <v>5.2</v>
      </c>
      <c r="AW1201">
        <v>0.67300000000000004</v>
      </c>
      <c r="AX1201">
        <v>0.26700000000000002</v>
      </c>
      <c r="AY1201">
        <v>5.8000000000000003E-2</v>
      </c>
      <c r="AZ1201" t="s">
        <v>6189</v>
      </c>
      <c r="BA1201" t="s">
        <v>6189</v>
      </c>
      <c r="BB1201" t="s">
        <v>6189</v>
      </c>
    </row>
    <row r="1202" spans="1:54">
      <c r="A1202" t="s">
        <v>6188</v>
      </c>
      <c r="B1202">
        <v>3500</v>
      </c>
      <c r="C1202">
        <v>2005</v>
      </c>
      <c r="D1202" s="7">
        <v>3265</v>
      </c>
      <c r="E1202">
        <v>0.20542099999999999</v>
      </c>
      <c r="F1202">
        <v>28.90718</v>
      </c>
      <c r="G1202">
        <v>23.074919999999999</v>
      </c>
      <c r="H1202">
        <f t="shared" si="18"/>
        <v>4.7400731413199999</v>
      </c>
      <c r="I1202">
        <v>19.1509</v>
      </c>
      <c r="J1202">
        <v>27.293839999999999</v>
      </c>
      <c r="K1202">
        <v>385.39697999999999</v>
      </c>
      <c r="L1202">
        <v>464.35977000000003</v>
      </c>
      <c r="M1202">
        <v>325.82855000000001</v>
      </c>
      <c r="N1202" t="s">
        <v>6189</v>
      </c>
      <c r="O1202">
        <v>169.93610000000001</v>
      </c>
      <c r="P1202">
        <v>184.64949999999999</v>
      </c>
      <c r="Q1202">
        <v>8.7827000000000002</v>
      </c>
      <c r="R1202">
        <v>1.1106720000000001</v>
      </c>
      <c r="S1202">
        <v>5.2756999999999998E-2</v>
      </c>
      <c r="T1202">
        <v>40.664110000000001</v>
      </c>
      <c r="U1202">
        <v>0.85899999999999999</v>
      </c>
      <c r="V1202">
        <v>4.3999999999999997E-2</v>
      </c>
      <c r="W1202">
        <v>9.7000000000000003E-2</v>
      </c>
      <c r="X1202">
        <v>7.1999999999999995E-2</v>
      </c>
      <c r="Y1202">
        <v>3.0000000000000001E-3</v>
      </c>
      <c r="Z1202">
        <v>0.92400000000000004</v>
      </c>
      <c r="AA1202" t="s">
        <v>6189</v>
      </c>
      <c r="AB1202" t="s">
        <v>6189</v>
      </c>
      <c r="AC1202" t="s">
        <v>6189</v>
      </c>
      <c r="AD1202" t="s">
        <v>6189</v>
      </c>
      <c r="AE1202">
        <v>0.99399999999999999</v>
      </c>
      <c r="AF1202" t="s">
        <v>6189</v>
      </c>
      <c r="AG1202">
        <v>6.0000000000000001E-3</v>
      </c>
      <c r="AH1202">
        <v>6.0000000000000001E-3</v>
      </c>
      <c r="AI1202" t="s">
        <v>6189</v>
      </c>
      <c r="AJ1202" t="s">
        <v>6189</v>
      </c>
      <c r="AK1202" t="s">
        <v>6189</v>
      </c>
      <c r="AL1202" t="s">
        <v>6189</v>
      </c>
      <c r="AM1202">
        <v>6.0000000000000001E-3</v>
      </c>
      <c r="AN1202">
        <v>0.98799999999999999</v>
      </c>
      <c r="AO1202">
        <v>0.04</v>
      </c>
      <c r="AP1202" t="s">
        <v>6189</v>
      </c>
      <c r="AQ1202" t="s">
        <v>6189</v>
      </c>
      <c r="AR1202">
        <v>0.70599999999999996</v>
      </c>
      <c r="AS1202">
        <v>0.47299999999999998</v>
      </c>
      <c r="AT1202">
        <v>4.5</v>
      </c>
      <c r="AU1202">
        <v>1E-3</v>
      </c>
      <c r="AV1202">
        <v>5</v>
      </c>
      <c r="AW1202">
        <v>0.55200000000000005</v>
      </c>
      <c r="AX1202">
        <v>0.38600000000000001</v>
      </c>
      <c r="AY1202">
        <v>5.8000000000000003E-2</v>
      </c>
      <c r="AZ1202">
        <v>3.0000000000000001E-3</v>
      </c>
      <c r="BA1202" t="s">
        <v>6189</v>
      </c>
      <c r="BB1202" t="s">
        <v>6189</v>
      </c>
    </row>
    <row r="1203" spans="1:54">
      <c r="A1203" t="s">
        <v>6188</v>
      </c>
      <c r="B1203">
        <v>3500</v>
      </c>
      <c r="C1203">
        <v>2006</v>
      </c>
      <c r="D1203" s="7">
        <v>3024</v>
      </c>
      <c r="E1203">
        <v>0.200207</v>
      </c>
      <c r="F1203">
        <v>29.154</v>
      </c>
      <c r="G1203">
        <v>23.24484</v>
      </c>
      <c r="H1203">
        <f t="shared" si="18"/>
        <v>4.6537796818799997</v>
      </c>
      <c r="I1203">
        <v>19.33644</v>
      </c>
      <c r="J1203">
        <v>27.426909999999999</v>
      </c>
      <c r="K1203">
        <v>382.86547000000002</v>
      </c>
      <c r="L1203">
        <v>460.21467999999999</v>
      </c>
      <c r="M1203">
        <v>324.51432</v>
      </c>
      <c r="N1203" t="s">
        <v>6189</v>
      </c>
      <c r="O1203">
        <v>166.95750000000001</v>
      </c>
      <c r="P1203">
        <v>188.08240000000001</v>
      </c>
      <c r="Q1203">
        <v>8.7382000000000009</v>
      </c>
      <c r="R1203">
        <v>1.144493</v>
      </c>
      <c r="S1203">
        <v>5.3738000000000001E-2</v>
      </c>
      <c r="T1203">
        <v>40.995289999999997</v>
      </c>
      <c r="U1203">
        <v>0.85399999999999998</v>
      </c>
      <c r="V1203">
        <v>4.1000000000000002E-2</v>
      </c>
      <c r="W1203">
        <v>0.105</v>
      </c>
      <c r="X1203">
        <v>8.7999999999999995E-2</v>
      </c>
      <c r="Y1203">
        <v>2E-3</v>
      </c>
      <c r="Z1203">
        <v>0.91</v>
      </c>
      <c r="AA1203" t="s">
        <v>6189</v>
      </c>
      <c r="AB1203" t="s">
        <v>6189</v>
      </c>
      <c r="AC1203" t="s">
        <v>6189</v>
      </c>
      <c r="AD1203" t="s">
        <v>6189</v>
      </c>
      <c r="AE1203">
        <v>0.98599999999999999</v>
      </c>
      <c r="AF1203" t="s">
        <v>6189</v>
      </c>
      <c r="AG1203">
        <v>1.4E-2</v>
      </c>
      <c r="AH1203">
        <v>1.4E-2</v>
      </c>
      <c r="AI1203" t="s">
        <v>6189</v>
      </c>
      <c r="AJ1203" t="s">
        <v>6189</v>
      </c>
      <c r="AK1203" t="s">
        <v>6189</v>
      </c>
      <c r="AL1203" t="s">
        <v>6189</v>
      </c>
      <c r="AM1203" t="s">
        <v>6189</v>
      </c>
      <c r="AN1203">
        <v>0.98599999999999999</v>
      </c>
      <c r="AO1203">
        <v>6.0999999999999999E-2</v>
      </c>
      <c r="AP1203" t="s">
        <v>6189</v>
      </c>
      <c r="AQ1203" t="s">
        <v>6189</v>
      </c>
      <c r="AR1203">
        <v>0.78500000000000003</v>
      </c>
      <c r="AS1203">
        <v>0.57399999999999995</v>
      </c>
      <c r="AT1203">
        <v>4.7</v>
      </c>
      <c r="AU1203" t="s">
        <v>6189</v>
      </c>
      <c r="AV1203">
        <v>4.9000000000000004</v>
      </c>
      <c r="AW1203">
        <v>0.48599999999999999</v>
      </c>
      <c r="AX1203">
        <v>0.32300000000000001</v>
      </c>
      <c r="AY1203">
        <v>0.187</v>
      </c>
      <c r="AZ1203">
        <v>4.0000000000000001E-3</v>
      </c>
      <c r="BA1203" t="s">
        <v>6189</v>
      </c>
      <c r="BB1203" t="s">
        <v>6189</v>
      </c>
    </row>
    <row r="1204" spans="1:54">
      <c r="A1204" t="s">
        <v>6188</v>
      </c>
      <c r="B1204">
        <v>3500</v>
      </c>
      <c r="C1204">
        <v>2007</v>
      </c>
      <c r="D1204" s="7">
        <v>3016</v>
      </c>
      <c r="E1204">
        <v>0.197411</v>
      </c>
      <c r="F1204">
        <v>29.938970000000001</v>
      </c>
      <c r="G1204">
        <v>23.816379999999999</v>
      </c>
      <c r="H1204">
        <f t="shared" si="18"/>
        <v>4.7016153921799999</v>
      </c>
      <c r="I1204">
        <v>19.86476</v>
      </c>
      <c r="J1204">
        <v>28.021470000000001</v>
      </c>
      <c r="K1204">
        <v>373.14661000000001</v>
      </c>
      <c r="L1204">
        <v>447.37509999999997</v>
      </c>
      <c r="M1204">
        <v>317.14967999999999</v>
      </c>
      <c r="N1204" t="s">
        <v>6189</v>
      </c>
      <c r="O1204">
        <v>160.251</v>
      </c>
      <c r="P1204">
        <v>183.75460000000001</v>
      </c>
      <c r="Q1204">
        <v>8.8829999999999991</v>
      </c>
      <c r="R1204">
        <v>1.16296</v>
      </c>
      <c r="S1204">
        <v>5.2500999999999999E-2</v>
      </c>
      <c r="T1204">
        <v>41.98433</v>
      </c>
      <c r="U1204">
        <v>0.86699999999999999</v>
      </c>
      <c r="V1204">
        <v>3.6999999999999998E-2</v>
      </c>
      <c r="W1204">
        <v>9.5000000000000001E-2</v>
      </c>
      <c r="X1204">
        <v>8.1000000000000003E-2</v>
      </c>
      <c r="Y1204" t="s">
        <v>6189</v>
      </c>
      <c r="Z1204">
        <v>0.79700000000000004</v>
      </c>
      <c r="AA1204">
        <v>2E-3</v>
      </c>
      <c r="AB1204" t="s">
        <v>6189</v>
      </c>
      <c r="AC1204" t="s">
        <v>6189</v>
      </c>
      <c r="AD1204" t="s">
        <v>6189</v>
      </c>
      <c r="AE1204">
        <v>0.998</v>
      </c>
      <c r="AF1204" t="s">
        <v>6189</v>
      </c>
      <c r="AG1204" t="s">
        <v>6189</v>
      </c>
      <c r="AH1204" t="s">
        <v>6189</v>
      </c>
      <c r="AI1204" t="s">
        <v>6189</v>
      </c>
      <c r="AJ1204" t="s">
        <v>6189</v>
      </c>
      <c r="AK1204" t="s">
        <v>6189</v>
      </c>
      <c r="AL1204" t="s">
        <v>6189</v>
      </c>
      <c r="AM1204">
        <v>2E-3</v>
      </c>
      <c r="AN1204">
        <v>0.998</v>
      </c>
      <c r="AO1204">
        <v>3.7999999999999999E-2</v>
      </c>
      <c r="AP1204" t="s">
        <v>6189</v>
      </c>
      <c r="AQ1204" t="s">
        <v>6189</v>
      </c>
      <c r="AR1204">
        <v>0.871</v>
      </c>
      <c r="AS1204">
        <v>0.67800000000000005</v>
      </c>
      <c r="AT1204">
        <v>4.8</v>
      </c>
      <c r="AU1204">
        <v>0.11899999999999999</v>
      </c>
      <c r="AV1204">
        <v>4.5999999999999996</v>
      </c>
      <c r="AW1204">
        <v>0.29499999999999998</v>
      </c>
      <c r="AX1204">
        <v>0.443</v>
      </c>
      <c r="AY1204">
        <v>0.13800000000000001</v>
      </c>
      <c r="AZ1204">
        <v>2E-3</v>
      </c>
      <c r="BA1204" t="s">
        <v>6189</v>
      </c>
      <c r="BB1204" t="s">
        <v>6189</v>
      </c>
    </row>
    <row r="1205" spans="1:54">
      <c r="A1205" t="s">
        <v>6188</v>
      </c>
      <c r="B1205">
        <v>3500</v>
      </c>
      <c r="C1205">
        <v>2008</v>
      </c>
      <c r="D1205" s="7">
        <v>2458</v>
      </c>
      <c r="E1205">
        <v>0.17685300000000001</v>
      </c>
      <c r="F1205">
        <v>30.590520000000001</v>
      </c>
      <c r="G1205">
        <v>24.27338</v>
      </c>
      <c r="H1205">
        <f t="shared" si="18"/>
        <v>4.2928200731400006</v>
      </c>
      <c r="I1205">
        <v>20.33315</v>
      </c>
      <c r="J1205">
        <v>28.429400000000001</v>
      </c>
      <c r="K1205">
        <v>366.12126999999998</v>
      </c>
      <c r="L1205">
        <v>437.06943999999999</v>
      </c>
      <c r="M1205">
        <v>312.59897000000001</v>
      </c>
      <c r="N1205">
        <v>45.175879999999999</v>
      </c>
      <c r="O1205">
        <v>155.3409</v>
      </c>
      <c r="P1205">
        <v>183.60300000000001</v>
      </c>
      <c r="Q1205">
        <v>8.9275000000000002</v>
      </c>
      <c r="R1205">
        <v>1.1951160000000001</v>
      </c>
      <c r="S1205">
        <v>5.2457999999999998E-2</v>
      </c>
      <c r="T1205">
        <v>42.752360000000003</v>
      </c>
      <c r="U1205">
        <v>0.86699999999999999</v>
      </c>
      <c r="V1205">
        <v>6.0999999999999999E-2</v>
      </c>
      <c r="W1205">
        <v>7.1999999999999995E-2</v>
      </c>
      <c r="X1205">
        <v>7.8E-2</v>
      </c>
      <c r="Y1205" t="s">
        <v>6189</v>
      </c>
      <c r="Z1205">
        <v>0.75700000000000001</v>
      </c>
      <c r="AA1205">
        <v>3.0000000000000001E-3</v>
      </c>
      <c r="AB1205" t="s">
        <v>6189</v>
      </c>
      <c r="AC1205" t="s">
        <v>6189</v>
      </c>
      <c r="AD1205">
        <v>2.5000000000000001E-2</v>
      </c>
      <c r="AE1205">
        <v>0.97499999999999998</v>
      </c>
      <c r="AF1205" t="s">
        <v>6189</v>
      </c>
      <c r="AG1205" t="s">
        <v>6189</v>
      </c>
      <c r="AH1205" t="s">
        <v>6189</v>
      </c>
      <c r="AI1205" t="s">
        <v>6189</v>
      </c>
      <c r="AJ1205" t="s">
        <v>6189</v>
      </c>
      <c r="AK1205" t="s">
        <v>6189</v>
      </c>
      <c r="AL1205" t="s">
        <v>6189</v>
      </c>
      <c r="AM1205">
        <v>3.0000000000000001E-3</v>
      </c>
      <c r="AN1205">
        <v>0.997</v>
      </c>
      <c r="AO1205">
        <v>5.8999999999999997E-2</v>
      </c>
      <c r="AP1205" t="s">
        <v>6189</v>
      </c>
      <c r="AQ1205" t="s">
        <v>6189</v>
      </c>
      <c r="AR1205">
        <v>0.93899999999999995</v>
      </c>
      <c r="AS1205">
        <v>0.63300000000000001</v>
      </c>
      <c r="AT1205">
        <v>4.8</v>
      </c>
      <c r="AU1205">
        <v>0.16200000000000001</v>
      </c>
      <c r="AV1205">
        <v>4.4000000000000004</v>
      </c>
      <c r="AW1205">
        <v>0.34100000000000003</v>
      </c>
      <c r="AX1205">
        <v>0.33900000000000002</v>
      </c>
      <c r="AY1205">
        <v>0.154</v>
      </c>
      <c r="AZ1205">
        <v>2E-3</v>
      </c>
      <c r="BA1205" t="s">
        <v>6189</v>
      </c>
      <c r="BB1205" t="s">
        <v>6189</v>
      </c>
    </row>
    <row r="1206" spans="1:54">
      <c r="A1206" t="s">
        <v>6188</v>
      </c>
      <c r="B1206">
        <v>3500</v>
      </c>
      <c r="C1206">
        <v>2009</v>
      </c>
      <c r="D1206" s="7">
        <v>2191</v>
      </c>
      <c r="E1206">
        <v>0.23513899999999999</v>
      </c>
      <c r="F1206">
        <v>31.741219999999998</v>
      </c>
      <c r="G1206">
        <v>25.064509999999999</v>
      </c>
      <c r="H1206">
        <f t="shared" si="18"/>
        <v>5.8936438168899992</v>
      </c>
      <c r="I1206">
        <v>20.972560000000001</v>
      </c>
      <c r="J1206">
        <v>29.47006</v>
      </c>
      <c r="K1206">
        <v>355.21042</v>
      </c>
      <c r="L1206">
        <v>424.50362000000001</v>
      </c>
      <c r="M1206">
        <v>302.11962</v>
      </c>
      <c r="N1206">
        <v>45.581440000000001</v>
      </c>
      <c r="O1206">
        <v>149.16139999999999</v>
      </c>
      <c r="P1206">
        <v>177.29560000000001</v>
      </c>
      <c r="Q1206">
        <v>8.8802000000000003</v>
      </c>
      <c r="R1206">
        <v>1.1927099999999999</v>
      </c>
      <c r="S1206">
        <v>5.0656E-2</v>
      </c>
      <c r="T1206">
        <v>44.17897</v>
      </c>
      <c r="U1206">
        <v>0.89400000000000002</v>
      </c>
      <c r="V1206">
        <v>5.6000000000000001E-2</v>
      </c>
      <c r="W1206">
        <v>0.05</v>
      </c>
      <c r="X1206">
        <v>5.6000000000000001E-2</v>
      </c>
      <c r="Y1206">
        <v>2E-3</v>
      </c>
      <c r="Z1206">
        <v>0.80700000000000005</v>
      </c>
      <c r="AA1206">
        <v>5.0000000000000001E-3</v>
      </c>
      <c r="AB1206" t="s">
        <v>6189</v>
      </c>
      <c r="AC1206" t="s">
        <v>6189</v>
      </c>
      <c r="AD1206">
        <v>0.03</v>
      </c>
      <c r="AE1206">
        <v>0.95299999999999996</v>
      </c>
      <c r="AF1206" t="s">
        <v>6189</v>
      </c>
      <c r="AG1206">
        <v>1.7000000000000001E-2</v>
      </c>
      <c r="AH1206">
        <v>1.7000000000000001E-2</v>
      </c>
      <c r="AI1206" t="s">
        <v>6189</v>
      </c>
      <c r="AJ1206" t="s">
        <v>6189</v>
      </c>
      <c r="AK1206" t="s">
        <v>6189</v>
      </c>
      <c r="AL1206" t="s">
        <v>6189</v>
      </c>
      <c r="AM1206">
        <v>5.0000000000000001E-3</v>
      </c>
      <c r="AN1206">
        <v>0.97799999999999998</v>
      </c>
      <c r="AO1206">
        <v>5.3999999999999999E-2</v>
      </c>
      <c r="AP1206" t="s">
        <v>6189</v>
      </c>
      <c r="AQ1206" t="s">
        <v>6189</v>
      </c>
      <c r="AR1206">
        <v>0.98099999999999998</v>
      </c>
      <c r="AS1206">
        <v>0.78400000000000003</v>
      </c>
      <c r="AT1206">
        <v>5</v>
      </c>
      <c r="AU1206">
        <v>0.13100000000000001</v>
      </c>
      <c r="AV1206">
        <v>4.2</v>
      </c>
      <c r="AW1206">
        <v>0.216</v>
      </c>
      <c r="AX1206">
        <v>0.47299999999999998</v>
      </c>
      <c r="AY1206">
        <v>0.16800000000000001</v>
      </c>
      <c r="AZ1206">
        <v>7.0000000000000001E-3</v>
      </c>
      <c r="BA1206" t="s">
        <v>6189</v>
      </c>
      <c r="BB1206" t="s">
        <v>6189</v>
      </c>
    </row>
    <row r="1207" spans="1:54">
      <c r="A1207" t="s">
        <v>6188</v>
      </c>
      <c r="B1207">
        <v>3500</v>
      </c>
      <c r="C1207">
        <v>2010</v>
      </c>
      <c r="D1207" s="7">
        <v>2345</v>
      </c>
      <c r="E1207">
        <v>0.21094499999999999</v>
      </c>
      <c r="F1207">
        <v>34.590890000000002</v>
      </c>
      <c r="G1207">
        <v>27.17934</v>
      </c>
      <c r="H1207">
        <f t="shared" si="18"/>
        <v>5.7333458762999996</v>
      </c>
      <c r="I1207">
        <v>22.947959999999998</v>
      </c>
      <c r="J1207">
        <v>31.570910000000001</v>
      </c>
      <c r="K1207">
        <v>327.91552999999999</v>
      </c>
      <c r="L1207">
        <v>388.38720000000001</v>
      </c>
      <c r="M1207">
        <v>282.29653999999999</v>
      </c>
      <c r="N1207">
        <v>45.590910000000001</v>
      </c>
      <c r="O1207">
        <v>147.29400000000001</v>
      </c>
      <c r="P1207">
        <v>173.23400000000001</v>
      </c>
      <c r="Q1207">
        <v>8.8536999999999999</v>
      </c>
      <c r="R1207">
        <v>1.172388</v>
      </c>
      <c r="S1207">
        <v>4.9494999999999997E-2</v>
      </c>
      <c r="T1207">
        <v>49.84</v>
      </c>
      <c r="U1207">
        <v>0.92100000000000004</v>
      </c>
      <c r="V1207">
        <v>3.5999999999999997E-2</v>
      </c>
      <c r="W1207">
        <v>4.2999999999999997E-2</v>
      </c>
      <c r="X1207">
        <v>4.7E-2</v>
      </c>
      <c r="Y1207">
        <v>4.2000000000000003E-2</v>
      </c>
      <c r="Z1207">
        <v>0.66900000000000004</v>
      </c>
      <c r="AA1207">
        <v>0.109</v>
      </c>
      <c r="AB1207" t="s">
        <v>6189</v>
      </c>
      <c r="AC1207" t="s">
        <v>6189</v>
      </c>
      <c r="AD1207">
        <v>3.2000000000000001E-2</v>
      </c>
      <c r="AE1207">
        <v>0.94299999999999995</v>
      </c>
      <c r="AF1207" t="s">
        <v>6189</v>
      </c>
      <c r="AG1207">
        <v>2.5999999999999999E-2</v>
      </c>
      <c r="AH1207">
        <v>2.5999999999999999E-2</v>
      </c>
      <c r="AI1207" t="s">
        <v>6189</v>
      </c>
      <c r="AJ1207" t="s">
        <v>6189</v>
      </c>
      <c r="AK1207" t="s">
        <v>6189</v>
      </c>
      <c r="AL1207" t="s">
        <v>6189</v>
      </c>
      <c r="AM1207">
        <v>0.109</v>
      </c>
      <c r="AN1207">
        <v>0.86499999999999999</v>
      </c>
      <c r="AO1207">
        <v>6.5000000000000002E-2</v>
      </c>
      <c r="AP1207" t="s">
        <v>6189</v>
      </c>
      <c r="AQ1207">
        <v>0</v>
      </c>
      <c r="AR1207">
        <v>0.98099999999999998</v>
      </c>
      <c r="AS1207">
        <v>0.94899999999999995</v>
      </c>
      <c r="AT1207">
        <v>5.3</v>
      </c>
      <c r="AU1207">
        <v>0.13200000000000001</v>
      </c>
      <c r="AV1207">
        <v>4.2</v>
      </c>
      <c r="AW1207">
        <v>0.14299999999999999</v>
      </c>
      <c r="AX1207">
        <v>0.22500000000000001</v>
      </c>
      <c r="AY1207">
        <v>0.38700000000000001</v>
      </c>
      <c r="AZ1207">
        <v>3.0000000000000001E-3</v>
      </c>
      <c r="BA1207" t="s">
        <v>6189</v>
      </c>
      <c r="BB1207" t="s">
        <v>6189</v>
      </c>
    </row>
    <row r="1208" spans="1:54">
      <c r="A1208" t="s">
        <v>6188</v>
      </c>
      <c r="B1208">
        <v>3500</v>
      </c>
      <c r="C1208">
        <v>2011</v>
      </c>
      <c r="D1208" s="7">
        <v>2546</v>
      </c>
      <c r="E1208">
        <v>0.21180299999999999</v>
      </c>
      <c r="F1208">
        <v>34.88044</v>
      </c>
      <c r="G1208">
        <v>27.260249999999999</v>
      </c>
      <c r="H1208">
        <f t="shared" si="18"/>
        <v>5.7738027307499999</v>
      </c>
      <c r="I1208">
        <v>22.81671</v>
      </c>
      <c r="J1208">
        <v>31.95496</v>
      </c>
      <c r="K1208">
        <v>326.52062999999998</v>
      </c>
      <c r="L1208">
        <v>390.17700000000002</v>
      </c>
      <c r="M1208">
        <v>278.49914999999999</v>
      </c>
      <c r="N1208">
        <v>46.011620000000001</v>
      </c>
      <c r="O1208">
        <v>144.32220000000001</v>
      </c>
      <c r="P1208">
        <v>178.5153</v>
      </c>
      <c r="Q1208">
        <v>8.6918000000000006</v>
      </c>
      <c r="R1208">
        <v>1.2482789999999999</v>
      </c>
      <c r="S1208">
        <v>5.1004000000000001E-2</v>
      </c>
      <c r="T1208">
        <v>49.145609999999998</v>
      </c>
      <c r="U1208">
        <v>0.89400000000000002</v>
      </c>
      <c r="V1208">
        <v>5.1999999999999998E-2</v>
      </c>
      <c r="W1208">
        <v>5.3999999999999999E-2</v>
      </c>
      <c r="X1208">
        <v>4.9000000000000002E-2</v>
      </c>
      <c r="Y1208">
        <v>7.0000000000000001E-3</v>
      </c>
      <c r="Z1208">
        <v>0.77</v>
      </c>
      <c r="AA1208">
        <v>5.8000000000000003E-2</v>
      </c>
      <c r="AB1208" t="s">
        <v>6189</v>
      </c>
      <c r="AC1208" t="s">
        <v>6189</v>
      </c>
      <c r="AD1208">
        <v>0.16800000000000001</v>
      </c>
      <c r="AE1208">
        <v>0.80700000000000005</v>
      </c>
      <c r="AF1208" t="s">
        <v>6189</v>
      </c>
      <c r="AG1208">
        <v>2.5000000000000001E-2</v>
      </c>
      <c r="AH1208">
        <v>2.1999999999999999E-2</v>
      </c>
      <c r="AI1208">
        <v>3.0000000000000001E-3</v>
      </c>
      <c r="AJ1208" t="s">
        <v>6189</v>
      </c>
      <c r="AK1208" t="s">
        <v>6189</v>
      </c>
      <c r="AL1208" t="s">
        <v>6189</v>
      </c>
      <c r="AM1208">
        <v>6.4000000000000001E-2</v>
      </c>
      <c r="AN1208">
        <v>0.91100000000000003</v>
      </c>
      <c r="AO1208">
        <v>0.127</v>
      </c>
      <c r="AP1208" t="s">
        <v>6189</v>
      </c>
      <c r="AQ1208">
        <v>0</v>
      </c>
      <c r="AR1208">
        <v>0.99199999999999999</v>
      </c>
      <c r="AS1208">
        <v>0.96499999999999997</v>
      </c>
      <c r="AT1208">
        <v>5.8</v>
      </c>
      <c r="AU1208">
        <v>0.11700000000000001</v>
      </c>
      <c r="AV1208">
        <v>4.2</v>
      </c>
      <c r="AW1208">
        <v>4.2999999999999997E-2</v>
      </c>
      <c r="AX1208">
        <v>0.113</v>
      </c>
      <c r="AY1208">
        <v>0.66500000000000004</v>
      </c>
      <c r="AZ1208">
        <v>4.0000000000000001E-3</v>
      </c>
      <c r="BA1208" t="s">
        <v>6189</v>
      </c>
      <c r="BB1208" t="s">
        <v>6189</v>
      </c>
    </row>
    <row r="1209" spans="1:54">
      <c r="A1209" t="s">
        <v>6188</v>
      </c>
      <c r="B1209">
        <v>3500</v>
      </c>
      <c r="C1209">
        <v>2012</v>
      </c>
      <c r="D1209" s="7">
        <v>3348</v>
      </c>
      <c r="E1209">
        <v>0.248913</v>
      </c>
      <c r="F1209">
        <v>36.049259999999997</v>
      </c>
      <c r="G1209">
        <v>28.100100000000001</v>
      </c>
      <c r="H1209">
        <f t="shared" si="18"/>
        <v>6.9944801913000001</v>
      </c>
      <c r="I1209">
        <v>23.70665</v>
      </c>
      <c r="J1209">
        <v>32.667209999999997</v>
      </c>
      <c r="K1209">
        <v>316.90235999999999</v>
      </c>
      <c r="L1209">
        <v>375.70370000000003</v>
      </c>
      <c r="M1209">
        <v>272.54345000000001</v>
      </c>
      <c r="N1209">
        <v>46.02129</v>
      </c>
      <c r="O1209">
        <v>141.95099999999999</v>
      </c>
      <c r="P1209">
        <v>175.10990000000001</v>
      </c>
      <c r="Q1209">
        <v>8.7728000000000002</v>
      </c>
      <c r="R1209">
        <v>1.24949</v>
      </c>
      <c r="S1209">
        <v>5.0030999999999999E-2</v>
      </c>
      <c r="T1209">
        <v>50.608750000000001</v>
      </c>
      <c r="U1209">
        <v>0.92600000000000005</v>
      </c>
      <c r="V1209">
        <v>4.2000000000000003E-2</v>
      </c>
      <c r="W1209">
        <v>3.1E-2</v>
      </c>
      <c r="X1209">
        <v>3.9E-2</v>
      </c>
      <c r="Y1209">
        <v>2.5000000000000001E-2</v>
      </c>
      <c r="Z1209">
        <v>0.73399999999999999</v>
      </c>
      <c r="AA1209">
        <v>6.4000000000000001E-2</v>
      </c>
      <c r="AB1209" t="s">
        <v>6189</v>
      </c>
      <c r="AC1209" t="s">
        <v>6189</v>
      </c>
      <c r="AD1209">
        <v>0.16900000000000001</v>
      </c>
      <c r="AE1209">
        <v>0.80200000000000005</v>
      </c>
      <c r="AF1209" t="s">
        <v>6189</v>
      </c>
      <c r="AG1209">
        <v>2.9000000000000001E-2</v>
      </c>
      <c r="AH1209">
        <v>2.5999999999999999E-2</v>
      </c>
      <c r="AI1209">
        <v>3.0000000000000001E-3</v>
      </c>
      <c r="AJ1209">
        <v>4.0000000000000001E-3</v>
      </c>
      <c r="AK1209" t="s">
        <v>6189</v>
      </c>
      <c r="AL1209" t="s">
        <v>6189</v>
      </c>
      <c r="AM1209">
        <v>7.0999999999999994E-2</v>
      </c>
      <c r="AN1209">
        <v>0.89600000000000002</v>
      </c>
      <c r="AO1209">
        <v>0.156</v>
      </c>
      <c r="AP1209">
        <v>7.0000000000000001E-3</v>
      </c>
      <c r="AQ1209" t="s">
        <v>6189</v>
      </c>
      <c r="AR1209">
        <v>0.99299999999999999</v>
      </c>
      <c r="AS1209">
        <v>0.96399999999999997</v>
      </c>
      <c r="AT1209">
        <v>5.2</v>
      </c>
      <c r="AU1209">
        <v>0.13800000000000001</v>
      </c>
      <c r="AV1209">
        <v>4.2</v>
      </c>
      <c r="AW1209">
        <v>5.0999999999999997E-2</v>
      </c>
      <c r="AX1209">
        <v>0.114</v>
      </c>
      <c r="AY1209">
        <v>0.61199999999999999</v>
      </c>
      <c r="AZ1209">
        <v>1.4999999999999999E-2</v>
      </c>
      <c r="BA1209">
        <v>7.0000000000000001E-3</v>
      </c>
      <c r="BB1209" t="s">
        <v>6189</v>
      </c>
    </row>
    <row r="1210" spans="1:54">
      <c r="A1210" t="s">
        <v>6188</v>
      </c>
      <c r="B1210">
        <v>3500</v>
      </c>
      <c r="C1210">
        <v>2013</v>
      </c>
      <c r="D1210" s="7">
        <v>3446</v>
      </c>
      <c r="E1210">
        <v>0.226771</v>
      </c>
      <c r="F1210">
        <v>37.499699999999997</v>
      </c>
      <c r="G1210">
        <v>29.104769999999998</v>
      </c>
      <c r="H1210">
        <f t="shared" si="18"/>
        <v>6.6001177976699994</v>
      </c>
      <c r="I1210">
        <v>24.61027</v>
      </c>
      <c r="J1210">
        <v>33.755270000000003</v>
      </c>
      <c r="K1210">
        <v>305.89666</v>
      </c>
      <c r="L1210">
        <v>361.93594000000002</v>
      </c>
      <c r="M1210">
        <v>263.62141000000003</v>
      </c>
      <c r="N1210">
        <v>46.316659999999999</v>
      </c>
      <c r="O1210">
        <v>139.52369999999999</v>
      </c>
      <c r="P1210">
        <v>181.9151</v>
      </c>
      <c r="Q1210">
        <v>8.5411999999999999</v>
      </c>
      <c r="R1210">
        <v>1.3270839999999999</v>
      </c>
      <c r="S1210">
        <v>5.1976000000000001E-2</v>
      </c>
      <c r="T1210">
        <v>52.969650000000001</v>
      </c>
      <c r="U1210">
        <v>0.89800000000000002</v>
      </c>
      <c r="V1210">
        <v>4.7E-2</v>
      </c>
      <c r="W1210">
        <v>5.5E-2</v>
      </c>
      <c r="X1210">
        <v>4.2999999999999997E-2</v>
      </c>
      <c r="Y1210">
        <v>1.4999999999999999E-2</v>
      </c>
      <c r="Z1210">
        <v>0.63600000000000001</v>
      </c>
      <c r="AA1210">
        <v>6.0999999999999999E-2</v>
      </c>
      <c r="AB1210" t="s">
        <v>6189</v>
      </c>
      <c r="AC1210" t="s">
        <v>6189</v>
      </c>
      <c r="AD1210">
        <v>0.38800000000000001</v>
      </c>
      <c r="AE1210">
        <v>0.57299999999999995</v>
      </c>
      <c r="AF1210" t="s">
        <v>6189</v>
      </c>
      <c r="AG1210">
        <v>3.9E-2</v>
      </c>
      <c r="AH1210">
        <v>3.1E-2</v>
      </c>
      <c r="AI1210">
        <v>8.0000000000000002E-3</v>
      </c>
      <c r="AJ1210">
        <v>3.0000000000000001E-3</v>
      </c>
      <c r="AK1210" t="s">
        <v>6189</v>
      </c>
      <c r="AL1210" t="s">
        <v>6189</v>
      </c>
      <c r="AM1210">
        <v>6.8000000000000005E-2</v>
      </c>
      <c r="AN1210">
        <v>0.89</v>
      </c>
      <c r="AO1210">
        <v>0.21</v>
      </c>
      <c r="AP1210">
        <v>1.6E-2</v>
      </c>
      <c r="AQ1210">
        <v>0</v>
      </c>
      <c r="AR1210">
        <v>0.98799999999999999</v>
      </c>
      <c r="AS1210">
        <v>0.95599999999999996</v>
      </c>
      <c r="AT1210">
        <v>5</v>
      </c>
      <c r="AU1210">
        <v>0.245</v>
      </c>
      <c r="AV1210">
        <v>4.0999999999999996</v>
      </c>
      <c r="AW1210">
        <v>4.2999999999999997E-2</v>
      </c>
      <c r="AX1210">
        <v>1.6E-2</v>
      </c>
      <c r="AY1210">
        <v>0.59399999999999997</v>
      </c>
      <c r="AZ1210">
        <v>2.1999999999999999E-2</v>
      </c>
      <c r="BA1210">
        <v>1.9E-2</v>
      </c>
      <c r="BB1210" t="s">
        <v>6189</v>
      </c>
    </row>
    <row r="1211" spans="1:54">
      <c r="A1211" t="s">
        <v>6188</v>
      </c>
      <c r="B1211">
        <v>3500</v>
      </c>
      <c r="C1211">
        <v>2014</v>
      </c>
      <c r="D1211" s="7">
        <v>3174</v>
      </c>
      <c r="E1211">
        <v>0.20461399999999999</v>
      </c>
      <c r="F1211">
        <v>37.911670000000001</v>
      </c>
      <c r="G1211">
        <v>29.30977</v>
      </c>
      <c r="H1211">
        <f t="shared" si="18"/>
        <v>5.9971892787799996</v>
      </c>
      <c r="I1211">
        <v>24.822569999999999</v>
      </c>
      <c r="J1211">
        <v>33.937919999999998</v>
      </c>
      <c r="K1211">
        <v>303.99777</v>
      </c>
      <c r="L1211">
        <v>359.03987000000001</v>
      </c>
      <c r="M1211">
        <v>262.47478999999998</v>
      </c>
      <c r="N1211">
        <v>46.290619999999997</v>
      </c>
      <c r="O1211">
        <v>137.69720000000001</v>
      </c>
      <c r="P1211">
        <v>179.93350000000001</v>
      </c>
      <c r="Q1211">
        <v>8.6064000000000007</v>
      </c>
      <c r="R1211">
        <v>1.3431299999999999</v>
      </c>
      <c r="S1211">
        <v>5.1409999999999997E-2</v>
      </c>
      <c r="T1211">
        <v>52.735340000000001</v>
      </c>
      <c r="U1211">
        <v>0.89200000000000002</v>
      </c>
      <c r="V1211">
        <v>4.7E-2</v>
      </c>
      <c r="W1211">
        <v>6.0999999999999999E-2</v>
      </c>
      <c r="X1211">
        <v>3.9E-2</v>
      </c>
      <c r="Y1211">
        <v>0.01</v>
      </c>
      <c r="Z1211">
        <v>0.67400000000000004</v>
      </c>
      <c r="AA1211">
        <v>0.05</v>
      </c>
      <c r="AB1211" t="s">
        <v>6189</v>
      </c>
      <c r="AC1211" t="s">
        <v>6189</v>
      </c>
      <c r="AD1211">
        <v>0.41199999999999998</v>
      </c>
      <c r="AE1211">
        <v>0.55300000000000005</v>
      </c>
      <c r="AF1211" t="s">
        <v>6189</v>
      </c>
      <c r="AG1211">
        <v>3.5000000000000003E-2</v>
      </c>
      <c r="AH1211">
        <v>3.1E-2</v>
      </c>
      <c r="AI1211">
        <v>3.0000000000000001E-3</v>
      </c>
      <c r="AJ1211">
        <v>6.0000000000000001E-3</v>
      </c>
      <c r="AK1211" t="s">
        <v>6189</v>
      </c>
      <c r="AL1211" t="s">
        <v>6189</v>
      </c>
      <c r="AM1211">
        <v>5.3999999999999999E-2</v>
      </c>
      <c r="AN1211">
        <v>0.90500000000000003</v>
      </c>
      <c r="AO1211">
        <v>0.27500000000000002</v>
      </c>
      <c r="AP1211">
        <v>7.6999999999999999E-2</v>
      </c>
      <c r="AQ1211">
        <v>1.0999999999999999E-2</v>
      </c>
      <c r="AR1211">
        <v>0.98499999999999999</v>
      </c>
      <c r="AS1211">
        <v>0.96299999999999997</v>
      </c>
      <c r="AT1211">
        <v>5.7</v>
      </c>
      <c r="AU1211">
        <v>0.22800000000000001</v>
      </c>
      <c r="AV1211">
        <v>4.0999999999999996</v>
      </c>
      <c r="AW1211">
        <v>3.6999999999999998E-2</v>
      </c>
      <c r="AX1211">
        <v>8.0000000000000002E-3</v>
      </c>
      <c r="AY1211">
        <v>0.61699999999999999</v>
      </c>
      <c r="AZ1211">
        <v>3.6999999999999998E-2</v>
      </c>
      <c r="BA1211">
        <v>2.3E-2</v>
      </c>
      <c r="BB1211" t="s">
        <v>6189</v>
      </c>
    </row>
    <row r="1212" spans="1:54">
      <c r="A1212" t="s">
        <v>6188</v>
      </c>
      <c r="B1212">
        <v>3500</v>
      </c>
      <c r="C1212">
        <v>2015</v>
      </c>
      <c r="D1212" s="7">
        <v>3459</v>
      </c>
      <c r="E1212">
        <v>0.20662800000000001</v>
      </c>
      <c r="F1212">
        <v>39.156440000000003</v>
      </c>
      <c r="G1212">
        <v>30.173829999999999</v>
      </c>
      <c r="H1212">
        <f t="shared" si="18"/>
        <v>6.2347581452399998</v>
      </c>
      <c r="I1212">
        <v>25.44839</v>
      </c>
      <c r="J1212">
        <v>35.089109999999998</v>
      </c>
      <c r="K1212">
        <v>294.07686000000001</v>
      </c>
      <c r="L1212">
        <v>348.95817</v>
      </c>
      <c r="M1212">
        <v>252.67517000000001</v>
      </c>
      <c r="N1212">
        <v>46.500140000000002</v>
      </c>
      <c r="O1212">
        <v>139.44479999999999</v>
      </c>
      <c r="P1212">
        <v>181.0514</v>
      </c>
      <c r="Q1212">
        <v>8.4577000000000009</v>
      </c>
      <c r="R1212">
        <v>1.3300209999999999</v>
      </c>
      <c r="S1212">
        <v>5.1728999999999997E-2</v>
      </c>
      <c r="T1212">
        <v>54.941920000000003</v>
      </c>
      <c r="U1212">
        <v>0.89500000000000002</v>
      </c>
      <c r="V1212">
        <v>6.2E-2</v>
      </c>
      <c r="W1212">
        <v>4.2999999999999997E-2</v>
      </c>
      <c r="X1212">
        <v>3.4000000000000002E-2</v>
      </c>
      <c r="Y1212">
        <v>1.0999999999999999E-2</v>
      </c>
      <c r="Z1212">
        <v>0.64400000000000002</v>
      </c>
      <c r="AA1212">
        <v>5.6000000000000001E-2</v>
      </c>
      <c r="AB1212" t="s">
        <v>6189</v>
      </c>
      <c r="AC1212" t="s">
        <v>6189</v>
      </c>
      <c r="AD1212">
        <v>0.47099999999999997</v>
      </c>
      <c r="AE1212">
        <v>0.504</v>
      </c>
      <c r="AF1212" t="s">
        <v>6189</v>
      </c>
      <c r="AG1212">
        <v>2.5999999999999999E-2</v>
      </c>
      <c r="AH1212">
        <v>1.4999999999999999E-2</v>
      </c>
      <c r="AI1212">
        <v>1.0999999999999999E-2</v>
      </c>
      <c r="AJ1212">
        <v>4.0000000000000001E-3</v>
      </c>
      <c r="AK1212" t="s">
        <v>6189</v>
      </c>
      <c r="AL1212" t="s">
        <v>6189</v>
      </c>
      <c r="AM1212">
        <v>6.0999999999999999E-2</v>
      </c>
      <c r="AN1212">
        <v>0.90900000000000003</v>
      </c>
      <c r="AO1212">
        <v>0.214</v>
      </c>
      <c r="AP1212">
        <v>9.1999999999999998E-2</v>
      </c>
      <c r="AQ1212">
        <v>7.0000000000000001E-3</v>
      </c>
      <c r="AR1212">
        <v>0.98199999999999998</v>
      </c>
      <c r="AS1212">
        <v>0.97199999999999998</v>
      </c>
      <c r="AT1212">
        <v>5.8</v>
      </c>
      <c r="AU1212">
        <v>0.255</v>
      </c>
      <c r="AV1212">
        <v>4</v>
      </c>
      <c r="AW1212">
        <v>1.7000000000000001E-2</v>
      </c>
      <c r="AX1212">
        <v>4.0000000000000001E-3</v>
      </c>
      <c r="AY1212">
        <v>0.55100000000000005</v>
      </c>
      <c r="AZ1212">
        <v>2.8000000000000001E-2</v>
      </c>
      <c r="BA1212">
        <v>3.3000000000000002E-2</v>
      </c>
      <c r="BB1212">
        <v>5.6000000000000001E-2</v>
      </c>
    </row>
    <row r="1213" spans="1:54">
      <c r="A1213" t="s">
        <v>6188</v>
      </c>
      <c r="B1213">
        <v>3500</v>
      </c>
      <c r="C1213">
        <v>2016</v>
      </c>
      <c r="D1213" s="7">
        <v>2857</v>
      </c>
      <c r="E1213">
        <v>0.17549000000000001</v>
      </c>
      <c r="F1213">
        <v>38.8932</v>
      </c>
      <c r="G1213">
        <v>29.979990000000001</v>
      </c>
      <c r="H1213">
        <f t="shared" si="18"/>
        <v>5.2611884451000002</v>
      </c>
      <c r="I1213">
        <v>25.209389999999999</v>
      </c>
      <c r="J1213">
        <v>34.972659999999998</v>
      </c>
      <c r="K1213">
        <v>295.71656000000002</v>
      </c>
      <c r="L1213">
        <v>351.87567999999999</v>
      </c>
      <c r="M1213">
        <v>253.35091</v>
      </c>
      <c r="N1213">
        <v>46.657029999999999</v>
      </c>
      <c r="O1213">
        <v>137.124</v>
      </c>
      <c r="P1213">
        <v>184.2585</v>
      </c>
      <c r="Q1213">
        <v>8.4042999999999992</v>
      </c>
      <c r="R1213">
        <v>1.380063</v>
      </c>
      <c r="S1213">
        <v>5.2644999999999997E-2</v>
      </c>
      <c r="T1213">
        <v>54.249899999999997</v>
      </c>
      <c r="U1213">
        <v>0.874</v>
      </c>
      <c r="V1213">
        <v>6.6000000000000003E-2</v>
      </c>
      <c r="W1213">
        <v>5.8999999999999997E-2</v>
      </c>
      <c r="X1213">
        <v>3.7999999999999999E-2</v>
      </c>
      <c r="Y1213">
        <v>2.9000000000000001E-2</v>
      </c>
      <c r="Z1213">
        <v>0.65700000000000003</v>
      </c>
      <c r="AA1213">
        <v>0.04</v>
      </c>
      <c r="AB1213" t="s">
        <v>6189</v>
      </c>
      <c r="AC1213" t="s">
        <v>6189</v>
      </c>
      <c r="AD1213">
        <v>0.53800000000000003</v>
      </c>
      <c r="AE1213">
        <v>0.45400000000000001</v>
      </c>
      <c r="AF1213" t="s">
        <v>6189</v>
      </c>
      <c r="AG1213">
        <v>8.0000000000000002E-3</v>
      </c>
      <c r="AH1213">
        <v>0</v>
      </c>
      <c r="AI1213">
        <v>8.0000000000000002E-3</v>
      </c>
      <c r="AJ1213">
        <v>2E-3</v>
      </c>
      <c r="AK1213" t="s">
        <v>6189</v>
      </c>
      <c r="AL1213" t="s">
        <v>6189</v>
      </c>
      <c r="AM1213">
        <v>4.4999999999999998E-2</v>
      </c>
      <c r="AN1213">
        <v>0.94499999999999995</v>
      </c>
      <c r="AO1213">
        <v>0.28599999999999998</v>
      </c>
      <c r="AP1213">
        <v>0.10199999999999999</v>
      </c>
      <c r="AQ1213">
        <v>1.4999999999999999E-2</v>
      </c>
      <c r="AR1213">
        <v>0.98299999999999998</v>
      </c>
      <c r="AS1213">
        <v>0.99099999999999999</v>
      </c>
      <c r="AT1213">
        <v>5.6</v>
      </c>
      <c r="AU1213">
        <v>0.23599999999999999</v>
      </c>
      <c r="AV1213">
        <v>4.0999999999999996</v>
      </c>
      <c r="AW1213">
        <v>8.9999999999999993E-3</v>
      </c>
      <c r="AX1213">
        <v>5.0000000000000001E-3</v>
      </c>
      <c r="AY1213">
        <v>0.58899999999999997</v>
      </c>
      <c r="AZ1213">
        <v>3.3000000000000002E-2</v>
      </c>
      <c r="BA1213">
        <v>6.0999999999999999E-2</v>
      </c>
      <c r="BB1213">
        <v>2.7E-2</v>
      </c>
    </row>
    <row r="1214" spans="1:54">
      <c r="A1214" t="s">
        <v>6188</v>
      </c>
      <c r="B1214">
        <v>3500</v>
      </c>
      <c r="C1214">
        <v>2017</v>
      </c>
      <c r="D1214" s="7">
        <v>2764</v>
      </c>
      <c r="E1214">
        <v>0.162467</v>
      </c>
      <c r="F1214">
        <v>39.621409999999997</v>
      </c>
      <c r="G1214">
        <v>30.672830000000001</v>
      </c>
      <c r="H1214">
        <f t="shared" si="18"/>
        <v>4.9833226716099999</v>
      </c>
      <c r="I1214">
        <v>25.8932</v>
      </c>
      <c r="J1214">
        <v>35.635089999999998</v>
      </c>
      <c r="K1214">
        <v>288.77224000000001</v>
      </c>
      <c r="L1214">
        <v>342.15541999999999</v>
      </c>
      <c r="M1214">
        <v>248.50072</v>
      </c>
      <c r="N1214">
        <v>46.50282</v>
      </c>
      <c r="O1214">
        <v>134.64779999999999</v>
      </c>
      <c r="P1214">
        <v>179.69659999999999</v>
      </c>
      <c r="Q1214">
        <v>8.5296000000000003</v>
      </c>
      <c r="R1214">
        <v>1.368679</v>
      </c>
      <c r="S1214">
        <v>5.1341999999999999E-2</v>
      </c>
      <c r="T1214">
        <v>56.00703</v>
      </c>
      <c r="U1214">
        <v>0.86599999999999999</v>
      </c>
      <c r="V1214">
        <v>9.7000000000000003E-2</v>
      </c>
      <c r="W1214">
        <v>3.6999999999999998E-2</v>
      </c>
      <c r="X1214">
        <v>4.3999999999999997E-2</v>
      </c>
      <c r="Y1214">
        <v>6.9000000000000006E-2</v>
      </c>
      <c r="Z1214">
        <v>0.53200000000000003</v>
      </c>
      <c r="AA1214">
        <v>0.04</v>
      </c>
      <c r="AB1214" t="s">
        <v>6189</v>
      </c>
      <c r="AC1214" t="s">
        <v>6189</v>
      </c>
      <c r="AD1214">
        <v>0.625</v>
      </c>
      <c r="AE1214">
        <v>0.36899999999999999</v>
      </c>
      <c r="AF1214" t="s">
        <v>6189</v>
      </c>
      <c r="AG1214">
        <v>6.0000000000000001E-3</v>
      </c>
      <c r="AH1214">
        <v>1E-3</v>
      </c>
      <c r="AI1214">
        <v>5.0000000000000001E-3</v>
      </c>
      <c r="AJ1214">
        <v>1.4999999999999999E-2</v>
      </c>
      <c r="AK1214" t="s">
        <v>6189</v>
      </c>
      <c r="AL1214" t="s">
        <v>6189</v>
      </c>
      <c r="AM1214">
        <v>5.7000000000000002E-2</v>
      </c>
      <c r="AN1214">
        <v>0.92200000000000004</v>
      </c>
      <c r="AO1214">
        <v>0.28000000000000003</v>
      </c>
      <c r="AP1214">
        <v>0.126</v>
      </c>
      <c r="AQ1214">
        <v>1.2999999999999999E-2</v>
      </c>
      <c r="AR1214">
        <v>0.98899999999999999</v>
      </c>
      <c r="AS1214">
        <v>0.99099999999999999</v>
      </c>
      <c r="AT1214">
        <v>5.0999999999999996</v>
      </c>
      <c r="AU1214">
        <v>0.315</v>
      </c>
      <c r="AV1214">
        <v>4.0999999999999996</v>
      </c>
      <c r="AW1214">
        <v>8.0000000000000002E-3</v>
      </c>
      <c r="AX1214">
        <v>4.0000000000000001E-3</v>
      </c>
      <c r="AY1214">
        <v>0.56200000000000006</v>
      </c>
      <c r="AZ1214">
        <v>2.1999999999999999E-2</v>
      </c>
      <c r="BA1214">
        <v>3.9E-2</v>
      </c>
      <c r="BB1214">
        <v>1.0999999999999999E-2</v>
      </c>
    </row>
    <row r="1215" spans="1:54">
      <c r="A1215" t="s">
        <v>6188</v>
      </c>
      <c r="B1215">
        <v>3500</v>
      </c>
      <c r="C1215">
        <v>2018</v>
      </c>
      <c r="D1215" s="7">
        <v>2388</v>
      </c>
      <c r="E1215">
        <v>0.14685999999999999</v>
      </c>
      <c r="F1215">
        <v>41.00658</v>
      </c>
      <c r="G1215">
        <v>31.627949999999998</v>
      </c>
      <c r="H1215">
        <f t="shared" si="18"/>
        <v>4.6448807369999994</v>
      </c>
      <c r="I1215">
        <v>26.875830000000001</v>
      </c>
      <c r="J1215">
        <v>36.496130000000001</v>
      </c>
      <c r="K1215">
        <v>280.23858999999999</v>
      </c>
      <c r="L1215">
        <v>329.85169999999999</v>
      </c>
      <c r="M1215">
        <v>242.81115</v>
      </c>
      <c r="N1215">
        <v>46.904290000000003</v>
      </c>
      <c r="O1215">
        <v>127.8823</v>
      </c>
      <c r="P1215">
        <v>184.9469</v>
      </c>
      <c r="Q1215">
        <v>8.2891999999999992</v>
      </c>
      <c r="R1215">
        <v>1.4904809999999999</v>
      </c>
      <c r="S1215">
        <v>5.2842E-2</v>
      </c>
      <c r="T1215">
        <v>57.374929999999999</v>
      </c>
      <c r="U1215">
        <v>0.86799999999999999</v>
      </c>
      <c r="V1215">
        <v>0.1</v>
      </c>
      <c r="W1215">
        <v>3.2000000000000001E-2</v>
      </c>
      <c r="X1215">
        <v>3.6999999999999998E-2</v>
      </c>
      <c r="Y1215">
        <v>7.1999999999999995E-2</v>
      </c>
      <c r="Z1215">
        <v>0.53300000000000003</v>
      </c>
      <c r="AA1215">
        <v>3.3000000000000002E-2</v>
      </c>
      <c r="AB1215" t="s">
        <v>6189</v>
      </c>
      <c r="AC1215" t="s">
        <v>6189</v>
      </c>
      <c r="AD1215">
        <v>0.625</v>
      </c>
      <c r="AE1215">
        <v>0.36899999999999999</v>
      </c>
      <c r="AF1215" t="s">
        <v>6189</v>
      </c>
      <c r="AG1215">
        <v>6.0000000000000001E-3</v>
      </c>
      <c r="AH1215">
        <v>1E-3</v>
      </c>
      <c r="AI1215">
        <v>5.0000000000000001E-3</v>
      </c>
      <c r="AJ1215">
        <v>1.0999999999999999E-2</v>
      </c>
      <c r="AK1215" t="s">
        <v>6189</v>
      </c>
      <c r="AL1215" t="s">
        <v>6189</v>
      </c>
      <c r="AM1215">
        <v>4.5999999999999999E-2</v>
      </c>
      <c r="AN1215">
        <v>0.93600000000000005</v>
      </c>
      <c r="AO1215">
        <v>0.372</v>
      </c>
      <c r="AP1215">
        <v>0.156</v>
      </c>
      <c r="AQ1215">
        <v>1.7000000000000001E-2</v>
      </c>
      <c r="AR1215">
        <v>0.99299999999999999</v>
      </c>
      <c r="AS1215">
        <v>0.99299999999999999</v>
      </c>
      <c r="AT1215">
        <v>5.4</v>
      </c>
      <c r="AU1215">
        <v>0.32600000000000001</v>
      </c>
      <c r="AV1215">
        <v>4.0999999999999996</v>
      </c>
      <c r="AW1215">
        <v>6.0000000000000001E-3</v>
      </c>
      <c r="AX1215">
        <v>3.0000000000000001E-3</v>
      </c>
      <c r="AY1215">
        <v>0.372</v>
      </c>
      <c r="AZ1215">
        <v>4.2000000000000003E-2</v>
      </c>
      <c r="BA1215">
        <v>0.191</v>
      </c>
      <c r="BB1215">
        <v>2.8000000000000001E-2</v>
      </c>
    </row>
    <row r="1216" spans="1:54">
      <c r="A1216" t="s">
        <v>6188</v>
      </c>
      <c r="B1216">
        <v>3500</v>
      </c>
      <c r="C1216">
        <v>2019</v>
      </c>
      <c r="D1216" s="7">
        <v>2026</v>
      </c>
      <c r="E1216">
        <v>0.12550700000000001</v>
      </c>
      <c r="F1216">
        <v>41.79439</v>
      </c>
      <c r="G1216">
        <v>32.046419999999998</v>
      </c>
      <c r="H1216">
        <f t="shared" si="18"/>
        <v>4.0220500349400004</v>
      </c>
      <c r="I1216">
        <v>27.524699999999999</v>
      </c>
      <c r="J1216">
        <v>36.579729999999998</v>
      </c>
      <c r="K1216">
        <v>276.39663999999999</v>
      </c>
      <c r="L1216">
        <v>321.85351000000003</v>
      </c>
      <c r="M1216">
        <v>242.10461000000001</v>
      </c>
      <c r="N1216">
        <v>46.722549999999998</v>
      </c>
      <c r="O1216">
        <v>126.87779999999999</v>
      </c>
      <c r="P1216">
        <v>181.87180000000001</v>
      </c>
      <c r="Q1216">
        <v>8.3120999999999992</v>
      </c>
      <c r="R1216">
        <v>1.483439</v>
      </c>
      <c r="S1216">
        <v>5.1963000000000002E-2</v>
      </c>
      <c r="T1216">
        <v>58.500450000000001</v>
      </c>
      <c r="U1216">
        <v>0.81699999999999995</v>
      </c>
      <c r="V1216">
        <v>0.153</v>
      </c>
      <c r="W1216">
        <v>3.1E-2</v>
      </c>
      <c r="X1216">
        <v>3.7999999999999999E-2</v>
      </c>
      <c r="Y1216">
        <v>3.9E-2</v>
      </c>
      <c r="Z1216">
        <v>0.49199999999999999</v>
      </c>
      <c r="AA1216">
        <v>4.2000000000000003E-2</v>
      </c>
      <c r="AB1216" t="s">
        <v>6189</v>
      </c>
      <c r="AC1216" t="s">
        <v>6189</v>
      </c>
      <c r="AD1216">
        <v>0.68400000000000005</v>
      </c>
      <c r="AE1216">
        <v>0.31</v>
      </c>
      <c r="AF1216" t="s">
        <v>6189</v>
      </c>
      <c r="AG1216">
        <v>6.0000000000000001E-3</v>
      </c>
      <c r="AH1216">
        <v>0</v>
      </c>
      <c r="AI1216">
        <v>6.0000000000000001E-3</v>
      </c>
      <c r="AJ1216">
        <v>1.2E-2</v>
      </c>
      <c r="AK1216" t="s">
        <v>6189</v>
      </c>
      <c r="AL1216" t="s">
        <v>6189</v>
      </c>
      <c r="AM1216">
        <v>0.06</v>
      </c>
      <c r="AN1216">
        <v>0.92200000000000004</v>
      </c>
      <c r="AO1216">
        <v>0.36799999999999999</v>
      </c>
      <c r="AP1216">
        <v>0.20100000000000001</v>
      </c>
      <c r="AQ1216">
        <v>2.8000000000000001E-2</v>
      </c>
      <c r="AR1216">
        <v>0.98399999999999999</v>
      </c>
      <c r="AS1216">
        <v>0.99299999999999999</v>
      </c>
      <c r="AT1216">
        <v>5.5</v>
      </c>
      <c r="AU1216">
        <v>0.38900000000000001</v>
      </c>
      <c r="AV1216">
        <v>4.0999999999999996</v>
      </c>
      <c r="AW1216">
        <v>7.0000000000000001E-3</v>
      </c>
      <c r="AX1216">
        <v>2E-3</v>
      </c>
      <c r="AY1216">
        <v>0.22700000000000001</v>
      </c>
      <c r="AZ1216">
        <v>5.0999999999999997E-2</v>
      </c>
      <c r="BA1216">
        <v>0.26200000000000001</v>
      </c>
      <c r="BB1216">
        <v>0.02</v>
      </c>
    </row>
    <row r="1217" spans="1:54">
      <c r="A1217" t="s">
        <v>6188</v>
      </c>
      <c r="B1217">
        <v>3500</v>
      </c>
      <c r="C1217">
        <v>2020</v>
      </c>
      <c r="D1217" s="7">
        <v>1807</v>
      </c>
      <c r="E1217">
        <v>0.13170599999999999</v>
      </c>
      <c r="F1217">
        <v>42.610059999999997</v>
      </c>
      <c r="G1217">
        <v>32.65992</v>
      </c>
      <c r="H1217">
        <f t="shared" si="18"/>
        <v>4.3015074235199995</v>
      </c>
      <c r="I1217">
        <v>28.00741</v>
      </c>
      <c r="J1217">
        <v>37.339109999999998</v>
      </c>
      <c r="K1217">
        <v>271.47403000000003</v>
      </c>
      <c r="L1217">
        <v>316.50281999999999</v>
      </c>
      <c r="M1217">
        <v>237.50494</v>
      </c>
      <c r="N1217">
        <v>47.035350000000001</v>
      </c>
      <c r="O1217">
        <v>124.39709999999999</v>
      </c>
      <c r="P1217">
        <v>179.2577</v>
      </c>
      <c r="Q1217">
        <v>8.2562999999999995</v>
      </c>
      <c r="R1217">
        <v>1.4822869999999999</v>
      </c>
      <c r="S1217">
        <v>5.1215999999999998E-2</v>
      </c>
      <c r="T1217">
        <v>59.226370000000003</v>
      </c>
      <c r="U1217">
        <v>0.85799999999999998</v>
      </c>
      <c r="V1217">
        <v>0.114</v>
      </c>
      <c r="W1217">
        <v>2.8000000000000001E-2</v>
      </c>
      <c r="X1217">
        <v>2.5999999999999999E-2</v>
      </c>
      <c r="Y1217">
        <v>3.3000000000000002E-2</v>
      </c>
      <c r="Z1217">
        <v>0.39600000000000002</v>
      </c>
      <c r="AA1217">
        <v>4.9000000000000002E-2</v>
      </c>
      <c r="AB1217" t="s">
        <v>6189</v>
      </c>
      <c r="AC1217" t="s">
        <v>6189</v>
      </c>
      <c r="AD1217">
        <v>0.65200000000000002</v>
      </c>
      <c r="AE1217">
        <v>0.34599999999999997</v>
      </c>
      <c r="AF1217" t="s">
        <v>6189</v>
      </c>
      <c r="AG1217">
        <v>2E-3</v>
      </c>
      <c r="AH1217" t="s">
        <v>6189</v>
      </c>
      <c r="AI1217">
        <v>2E-3</v>
      </c>
      <c r="AJ1217">
        <v>1.4999999999999999E-2</v>
      </c>
      <c r="AK1217" t="s">
        <v>6189</v>
      </c>
      <c r="AL1217" t="s">
        <v>6189</v>
      </c>
      <c r="AM1217">
        <v>6.0999999999999999E-2</v>
      </c>
      <c r="AN1217">
        <v>0.92200000000000004</v>
      </c>
      <c r="AO1217">
        <v>0.35699999999999998</v>
      </c>
      <c r="AP1217">
        <v>0.20399999999999999</v>
      </c>
      <c r="AQ1217">
        <v>1.6E-2</v>
      </c>
      <c r="AR1217">
        <v>0.998</v>
      </c>
      <c r="AS1217">
        <v>0.998</v>
      </c>
      <c r="AT1217">
        <v>5.2</v>
      </c>
      <c r="AU1217">
        <v>0.496</v>
      </c>
      <c r="AV1217">
        <v>4</v>
      </c>
      <c r="AW1217">
        <v>2E-3</v>
      </c>
      <c r="AX1217">
        <v>1E-3</v>
      </c>
      <c r="AY1217">
        <v>0.161</v>
      </c>
      <c r="AZ1217">
        <v>3.5999999999999997E-2</v>
      </c>
      <c r="BA1217">
        <v>0.221</v>
      </c>
      <c r="BB1217">
        <v>3.3000000000000002E-2</v>
      </c>
    </row>
    <row r="1218" spans="1:54">
      <c r="A1218" t="s">
        <v>6188</v>
      </c>
      <c r="B1218">
        <v>3500</v>
      </c>
      <c r="C1218">
        <v>2021</v>
      </c>
      <c r="D1218" s="7">
        <v>1476</v>
      </c>
      <c r="E1218">
        <v>0.10684299999999999</v>
      </c>
      <c r="F1218">
        <v>43.198009999999996</v>
      </c>
      <c r="G1218">
        <v>32.964280000000002</v>
      </c>
      <c r="H1218">
        <f t="shared" si="18"/>
        <v>3.52200256804</v>
      </c>
      <c r="I1218">
        <v>28.42089</v>
      </c>
      <c r="J1218">
        <v>37.484839999999998</v>
      </c>
      <c r="K1218">
        <v>268.91073999999998</v>
      </c>
      <c r="L1218">
        <v>311.81857000000002</v>
      </c>
      <c r="M1218">
        <v>236.54168000000001</v>
      </c>
      <c r="N1218">
        <v>46.87238</v>
      </c>
      <c r="O1218">
        <v>123.21299999999999</v>
      </c>
      <c r="P1218">
        <v>178.4212</v>
      </c>
      <c r="Q1218">
        <v>8.3440999999999992</v>
      </c>
      <c r="R1218">
        <v>1.482583</v>
      </c>
      <c r="S1218">
        <v>5.0977000000000001E-2</v>
      </c>
      <c r="T1218">
        <v>59.889049999999997</v>
      </c>
      <c r="U1218">
        <v>0.83599999999999997</v>
      </c>
      <c r="V1218">
        <v>0.13400000000000001</v>
      </c>
      <c r="W1218">
        <v>0.03</v>
      </c>
      <c r="X1218">
        <v>2.7E-2</v>
      </c>
      <c r="Y1218">
        <v>3.1E-2</v>
      </c>
      <c r="Z1218">
        <v>0.40200000000000002</v>
      </c>
      <c r="AA1218">
        <v>6.2E-2</v>
      </c>
      <c r="AB1218" t="s">
        <v>6189</v>
      </c>
      <c r="AC1218" t="s">
        <v>6189</v>
      </c>
      <c r="AD1218">
        <v>0.61799999999999999</v>
      </c>
      <c r="AE1218">
        <v>0.38100000000000001</v>
      </c>
      <c r="AF1218" t="s">
        <v>6189</v>
      </c>
      <c r="AG1218">
        <v>2E-3</v>
      </c>
      <c r="AH1218" t="s">
        <v>6189</v>
      </c>
      <c r="AI1218">
        <v>2E-3</v>
      </c>
      <c r="AJ1218">
        <v>1.7000000000000001E-2</v>
      </c>
      <c r="AK1218" t="s">
        <v>6189</v>
      </c>
      <c r="AL1218" t="s">
        <v>6189</v>
      </c>
      <c r="AM1218">
        <v>7.5999999999999998E-2</v>
      </c>
      <c r="AN1218">
        <v>0.90500000000000003</v>
      </c>
      <c r="AO1218">
        <v>0.36</v>
      </c>
      <c r="AP1218">
        <v>0.23799999999999999</v>
      </c>
      <c r="AQ1218">
        <v>1.4999999999999999E-2</v>
      </c>
      <c r="AR1218">
        <v>0.998</v>
      </c>
      <c r="AS1218">
        <v>0.998</v>
      </c>
      <c r="AT1218">
        <v>5.4</v>
      </c>
      <c r="AU1218">
        <v>0.47699999999999998</v>
      </c>
      <c r="AV1218">
        <v>4</v>
      </c>
      <c r="AW1218">
        <v>2E-3</v>
      </c>
      <c r="AX1218">
        <v>1E-3</v>
      </c>
      <c r="AY1218">
        <v>8.7999999999999995E-2</v>
      </c>
      <c r="AZ1218">
        <v>2.8000000000000001E-2</v>
      </c>
      <c r="BA1218">
        <v>0.30399999999999999</v>
      </c>
      <c r="BB1218">
        <v>3.7999999999999999E-2</v>
      </c>
    </row>
    <row r="1219" spans="1:54">
      <c r="A1219" t="s">
        <v>6188</v>
      </c>
      <c r="B1219">
        <v>3500</v>
      </c>
      <c r="C1219" t="s">
        <v>6190</v>
      </c>
      <c r="D1219" t="s">
        <v>6189</v>
      </c>
      <c r="E1219">
        <v>0.109496</v>
      </c>
      <c r="F1219">
        <v>44.276269999999997</v>
      </c>
      <c r="G1219">
        <v>33.18242</v>
      </c>
      <c r="H1219">
        <f t="shared" si="18"/>
        <v>3.6333422603200001</v>
      </c>
      <c r="I1219">
        <v>28.891970000000001</v>
      </c>
      <c r="J1219">
        <v>37.368690000000001</v>
      </c>
      <c r="K1219">
        <v>267.32305000000002</v>
      </c>
      <c r="L1219">
        <v>306.92822000000001</v>
      </c>
      <c r="M1219">
        <v>237.44547</v>
      </c>
      <c r="N1219">
        <v>47.051850000000002</v>
      </c>
      <c r="O1219">
        <v>121.30240000000001</v>
      </c>
      <c r="P1219">
        <v>178.78059999999999</v>
      </c>
      <c r="Q1219">
        <v>8.3030000000000008</v>
      </c>
      <c r="R1219">
        <v>1.511317</v>
      </c>
      <c r="S1219">
        <v>5.108E-2</v>
      </c>
      <c r="T1219">
        <v>60.052439999999997</v>
      </c>
      <c r="U1219">
        <v>0.85599999999999998</v>
      </c>
      <c r="V1219">
        <v>0.125</v>
      </c>
      <c r="W1219">
        <v>0.02</v>
      </c>
      <c r="X1219">
        <v>2.9000000000000001E-2</v>
      </c>
      <c r="Y1219">
        <v>4.2999999999999997E-2</v>
      </c>
      <c r="Z1219">
        <v>0.34</v>
      </c>
      <c r="AA1219">
        <v>8.7999999999999995E-2</v>
      </c>
      <c r="AB1219" t="s">
        <v>6189</v>
      </c>
      <c r="AC1219" t="s">
        <v>6189</v>
      </c>
      <c r="AD1219">
        <v>0.64800000000000002</v>
      </c>
      <c r="AE1219">
        <v>0.35099999999999998</v>
      </c>
      <c r="AF1219" t="s">
        <v>6189</v>
      </c>
      <c r="AG1219">
        <v>1E-3</v>
      </c>
      <c r="AH1219" t="s">
        <v>6189</v>
      </c>
      <c r="AI1219">
        <v>1E-3</v>
      </c>
      <c r="AJ1219">
        <v>1.2999999999999999E-2</v>
      </c>
      <c r="AK1219" t="s">
        <v>6189</v>
      </c>
      <c r="AL1219" t="s">
        <v>6189</v>
      </c>
      <c r="AM1219">
        <v>0.111</v>
      </c>
      <c r="AN1219">
        <v>0.875</v>
      </c>
      <c r="AO1219">
        <v>0.40300000000000002</v>
      </c>
      <c r="AP1219">
        <v>0.29699999999999999</v>
      </c>
      <c r="AQ1219">
        <v>5.0000000000000001E-3</v>
      </c>
      <c r="AR1219">
        <v>0.999</v>
      </c>
      <c r="AS1219">
        <v>0.999</v>
      </c>
      <c r="AT1219">
        <v>5.5</v>
      </c>
      <c r="AU1219">
        <v>0.5</v>
      </c>
      <c r="AV1219">
        <v>4</v>
      </c>
      <c r="AW1219">
        <v>1E-3</v>
      </c>
      <c r="AX1219">
        <v>2E-3</v>
      </c>
      <c r="AY1219">
        <v>7.0000000000000007E-2</v>
      </c>
      <c r="AZ1219">
        <v>3.5000000000000003E-2</v>
      </c>
      <c r="BA1219">
        <v>0.27500000000000002</v>
      </c>
      <c r="BB1219">
        <v>0.03</v>
      </c>
    </row>
    <row r="1220" spans="1:54">
      <c r="A1220" t="s">
        <v>6194</v>
      </c>
      <c r="B1220">
        <v>3500</v>
      </c>
      <c r="C1220">
        <v>1975</v>
      </c>
      <c r="D1220" t="s">
        <v>6189</v>
      </c>
      <c r="E1220" t="s">
        <v>6189</v>
      </c>
      <c r="F1220" t="s">
        <v>6189</v>
      </c>
      <c r="G1220" t="s">
        <v>6189</v>
      </c>
      <c r="H1220" t="str">
        <f t="shared" si="18"/>
        <v/>
      </c>
      <c r="I1220" t="s">
        <v>6189</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row>
    <row r="1221" spans="1:54">
      <c r="A1221" t="s">
        <v>6194</v>
      </c>
      <c r="B1221">
        <v>3500</v>
      </c>
      <c r="C1221">
        <v>1976</v>
      </c>
      <c r="D1221">
        <v>0</v>
      </c>
      <c r="E1221">
        <v>2.5000000000000001E-5</v>
      </c>
      <c r="F1221">
        <v>14.31626</v>
      </c>
      <c r="G1221">
        <v>12.176349999999999</v>
      </c>
      <c r="H1221">
        <f t="shared" si="18"/>
        <v>3.0440874999999997E-4</v>
      </c>
      <c r="I1221">
        <v>11.394349999999999</v>
      </c>
      <c r="J1221">
        <v>13.29125</v>
      </c>
      <c r="K1221">
        <v>729.85736999999995</v>
      </c>
      <c r="L1221">
        <v>779.94826</v>
      </c>
      <c r="M1221">
        <v>668.63517999999999</v>
      </c>
      <c r="N1221" t="s">
        <v>6189</v>
      </c>
      <c r="O1221">
        <v>350</v>
      </c>
      <c r="P1221">
        <v>160.78030000000001</v>
      </c>
      <c r="Q1221" t="s">
        <v>6189</v>
      </c>
      <c r="R1221">
        <v>0.459372</v>
      </c>
      <c r="S1221">
        <v>4.5936999999999999E-2</v>
      </c>
      <c r="T1221">
        <v>21.308920000000001</v>
      </c>
      <c r="U1221" t="s">
        <v>6189</v>
      </c>
      <c r="V1221" t="s">
        <v>6189</v>
      </c>
      <c r="W1221">
        <v>1</v>
      </c>
      <c r="X1221">
        <v>0.156</v>
      </c>
      <c r="Y1221">
        <v>0.84399999999999997</v>
      </c>
      <c r="Z1221" t="s">
        <v>6189</v>
      </c>
      <c r="AA1221" t="s">
        <v>6189</v>
      </c>
      <c r="AB1221" t="s">
        <v>6189</v>
      </c>
      <c r="AC1221">
        <v>1</v>
      </c>
      <c r="AD1221" t="s">
        <v>6189</v>
      </c>
      <c r="AE1221" t="s">
        <v>6189</v>
      </c>
      <c r="AF1221" t="s">
        <v>6189</v>
      </c>
      <c r="AG1221" t="s">
        <v>6189</v>
      </c>
      <c r="AH1221" t="s">
        <v>6189</v>
      </c>
      <c r="AI1221" t="s">
        <v>6189</v>
      </c>
      <c r="AJ1221" t="s">
        <v>6189</v>
      </c>
      <c r="AK1221" t="s">
        <v>6189</v>
      </c>
      <c r="AL1221" t="s">
        <v>6189</v>
      </c>
      <c r="AM1221" t="s">
        <v>6189</v>
      </c>
      <c r="AN1221">
        <v>1</v>
      </c>
      <c r="AO1221" t="s">
        <v>6189</v>
      </c>
      <c r="AP1221" t="s">
        <v>6189</v>
      </c>
      <c r="AQ1221" t="s">
        <v>6189</v>
      </c>
      <c r="AR1221" t="s">
        <v>6189</v>
      </c>
      <c r="AS1221" t="s">
        <v>6189</v>
      </c>
      <c r="AT1221" t="s">
        <v>6189</v>
      </c>
      <c r="AU1221" t="s">
        <v>6189</v>
      </c>
      <c r="AV1221">
        <v>8</v>
      </c>
      <c r="AW1221" t="s">
        <v>6189</v>
      </c>
      <c r="AX1221" t="s">
        <v>6189</v>
      </c>
      <c r="AY1221" t="s">
        <v>6189</v>
      </c>
      <c r="AZ1221" t="s">
        <v>6189</v>
      </c>
      <c r="BA1221" t="s">
        <v>6189</v>
      </c>
      <c r="BB1221" t="s">
        <v>6189</v>
      </c>
    </row>
    <row r="1222" spans="1:54">
      <c r="A1222" t="s">
        <v>6194</v>
      </c>
      <c r="B1222">
        <v>3500</v>
      </c>
      <c r="C1222">
        <v>1977</v>
      </c>
      <c r="D1222" t="s">
        <v>6189</v>
      </c>
      <c r="E1222" t="s">
        <v>6189</v>
      </c>
      <c r="F1222" t="s">
        <v>6189</v>
      </c>
      <c r="G1222" t="s">
        <v>6189</v>
      </c>
      <c r="H1222" t="str">
        <f t="shared" si="18"/>
        <v/>
      </c>
      <c r="I1222" t="s">
        <v>6189</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row>
    <row r="1223" spans="1:54">
      <c r="A1223" t="s">
        <v>6194</v>
      </c>
      <c r="B1223">
        <v>3500</v>
      </c>
      <c r="C1223">
        <v>1978</v>
      </c>
      <c r="D1223" t="s">
        <v>6189</v>
      </c>
      <c r="E1223" t="s">
        <v>6189</v>
      </c>
      <c r="F1223" t="s">
        <v>6189</v>
      </c>
      <c r="G1223" t="s">
        <v>6189</v>
      </c>
      <c r="H1223" t="str">
        <f t="shared" si="18"/>
        <v/>
      </c>
      <c r="I1223" t="s">
        <v>6189</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row>
    <row r="1224" spans="1:54">
      <c r="A1224" t="s">
        <v>6194</v>
      </c>
      <c r="B1224">
        <v>3500</v>
      </c>
      <c r="C1224">
        <v>1979</v>
      </c>
      <c r="D1224" t="s">
        <v>6189</v>
      </c>
      <c r="E1224" t="s">
        <v>6189</v>
      </c>
      <c r="F1224" t="s">
        <v>6189</v>
      </c>
      <c r="G1224" t="s">
        <v>6189</v>
      </c>
      <c r="H1224" t="str">
        <f t="shared" si="18"/>
        <v/>
      </c>
      <c r="I1224" t="s">
        <v>6189</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row>
    <row r="1225" spans="1:54">
      <c r="A1225" t="s">
        <v>6194</v>
      </c>
      <c r="B1225">
        <v>3500</v>
      </c>
      <c r="C1225">
        <v>1980</v>
      </c>
      <c r="D1225" t="s">
        <v>6189</v>
      </c>
      <c r="E1225" t="s">
        <v>6189</v>
      </c>
      <c r="F1225" t="s">
        <v>6189</v>
      </c>
      <c r="G1225" t="s">
        <v>6189</v>
      </c>
      <c r="H1225" t="str">
        <f t="shared" ref="H1225:H1288" si="19">IFERROR(G1225*E1225,"")</f>
        <v/>
      </c>
      <c r="I1225" t="s">
        <v>6189</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row>
    <row r="1226" spans="1:54">
      <c r="A1226" t="s">
        <v>6194</v>
      </c>
      <c r="B1226">
        <v>3500</v>
      </c>
      <c r="C1226">
        <v>1981</v>
      </c>
      <c r="D1226" t="s">
        <v>6189</v>
      </c>
      <c r="E1226" t="s">
        <v>6189</v>
      </c>
      <c r="F1226" t="s">
        <v>6189</v>
      </c>
      <c r="G1226" t="s">
        <v>6189</v>
      </c>
      <c r="H1226" t="str">
        <f t="shared" si="19"/>
        <v/>
      </c>
      <c r="I1226" t="s">
        <v>6189</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row>
    <row r="1227" spans="1:54">
      <c r="A1227" t="s">
        <v>6194</v>
      </c>
      <c r="B1227">
        <v>3500</v>
      </c>
      <c r="C1227">
        <v>1982</v>
      </c>
      <c r="D1227">
        <v>0</v>
      </c>
      <c r="E1227">
        <v>6.9999999999999999E-6</v>
      </c>
      <c r="F1227">
        <v>16.63</v>
      </c>
      <c r="G1227">
        <v>14.027559999999999</v>
      </c>
      <c r="H1227">
        <f t="shared" si="19"/>
        <v>9.8192919999999994E-5</v>
      </c>
      <c r="I1227">
        <v>14.571</v>
      </c>
      <c r="J1227">
        <v>13.416</v>
      </c>
      <c r="K1227">
        <v>633.53866000000005</v>
      </c>
      <c r="L1227">
        <v>609.91008999999997</v>
      </c>
      <c r="M1227">
        <v>662.41800999999998</v>
      </c>
      <c r="N1227" t="s">
        <v>6189</v>
      </c>
      <c r="O1227">
        <v>173</v>
      </c>
      <c r="P1227">
        <v>110</v>
      </c>
      <c r="Q1227">
        <v>17.386500000000002</v>
      </c>
      <c r="R1227">
        <v>0.63583800000000001</v>
      </c>
      <c r="S1227">
        <v>3.1428999999999999E-2</v>
      </c>
      <c r="T1227">
        <v>24.54823</v>
      </c>
      <c r="U1227" t="s">
        <v>6189</v>
      </c>
      <c r="V1227" t="s">
        <v>6189</v>
      </c>
      <c r="W1227">
        <v>1</v>
      </c>
      <c r="X1227" t="s">
        <v>6189</v>
      </c>
      <c r="Y1227" t="s">
        <v>6189</v>
      </c>
      <c r="Z1227">
        <v>1</v>
      </c>
      <c r="AA1227" t="s">
        <v>6189</v>
      </c>
      <c r="AB1227" t="s">
        <v>6189</v>
      </c>
      <c r="AC1227">
        <v>1</v>
      </c>
      <c r="AD1227" t="s">
        <v>6189</v>
      </c>
      <c r="AE1227" t="s">
        <v>6189</v>
      </c>
      <c r="AF1227" t="s">
        <v>6189</v>
      </c>
      <c r="AG1227" t="s">
        <v>6189</v>
      </c>
      <c r="AH1227" t="s">
        <v>6189</v>
      </c>
      <c r="AI1227" t="s">
        <v>6189</v>
      </c>
      <c r="AJ1227" t="s">
        <v>6189</v>
      </c>
      <c r="AK1227" t="s">
        <v>6189</v>
      </c>
      <c r="AL1227" t="s">
        <v>6189</v>
      </c>
      <c r="AM1227" t="s">
        <v>6189</v>
      </c>
      <c r="AN1227">
        <v>1</v>
      </c>
      <c r="AO1227" t="s">
        <v>6189</v>
      </c>
      <c r="AP1227" t="s">
        <v>6189</v>
      </c>
      <c r="AQ1227" t="s">
        <v>6189</v>
      </c>
      <c r="AR1227" t="s">
        <v>6189</v>
      </c>
      <c r="AS1227" t="s">
        <v>6189</v>
      </c>
      <c r="AT1227">
        <v>3</v>
      </c>
      <c r="AU1227" t="s">
        <v>6189</v>
      </c>
      <c r="AV1227">
        <v>6</v>
      </c>
      <c r="AW1227">
        <v>1</v>
      </c>
      <c r="AX1227" t="s">
        <v>6189</v>
      </c>
      <c r="AY1227" t="s">
        <v>6189</v>
      </c>
      <c r="AZ1227" t="s">
        <v>6189</v>
      </c>
      <c r="BA1227" t="s">
        <v>6189</v>
      </c>
      <c r="BB1227" t="s">
        <v>6189</v>
      </c>
    </row>
    <row r="1228" spans="1:54">
      <c r="A1228" t="s">
        <v>6194</v>
      </c>
      <c r="B1228">
        <v>3500</v>
      </c>
      <c r="C1228">
        <v>1983</v>
      </c>
      <c r="D1228">
        <v>21</v>
      </c>
      <c r="E1228">
        <v>2.0370000000000002E-3</v>
      </c>
      <c r="F1228">
        <v>25.07404</v>
      </c>
      <c r="G1228">
        <v>21.425470000000001</v>
      </c>
      <c r="H1228">
        <f t="shared" si="19"/>
        <v>4.3643682390000008E-2</v>
      </c>
      <c r="I1228">
        <v>19.00356</v>
      </c>
      <c r="J1228">
        <v>25.378599999999999</v>
      </c>
      <c r="K1228">
        <v>414.78663</v>
      </c>
      <c r="L1228">
        <v>467.64913999999999</v>
      </c>
      <c r="M1228">
        <v>350.17689000000001</v>
      </c>
      <c r="N1228" t="s">
        <v>6189</v>
      </c>
      <c r="O1228">
        <v>170.3717</v>
      </c>
      <c r="P1228">
        <v>108.7732</v>
      </c>
      <c r="Q1228">
        <v>15.2906</v>
      </c>
      <c r="R1228">
        <v>0.63951400000000003</v>
      </c>
      <c r="S1228">
        <v>3.1078000000000001E-2</v>
      </c>
      <c r="T1228">
        <v>37.584330000000001</v>
      </c>
      <c r="U1228" t="s">
        <v>6189</v>
      </c>
      <c r="V1228" t="s">
        <v>6189</v>
      </c>
      <c r="W1228">
        <v>1</v>
      </c>
      <c r="X1228">
        <v>0.308</v>
      </c>
      <c r="Y1228" t="s">
        <v>6189</v>
      </c>
      <c r="Z1228">
        <v>0.69199999999999995</v>
      </c>
      <c r="AA1228" t="s">
        <v>6189</v>
      </c>
      <c r="AB1228" t="s">
        <v>6189</v>
      </c>
      <c r="AC1228">
        <v>1</v>
      </c>
      <c r="AD1228" t="s">
        <v>6189</v>
      </c>
      <c r="AE1228" t="s">
        <v>6189</v>
      </c>
      <c r="AF1228" t="s">
        <v>6189</v>
      </c>
      <c r="AG1228" t="s">
        <v>6189</v>
      </c>
      <c r="AH1228" t="s">
        <v>6189</v>
      </c>
      <c r="AI1228" t="s">
        <v>6189</v>
      </c>
      <c r="AJ1228" t="s">
        <v>6189</v>
      </c>
      <c r="AK1228" t="s">
        <v>6189</v>
      </c>
      <c r="AL1228" t="s">
        <v>6189</v>
      </c>
      <c r="AM1228" t="s">
        <v>6189</v>
      </c>
      <c r="AN1228">
        <v>1</v>
      </c>
      <c r="AO1228" t="s">
        <v>6189</v>
      </c>
      <c r="AP1228" t="s">
        <v>6189</v>
      </c>
      <c r="AQ1228" t="s">
        <v>6189</v>
      </c>
      <c r="AR1228" t="s">
        <v>6189</v>
      </c>
      <c r="AS1228" t="s">
        <v>6189</v>
      </c>
      <c r="AT1228">
        <v>4.2</v>
      </c>
      <c r="AU1228" t="s">
        <v>6189</v>
      </c>
      <c r="AV1228">
        <v>5.9</v>
      </c>
      <c r="AW1228">
        <v>0.82799999999999996</v>
      </c>
      <c r="AX1228">
        <v>0.17199999999999999</v>
      </c>
      <c r="AY1228" t="s">
        <v>6189</v>
      </c>
      <c r="AZ1228" t="s">
        <v>6189</v>
      </c>
      <c r="BA1228" t="s">
        <v>6189</v>
      </c>
      <c r="BB1228" t="s">
        <v>6189</v>
      </c>
    </row>
    <row r="1229" spans="1:54">
      <c r="A1229" t="s">
        <v>6194</v>
      </c>
      <c r="B1229">
        <v>3500</v>
      </c>
      <c r="C1229">
        <v>1984</v>
      </c>
      <c r="D1229">
        <v>46</v>
      </c>
      <c r="E1229">
        <v>3.2469999999999999E-3</v>
      </c>
      <c r="F1229">
        <v>23.540849999999999</v>
      </c>
      <c r="G1229">
        <v>20.12518</v>
      </c>
      <c r="H1229">
        <f t="shared" si="19"/>
        <v>6.5346459459999992E-2</v>
      </c>
      <c r="I1229">
        <v>17.762879999999999</v>
      </c>
      <c r="J1229">
        <v>24.03134</v>
      </c>
      <c r="K1229">
        <v>441.58605999999997</v>
      </c>
      <c r="L1229">
        <v>500.31292000000002</v>
      </c>
      <c r="M1229">
        <v>369.80878000000001</v>
      </c>
      <c r="N1229" t="s">
        <v>6189</v>
      </c>
      <c r="O1229">
        <v>173</v>
      </c>
      <c r="P1229">
        <v>110</v>
      </c>
      <c r="Q1229">
        <v>15.108000000000001</v>
      </c>
      <c r="R1229">
        <v>0.63583800000000001</v>
      </c>
      <c r="S1229">
        <v>3.1428999999999999E-2</v>
      </c>
      <c r="T1229">
        <v>35.224299999999999</v>
      </c>
      <c r="U1229" t="s">
        <v>6189</v>
      </c>
      <c r="V1229" t="s">
        <v>6189</v>
      </c>
      <c r="W1229">
        <v>1</v>
      </c>
      <c r="X1229">
        <v>0.214</v>
      </c>
      <c r="Y1229" t="s">
        <v>6189</v>
      </c>
      <c r="Z1229">
        <v>0.78600000000000003</v>
      </c>
      <c r="AA1229" t="s">
        <v>6189</v>
      </c>
      <c r="AB1229" t="s">
        <v>6189</v>
      </c>
      <c r="AC1229">
        <v>1</v>
      </c>
      <c r="AD1229" t="s">
        <v>6189</v>
      </c>
      <c r="AE1229" t="s">
        <v>6189</v>
      </c>
      <c r="AF1229" t="s">
        <v>6189</v>
      </c>
      <c r="AG1229" t="s">
        <v>6189</v>
      </c>
      <c r="AH1229" t="s">
        <v>6189</v>
      </c>
      <c r="AI1229" t="s">
        <v>6189</v>
      </c>
      <c r="AJ1229" t="s">
        <v>6189</v>
      </c>
      <c r="AK1229" t="s">
        <v>6189</v>
      </c>
      <c r="AL1229" t="s">
        <v>6189</v>
      </c>
      <c r="AM1229" t="s">
        <v>6189</v>
      </c>
      <c r="AN1229">
        <v>1</v>
      </c>
      <c r="AO1229" t="s">
        <v>6189</v>
      </c>
      <c r="AP1229" t="s">
        <v>6189</v>
      </c>
      <c r="AQ1229" t="s">
        <v>6189</v>
      </c>
      <c r="AR1229" t="s">
        <v>6189</v>
      </c>
      <c r="AS1229" t="s">
        <v>6189</v>
      </c>
      <c r="AT1229">
        <v>4.2</v>
      </c>
      <c r="AU1229" t="s">
        <v>6189</v>
      </c>
      <c r="AV1229">
        <v>6</v>
      </c>
      <c r="AW1229">
        <v>0.84899999999999998</v>
      </c>
      <c r="AX1229">
        <v>0.151</v>
      </c>
      <c r="AY1229" t="s">
        <v>6189</v>
      </c>
      <c r="AZ1229" t="s">
        <v>6189</v>
      </c>
      <c r="BA1229" t="s">
        <v>6189</v>
      </c>
      <c r="BB1229" t="s">
        <v>6189</v>
      </c>
    </row>
    <row r="1230" spans="1:54">
      <c r="A1230" t="s">
        <v>6194</v>
      </c>
      <c r="B1230">
        <v>3500</v>
      </c>
      <c r="C1230">
        <v>1985</v>
      </c>
      <c r="D1230">
        <v>82</v>
      </c>
      <c r="E1230">
        <v>5.7010000000000003E-3</v>
      </c>
      <c r="F1230">
        <v>23.488779999999998</v>
      </c>
      <c r="G1230">
        <v>20.090979999999998</v>
      </c>
      <c r="H1230">
        <f t="shared" si="19"/>
        <v>0.11453867698</v>
      </c>
      <c r="I1230">
        <v>17.56551</v>
      </c>
      <c r="J1230">
        <v>24.374089999999999</v>
      </c>
      <c r="K1230">
        <v>442.33780000000002</v>
      </c>
      <c r="L1230">
        <v>505.93452000000002</v>
      </c>
      <c r="M1230">
        <v>364.60847999999999</v>
      </c>
      <c r="N1230" t="s">
        <v>6189</v>
      </c>
      <c r="O1230">
        <v>171.7482</v>
      </c>
      <c r="P1230">
        <v>108.97580000000001</v>
      </c>
      <c r="Q1230">
        <v>15.1219</v>
      </c>
      <c r="R1230">
        <v>0.63432699999999997</v>
      </c>
      <c r="S1230">
        <v>3.1136E-2</v>
      </c>
      <c r="T1230">
        <v>35.192</v>
      </c>
      <c r="U1230" t="s">
        <v>6189</v>
      </c>
      <c r="V1230" t="s">
        <v>6189</v>
      </c>
      <c r="W1230">
        <v>1</v>
      </c>
      <c r="X1230">
        <v>0.14399999999999999</v>
      </c>
      <c r="Y1230" t="s">
        <v>6189</v>
      </c>
      <c r="Z1230">
        <v>0.85599999999999998</v>
      </c>
      <c r="AA1230" t="s">
        <v>6189</v>
      </c>
      <c r="AB1230" t="s">
        <v>6189</v>
      </c>
      <c r="AC1230">
        <v>0.94299999999999995</v>
      </c>
      <c r="AD1230" t="s">
        <v>6189</v>
      </c>
      <c r="AE1230" t="s">
        <v>6189</v>
      </c>
      <c r="AF1230">
        <v>5.7000000000000002E-2</v>
      </c>
      <c r="AG1230" t="s">
        <v>6189</v>
      </c>
      <c r="AH1230" t="s">
        <v>6189</v>
      </c>
      <c r="AI1230" t="s">
        <v>6189</v>
      </c>
      <c r="AJ1230" t="s">
        <v>6189</v>
      </c>
      <c r="AK1230" t="s">
        <v>6189</v>
      </c>
      <c r="AL1230" t="s">
        <v>6189</v>
      </c>
      <c r="AM1230" t="s">
        <v>6189</v>
      </c>
      <c r="AN1230">
        <v>1</v>
      </c>
      <c r="AO1230" t="s">
        <v>6189</v>
      </c>
      <c r="AP1230" t="s">
        <v>6189</v>
      </c>
      <c r="AQ1230" t="s">
        <v>6189</v>
      </c>
      <c r="AR1230" t="s">
        <v>6189</v>
      </c>
      <c r="AS1230" t="s">
        <v>6189</v>
      </c>
      <c r="AT1230">
        <v>4.0999999999999996</v>
      </c>
      <c r="AU1230" t="s">
        <v>6189</v>
      </c>
      <c r="AV1230">
        <v>5.9</v>
      </c>
      <c r="AW1230">
        <v>0.92900000000000005</v>
      </c>
      <c r="AX1230">
        <v>7.0999999999999994E-2</v>
      </c>
      <c r="AY1230" t="s">
        <v>6189</v>
      </c>
      <c r="AZ1230" t="s">
        <v>6189</v>
      </c>
      <c r="BA1230" t="s">
        <v>6189</v>
      </c>
      <c r="BB1230" t="s">
        <v>6189</v>
      </c>
    </row>
    <row r="1231" spans="1:54">
      <c r="A1231" t="s">
        <v>6194</v>
      </c>
      <c r="B1231">
        <v>3500</v>
      </c>
      <c r="C1231">
        <v>1986</v>
      </c>
      <c r="D1231">
        <v>57</v>
      </c>
      <c r="E1231">
        <v>3.7009999999999999E-3</v>
      </c>
      <c r="F1231">
        <v>22.137550000000001</v>
      </c>
      <c r="G1231">
        <v>18.819500000000001</v>
      </c>
      <c r="H1231">
        <f t="shared" si="19"/>
        <v>6.9650969500000007E-2</v>
      </c>
      <c r="I1231">
        <v>17.001609999999999</v>
      </c>
      <c r="J1231">
        <v>21.566610000000001</v>
      </c>
      <c r="K1231">
        <v>472.23442</v>
      </c>
      <c r="L1231">
        <v>522.72726999999998</v>
      </c>
      <c r="M1231">
        <v>412.08271000000002</v>
      </c>
      <c r="N1231" t="s">
        <v>6189</v>
      </c>
      <c r="O1231">
        <v>170.5581</v>
      </c>
      <c r="P1231">
        <v>121.2638</v>
      </c>
      <c r="Q1231">
        <v>13.5306</v>
      </c>
      <c r="R1231">
        <v>0.71063100000000001</v>
      </c>
      <c r="S1231">
        <v>3.4646999999999997E-2</v>
      </c>
      <c r="T1231">
        <v>33.047040000000003</v>
      </c>
      <c r="U1231" t="s">
        <v>6189</v>
      </c>
      <c r="V1231" t="s">
        <v>6189</v>
      </c>
      <c r="W1231">
        <v>1</v>
      </c>
      <c r="X1231">
        <v>0.161</v>
      </c>
      <c r="Y1231" t="s">
        <v>6189</v>
      </c>
      <c r="Z1231">
        <v>0.83899999999999997</v>
      </c>
      <c r="AA1231" t="s">
        <v>6189</v>
      </c>
      <c r="AB1231" t="s">
        <v>6189</v>
      </c>
      <c r="AC1231">
        <v>0.13500000000000001</v>
      </c>
      <c r="AD1231" t="s">
        <v>6189</v>
      </c>
      <c r="AE1231">
        <v>0</v>
      </c>
      <c r="AF1231">
        <v>0.86499999999999999</v>
      </c>
      <c r="AG1231">
        <v>0</v>
      </c>
      <c r="AH1231">
        <v>0</v>
      </c>
      <c r="AI1231" t="s">
        <v>6189</v>
      </c>
      <c r="AJ1231" t="s">
        <v>6189</v>
      </c>
      <c r="AK1231" t="s">
        <v>6189</v>
      </c>
      <c r="AL1231" t="s">
        <v>6189</v>
      </c>
      <c r="AM1231" t="s">
        <v>6189</v>
      </c>
      <c r="AN1231">
        <v>1</v>
      </c>
      <c r="AO1231" t="s">
        <v>6189</v>
      </c>
      <c r="AP1231" t="s">
        <v>6189</v>
      </c>
      <c r="AQ1231" t="s">
        <v>6189</v>
      </c>
      <c r="AR1231" t="s">
        <v>6189</v>
      </c>
      <c r="AS1231" t="s">
        <v>6189</v>
      </c>
      <c r="AT1231">
        <v>4</v>
      </c>
      <c r="AU1231" t="s">
        <v>6189</v>
      </c>
      <c r="AV1231">
        <v>5.8</v>
      </c>
      <c r="AW1231">
        <v>0.89700000000000002</v>
      </c>
      <c r="AX1231">
        <v>0.10299999999999999</v>
      </c>
      <c r="AY1231" t="s">
        <v>6189</v>
      </c>
      <c r="AZ1231" t="s">
        <v>6189</v>
      </c>
      <c r="BA1231" t="s">
        <v>6189</v>
      </c>
      <c r="BB1231" t="s">
        <v>6189</v>
      </c>
    </row>
    <row r="1232" spans="1:54">
      <c r="A1232" t="s">
        <v>6194</v>
      </c>
      <c r="B1232">
        <v>3500</v>
      </c>
      <c r="C1232">
        <v>1987</v>
      </c>
      <c r="D1232">
        <v>93</v>
      </c>
      <c r="E1232">
        <v>6.2639999999999996E-3</v>
      </c>
      <c r="F1232">
        <v>22.810120000000001</v>
      </c>
      <c r="G1232">
        <v>19.3825</v>
      </c>
      <c r="H1232">
        <f t="shared" si="19"/>
        <v>0.12141197999999999</v>
      </c>
      <c r="I1232">
        <v>17.059239999999999</v>
      </c>
      <c r="J1232">
        <v>23.028880000000001</v>
      </c>
      <c r="K1232">
        <v>458.50628999999998</v>
      </c>
      <c r="L1232">
        <v>520.94922999999994</v>
      </c>
      <c r="M1232">
        <v>385.90670999999998</v>
      </c>
      <c r="N1232" t="s">
        <v>6189</v>
      </c>
      <c r="O1232">
        <v>179.3409</v>
      </c>
      <c r="P1232">
        <v>130.76929999999999</v>
      </c>
      <c r="Q1232">
        <v>13.059799999999999</v>
      </c>
      <c r="R1232">
        <v>0.72901400000000005</v>
      </c>
      <c r="S1232">
        <v>3.7363E-2</v>
      </c>
      <c r="T1232">
        <v>34.005310000000001</v>
      </c>
      <c r="U1232" t="s">
        <v>6189</v>
      </c>
      <c r="V1232" t="s">
        <v>6189</v>
      </c>
      <c r="W1232">
        <v>1</v>
      </c>
      <c r="X1232">
        <v>0.13100000000000001</v>
      </c>
      <c r="Y1232" t="s">
        <v>6189</v>
      </c>
      <c r="Z1232">
        <v>0.86899999999999999</v>
      </c>
      <c r="AA1232" t="s">
        <v>6189</v>
      </c>
      <c r="AB1232" t="s">
        <v>6189</v>
      </c>
      <c r="AC1232" t="s">
        <v>6189</v>
      </c>
      <c r="AD1232" t="s">
        <v>6189</v>
      </c>
      <c r="AE1232">
        <v>0.33300000000000002</v>
      </c>
      <c r="AF1232">
        <v>0.66700000000000004</v>
      </c>
      <c r="AG1232" t="s">
        <v>6189</v>
      </c>
      <c r="AH1232" t="s">
        <v>6189</v>
      </c>
      <c r="AI1232" t="s">
        <v>6189</v>
      </c>
      <c r="AJ1232" t="s">
        <v>6189</v>
      </c>
      <c r="AK1232" t="s">
        <v>6189</v>
      </c>
      <c r="AL1232" t="s">
        <v>6189</v>
      </c>
      <c r="AM1232" t="s">
        <v>6189</v>
      </c>
      <c r="AN1232">
        <v>1</v>
      </c>
      <c r="AO1232" t="s">
        <v>6189</v>
      </c>
      <c r="AP1232" t="s">
        <v>6189</v>
      </c>
      <c r="AQ1232" t="s">
        <v>6189</v>
      </c>
      <c r="AR1232" t="s">
        <v>6189</v>
      </c>
      <c r="AS1232" t="s">
        <v>6189</v>
      </c>
      <c r="AT1232">
        <v>4.0999999999999996</v>
      </c>
      <c r="AU1232" t="s">
        <v>6189</v>
      </c>
      <c r="AV1232">
        <v>5.9</v>
      </c>
      <c r="AW1232">
        <v>0.90600000000000003</v>
      </c>
      <c r="AX1232">
        <v>9.4E-2</v>
      </c>
      <c r="AY1232" t="s">
        <v>6189</v>
      </c>
      <c r="AZ1232" t="s">
        <v>6189</v>
      </c>
      <c r="BA1232" t="s">
        <v>6189</v>
      </c>
      <c r="BB1232" t="s">
        <v>6189</v>
      </c>
    </row>
    <row r="1233" spans="1:54">
      <c r="A1233" t="s">
        <v>6194</v>
      </c>
      <c r="B1233">
        <v>3500</v>
      </c>
      <c r="C1233">
        <v>1988</v>
      </c>
      <c r="D1233">
        <v>108</v>
      </c>
      <c r="E1233">
        <v>7.0660000000000002E-3</v>
      </c>
      <c r="F1233">
        <v>22.714780000000001</v>
      </c>
      <c r="G1233">
        <v>19.221260000000001</v>
      </c>
      <c r="H1233">
        <f t="shared" si="19"/>
        <v>0.13581742316000001</v>
      </c>
      <c r="I1233">
        <v>17.024460000000001</v>
      </c>
      <c r="J1233">
        <v>22.514720000000001</v>
      </c>
      <c r="K1233">
        <v>462.35271</v>
      </c>
      <c r="L1233">
        <v>522.01346999999998</v>
      </c>
      <c r="M1233">
        <v>394.71955000000003</v>
      </c>
      <c r="N1233" t="s">
        <v>6189</v>
      </c>
      <c r="O1233">
        <v>199.7062</v>
      </c>
      <c r="P1233">
        <v>141.8263</v>
      </c>
      <c r="Q1233">
        <v>12.3499</v>
      </c>
      <c r="R1233">
        <v>0.71811100000000005</v>
      </c>
      <c r="S1233">
        <v>4.0522000000000002E-2</v>
      </c>
      <c r="T1233">
        <v>33.734450000000002</v>
      </c>
      <c r="U1233" t="s">
        <v>6189</v>
      </c>
      <c r="V1233" t="s">
        <v>6189</v>
      </c>
      <c r="W1233">
        <v>1</v>
      </c>
      <c r="X1233">
        <v>0.23899999999999999</v>
      </c>
      <c r="Y1233" t="s">
        <v>6189</v>
      </c>
      <c r="Z1233">
        <v>0.76100000000000001</v>
      </c>
      <c r="AA1233" t="s">
        <v>6189</v>
      </c>
      <c r="AB1233" t="s">
        <v>6189</v>
      </c>
      <c r="AC1233" t="s">
        <v>6189</v>
      </c>
      <c r="AD1233" t="s">
        <v>6189</v>
      </c>
      <c r="AE1233">
        <v>0.48699999999999999</v>
      </c>
      <c r="AF1233">
        <v>0.51300000000000001</v>
      </c>
      <c r="AG1233" t="s">
        <v>6189</v>
      </c>
      <c r="AH1233" t="s">
        <v>6189</v>
      </c>
      <c r="AI1233" t="s">
        <v>6189</v>
      </c>
      <c r="AJ1233" t="s">
        <v>6189</v>
      </c>
      <c r="AK1233" t="s">
        <v>6189</v>
      </c>
      <c r="AL1233" t="s">
        <v>6189</v>
      </c>
      <c r="AM1233" t="s">
        <v>6189</v>
      </c>
      <c r="AN1233">
        <v>1</v>
      </c>
      <c r="AO1233" t="s">
        <v>6189</v>
      </c>
      <c r="AP1233" t="s">
        <v>6189</v>
      </c>
      <c r="AQ1233" t="s">
        <v>6189</v>
      </c>
      <c r="AR1233" t="s">
        <v>6189</v>
      </c>
      <c r="AS1233" t="s">
        <v>6189</v>
      </c>
      <c r="AT1233">
        <v>4.2</v>
      </c>
      <c r="AU1233" t="s">
        <v>6189</v>
      </c>
      <c r="AV1233">
        <v>5.9</v>
      </c>
      <c r="AW1233">
        <v>0.76100000000000001</v>
      </c>
      <c r="AX1233">
        <v>0.23899999999999999</v>
      </c>
      <c r="AY1233" t="s">
        <v>6189</v>
      </c>
      <c r="AZ1233" t="s">
        <v>6189</v>
      </c>
      <c r="BA1233" t="s">
        <v>6189</v>
      </c>
      <c r="BB1233" t="s">
        <v>6189</v>
      </c>
    </row>
    <row r="1234" spans="1:54">
      <c r="A1234" t="s">
        <v>6194</v>
      </c>
      <c r="B1234">
        <v>3500</v>
      </c>
      <c r="C1234">
        <v>1989</v>
      </c>
      <c r="D1234">
        <v>107</v>
      </c>
      <c r="E1234">
        <v>7.4180000000000001E-3</v>
      </c>
      <c r="F1234">
        <v>22.674410000000002</v>
      </c>
      <c r="G1234">
        <v>19.102810000000002</v>
      </c>
      <c r="H1234">
        <f t="shared" si="19"/>
        <v>0.14170464458000001</v>
      </c>
      <c r="I1234">
        <v>17.042919999999999</v>
      </c>
      <c r="J1234">
        <v>22.04766</v>
      </c>
      <c r="K1234">
        <v>465.21947999999998</v>
      </c>
      <c r="L1234">
        <v>521.44830000000002</v>
      </c>
      <c r="M1234">
        <v>403.08134000000001</v>
      </c>
      <c r="N1234" t="s">
        <v>6189</v>
      </c>
      <c r="O1234">
        <v>226.44319999999999</v>
      </c>
      <c r="P1234">
        <v>147.80529999999999</v>
      </c>
      <c r="Q1234">
        <v>11.398</v>
      </c>
      <c r="R1234">
        <v>0.66747299999999998</v>
      </c>
      <c r="S1234">
        <v>4.2229999999999997E-2</v>
      </c>
      <c r="T1234">
        <v>33.504939999999998</v>
      </c>
      <c r="U1234" t="s">
        <v>6189</v>
      </c>
      <c r="V1234" t="s">
        <v>6189</v>
      </c>
      <c r="W1234">
        <v>1</v>
      </c>
      <c r="X1234">
        <v>0.27100000000000002</v>
      </c>
      <c r="Y1234" t="s">
        <v>6189</v>
      </c>
      <c r="Z1234">
        <v>0.72899999999999998</v>
      </c>
      <c r="AA1234" t="s">
        <v>6189</v>
      </c>
      <c r="AB1234" t="s">
        <v>6189</v>
      </c>
      <c r="AC1234">
        <v>1.4E-2</v>
      </c>
      <c r="AD1234" t="s">
        <v>6189</v>
      </c>
      <c r="AE1234">
        <v>0.45</v>
      </c>
      <c r="AF1234">
        <v>0.53600000000000003</v>
      </c>
      <c r="AG1234" t="s">
        <v>6189</v>
      </c>
      <c r="AH1234" t="s">
        <v>6189</v>
      </c>
      <c r="AI1234" t="s">
        <v>6189</v>
      </c>
      <c r="AJ1234" t="s">
        <v>6189</v>
      </c>
      <c r="AK1234" t="s">
        <v>6189</v>
      </c>
      <c r="AL1234" t="s">
        <v>6189</v>
      </c>
      <c r="AM1234" t="s">
        <v>6189</v>
      </c>
      <c r="AN1234">
        <v>1</v>
      </c>
      <c r="AO1234" t="s">
        <v>6189</v>
      </c>
      <c r="AP1234" t="s">
        <v>6189</v>
      </c>
      <c r="AQ1234" t="s">
        <v>6189</v>
      </c>
      <c r="AR1234" t="s">
        <v>6189</v>
      </c>
      <c r="AS1234" t="s">
        <v>6189</v>
      </c>
      <c r="AT1234">
        <v>4.3</v>
      </c>
      <c r="AU1234" t="s">
        <v>6189</v>
      </c>
      <c r="AV1234">
        <v>5.9</v>
      </c>
      <c r="AW1234">
        <v>0.72899999999999998</v>
      </c>
      <c r="AX1234">
        <v>0.27100000000000002</v>
      </c>
      <c r="AY1234" t="s">
        <v>6189</v>
      </c>
      <c r="AZ1234" t="s">
        <v>6189</v>
      </c>
      <c r="BA1234" t="s">
        <v>6189</v>
      </c>
      <c r="BB1234" t="s">
        <v>6189</v>
      </c>
    </row>
    <row r="1235" spans="1:54">
      <c r="A1235" t="s">
        <v>6194</v>
      </c>
      <c r="B1235">
        <v>3500</v>
      </c>
      <c r="C1235">
        <v>1990</v>
      </c>
      <c r="D1235">
        <v>57</v>
      </c>
      <c r="E1235">
        <v>4.5170000000000002E-3</v>
      </c>
      <c r="F1235">
        <v>22.432169999999999</v>
      </c>
      <c r="G1235">
        <v>18.837700000000002</v>
      </c>
      <c r="H1235">
        <f t="shared" si="19"/>
        <v>8.5089890900000006E-2</v>
      </c>
      <c r="I1235">
        <v>16.79617</v>
      </c>
      <c r="J1235">
        <v>21.677769999999999</v>
      </c>
      <c r="K1235">
        <v>471.76659999999998</v>
      </c>
      <c r="L1235">
        <v>529.10860000000002</v>
      </c>
      <c r="M1235">
        <v>409.95915000000002</v>
      </c>
      <c r="N1235" t="s">
        <v>6189</v>
      </c>
      <c r="O1235">
        <v>216.31389999999999</v>
      </c>
      <c r="P1235">
        <v>148.1995</v>
      </c>
      <c r="Q1235">
        <v>10.6975</v>
      </c>
      <c r="R1235">
        <v>0.69840599999999997</v>
      </c>
      <c r="S1235">
        <v>4.2342999999999999E-2</v>
      </c>
      <c r="T1235">
        <v>33.03116</v>
      </c>
      <c r="U1235" t="s">
        <v>6189</v>
      </c>
      <c r="V1235" t="s">
        <v>6189</v>
      </c>
      <c r="W1235">
        <v>1</v>
      </c>
      <c r="X1235">
        <v>0.36499999999999999</v>
      </c>
      <c r="Y1235" t="s">
        <v>6189</v>
      </c>
      <c r="Z1235">
        <v>0.63500000000000001</v>
      </c>
      <c r="AA1235" t="s">
        <v>6189</v>
      </c>
      <c r="AB1235" t="s">
        <v>6189</v>
      </c>
      <c r="AC1235">
        <v>5.8999999999999997E-2</v>
      </c>
      <c r="AD1235" t="s">
        <v>6189</v>
      </c>
      <c r="AE1235">
        <v>0.61799999999999999</v>
      </c>
      <c r="AF1235">
        <v>0.32300000000000001</v>
      </c>
      <c r="AG1235" t="s">
        <v>6189</v>
      </c>
      <c r="AH1235" t="s">
        <v>6189</v>
      </c>
      <c r="AI1235" t="s">
        <v>6189</v>
      </c>
      <c r="AJ1235" t="s">
        <v>6189</v>
      </c>
      <c r="AK1235" t="s">
        <v>6189</v>
      </c>
      <c r="AL1235" t="s">
        <v>6189</v>
      </c>
      <c r="AM1235" t="s">
        <v>6189</v>
      </c>
      <c r="AN1235">
        <v>1</v>
      </c>
      <c r="AO1235" t="s">
        <v>6189</v>
      </c>
      <c r="AP1235" t="s">
        <v>6189</v>
      </c>
      <c r="AQ1235" t="s">
        <v>6189</v>
      </c>
      <c r="AR1235" t="s">
        <v>6189</v>
      </c>
      <c r="AS1235" t="s">
        <v>6189</v>
      </c>
      <c r="AT1235">
        <v>4.4000000000000004</v>
      </c>
      <c r="AU1235" t="s">
        <v>6189</v>
      </c>
      <c r="AV1235">
        <v>5.8</v>
      </c>
      <c r="AW1235">
        <v>0.63500000000000001</v>
      </c>
      <c r="AX1235">
        <v>0.36499999999999999</v>
      </c>
      <c r="AY1235" t="s">
        <v>6189</v>
      </c>
      <c r="AZ1235" t="s">
        <v>6189</v>
      </c>
      <c r="BA1235" t="s">
        <v>6189</v>
      </c>
      <c r="BB1235" t="s">
        <v>6189</v>
      </c>
    </row>
    <row r="1236" spans="1:54">
      <c r="A1236" t="s">
        <v>6194</v>
      </c>
      <c r="B1236">
        <v>3500</v>
      </c>
      <c r="C1236">
        <v>1991</v>
      </c>
      <c r="D1236">
        <v>82</v>
      </c>
      <c r="E1236">
        <v>6.5560000000000002E-3</v>
      </c>
      <c r="F1236">
        <v>21.794239999999999</v>
      </c>
      <c r="G1236">
        <v>18.135169999999999</v>
      </c>
      <c r="H1236">
        <f t="shared" si="19"/>
        <v>0.11889417451999999</v>
      </c>
      <c r="I1236">
        <v>16.80584</v>
      </c>
      <c r="J1236">
        <v>19.765640000000001</v>
      </c>
      <c r="K1236">
        <v>490.04235</v>
      </c>
      <c r="L1236">
        <v>528.80440999999996</v>
      </c>
      <c r="M1236">
        <v>449.61869000000002</v>
      </c>
      <c r="N1236" t="s">
        <v>6189</v>
      </c>
      <c r="O1236">
        <v>206.77420000000001</v>
      </c>
      <c r="P1236">
        <v>130.10290000000001</v>
      </c>
      <c r="Q1236">
        <v>12.6189</v>
      </c>
      <c r="R1236">
        <v>0.63229400000000002</v>
      </c>
      <c r="S1236">
        <v>3.7171999999999997E-2</v>
      </c>
      <c r="T1236">
        <v>31.87323</v>
      </c>
      <c r="U1236" t="s">
        <v>6189</v>
      </c>
      <c r="V1236" t="s">
        <v>6189</v>
      </c>
      <c r="W1236">
        <v>1</v>
      </c>
      <c r="X1236">
        <v>0.15</v>
      </c>
      <c r="Y1236" t="s">
        <v>6189</v>
      </c>
      <c r="Z1236">
        <v>0.85</v>
      </c>
      <c r="AA1236" t="s">
        <v>6189</v>
      </c>
      <c r="AB1236" t="s">
        <v>6189</v>
      </c>
      <c r="AC1236">
        <v>2.1999999999999999E-2</v>
      </c>
      <c r="AD1236" t="s">
        <v>6189</v>
      </c>
      <c r="AE1236">
        <v>0.24199999999999999</v>
      </c>
      <c r="AF1236">
        <v>0.73599999999999999</v>
      </c>
      <c r="AG1236" t="s">
        <v>6189</v>
      </c>
      <c r="AH1236" t="s">
        <v>6189</v>
      </c>
      <c r="AI1236" t="s">
        <v>6189</v>
      </c>
      <c r="AJ1236" t="s">
        <v>6189</v>
      </c>
      <c r="AK1236" t="s">
        <v>6189</v>
      </c>
      <c r="AL1236" t="s">
        <v>6189</v>
      </c>
      <c r="AM1236" t="s">
        <v>6189</v>
      </c>
      <c r="AN1236">
        <v>1</v>
      </c>
      <c r="AO1236" t="s">
        <v>6189</v>
      </c>
      <c r="AP1236" t="s">
        <v>6189</v>
      </c>
      <c r="AQ1236" t="s">
        <v>6189</v>
      </c>
      <c r="AR1236" t="s">
        <v>6189</v>
      </c>
      <c r="AS1236" t="s">
        <v>6189</v>
      </c>
      <c r="AT1236">
        <v>3.8</v>
      </c>
      <c r="AU1236" t="s">
        <v>6189</v>
      </c>
      <c r="AV1236">
        <v>5.0999999999999996</v>
      </c>
      <c r="AW1236">
        <v>0.85</v>
      </c>
      <c r="AX1236">
        <v>0.15</v>
      </c>
      <c r="AY1236" t="s">
        <v>6189</v>
      </c>
      <c r="AZ1236" t="s">
        <v>6189</v>
      </c>
      <c r="BA1236" t="s">
        <v>6189</v>
      </c>
      <c r="BB1236" t="s">
        <v>6189</v>
      </c>
    </row>
    <row r="1237" spans="1:54">
      <c r="A1237" t="s">
        <v>6194</v>
      </c>
      <c r="B1237">
        <v>3500</v>
      </c>
      <c r="C1237">
        <v>1992</v>
      </c>
      <c r="D1237">
        <v>76</v>
      </c>
      <c r="E1237">
        <v>6.2529999999999999E-3</v>
      </c>
      <c r="F1237">
        <v>20.87078</v>
      </c>
      <c r="G1237">
        <v>17.3383</v>
      </c>
      <c r="H1237">
        <f t="shared" si="19"/>
        <v>0.10841638989999999</v>
      </c>
      <c r="I1237">
        <v>15.89237</v>
      </c>
      <c r="J1237">
        <v>19.111989999999999</v>
      </c>
      <c r="K1237">
        <v>512.56457</v>
      </c>
      <c r="L1237">
        <v>559.19905000000006</v>
      </c>
      <c r="M1237">
        <v>464.99606</v>
      </c>
      <c r="N1237" t="s">
        <v>6189</v>
      </c>
      <c r="O1237">
        <v>205.49100000000001</v>
      </c>
      <c r="P1237">
        <v>150.68530000000001</v>
      </c>
      <c r="Q1237">
        <v>11.087199999999999</v>
      </c>
      <c r="R1237">
        <v>0.73168</v>
      </c>
      <c r="S1237">
        <v>4.3053000000000001E-2</v>
      </c>
      <c r="T1237">
        <v>30.520150000000001</v>
      </c>
      <c r="U1237" t="s">
        <v>6189</v>
      </c>
      <c r="V1237" t="s">
        <v>6189</v>
      </c>
      <c r="W1237">
        <v>1</v>
      </c>
      <c r="X1237">
        <v>0.23499999999999999</v>
      </c>
      <c r="Y1237" t="s">
        <v>6189</v>
      </c>
      <c r="Z1237">
        <v>0.76500000000000001</v>
      </c>
      <c r="AA1237" t="s">
        <v>6189</v>
      </c>
      <c r="AB1237" t="s">
        <v>6189</v>
      </c>
      <c r="AC1237">
        <v>3.9E-2</v>
      </c>
      <c r="AD1237" t="s">
        <v>6189</v>
      </c>
      <c r="AE1237">
        <v>0.6</v>
      </c>
      <c r="AF1237">
        <v>0.36099999999999999</v>
      </c>
      <c r="AG1237" t="s">
        <v>6189</v>
      </c>
      <c r="AH1237" t="s">
        <v>6189</v>
      </c>
      <c r="AI1237" t="s">
        <v>6189</v>
      </c>
      <c r="AJ1237" t="s">
        <v>6189</v>
      </c>
      <c r="AK1237" t="s">
        <v>6189</v>
      </c>
      <c r="AL1237" t="s">
        <v>6189</v>
      </c>
      <c r="AM1237" t="s">
        <v>6189</v>
      </c>
      <c r="AN1237">
        <v>1</v>
      </c>
      <c r="AO1237" t="s">
        <v>6189</v>
      </c>
      <c r="AP1237" t="s">
        <v>6189</v>
      </c>
      <c r="AQ1237" t="s">
        <v>6189</v>
      </c>
      <c r="AR1237" t="s">
        <v>6189</v>
      </c>
      <c r="AS1237" t="s">
        <v>6189</v>
      </c>
      <c r="AT1237">
        <v>3.9</v>
      </c>
      <c r="AU1237" t="s">
        <v>6189</v>
      </c>
      <c r="AV1237">
        <v>5.0999999999999996</v>
      </c>
      <c r="AW1237">
        <v>0.82599999999999996</v>
      </c>
      <c r="AX1237">
        <v>0.17399999999999999</v>
      </c>
      <c r="AY1237" t="s">
        <v>6189</v>
      </c>
      <c r="AZ1237" t="s">
        <v>6189</v>
      </c>
      <c r="BA1237" t="s">
        <v>6189</v>
      </c>
      <c r="BB1237" t="s">
        <v>6189</v>
      </c>
    </row>
    <row r="1238" spans="1:54">
      <c r="A1238" t="s">
        <v>6194</v>
      </c>
      <c r="B1238">
        <v>3500</v>
      </c>
      <c r="C1238">
        <v>1993</v>
      </c>
      <c r="D1238">
        <v>78</v>
      </c>
      <c r="E1238">
        <v>5.8729999999999997E-3</v>
      </c>
      <c r="F1238">
        <v>20.270620000000001</v>
      </c>
      <c r="G1238">
        <v>16.811150000000001</v>
      </c>
      <c r="H1238">
        <f t="shared" si="19"/>
        <v>9.8731883950000002E-2</v>
      </c>
      <c r="I1238">
        <v>15.26885</v>
      </c>
      <c r="J1238">
        <v>18.693339999999999</v>
      </c>
      <c r="K1238">
        <v>528.63732000000005</v>
      </c>
      <c r="L1238">
        <v>582.03449999999998</v>
      </c>
      <c r="M1238">
        <v>475.40996999999999</v>
      </c>
      <c r="N1238" t="s">
        <v>6189</v>
      </c>
      <c r="O1238">
        <v>210.6773</v>
      </c>
      <c r="P1238">
        <v>159.8167</v>
      </c>
      <c r="Q1238">
        <v>10.1258</v>
      </c>
      <c r="R1238">
        <v>0.75108699999999995</v>
      </c>
      <c r="S1238">
        <v>4.5662000000000001E-2</v>
      </c>
      <c r="T1238">
        <v>29.546330000000001</v>
      </c>
      <c r="U1238" t="s">
        <v>6189</v>
      </c>
      <c r="V1238" t="s">
        <v>6189</v>
      </c>
      <c r="W1238">
        <v>1</v>
      </c>
      <c r="X1238">
        <v>0.114</v>
      </c>
      <c r="Y1238" t="s">
        <v>6189</v>
      </c>
      <c r="Z1238">
        <v>0.88600000000000001</v>
      </c>
      <c r="AA1238" t="s">
        <v>6189</v>
      </c>
      <c r="AB1238" t="s">
        <v>6189</v>
      </c>
      <c r="AC1238">
        <v>4.2000000000000003E-2</v>
      </c>
      <c r="AD1238" t="s">
        <v>6189</v>
      </c>
      <c r="AE1238">
        <v>0.66100000000000003</v>
      </c>
      <c r="AF1238">
        <v>0.29699999999999999</v>
      </c>
      <c r="AG1238" t="s">
        <v>6189</v>
      </c>
      <c r="AH1238" t="s">
        <v>6189</v>
      </c>
      <c r="AI1238" t="s">
        <v>6189</v>
      </c>
      <c r="AJ1238" t="s">
        <v>6189</v>
      </c>
      <c r="AK1238" t="s">
        <v>6189</v>
      </c>
      <c r="AL1238" t="s">
        <v>6189</v>
      </c>
      <c r="AM1238" t="s">
        <v>6189</v>
      </c>
      <c r="AN1238">
        <v>1</v>
      </c>
      <c r="AO1238" t="s">
        <v>6189</v>
      </c>
      <c r="AP1238" t="s">
        <v>6189</v>
      </c>
      <c r="AQ1238" t="s">
        <v>6189</v>
      </c>
      <c r="AR1238" t="s">
        <v>6189</v>
      </c>
      <c r="AS1238" t="s">
        <v>6189</v>
      </c>
      <c r="AT1238">
        <v>3.8</v>
      </c>
      <c r="AU1238" t="s">
        <v>6189</v>
      </c>
      <c r="AV1238">
        <v>5.3</v>
      </c>
      <c r="AW1238">
        <v>0.88600000000000001</v>
      </c>
      <c r="AX1238">
        <v>0.114</v>
      </c>
      <c r="AY1238" t="s">
        <v>6189</v>
      </c>
      <c r="AZ1238" t="s">
        <v>6189</v>
      </c>
      <c r="BA1238" t="s">
        <v>6189</v>
      </c>
      <c r="BB1238" t="s">
        <v>6189</v>
      </c>
    </row>
    <row r="1239" spans="1:54">
      <c r="A1239" t="s">
        <v>6194</v>
      </c>
      <c r="B1239">
        <v>3500</v>
      </c>
      <c r="C1239">
        <v>1994</v>
      </c>
      <c r="D1239">
        <v>75</v>
      </c>
      <c r="E1239">
        <v>5.2919999999999998E-3</v>
      </c>
      <c r="F1239">
        <v>21.384270000000001</v>
      </c>
      <c r="G1239">
        <v>17.693339999999999</v>
      </c>
      <c r="H1239">
        <f t="shared" si="19"/>
        <v>9.3633155279999991E-2</v>
      </c>
      <c r="I1239">
        <v>15.85745</v>
      </c>
      <c r="J1239">
        <v>19.945329999999998</v>
      </c>
      <c r="K1239">
        <v>502.27924999999999</v>
      </c>
      <c r="L1239">
        <v>560.43068000000005</v>
      </c>
      <c r="M1239">
        <v>445.56787000000003</v>
      </c>
      <c r="N1239" t="s">
        <v>6189</v>
      </c>
      <c r="O1239">
        <v>201.44649999999999</v>
      </c>
      <c r="P1239">
        <v>161.19229999999999</v>
      </c>
      <c r="Q1239">
        <v>9.8871000000000002</v>
      </c>
      <c r="R1239">
        <v>0.81201199999999996</v>
      </c>
      <c r="S1239">
        <v>4.6054999999999999E-2</v>
      </c>
      <c r="T1239">
        <v>31.000640000000001</v>
      </c>
      <c r="U1239" t="s">
        <v>6189</v>
      </c>
      <c r="V1239" t="s">
        <v>6189</v>
      </c>
      <c r="W1239">
        <v>1</v>
      </c>
      <c r="X1239">
        <v>0.14599999999999999</v>
      </c>
      <c r="Y1239">
        <v>0.33800000000000002</v>
      </c>
      <c r="Z1239">
        <v>0.51700000000000002</v>
      </c>
      <c r="AA1239" t="s">
        <v>6189</v>
      </c>
      <c r="AB1239" t="s">
        <v>6189</v>
      </c>
      <c r="AC1239" t="s">
        <v>6189</v>
      </c>
      <c r="AD1239" t="s">
        <v>6189</v>
      </c>
      <c r="AE1239">
        <v>0.98399999999999999</v>
      </c>
      <c r="AF1239">
        <v>1.6E-2</v>
      </c>
      <c r="AG1239" t="s">
        <v>6189</v>
      </c>
      <c r="AH1239" t="s">
        <v>6189</v>
      </c>
      <c r="AI1239" t="s">
        <v>6189</v>
      </c>
      <c r="AJ1239" t="s">
        <v>6189</v>
      </c>
      <c r="AK1239" t="s">
        <v>6189</v>
      </c>
      <c r="AL1239" t="s">
        <v>6189</v>
      </c>
      <c r="AM1239" t="s">
        <v>6189</v>
      </c>
      <c r="AN1239">
        <v>1</v>
      </c>
      <c r="AO1239" t="s">
        <v>6189</v>
      </c>
      <c r="AP1239" t="s">
        <v>6189</v>
      </c>
      <c r="AQ1239" t="s">
        <v>6189</v>
      </c>
      <c r="AR1239" t="s">
        <v>6189</v>
      </c>
      <c r="AS1239" t="s">
        <v>6189</v>
      </c>
      <c r="AT1239">
        <v>3.8</v>
      </c>
      <c r="AU1239" t="s">
        <v>6189</v>
      </c>
      <c r="AV1239">
        <v>5.2</v>
      </c>
      <c r="AW1239">
        <v>0.85399999999999998</v>
      </c>
      <c r="AX1239">
        <v>0.14599999999999999</v>
      </c>
      <c r="AY1239" t="s">
        <v>6189</v>
      </c>
      <c r="AZ1239" t="s">
        <v>6189</v>
      </c>
      <c r="BA1239" t="s">
        <v>6189</v>
      </c>
      <c r="BB1239" t="s">
        <v>6189</v>
      </c>
    </row>
    <row r="1240" spans="1:54">
      <c r="A1240" t="s">
        <v>6194</v>
      </c>
      <c r="B1240">
        <v>3500</v>
      </c>
      <c r="C1240">
        <v>1995</v>
      </c>
      <c r="D1240">
        <v>34</v>
      </c>
      <c r="E1240">
        <v>2.2460000000000002E-3</v>
      </c>
      <c r="F1240">
        <v>20.108149999999998</v>
      </c>
      <c r="G1240">
        <v>16.720410000000001</v>
      </c>
      <c r="H1240">
        <f t="shared" si="19"/>
        <v>3.7554040860000006E-2</v>
      </c>
      <c r="I1240">
        <v>14.43233</v>
      </c>
      <c r="J1240">
        <v>19.71001</v>
      </c>
      <c r="K1240">
        <v>531.50598000000002</v>
      </c>
      <c r="L1240">
        <v>615.77023999999994</v>
      </c>
      <c r="M1240">
        <v>450.88774000000001</v>
      </c>
      <c r="N1240" t="s">
        <v>6189</v>
      </c>
      <c r="O1240">
        <v>240.89240000000001</v>
      </c>
      <c r="P1240">
        <v>189.1139</v>
      </c>
      <c r="Q1240">
        <v>8.6460000000000008</v>
      </c>
      <c r="R1240">
        <v>0.78498900000000005</v>
      </c>
      <c r="S1240">
        <v>5.4032999999999998E-2</v>
      </c>
      <c r="T1240">
        <v>29.286460000000002</v>
      </c>
      <c r="U1240">
        <v>8.9999999999999993E-3</v>
      </c>
      <c r="V1240" t="s">
        <v>6189</v>
      </c>
      <c r="W1240">
        <v>0.99099999999999999</v>
      </c>
      <c r="X1240">
        <v>0.104</v>
      </c>
      <c r="Y1240" t="s">
        <v>6189</v>
      </c>
      <c r="Z1240">
        <v>0.89600000000000002</v>
      </c>
      <c r="AA1240" t="s">
        <v>6189</v>
      </c>
      <c r="AB1240" t="s">
        <v>6189</v>
      </c>
      <c r="AC1240" t="s">
        <v>6189</v>
      </c>
      <c r="AD1240" t="s">
        <v>6189</v>
      </c>
      <c r="AE1240">
        <v>1</v>
      </c>
      <c r="AF1240" t="s">
        <v>6189</v>
      </c>
      <c r="AG1240" t="s">
        <v>6189</v>
      </c>
      <c r="AH1240" t="s">
        <v>6189</v>
      </c>
      <c r="AI1240" t="s">
        <v>6189</v>
      </c>
      <c r="AJ1240" t="s">
        <v>6189</v>
      </c>
      <c r="AK1240" t="s">
        <v>6189</v>
      </c>
      <c r="AL1240" t="s">
        <v>6189</v>
      </c>
      <c r="AM1240" t="s">
        <v>6189</v>
      </c>
      <c r="AN1240">
        <v>1</v>
      </c>
      <c r="AO1240" t="s">
        <v>6189</v>
      </c>
      <c r="AP1240" t="s">
        <v>6189</v>
      </c>
      <c r="AQ1240" t="s">
        <v>6189</v>
      </c>
      <c r="AR1240" t="s">
        <v>6189</v>
      </c>
      <c r="AS1240" t="s">
        <v>6189</v>
      </c>
      <c r="AT1240">
        <v>4.0999999999999996</v>
      </c>
      <c r="AU1240" t="s">
        <v>6189</v>
      </c>
      <c r="AV1240">
        <v>6</v>
      </c>
      <c r="AW1240">
        <v>0.89600000000000002</v>
      </c>
      <c r="AX1240">
        <v>0.104</v>
      </c>
      <c r="AY1240" t="s">
        <v>6189</v>
      </c>
      <c r="AZ1240" t="s">
        <v>6189</v>
      </c>
      <c r="BA1240" t="s">
        <v>6189</v>
      </c>
      <c r="BB1240" t="s">
        <v>6189</v>
      </c>
    </row>
    <row r="1241" spans="1:54">
      <c r="A1241" t="s">
        <v>6194</v>
      </c>
      <c r="B1241">
        <v>3500</v>
      </c>
      <c r="C1241">
        <v>1996</v>
      </c>
      <c r="D1241">
        <v>63</v>
      </c>
      <c r="E1241">
        <v>4.7800000000000004E-3</v>
      </c>
      <c r="F1241">
        <v>21.5825</v>
      </c>
      <c r="G1241">
        <v>17.81936</v>
      </c>
      <c r="H1241">
        <f t="shared" si="19"/>
        <v>8.5176540800000006E-2</v>
      </c>
      <c r="I1241">
        <v>15.55057</v>
      </c>
      <c r="J1241">
        <v>20.62576</v>
      </c>
      <c r="K1241">
        <v>498.72721000000001</v>
      </c>
      <c r="L1241">
        <v>571.49024999999995</v>
      </c>
      <c r="M1241">
        <v>430.86887999999999</v>
      </c>
      <c r="N1241" t="s">
        <v>6189</v>
      </c>
      <c r="O1241">
        <v>223.65110000000001</v>
      </c>
      <c r="P1241">
        <v>182.75579999999999</v>
      </c>
      <c r="Q1241">
        <v>9.2914999999999992</v>
      </c>
      <c r="R1241">
        <v>0.82588899999999998</v>
      </c>
      <c r="S1241">
        <v>5.2215999999999999E-2</v>
      </c>
      <c r="T1241">
        <v>31.337</v>
      </c>
      <c r="U1241" t="s">
        <v>6189</v>
      </c>
      <c r="V1241" t="s">
        <v>6189</v>
      </c>
      <c r="W1241">
        <v>1</v>
      </c>
      <c r="X1241">
        <v>0.122</v>
      </c>
      <c r="Y1241" t="s">
        <v>6189</v>
      </c>
      <c r="Z1241">
        <v>0.878</v>
      </c>
      <c r="AA1241" t="s">
        <v>6189</v>
      </c>
      <c r="AB1241" t="s">
        <v>6189</v>
      </c>
      <c r="AC1241" t="s">
        <v>6189</v>
      </c>
      <c r="AD1241" t="s">
        <v>6189</v>
      </c>
      <c r="AE1241">
        <v>1</v>
      </c>
      <c r="AF1241" t="s">
        <v>6189</v>
      </c>
      <c r="AG1241" t="s">
        <v>6189</v>
      </c>
      <c r="AH1241" t="s">
        <v>6189</v>
      </c>
      <c r="AI1241" t="s">
        <v>6189</v>
      </c>
      <c r="AJ1241" t="s">
        <v>6189</v>
      </c>
      <c r="AK1241" t="s">
        <v>6189</v>
      </c>
      <c r="AL1241" t="s">
        <v>6189</v>
      </c>
      <c r="AM1241" t="s">
        <v>6189</v>
      </c>
      <c r="AN1241">
        <v>1</v>
      </c>
      <c r="AO1241" t="s">
        <v>6189</v>
      </c>
      <c r="AP1241" t="s">
        <v>6189</v>
      </c>
      <c r="AQ1241" t="s">
        <v>6189</v>
      </c>
      <c r="AR1241">
        <v>0.316</v>
      </c>
      <c r="AS1241" t="s">
        <v>6189</v>
      </c>
      <c r="AT1241">
        <v>4.0999999999999996</v>
      </c>
      <c r="AU1241" t="s">
        <v>6189</v>
      </c>
      <c r="AV1241">
        <v>5.7</v>
      </c>
      <c r="AW1241">
        <v>0.878</v>
      </c>
      <c r="AX1241">
        <v>0.122</v>
      </c>
      <c r="AY1241" t="s">
        <v>6189</v>
      </c>
      <c r="AZ1241" t="s">
        <v>6189</v>
      </c>
      <c r="BA1241" t="s">
        <v>6189</v>
      </c>
      <c r="BB1241" t="s">
        <v>6189</v>
      </c>
    </row>
    <row r="1242" spans="1:54">
      <c r="A1242" t="s">
        <v>6194</v>
      </c>
      <c r="B1242">
        <v>3500</v>
      </c>
      <c r="C1242">
        <v>1997</v>
      </c>
      <c r="D1242">
        <v>33</v>
      </c>
      <c r="E1242">
        <v>2.2920000000000002E-3</v>
      </c>
      <c r="F1242">
        <v>22.153359999999999</v>
      </c>
      <c r="G1242">
        <v>18.163080000000001</v>
      </c>
      <c r="H1242">
        <f t="shared" si="19"/>
        <v>4.1629779360000008E-2</v>
      </c>
      <c r="I1242">
        <v>16.050270000000001</v>
      </c>
      <c r="J1242">
        <v>20.631039999999999</v>
      </c>
      <c r="K1242">
        <v>489.28915000000001</v>
      </c>
      <c r="L1242">
        <v>553.69781</v>
      </c>
      <c r="M1242">
        <v>430.75871999999998</v>
      </c>
      <c r="N1242" t="s">
        <v>6189</v>
      </c>
      <c r="O1242">
        <v>194.3527</v>
      </c>
      <c r="P1242">
        <v>166.45439999999999</v>
      </c>
      <c r="Q1242">
        <v>10.1144</v>
      </c>
      <c r="R1242">
        <v>0.89113799999999999</v>
      </c>
      <c r="S1242">
        <v>4.7558000000000003E-2</v>
      </c>
      <c r="T1242">
        <v>31.945150000000002</v>
      </c>
      <c r="U1242">
        <v>8.8999999999999996E-2</v>
      </c>
      <c r="V1242" t="s">
        <v>6189</v>
      </c>
      <c r="W1242">
        <v>0.91100000000000003</v>
      </c>
      <c r="X1242">
        <v>0.158</v>
      </c>
      <c r="Y1242" t="s">
        <v>6189</v>
      </c>
      <c r="Z1242">
        <v>0.84199999999999997</v>
      </c>
      <c r="AA1242" t="s">
        <v>6189</v>
      </c>
      <c r="AB1242" t="s">
        <v>6189</v>
      </c>
      <c r="AC1242" t="s">
        <v>6189</v>
      </c>
      <c r="AD1242" t="s">
        <v>6189</v>
      </c>
      <c r="AE1242">
        <v>1</v>
      </c>
      <c r="AF1242" t="s">
        <v>6189</v>
      </c>
      <c r="AG1242" t="s">
        <v>6189</v>
      </c>
      <c r="AH1242" t="s">
        <v>6189</v>
      </c>
      <c r="AI1242" t="s">
        <v>6189</v>
      </c>
      <c r="AJ1242" t="s">
        <v>6189</v>
      </c>
      <c r="AK1242" t="s">
        <v>6189</v>
      </c>
      <c r="AL1242" t="s">
        <v>6189</v>
      </c>
      <c r="AM1242" t="s">
        <v>6189</v>
      </c>
      <c r="AN1242">
        <v>1</v>
      </c>
      <c r="AO1242" t="s">
        <v>6189</v>
      </c>
      <c r="AP1242" t="s">
        <v>6189</v>
      </c>
      <c r="AQ1242" t="s">
        <v>6189</v>
      </c>
      <c r="AR1242">
        <v>0.44400000000000001</v>
      </c>
      <c r="AS1242" t="s">
        <v>6189</v>
      </c>
      <c r="AT1242">
        <v>4.2</v>
      </c>
      <c r="AU1242" t="s">
        <v>6189</v>
      </c>
      <c r="AV1242">
        <v>5.2</v>
      </c>
      <c r="AW1242">
        <v>0.84199999999999997</v>
      </c>
      <c r="AX1242">
        <v>0.158</v>
      </c>
      <c r="AY1242" t="s">
        <v>6189</v>
      </c>
      <c r="AZ1242" t="s">
        <v>6189</v>
      </c>
      <c r="BA1242" t="s">
        <v>6189</v>
      </c>
      <c r="BB1242" t="s">
        <v>6189</v>
      </c>
    </row>
    <row r="1243" spans="1:54">
      <c r="A1243" t="s">
        <v>6194</v>
      </c>
      <c r="B1243">
        <v>3500</v>
      </c>
      <c r="C1243">
        <v>1998</v>
      </c>
      <c r="D1243">
        <v>71</v>
      </c>
      <c r="E1243">
        <v>4.9100000000000003E-3</v>
      </c>
      <c r="F1243">
        <v>23.965699999999998</v>
      </c>
      <c r="G1243">
        <v>19.514859999999999</v>
      </c>
      <c r="H1243">
        <f t="shared" si="19"/>
        <v>9.5817962600000001E-2</v>
      </c>
      <c r="I1243">
        <v>17.309560000000001</v>
      </c>
      <c r="J1243">
        <v>21.998819999999998</v>
      </c>
      <c r="K1243">
        <v>455.39645000000002</v>
      </c>
      <c r="L1243">
        <v>513.41569000000004</v>
      </c>
      <c r="M1243">
        <v>403.97620999999998</v>
      </c>
      <c r="N1243" t="s">
        <v>6189</v>
      </c>
      <c r="O1243">
        <v>169.0719</v>
      </c>
      <c r="P1243">
        <v>150.67009999999999</v>
      </c>
      <c r="Q1243">
        <v>11.059799999999999</v>
      </c>
      <c r="R1243">
        <v>0.92908900000000005</v>
      </c>
      <c r="S1243">
        <v>4.3048999999999997E-2</v>
      </c>
      <c r="T1243">
        <v>34.553510000000003</v>
      </c>
      <c r="U1243">
        <v>0.27</v>
      </c>
      <c r="V1243" t="s">
        <v>6189</v>
      </c>
      <c r="W1243">
        <v>0.73</v>
      </c>
      <c r="X1243">
        <v>0.29699999999999999</v>
      </c>
      <c r="Y1243" t="s">
        <v>6189</v>
      </c>
      <c r="Z1243">
        <v>0.70299999999999996</v>
      </c>
      <c r="AA1243" t="s">
        <v>6189</v>
      </c>
      <c r="AB1243" t="s">
        <v>6189</v>
      </c>
      <c r="AC1243" t="s">
        <v>6189</v>
      </c>
      <c r="AD1243" t="s">
        <v>6189</v>
      </c>
      <c r="AE1243">
        <v>1</v>
      </c>
      <c r="AF1243" t="s">
        <v>6189</v>
      </c>
      <c r="AG1243" t="s">
        <v>6189</v>
      </c>
      <c r="AH1243" t="s">
        <v>6189</v>
      </c>
      <c r="AI1243" t="s">
        <v>6189</v>
      </c>
      <c r="AJ1243" t="s">
        <v>6189</v>
      </c>
      <c r="AK1243" t="s">
        <v>6189</v>
      </c>
      <c r="AL1243" t="s">
        <v>6189</v>
      </c>
      <c r="AM1243" t="s">
        <v>6189</v>
      </c>
      <c r="AN1243">
        <v>1</v>
      </c>
      <c r="AO1243" t="s">
        <v>6189</v>
      </c>
      <c r="AP1243" t="s">
        <v>6189</v>
      </c>
      <c r="AQ1243" t="s">
        <v>6189</v>
      </c>
      <c r="AR1243">
        <v>0.60899999999999999</v>
      </c>
      <c r="AS1243" t="s">
        <v>6189</v>
      </c>
      <c r="AT1243">
        <v>4.3</v>
      </c>
      <c r="AU1243" t="s">
        <v>6189</v>
      </c>
      <c r="AV1243">
        <v>4.7</v>
      </c>
      <c r="AW1243">
        <v>0.70299999999999996</v>
      </c>
      <c r="AX1243">
        <v>0.29699999999999999</v>
      </c>
      <c r="AY1243" t="s">
        <v>6189</v>
      </c>
      <c r="AZ1243" t="s">
        <v>6189</v>
      </c>
      <c r="BA1243" t="s">
        <v>6189</v>
      </c>
      <c r="BB1243" t="s">
        <v>6189</v>
      </c>
    </row>
    <row r="1244" spans="1:54">
      <c r="A1244" t="s">
        <v>6192</v>
      </c>
      <c r="B1244">
        <v>4000</v>
      </c>
      <c r="C1244">
        <v>1991</v>
      </c>
      <c r="D1244">
        <v>353</v>
      </c>
      <c r="E1244">
        <v>2.8087000000000001E-2</v>
      </c>
      <c r="F1244">
        <v>20.363949999999999</v>
      </c>
      <c r="G1244">
        <v>17.062460000000002</v>
      </c>
      <c r="H1244">
        <f t="shared" si="19"/>
        <v>0.47923331402000008</v>
      </c>
      <c r="I1244">
        <v>15.19017</v>
      </c>
      <c r="J1244">
        <v>19.604179999999999</v>
      </c>
      <c r="K1244">
        <v>520.85104000000001</v>
      </c>
      <c r="L1244">
        <v>585.04927999999995</v>
      </c>
      <c r="M1244">
        <v>453.32177000000001</v>
      </c>
      <c r="N1244" t="s">
        <v>6189</v>
      </c>
      <c r="O1244">
        <v>262.33929999999998</v>
      </c>
      <c r="P1244">
        <v>158.98840000000001</v>
      </c>
      <c r="Q1244">
        <v>11.0855</v>
      </c>
      <c r="R1244">
        <v>0.62254299999999996</v>
      </c>
      <c r="S1244">
        <v>3.9746999999999998E-2</v>
      </c>
      <c r="T1244">
        <v>34.317729999999997</v>
      </c>
      <c r="U1244" t="s">
        <v>6189</v>
      </c>
      <c r="V1244">
        <v>0.4</v>
      </c>
      <c r="W1244">
        <v>0.6</v>
      </c>
      <c r="X1244">
        <v>0.42399999999999999</v>
      </c>
      <c r="Y1244">
        <v>0</v>
      </c>
      <c r="Z1244">
        <v>0.57599999999999996</v>
      </c>
      <c r="AA1244" t="s">
        <v>6189</v>
      </c>
      <c r="AB1244" t="s">
        <v>6189</v>
      </c>
      <c r="AC1244" t="s">
        <v>6189</v>
      </c>
      <c r="AD1244" t="s">
        <v>6189</v>
      </c>
      <c r="AE1244">
        <v>0.36</v>
      </c>
      <c r="AF1244">
        <v>0.64</v>
      </c>
      <c r="AG1244" t="s">
        <v>6189</v>
      </c>
      <c r="AH1244" t="s">
        <v>6189</v>
      </c>
      <c r="AI1244" t="s">
        <v>6189</v>
      </c>
      <c r="AJ1244" t="s">
        <v>6189</v>
      </c>
      <c r="AK1244" t="s">
        <v>6189</v>
      </c>
      <c r="AL1244" t="s">
        <v>6189</v>
      </c>
      <c r="AM1244" t="s">
        <v>6189</v>
      </c>
      <c r="AN1244">
        <v>1</v>
      </c>
      <c r="AO1244" t="s">
        <v>6189</v>
      </c>
      <c r="AP1244" t="s">
        <v>6189</v>
      </c>
      <c r="AQ1244" t="s">
        <v>6189</v>
      </c>
      <c r="AR1244" t="s">
        <v>6189</v>
      </c>
      <c r="AS1244" t="s">
        <v>6189</v>
      </c>
      <c r="AT1244">
        <v>4.4000000000000004</v>
      </c>
      <c r="AU1244" t="s">
        <v>6189</v>
      </c>
      <c r="AV1244">
        <v>6.5</v>
      </c>
      <c r="AW1244">
        <v>0.57899999999999996</v>
      </c>
      <c r="AX1244">
        <v>0.42099999999999999</v>
      </c>
      <c r="AY1244" t="s">
        <v>6189</v>
      </c>
      <c r="AZ1244" t="s">
        <v>6189</v>
      </c>
      <c r="BA1244" t="s">
        <v>6189</v>
      </c>
      <c r="BB1244" t="s">
        <v>6189</v>
      </c>
    </row>
    <row r="1245" spans="1:54">
      <c r="A1245" t="s">
        <v>6192</v>
      </c>
      <c r="B1245">
        <v>4000</v>
      </c>
      <c r="C1245">
        <v>1992</v>
      </c>
      <c r="D1245">
        <v>332</v>
      </c>
      <c r="E1245">
        <v>2.7276999999999999E-2</v>
      </c>
      <c r="F1245">
        <v>20.42408</v>
      </c>
      <c r="G1245">
        <v>17.071010000000001</v>
      </c>
      <c r="H1245">
        <f t="shared" si="19"/>
        <v>0.46564593977000002</v>
      </c>
      <c r="I1245">
        <v>15.1027</v>
      </c>
      <c r="J1245">
        <v>19.708760000000002</v>
      </c>
      <c r="K1245">
        <v>520.59019000000001</v>
      </c>
      <c r="L1245">
        <v>588.43795999999998</v>
      </c>
      <c r="M1245">
        <v>450.91620999999998</v>
      </c>
      <c r="N1245" t="s">
        <v>6189</v>
      </c>
      <c r="O1245">
        <v>250.10310000000001</v>
      </c>
      <c r="P1245">
        <v>154.33779999999999</v>
      </c>
      <c r="Q1245">
        <v>11.148400000000001</v>
      </c>
      <c r="R1245">
        <v>0.62813099999999999</v>
      </c>
      <c r="S1245">
        <v>3.8584E-2</v>
      </c>
      <c r="T1245">
        <v>34.318179999999998</v>
      </c>
      <c r="U1245" t="s">
        <v>6189</v>
      </c>
      <c r="V1245">
        <v>0.32</v>
      </c>
      <c r="W1245">
        <v>0.68</v>
      </c>
      <c r="X1245">
        <v>0.373</v>
      </c>
      <c r="Y1245" t="s">
        <v>6189</v>
      </c>
      <c r="Z1245">
        <v>0.627</v>
      </c>
      <c r="AA1245" t="s">
        <v>6189</v>
      </c>
      <c r="AB1245" t="s">
        <v>6189</v>
      </c>
      <c r="AC1245" t="s">
        <v>6189</v>
      </c>
      <c r="AD1245" t="s">
        <v>6189</v>
      </c>
      <c r="AE1245">
        <v>0.54400000000000004</v>
      </c>
      <c r="AF1245">
        <v>0.45600000000000002</v>
      </c>
      <c r="AG1245" t="s">
        <v>6189</v>
      </c>
      <c r="AH1245" t="s">
        <v>6189</v>
      </c>
      <c r="AI1245" t="s">
        <v>6189</v>
      </c>
      <c r="AJ1245" t="s">
        <v>6189</v>
      </c>
      <c r="AK1245" t="s">
        <v>6189</v>
      </c>
      <c r="AL1245" t="s">
        <v>6189</v>
      </c>
      <c r="AM1245" t="s">
        <v>6189</v>
      </c>
      <c r="AN1245">
        <v>1</v>
      </c>
      <c r="AO1245" t="s">
        <v>6189</v>
      </c>
      <c r="AP1245" t="s">
        <v>6189</v>
      </c>
      <c r="AQ1245" t="s">
        <v>6189</v>
      </c>
      <c r="AR1245" t="s">
        <v>6189</v>
      </c>
      <c r="AS1245" t="s">
        <v>6189</v>
      </c>
      <c r="AT1245">
        <v>4.3</v>
      </c>
      <c r="AU1245" t="s">
        <v>6189</v>
      </c>
      <c r="AV1245">
        <v>6.2</v>
      </c>
      <c r="AW1245">
        <v>0.66200000000000003</v>
      </c>
      <c r="AX1245">
        <v>0.33800000000000002</v>
      </c>
      <c r="AY1245" t="s">
        <v>6189</v>
      </c>
      <c r="AZ1245" t="s">
        <v>6189</v>
      </c>
      <c r="BA1245" t="s">
        <v>6189</v>
      </c>
      <c r="BB1245" t="s">
        <v>6189</v>
      </c>
    </row>
    <row r="1246" spans="1:54">
      <c r="A1246" t="s">
        <v>6192</v>
      </c>
      <c r="B1246">
        <v>4000</v>
      </c>
      <c r="C1246">
        <v>1993</v>
      </c>
      <c r="D1246">
        <v>313</v>
      </c>
      <c r="E1246">
        <v>2.3727000000000002E-2</v>
      </c>
      <c r="F1246">
        <v>20.531310000000001</v>
      </c>
      <c r="G1246">
        <v>17.083010000000002</v>
      </c>
      <c r="H1246">
        <f t="shared" si="19"/>
        <v>0.40532857827000007</v>
      </c>
      <c r="I1246">
        <v>15.204359999999999</v>
      </c>
      <c r="J1246">
        <v>19.494869999999999</v>
      </c>
      <c r="K1246">
        <v>520.22461999999996</v>
      </c>
      <c r="L1246">
        <v>584.50343999999996</v>
      </c>
      <c r="M1246">
        <v>455.86358000000001</v>
      </c>
      <c r="N1246" t="s">
        <v>6189</v>
      </c>
      <c r="O1246">
        <v>236.46029999999999</v>
      </c>
      <c r="P1246">
        <v>155.20599999999999</v>
      </c>
      <c r="Q1246">
        <v>10.429399999999999</v>
      </c>
      <c r="R1246">
        <v>0.66866199999999998</v>
      </c>
      <c r="S1246">
        <v>3.8802000000000003E-2</v>
      </c>
      <c r="T1246">
        <v>34.347900000000003</v>
      </c>
      <c r="U1246" t="s">
        <v>6189</v>
      </c>
      <c r="V1246">
        <v>0.42299999999999999</v>
      </c>
      <c r="W1246">
        <v>0.57699999999999996</v>
      </c>
      <c r="X1246">
        <v>0.38</v>
      </c>
      <c r="Y1246" t="s">
        <v>6189</v>
      </c>
      <c r="Z1246">
        <v>0.62</v>
      </c>
      <c r="AA1246" t="s">
        <v>6189</v>
      </c>
      <c r="AB1246" t="s">
        <v>6189</v>
      </c>
      <c r="AC1246" t="s">
        <v>6189</v>
      </c>
      <c r="AD1246" t="s">
        <v>6189</v>
      </c>
      <c r="AE1246">
        <v>0.68799999999999994</v>
      </c>
      <c r="AF1246">
        <v>0.312</v>
      </c>
      <c r="AG1246" t="s">
        <v>6189</v>
      </c>
      <c r="AH1246" t="s">
        <v>6189</v>
      </c>
      <c r="AI1246" t="s">
        <v>6189</v>
      </c>
      <c r="AJ1246" t="s">
        <v>6189</v>
      </c>
      <c r="AK1246" t="s">
        <v>6189</v>
      </c>
      <c r="AL1246" t="s">
        <v>6189</v>
      </c>
      <c r="AM1246" t="s">
        <v>6189</v>
      </c>
      <c r="AN1246">
        <v>1</v>
      </c>
      <c r="AO1246" t="s">
        <v>6189</v>
      </c>
      <c r="AP1246" t="s">
        <v>6189</v>
      </c>
      <c r="AQ1246" t="s">
        <v>6189</v>
      </c>
      <c r="AR1246" t="s">
        <v>6189</v>
      </c>
      <c r="AS1246" t="s">
        <v>6189</v>
      </c>
      <c r="AT1246">
        <v>4.4000000000000004</v>
      </c>
      <c r="AU1246" t="s">
        <v>6189</v>
      </c>
      <c r="AV1246">
        <v>6.1</v>
      </c>
      <c r="AW1246">
        <v>0.623</v>
      </c>
      <c r="AX1246">
        <v>0.377</v>
      </c>
      <c r="AY1246" t="s">
        <v>6189</v>
      </c>
      <c r="AZ1246" t="s">
        <v>6189</v>
      </c>
      <c r="BA1246" t="s">
        <v>6189</v>
      </c>
      <c r="BB1246" t="s">
        <v>6189</v>
      </c>
    </row>
    <row r="1247" spans="1:54">
      <c r="A1247" t="s">
        <v>6192</v>
      </c>
      <c r="B1247">
        <v>4000</v>
      </c>
      <c r="C1247">
        <v>1994</v>
      </c>
      <c r="D1247">
        <v>536</v>
      </c>
      <c r="E1247">
        <v>3.7921999999999997E-2</v>
      </c>
      <c r="F1247">
        <v>20.919139999999999</v>
      </c>
      <c r="G1247">
        <v>17.343640000000001</v>
      </c>
      <c r="H1247">
        <f t="shared" si="19"/>
        <v>0.65770551607999994</v>
      </c>
      <c r="I1247">
        <v>15.40931</v>
      </c>
      <c r="J1247">
        <v>19.76859</v>
      </c>
      <c r="K1247">
        <v>512.40675999999996</v>
      </c>
      <c r="L1247">
        <v>576.72937999999999</v>
      </c>
      <c r="M1247">
        <v>449.55155999999999</v>
      </c>
      <c r="N1247" t="s">
        <v>6189</v>
      </c>
      <c r="O1247">
        <v>241.0933</v>
      </c>
      <c r="P1247">
        <v>169.07759999999999</v>
      </c>
      <c r="Q1247">
        <v>9.8957999999999995</v>
      </c>
      <c r="R1247">
        <v>0.71524699999999997</v>
      </c>
      <c r="S1247">
        <v>4.2269000000000001E-2</v>
      </c>
      <c r="T1247">
        <v>34.858170000000001</v>
      </c>
      <c r="U1247" t="s">
        <v>6189</v>
      </c>
      <c r="V1247">
        <v>0.437</v>
      </c>
      <c r="W1247">
        <v>0.56299999999999994</v>
      </c>
      <c r="X1247">
        <v>0.38400000000000001</v>
      </c>
      <c r="Y1247" t="s">
        <v>6189</v>
      </c>
      <c r="Z1247">
        <v>0.61599999999999999</v>
      </c>
      <c r="AA1247" t="s">
        <v>6189</v>
      </c>
      <c r="AB1247" t="s">
        <v>6189</v>
      </c>
      <c r="AC1247" t="s">
        <v>6189</v>
      </c>
      <c r="AD1247" t="s">
        <v>6189</v>
      </c>
      <c r="AE1247">
        <v>0.66</v>
      </c>
      <c r="AF1247">
        <v>0.34</v>
      </c>
      <c r="AG1247" t="s">
        <v>6189</v>
      </c>
      <c r="AH1247" t="s">
        <v>6189</v>
      </c>
      <c r="AI1247" t="s">
        <v>6189</v>
      </c>
      <c r="AJ1247" t="s">
        <v>6189</v>
      </c>
      <c r="AK1247" t="s">
        <v>6189</v>
      </c>
      <c r="AL1247" t="s">
        <v>6189</v>
      </c>
      <c r="AM1247" t="s">
        <v>6189</v>
      </c>
      <c r="AN1247">
        <v>1</v>
      </c>
      <c r="AO1247" t="s">
        <v>6189</v>
      </c>
      <c r="AP1247" t="s">
        <v>6189</v>
      </c>
      <c r="AQ1247" t="s">
        <v>6189</v>
      </c>
      <c r="AR1247">
        <v>8.4000000000000005E-2</v>
      </c>
      <c r="AS1247" t="s">
        <v>6189</v>
      </c>
      <c r="AT1247">
        <v>4.4000000000000004</v>
      </c>
      <c r="AU1247" t="s">
        <v>6189</v>
      </c>
      <c r="AV1247">
        <v>6.1</v>
      </c>
      <c r="AW1247">
        <v>0.61599999999999999</v>
      </c>
      <c r="AX1247">
        <v>0.38400000000000001</v>
      </c>
      <c r="AY1247" t="s">
        <v>6189</v>
      </c>
      <c r="AZ1247" t="s">
        <v>6189</v>
      </c>
      <c r="BA1247" t="s">
        <v>6189</v>
      </c>
      <c r="BB1247" t="s">
        <v>6189</v>
      </c>
    </row>
    <row r="1248" spans="1:54">
      <c r="A1248" t="s">
        <v>6192</v>
      </c>
      <c r="B1248">
        <v>4000</v>
      </c>
      <c r="C1248">
        <v>1995</v>
      </c>
      <c r="D1248">
        <v>292</v>
      </c>
      <c r="E1248">
        <v>1.9261E-2</v>
      </c>
      <c r="F1248">
        <v>20.939039999999999</v>
      </c>
      <c r="G1248">
        <v>17.282129999999999</v>
      </c>
      <c r="H1248">
        <f t="shared" si="19"/>
        <v>0.33287110592999997</v>
      </c>
      <c r="I1248">
        <v>15.4224</v>
      </c>
      <c r="J1248">
        <v>19.52589</v>
      </c>
      <c r="K1248">
        <v>514.23062000000004</v>
      </c>
      <c r="L1248">
        <v>576.23960999999997</v>
      </c>
      <c r="M1248">
        <v>455.13920000000002</v>
      </c>
      <c r="N1248" t="s">
        <v>6189</v>
      </c>
      <c r="O1248">
        <v>229.98670000000001</v>
      </c>
      <c r="P1248">
        <v>164.38919999999999</v>
      </c>
      <c r="Q1248">
        <v>10.301</v>
      </c>
      <c r="R1248">
        <v>0.72692599999999996</v>
      </c>
      <c r="S1248">
        <v>4.1097000000000002E-2</v>
      </c>
      <c r="T1248">
        <v>34.684190000000001</v>
      </c>
      <c r="U1248" t="s">
        <v>6189</v>
      </c>
      <c r="V1248">
        <v>0.53800000000000003</v>
      </c>
      <c r="W1248">
        <v>0.46200000000000002</v>
      </c>
      <c r="X1248">
        <v>0.38400000000000001</v>
      </c>
      <c r="Y1248" t="s">
        <v>6189</v>
      </c>
      <c r="Z1248">
        <v>0.61599999999999999</v>
      </c>
      <c r="AA1248" t="s">
        <v>6189</v>
      </c>
      <c r="AB1248" t="s">
        <v>6189</v>
      </c>
      <c r="AC1248" t="s">
        <v>6189</v>
      </c>
      <c r="AD1248" t="s">
        <v>6189</v>
      </c>
      <c r="AE1248">
        <v>0.77200000000000002</v>
      </c>
      <c r="AF1248">
        <v>0.22800000000000001</v>
      </c>
      <c r="AG1248" t="s">
        <v>6189</v>
      </c>
      <c r="AH1248" t="s">
        <v>6189</v>
      </c>
      <c r="AI1248" t="s">
        <v>6189</v>
      </c>
      <c r="AJ1248" t="s">
        <v>6189</v>
      </c>
      <c r="AK1248" t="s">
        <v>6189</v>
      </c>
      <c r="AL1248" t="s">
        <v>6189</v>
      </c>
      <c r="AM1248" t="s">
        <v>6189</v>
      </c>
      <c r="AN1248">
        <v>1</v>
      </c>
      <c r="AO1248" t="s">
        <v>6189</v>
      </c>
      <c r="AP1248" t="s">
        <v>6189</v>
      </c>
      <c r="AQ1248" t="s">
        <v>6189</v>
      </c>
      <c r="AR1248">
        <v>0.17</v>
      </c>
      <c r="AS1248" t="s">
        <v>6189</v>
      </c>
      <c r="AT1248">
        <v>4.4000000000000004</v>
      </c>
      <c r="AU1248" t="s">
        <v>6189</v>
      </c>
      <c r="AV1248">
        <v>5.7</v>
      </c>
      <c r="AW1248">
        <v>0.61599999999999999</v>
      </c>
      <c r="AX1248">
        <v>0.38400000000000001</v>
      </c>
      <c r="AY1248" t="s">
        <v>6189</v>
      </c>
      <c r="AZ1248" t="s">
        <v>6189</v>
      </c>
      <c r="BA1248" t="s">
        <v>6189</v>
      </c>
      <c r="BB1248" t="s">
        <v>6189</v>
      </c>
    </row>
    <row r="1249" spans="1:54">
      <c r="A1249" t="s">
        <v>6192</v>
      </c>
      <c r="B1249">
        <v>4000</v>
      </c>
      <c r="C1249">
        <v>1996</v>
      </c>
      <c r="D1249">
        <v>286</v>
      </c>
      <c r="E1249">
        <v>2.1783E-2</v>
      </c>
      <c r="F1249">
        <v>21.596340000000001</v>
      </c>
      <c r="G1249">
        <v>17.789259999999999</v>
      </c>
      <c r="H1249">
        <f t="shared" si="19"/>
        <v>0.38750345057999996</v>
      </c>
      <c r="I1249">
        <v>15.6957</v>
      </c>
      <c r="J1249">
        <v>20.313099999999999</v>
      </c>
      <c r="K1249">
        <v>499.57121000000001</v>
      </c>
      <c r="L1249">
        <v>566.20595000000003</v>
      </c>
      <c r="M1249">
        <v>437.50094000000001</v>
      </c>
      <c r="N1249" t="s">
        <v>6189</v>
      </c>
      <c r="O1249">
        <v>239.20150000000001</v>
      </c>
      <c r="P1249">
        <v>172.70869999999999</v>
      </c>
      <c r="Q1249">
        <v>10.3188</v>
      </c>
      <c r="R1249">
        <v>0.73380699999999999</v>
      </c>
      <c r="S1249">
        <v>4.3177E-2</v>
      </c>
      <c r="T1249">
        <v>35.684930000000001</v>
      </c>
      <c r="U1249" t="s">
        <v>6189</v>
      </c>
      <c r="V1249">
        <v>0.44</v>
      </c>
      <c r="W1249">
        <v>0.56000000000000005</v>
      </c>
      <c r="X1249">
        <v>0.317</v>
      </c>
      <c r="Y1249" t="s">
        <v>6189</v>
      </c>
      <c r="Z1249">
        <v>0.68300000000000005</v>
      </c>
      <c r="AA1249" t="s">
        <v>6189</v>
      </c>
      <c r="AB1249" t="s">
        <v>6189</v>
      </c>
      <c r="AC1249" t="s">
        <v>6189</v>
      </c>
      <c r="AD1249" t="s">
        <v>6189</v>
      </c>
      <c r="AE1249">
        <v>1</v>
      </c>
      <c r="AF1249" t="s">
        <v>6189</v>
      </c>
      <c r="AG1249" t="s">
        <v>6189</v>
      </c>
      <c r="AH1249" t="s">
        <v>6189</v>
      </c>
      <c r="AI1249" t="s">
        <v>6189</v>
      </c>
      <c r="AJ1249" t="s">
        <v>6189</v>
      </c>
      <c r="AK1249" t="s">
        <v>6189</v>
      </c>
      <c r="AL1249" t="s">
        <v>6189</v>
      </c>
      <c r="AM1249" t="s">
        <v>6189</v>
      </c>
      <c r="AN1249">
        <v>1</v>
      </c>
      <c r="AO1249" t="s">
        <v>6189</v>
      </c>
      <c r="AP1249" t="s">
        <v>6189</v>
      </c>
      <c r="AQ1249" t="s">
        <v>6189</v>
      </c>
      <c r="AR1249">
        <v>0.224</v>
      </c>
      <c r="AS1249" t="s">
        <v>6189</v>
      </c>
      <c r="AT1249">
        <v>4.3</v>
      </c>
      <c r="AU1249" t="s">
        <v>6189</v>
      </c>
      <c r="AV1249">
        <v>6</v>
      </c>
      <c r="AW1249">
        <v>0.68300000000000005</v>
      </c>
      <c r="AX1249">
        <v>0.317</v>
      </c>
      <c r="AY1249" t="s">
        <v>6189</v>
      </c>
      <c r="AZ1249" t="s">
        <v>6189</v>
      </c>
      <c r="BA1249" t="s">
        <v>6189</v>
      </c>
      <c r="BB1249" t="s">
        <v>6189</v>
      </c>
    </row>
    <row r="1250" spans="1:54">
      <c r="A1250" t="s">
        <v>6192</v>
      </c>
      <c r="B1250">
        <v>4000</v>
      </c>
      <c r="C1250">
        <v>1997</v>
      </c>
      <c r="D1250">
        <v>425</v>
      </c>
      <c r="E1250">
        <v>2.9389999999999999E-2</v>
      </c>
      <c r="F1250">
        <v>21.45505</v>
      </c>
      <c r="G1250">
        <v>17.625209999999999</v>
      </c>
      <c r="H1250">
        <f t="shared" si="19"/>
        <v>0.51800492189999991</v>
      </c>
      <c r="I1250">
        <v>15.48756</v>
      </c>
      <c r="J1250">
        <v>20.15643</v>
      </c>
      <c r="K1250">
        <v>504.22091</v>
      </c>
      <c r="L1250">
        <v>573.81542000000002</v>
      </c>
      <c r="M1250">
        <v>440.90154999999999</v>
      </c>
      <c r="N1250" t="s">
        <v>6189</v>
      </c>
      <c r="O1250">
        <v>246.01509999999999</v>
      </c>
      <c r="P1250">
        <v>184.57429999999999</v>
      </c>
      <c r="Q1250">
        <v>9.8032000000000004</v>
      </c>
      <c r="R1250">
        <v>0.75646500000000005</v>
      </c>
      <c r="S1250">
        <v>4.6143999999999998E-2</v>
      </c>
      <c r="T1250">
        <v>35.332590000000003</v>
      </c>
      <c r="U1250" t="s">
        <v>6189</v>
      </c>
      <c r="V1250">
        <v>0.26</v>
      </c>
      <c r="W1250">
        <v>0.74</v>
      </c>
      <c r="X1250">
        <v>0.313</v>
      </c>
      <c r="Y1250" t="s">
        <v>6189</v>
      </c>
      <c r="Z1250">
        <v>0.68700000000000006</v>
      </c>
      <c r="AA1250" t="s">
        <v>6189</v>
      </c>
      <c r="AB1250" t="s">
        <v>6189</v>
      </c>
      <c r="AC1250" t="s">
        <v>6189</v>
      </c>
      <c r="AD1250" t="s">
        <v>6189</v>
      </c>
      <c r="AE1250">
        <v>1</v>
      </c>
      <c r="AF1250" t="s">
        <v>6189</v>
      </c>
      <c r="AG1250" t="s">
        <v>6189</v>
      </c>
      <c r="AH1250" t="s">
        <v>6189</v>
      </c>
      <c r="AI1250" t="s">
        <v>6189</v>
      </c>
      <c r="AJ1250" t="s">
        <v>6189</v>
      </c>
      <c r="AK1250" t="s">
        <v>6189</v>
      </c>
      <c r="AL1250" t="s">
        <v>6189</v>
      </c>
      <c r="AM1250" t="s">
        <v>6189</v>
      </c>
      <c r="AN1250">
        <v>1</v>
      </c>
      <c r="AO1250" t="s">
        <v>6189</v>
      </c>
      <c r="AP1250" t="s">
        <v>6189</v>
      </c>
      <c r="AQ1250" t="s">
        <v>6189</v>
      </c>
      <c r="AR1250">
        <v>0.109</v>
      </c>
      <c r="AS1250" t="s">
        <v>6189</v>
      </c>
      <c r="AT1250">
        <v>4.4000000000000004</v>
      </c>
      <c r="AU1250" t="s">
        <v>6189</v>
      </c>
      <c r="AV1250">
        <v>6</v>
      </c>
      <c r="AW1250">
        <v>0.57299999999999995</v>
      </c>
      <c r="AX1250">
        <v>0.42699999999999999</v>
      </c>
      <c r="AY1250" t="s">
        <v>6189</v>
      </c>
      <c r="AZ1250" t="s">
        <v>6189</v>
      </c>
      <c r="BA1250" t="s">
        <v>6189</v>
      </c>
      <c r="BB1250" t="s">
        <v>6189</v>
      </c>
    </row>
    <row r="1251" spans="1:54">
      <c r="A1251" t="s">
        <v>6192</v>
      </c>
      <c r="B1251">
        <v>4000</v>
      </c>
      <c r="C1251">
        <v>1998</v>
      </c>
      <c r="D1251">
        <v>437</v>
      </c>
      <c r="E1251">
        <v>3.0209E-2</v>
      </c>
      <c r="F1251">
        <v>21.288060000000002</v>
      </c>
      <c r="G1251">
        <v>17.42465</v>
      </c>
      <c r="H1251">
        <f t="shared" si="19"/>
        <v>0.52638125184999995</v>
      </c>
      <c r="I1251">
        <v>15.315989999999999</v>
      </c>
      <c r="J1251">
        <v>19.852450000000001</v>
      </c>
      <c r="K1251">
        <v>510.02454</v>
      </c>
      <c r="L1251">
        <v>580.24336000000005</v>
      </c>
      <c r="M1251">
        <v>447.65264999999999</v>
      </c>
      <c r="N1251" t="s">
        <v>6189</v>
      </c>
      <c r="O1251">
        <v>235.7713</v>
      </c>
      <c r="P1251">
        <v>178.39660000000001</v>
      </c>
      <c r="Q1251">
        <v>10.367100000000001</v>
      </c>
      <c r="R1251">
        <v>0.76638899999999999</v>
      </c>
      <c r="S1251">
        <v>4.4599E-2</v>
      </c>
      <c r="T1251">
        <v>34.943489999999997</v>
      </c>
      <c r="U1251" t="s">
        <v>6189</v>
      </c>
      <c r="V1251">
        <v>0.42099999999999999</v>
      </c>
      <c r="W1251">
        <v>0.57899999999999996</v>
      </c>
      <c r="X1251">
        <v>0.35499999999999998</v>
      </c>
      <c r="Y1251" t="s">
        <v>6189</v>
      </c>
      <c r="Z1251">
        <v>0.64500000000000002</v>
      </c>
      <c r="AA1251" t="s">
        <v>6189</v>
      </c>
      <c r="AB1251" t="s">
        <v>6189</v>
      </c>
      <c r="AC1251" t="s">
        <v>6189</v>
      </c>
      <c r="AD1251" t="s">
        <v>6189</v>
      </c>
      <c r="AE1251">
        <v>1</v>
      </c>
      <c r="AF1251" t="s">
        <v>6189</v>
      </c>
      <c r="AG1251" t="s">
        <v>6189</v>
      </c>
      <c r="AH1251" t="s">
        <v>6189</v>
      </c>
      <c r="AI1251" t="s">
        <v>6189</v>
      </c>
      <c r="AJ1251" t="s">
        <v>6189</v>
      </c>
      <c r="AK1251" t="s">
        <v>6189</v>
      </c>
      <c r="AL1251" t="s">
        <v>6189</v>
      </c>
      <c r="AM1251" t="s">
        <v>6189</v>
      </c>
      <c r="AN1251">
        <v>1</v>
      </c>
      <c r="AO1251" t="s">
        <v>6189</v>
      </c>
      <c r="AP1251" t="s">
        <v>6189</v>
      </c>
      <c r="AQ1251" t="s">
        <v>6189</v>
      </c>
      <c r="AR1251">
        <v>0.155</v>
      </c>
      <c r="AS1251" t="s">
        <v>6189</v>
      </c>
      <c r="AT1251">
        <v>4.4000000000000004</v>
      </c>
      <c r="AU1251" t="s">
        <v>6189</v>
      </c>
      <c r="AV1251">
        <v>5.9</v>
      </c>
      <c r="AW1251">
        <v>0.55400000000000005</v>
      </c>
      <c r="AX1251">
        <v>0.44600000000000001</v>
      </c>
      <c r="AY1251" t="s">
        <v>6189</v>
      </c>
      <c r="AZ1251" t="s">
        <v>6189</v>
      </c>
      <c r="BA1251" t="s">
        <v>6189</v>
      </c>
      <c r="BB1251" t="s">
        <v>6189</v>
      </c>
    </row>
    <row r="1252" spans="1:54">
      <c r="A1252" t="s">
        <v>6192</v>
      </c>
      <c r="B1252">
        <v>4000</v>
      </c>
      <c r="C1252">
        <v>1999</v>
      </c>
      <c r="D1252">
        <v>420</v>
      </c>
      <c r="E1252">
        <v>2.7622000000000001E-2</v>
      </c>
      <c r="F1252">
        <v>20.687049999999999</v>
      </c>
      <c r="G1252">
        <v>16.869039999999998</v>
      </c>
      <c r="H1252">
        <f t="shared" si="19"/>
        <v>0.46595662287999995</v>
      </c>
      <c r="I1252">
        <v>14.87148</v>
      </c>
      <c r="J1252">
        <v>19.092790000000001</v>
      </c>
      <c r="K1252">
        <v>526.82294999999999</v>
      </c>
      <c r="L1252">
        <v>597.58672999999999</v>
      </c>
      <c r="M1252">
        <v>465.46375</v>
      </c>
      <c r="N1252" t="s">
        <v>6189</v>
      </c>
      <c r="O1252">
        <v>231.27449999999999</v>
      </c>
      <c r="P1252">
        <v>172.50550000000001</v>
      </c>
      <c r="Q1252">
        <v>10.651199999999999</v>
      </c>
      <c r="R1252">
        <v>0.75502100000000005</v>
      </c>
      <c r="S1252">
        <v>4.3125999999999998E-2</v>
      </c>
      <c r="T1252">
        <v>33.826560000000001</v>
      </c>
      <c r="U1252" t="s">
        <v>6189</v>
      </c>
      <c r="V1252">
        <v>0.52400000000000002</v>
      </c>
      <c r="W1252">
        <v>0.47599999999999998</v>
      </c>
      <c r="X1252">
        <v>0.26100000000000001</v>
      </c>
      <c r="Y1252" t="s">
        <v>6189</v>
      </c>
      <c r="Z1252">
        <v>0.73899999999999999</v>
      </c>
      <c r="AA1252" t="s">
        <v>6189</v>
      </c>
      <c r="AB1252" t="s">
        <v>6189</v>
      </c>
      <c r="AC1252" t="s">
        <v>6189</v>
      </c>
      <c r="AD1252" t="s">
        <v>6189</v>
      </c>
      <c r="AE1252">
        <v>1</v>
      </c>
      <c r="AF1252" t="s">
        <v>6189</v>
      </c>
      <c r="AG1252" t="s">
        <v>6189</v>
      </c>
      <c r="AH1252" t="s">
        <v>6189</v>
      </c>
      <c r="AI1252" t="s">
        <v>6189</v>
      </c>
      <c r="AJ1252" t="s">
        <v>6189</v>
      </c>
      <c r="AK1252" t="s">
        <v>6189</v>
      </c>
      <c r="AL1252" t="s">
        <v>6189</v>
      </c>
      <c r="AM1252" t="s">
        <v>6189</v>
      </c>
      <c r="AN1252">
        <v>1</v>
      </c>
      <c r="AO1252" t="s">
        <v>6189</v>
      </c>
      <c r="AP1252" t="s">
        <v>6189</v>
      </c>
      <c r="AQ1252" t="s">
        <v>6189</v>
      </c>
      <c r="AR1252">
        <v>0.16</v>
      </c>
      <c r="AS1252" t="s">
        <v>6189</v>
      </c>
      <c r="AT1252">
        <v>4.4000000000000004</v>
      </c>
      <c r="AU1252" t="s">
        <v>6189</v>
      </c>
      <c r="AV1252">
        <v>6</v>
      </c>
      <c r="AW1252">
        <v>0.59699999999999998</v>
      </c>
      <c r="AX1252">
        <v>0.40300000000000002</v>
      </c>
      <c r="AY1252" t="s">
        <v>6189</v>
      </c>
      <c r="AZ1252" t="s">
        <v>6189</v>
      </c>
      <c r="BA1252" t="s">
        <v>6189</v>
      </c>
      <c r="BB1252" t="s">
        <v>6189</v>
      </c>
    </row>
    <row r="1253" spans="1:54">
      <c r="A1253" t="s">
        <v>6192</v>
      </c>
      <c r="B1253">
        <v>4000</v>
      </c>
      <c r="C1253">
        <v>2000</v>
      </c>
      <c r="D1253">
        <v>481</v>
      </c>
      <c r="E1253">
        <v>2.9049999999999999E-2</v>
      </c>
      <c r="F1253">
        <v>20.821680000000001</v>
      </c>
      <c r="G1253">
        <v>16.910599999999999</v>
      </c>
      <c r="H1253">
        <f t="shared" si="19"/>
        <v>0.49125292999999998</v>
      </c>
      <c r="I1253">
        <v>14.910119999999999</v>
      </c>
      <c r="J1253">
        <v>19.078130000000002</v>
      </c>
      <c r="K1253">
        <v>525.52824999999996</v>
      </c>
      <c r="L1253">
        <v>596.03812000000005</v>
      </c>
      <c r="M1253">
        <v>465.82137999999998</v>
      </c>
      <c r="N1253" t="s">
        <v>6189</v>
      </c>
      <c r="O1253">
        <v>222.11660000000001</v>
      </c>
      <c r="P1253">
        <v>171.43100000000001</v>
      </c>
      <c r="Q1253">
        <v>10.3041</v>
      </c>
      <c r="R1253">
        <v>0.77861999999999998</v>
      </c>
      <c r="S1253">
        <v>4.2858E-2</v>
      </c>
      <c r="T1253">
        <v>33.8932</v>
      </c>
      <c r="U1253" t="s">
        <v>6189</v>
      </c>
      <c r="V1253">
        <v>0.45</v>
      </c>
      <c r="W1253">
        <v>0.55000000000000004</v>
      </c>
      <c r="X1253">
        <v>0.21</v>
      </c>
      <c r="Y1253" t="s">
        <v>6189</v>
      </c>
      <c r="Z1253">
        <v>0.79</v>
      </c>
      <c r="AA1253" t="s">
        <v>6189</v>
      </c>
      <c r="AB1253" t="s">
        <v>6189</v>
      </c>
      <c r="AC1253" t="s">
        <v>6189</v>
      </c>
      <c r="AD1253" t="s">
        <v>6189</v>
      </c>
      <c r="AE1253">
        <v>1</v>
      </c>
      <c r="AF1253" t="s">
        <v>6189</v>
      </c>
      <c r="AG1253" t="s">
        <v>6189</v>
      </c>
      <c r="AH1253" t="s">
        <v>6189</v>
      </c>
      <c r="AI1253" t="s">
        <v>6189</v>
      </c>
      <c r="AJ1253" t="s">
        <v>6189</v>
      </c>
      <c r="AK1253" t="s">
        <v>6189</v>
      </c>
      <c r="AL1253" t="s">
        <v>6189</v>
      </c>
      <c r="AM1253" t="s">
        <v>6189</v>
      </c>
      <c r="AN1253">
        <v>1</v>
      </c>
      <c r="AO1253" t="s">
        <v>6189</v>
      </c>
      <c r="AP1253" t="s">
        <v>6189</v>
      </c>
      <c r="AQ1253" t="s">
        <v>6189</v>
      </c>
      <c r="AR1253">
        <v>0.13600000000000001</v>
      </c>
      <c r="AS1253" t="s">
        <v>6189</v>
      </c>
      <c r="AT1253">
        <v>4.3</v>
      </c>
      <c r="AU1253" t="s">
        <v>6189</v>
      </c>
      <c r="AV1253">
        <v>6</v>
      </c>
      <c r="AW1253">
        <v>0.67900000000000005</v>
      </c>
      <c r="AX1253">
        <v>0.32100000000000001</v>
      </c>
      <c r="AY1253" t="s">
        <v>6189</v>
      </c>
      <c r="AZ1253" t="s">
        <v>6189</v>
      </c>
      <c r="BA1253" t="s">
        <v>6189</v>
      </c>
      <c r="BB1253" t="s">
        <v>6189</v>
      </c>
    </row>
    <row r="1254" spans="1:54">
      <c r="A1254" t="s">
        <v>6192</v>
      </c>
      <c r="B1254">
        <v>4000</v>
      </c>
      <c r="C1254">
        <v>2001</v>
      </c>
      <c r="D1254">
        <v>437</v>
      </c>
      <c r="E1254">
        <v>2.7976000000000001E-2</v>
      </c>
      <c r="F1254">
        <v>20.690059999999999</v>
      </c>
      <c r="G1254">
        <v>16.735520000000001</v>
      </c>
      <c r="H1254">
        <f t="shared" si="19"/>
        <v>0.46819290752000003</v>
      </c>
      <c r="I1254">
        <v>14.776149999999999</v>
      </c>
      <c r="J1254">
        <v>18.79682</v>
      </c>
      <c r="K1254">
        <v>531.02634999999998</v>
      </c>
      <c r="L1254">
        <v>601.44235000000003</v>
      </c>
      <c r="M1254">
        <v>472.79268999999999</v>
      </c>
      <c r="N1254" t="s">
        <v>6189</v>
      </c>
      <c r="O1254">
        <v>226.39099999999999</v>
      </c>
      <c r="P1254">
        <v>184.02260000000001</v>
      </c>
      <c r="Q1254">
        <v>9.6479999999999997</v>
      </c>
      <c r="R1254">
        <v>0.81910300000000003</v>
      </c>
      <c r="S1254">
        <v>4.6005999999999998E-2</v>
      </c>
      <c r="T1254">
        <v>33.56711</v>
      </c>
      <c r="U1254" t="s">
        <v>6189</v>
      </c>
      <c r="V1254">
        <v>0.43099999999999999</v>
      </c>
      <c r="W1254">
        <v>0.56899999999999995</v>
      </c>
      <c r="X1254">
        <v>0.16700000000000001</v>
      </c>
      <c r="Y1254" t="s">
        <v>6189</v>
      </c>
      <c r="Z1254">
        <v>0.83299999999999996</v>
      </c>
      <c r="AA1254" t="s">
        <v>6189</v>
      </c>
      <c r="AB1254" t="s">
        <v>6189</v>
      </c>
      <c r="AC1254" t="s">
        <v>6189</v>
      </c>
      <c r="AD1254" t="s">
        <v>6189</v>
      </c>
      <c r="AE1254">
        <v>1</v>
      </c>
      <c r="AF1254" t="s">
        <v>6189</v>
      </c>
      <c r="AG1254" t="s">
        <v>6189</v>
      </c>
      <c r="AH1254" t="s">
        <v>6189</v>
      </c>
      <c r="AI1254" t="s">
        <v>6189</v>
      </c>
      <c r="AJ1254" t="s">
        <v>6189</v>
      </c>
      <c r="AK1254" t="s">
        <v>6189</v>
      </c>
      <c r="AL1254" t="s">
        <v>6189</v>
      </c>
      <c r="AM1254" t="s">
        <v>6189</v>
      </c>
      <c r="AN1254">
        <v>1</v>
      </c>
      <c r="AO1254" t="s">
        <v>6189</v>
      </c>
      <c r="AP1254" t="s">
        <v>6189</v>
      </c>
      <c r="AQ1254" t="s">
        <v>6189</v>
      </c>
      <c r="AR1254">
        <v>0.215</v>
      </c>
      <c r="AS1254" t="s">
        <v>6189</v>
      </c>
      <c r="AT1254">
        <v>4.5</v>
      </c>
      <c r="AU1254" t="s">
        <v>6189</v>
      </c>
      <c r="AV1254">
        <v>5.9</v>
      </c>
      <c r="AW1254">
        <v>0.51200000000000001</v>
      </c>
      <c r="AX1254">
        <v>0.48799999999999999</v>
      </c>
      <c r="AY1254" t="s">
        <v>6189</v>
      </c>
      <c r="AZ1254" t="s">
        <v>6189</v>
      </c>
      <c r="BA1254" t="s">
        <v>6189</v>
      </c>
      <c r="BB1254" t="s">
        <v>6189</v>
      </c>
    </row>
    <row r="1255" spans="1:54">
      <c r="A1255" t="s">
        <v>6192</v>
      </c>
      <c r="B1255">
        <v>4000</v>
      </c>
      <c r="C1255">
        <v>2002</v>
      </c>
      <c r="D1255">
        <v>386</v>
      </c>
      <c r="E1255">
        <v>2.3928000000000001E-2</v>
      </c>
      <c r="F1255">
        <v>20.89621</v>
      </c>
      <c r="G1255">
        <v>16.78895</v>
      </c>
      <c r="H1255">
        <f t="shared" si="19"/>
        <v>0.4017259956</v>
      </c>
      <c r="I1255">
        <v>14.960190000000001</v>
      </c>
      <c r="J1255">
        <v>18.627079999999999</v>
      </c>
      <c r="K1255">
        <v>529.33628999999996</v>
      </c>
      <c r="L1255">
        <v>594.04328999999996</v>
      </c>
      <c r="M1255">
        <v>477.10109999999997</v>
      </c>
      <c r="N1255" t="s">
        <v>6189</v>
      </c>
      <c r="O1255">
        <v>219.7535</v>
      </c>
      <c r="P1255">
        <v>182.61189999999999</v>
      </c>
      <c r="Q1255">
        <v>9.8451000000000004</v>
      </c>
      <c r="R1255">
        <v>0.83566499999999999</v>
      </c>
      <c r="S1255">
        <v>4.5652999999999999E-2</v>
      </c>
      <c r="T1255">
        <v>33.682830000000003</v>
      </c>
      <c r="U1255" t="s">
        <v>6189</v>
      </c>
      <c r="V1255">
        <v>0.38100000000000001</v>
      </c>
      <c r="W1255">
        <v>0.61899999999999999</v>
      </c>
      <c r="X1255">
        <v>0.19700000000000001</v>
      </c>
      <c r="Y1255" t="s">
        <v>6189</v>
      </c>
      <c r="Z1255">
        <v>0.80300000000000005</v>
      </c>
      <c r="AA1255" t="s">
        <v>6189</v>
      </c>
      <c r="AB1255" t="s">
        <v>6189</v>
      </c>
      <c r="AC1255" t="s">
        <v>6189</v>
      </c>
      <c r="AD1255" t="s">
        <v>6189</v>
      </c>
      <c r="AE1255">
        <v>1</v>
      </c>
      <c r="AF1255" t="s">
        <v>6189</v>
      </c>
      <c r="AG1255" t="s">
        <v>6189</v>
      </c>
      <c r="AH1255" t="s">
        <v>6189</v>
      </c>
      <c r="AI1255" t="s">
        <v>6189</v>
      </c>
      <c r="AJ1255" t="s">
        <v>6189</v>
      </c>
      <c r="AK1255" t="s">
        <v>6189</v>
      </c>
      <c r="AL1255" t="s">
        <v>6189</v>
      </c>
      <c r="AM1255" t="s">
        <v>6189</v>
      </c>
      <c r="AN1255">
        <v>1</v>
      </c>
      <c r="AO1255" t="s">
        <v>6189</v>
      </c>
      <c r="AP1255" t="s">
        <v>6189</v>
      </c>
      <c r="AQ1255" t="s">
        <v>6189</v>
      </c>
      <c r="AR1255">
        <v>0.4</v>
      </c>
      <c r="AS1255" t="s">
        <v>6189</v>
      </c>
      <c r="AT1255">
        <v>4.5</v>
      </c>
      <c r="AU1255" t="s">
        <v>6189</v>
      </c>
      <c r="AV1255">
        <v>5.9</v>
      </c>
      <c r="AW1255">
        <v>0.50600000000000001</v>
      </c>
      <c r="AX1255">
        <v>0.49399999999999999</v>
      </c>
      <c r="AY1255" t="s">
        <v>6189</v>
      </c>
      <c r="AZ1255" t="s">
        <v>6189</v>
      </c>
      <c r="BA1255" t="s">
        <v>6189</v>
      </c>
      <c r="BB1255" t="s">
        <v>6189</v>
      </c>
    </row>
    <row r="1256" spans="1:54">
      <c r="A1256" t="s">
        <v>6192</v>
      </c>
      <c r="B1256">
        <v>4000</v>
      </c>
      <c r="C1256">
        <v>2003</v>
      </c>
      <c r="D1256">
        <v>396</v>
      </c>
      <c r="E1256">
        <v>2.5106E-2</v>
      </c>
      <c r="F1256">
        <v>21.423999999999999</v>
      </c>
      <c r="G1256">
        <v>17.165569999999999</v>
      </c>
      <c r="H1256">
        <f t="shared" si="19"/>
        <v>0.43095880041999995</v>
      </c>
      <c r="I1256">
        <v>15.170070000000001</v>
      </c>
      <c r="J1256">
        <v>19.15455</v>
      </c>
      <c r="K1256">
        <v>517.72236999999996</v>
      </c>
      <c r="L1256">
        <v>585.82470999999998</v>
      </c>
      <c r="M1256">
        <v>463.96292</v>
      </c>
      <c r="N1256" t="s">
        <v>6189</v>
      </c>
      <c r="O1256">
        <v>212.6439</v>
      </c>
      <c r="P1256">
        <v>177.9804</v>
      </c>
      <c r="Q1256">
        <v>9.9674999999999994</v>
      </c>
      <c r="R1256">
        <v>0.84375299999999998</v>
      </c>
      <c r="S1256">
        <v>4.4495E-2</v>
      </c>
      <c r="T1256">
        <v>34.468600000000002</v>
      </c>
      <c r="U1256" t="s">
        <v>6189</v>
      </c>
      <c r="V1256">
        <v>0.36299999999999999</v>
      </c>
      <c r="W1256">
        <v>0.63700000000000001</v>
      </c>
      <c r="X1256">
        <v>0.154</v>
      </c>
      <c r="Y1256" t="s">
        <v>6189</v>
      </c>
      <c r="Z1256">
        <v>0.84599999999999997</v>
      </c>
      <c r="AA1256" t="s">
        <v>6189</v>
      </c>
      <c r="AB1256" t="s">
        <v>6189</v>
      </c>
      <c r="AC1256" t="s">
        <v>6189</v>
      </c>
      <c r="AD1256" t="s">
        <v>6189</v>
      </c>
      <c r="AE1256">
        <v>1</v>
      </c>
      <c r="AF1256" t="s">
        <v>6189</v>
      </c>
      <c r="AG1256" t="s">
        <v>6189</v>
      </c>
      <c r="AH1256" t="s">
        <v>6189</v>
      </c>
      <c r="AI1256" t="s">
        <v>6189</v>
      </c>
      <c r="AJ1256" t="s">
        <v>6189</v>
      </c>
      <c r="AK1256" t="s">
        <v>6189</v>
      </c>
      <c r="AL1256" t="s">
        <v>6189</v>
      </c>
      <c r="AM1256" t="s">
        <v>6189</v>
      </c>
      <c r="AN1256">
        <v>1</v>
      </c>
      <c r="AO1256" t="s">
        <v>6189</v>
      </c>
      <c r="AP1256" t="s">
        <v>6189</v>
      </c>
      <c r="AQ1256" t="s">
        <v>6189</v>
      </c>
      <c r="AR1256">
        <v>0.34499999999999997</v>
      </c>
      <c r="AS1256" t="s">
        <v>6189</v>
      </c>
      <c r="AT1256">
        <v>4.5</v>
      </c>
      <c r="AU1256" t="s">
        <v>6189</v>
      </c>
      <c r="AV1256">
        <v>5.8</v>
      </c>
      <c r="AW1256">
        <v>0.50900000000000001</v>
      </c>
      <c r="AX1256">
        <v>0.49099999999999999</v>
      </c>
      <c r="AY1256" t="s">
        <v>6189</v>
      </c>
      <c r="AZ1256" t="s">
        <v>6189</v>
      </c>
      <c r="BA1256" t="s">
        <v>6189</v>
      </c>
      <c r="BB1256" t="s">
        <v>6189</v>
      </c>
    </row>
    <row r="1257" spans="1:54">
      <c r="A1257" t="s">
        <v>6192</v>
      </c>
      <c r="B1257">
        <v>4000</v>
      </c>
      <c r="C1257">
        <v>2004</v>
      </c>
      <c r="D1257">
        <v>380</v>
      </c>
      <c r="E1257">
        <v>2.4191000000000001E-2</v>
      </c>
      <c r="F1257">
        <v>21.78472</v>
      </c>
      <c r="G1257">
        <v>17.424009999999999</v>
      </c>
      <c r="H1257">
        <f t="shared" si="19"/>
        <v>0.42150422590999997</v>
      </c>
      <c r="I1257">
        <v>15.233700000000001</v>
      </c>
      <c r="J1257">
        <v>19.59901</v>
      </c>
      <c r="K1257">
        <v>510.04329000000001</v>
      </c>
      <c r="L1257">
        <v>583.37779999999998</v>
      </c>
      <c r="M1257">
        <v>453.44128000000001</v>
      </c>
      <c r="N1257" t="s">
        <v>6189</v>
      </c>
      <c r="O1257">
        <v>207.8092</v>
      </c>
      <c r="P1257">
        <v>189.0352</v>
      </c>
      <c r="Q1257">
        <v>9.6472999999999995</v>
      </c>
      <c r="R1257">
        <v>0.91033600000000003</v>
      </c>
      <c r="S1257">
        <v>4.7259000000000002E-2</v>
      </c>
      <c r="T1257">
        <v>35.039409999999997</v>
      </c>
      <c r="U1257" t="s">
        <v>6189</v>
      </c>
      <c r="V1257">
        <v>0.41299999999999998</v>
      </c>
      <c r="W1257">
        <v>0.58699999999999997</v>
      </c>
      <c r="X1257">
        <v>0.16300000000000001</v>
      </c>
      <c r="Y1257" t="s">
        <v>6189</v>
      </c>
      <c r="Z1257">
        <v>0.83699999999999997</v>
      </c>
      <c r="AA1257" t="s">
        <v>6189</v>
      </c>
      <c r="AB1257" t="s">
        <v>6189</v>
      </c>
      <c r="AC1257" t="s">
        <v>6189</v>
      </c>
      <c r="AD1257" t="s">
        <v>6189</v>
      </c>
      <c r="AE1257">
        <v>1</v>
      </c>
      <c r="AF1257" t="s">
        <v>6189</v>
      </c>
      <c r="AG1257" t="s">
        <v>6189</v>
      </c>
      <c r="AH1257" t="s">
        <v>6189</v>
      </c>
      <c r="AI1257" t="s">
        <v>6189</v>
      </c>
      <c r="AJ1257" t="s">
        <v>6189</v>
      </c>
      <c r="AK1257" t="s">
        <v>6189</v>
      </c>
      <c r="AL1257" t="s">
        <v>6189</v>
      </c>
      <c r="AM1257" t="s">
        <v>6189</v>
      </c>
      <c r="AN1257">
        <v>1</v>
      </c>
      <c r="AO1257" t="s">
        <v>6189</v>
      </c>
      <c r="AP1257" t="s">
        <v>6189</v>
      </c>
      <c r="AQ1257" t="s">
        <v>6189</v>
      </c>
      <c r="AR1257">
        <v>0.53400000000000003</v>
      </c>
      <c r="AS1257">
        <v>0.20300000000000001</v>
      </c>
      <c r="AT1257">
        <v>4.4000000000000004</v>
      </c>
      <c r="AU1257" t="s">
        <v>6189</v>
      </c>
      <c r="AV1257">
        <v>5.6</v>
      </c>
      <c r="AW1257">
        <v>0.57299999999999995</v>
      </c>
      <c r="AX1257">
        <v>0.42699999999999999</v>
      </c>
      <c r="AY1257" t="s">
        <v>6189</v>
      </c>
      <c r="AZ1257" t="s">
        <v>6189</v>
      </c>
      <c r="BA1257" t="s">
        <v>6189</v>
      </c>
      <c r="BB1257" t="s">
        <v>6189</v>
      </c>
    </row>
    <row r="1258" spans="1:54">
      <c r="A1258" t="s">
        <v>6192</v>
      </c>
      <c r="B1258">
        <v>4000</v>
      </c>
      <c r="C1258">
        <v>2005</v>
      </c>
      <c r="D1258">
        <v>293</v>
      </c>
      <c r="E1258">
        <v>1.8453000000000001E-2</v>
      </c>
      <c r="F1258">
        <v>23.117239999999999</v>
      </c>
      <c r="G1258">
        <v>18.428039999999999</v>
      </c>
      <c r="H1258">
        <f t="shared" si="19"/>
        <v>0.34005262211999998</v>
      </c>
      <c r="I1258">
        <v>15.929259999999999</v>
      </c>
      <c r="J1258">
        <v>20.901489999999999</v>
      </c>
      <c r="K1258">
        <v>482.25430999999998</v>
      </c>
      <c r="L1258">
        <v>557.90423999999996</v>
      </c>
      <c r="M1258">
        <v>425.18507</v>
      </c>
      <c r="N1258" t="s">
        <v>6189</v>
      </c>
      <c r="O1258">
        <v>211.40969999999999</v>
      </c>
      <c r="P1258">
        <v>206.33930000000001</v>
      </c>
      <c r="Q1258">
        <v>9.0472000000000001</v>
      </c>
      <c r="R1258">
        <v>0.97763999999999995</v>
      </c>
      <c r="S1258">
        <v>5.1584999999999999E-2</v>
      </c>
      <c r="T1258">
        <v>37.079099999999997</v>
      </c>
      <c r="U1258" t="s">
        <v>6189</v>
      </c>
      <c r="V1258">
        <v>0.35199999999999998</v>
      </c>
      <c r="W1258">
        <v>0.64800000000000002</v>
      </c>
      <c r="X1258">
        <v>0.17100000000000001</v>
      </c>
      <c r="Y1258" t="s">
        <v>6189</v>
      </c>
      <c r="Z1258">
        <v>0.82899999999999996</v>
      </c>
      <c r="AA1258" t="s">
        <v>6189</v>
      </c>
      <c r="AB1258" t="s">
        <v>6189</v>
      </c>
      <c r="AC1258" t="s">
        <v>6189</v>
      </c>
      <c r="AD1258" t="s">
        <v>6189</v>
      </c>
      <c r="AE1258">
        <v>1</v>
      </c>
      <c r="AF1258" t="s">
        <v>6189</v>
      </c>
      <c r="AG1258" t="s">
        <v>6189</v>
      </c>
      <c r="AH1258" t="s">
        <v>6189</v>
      </c>
      <c r="AI1258" t="s">
        <v>6189</v>
      </c>
      <c r="AJ1258" t="s">
        <v>6189</v>
      </c>
      <c r="AK1258" t="s">
        <v>6189</v>
      </c>
      <c r="AL1258" t="s">
        <v>6189</v>
      </c>
      <c r="AM1258" t="s">
        <v>6189</v>
      </c>
      <c r="AN1258">
        <v>1</v>
      </c>
      <c r="AO1258" t="s">
        <v>6189</v>
      </c>
      <c r="AP1258" t="s">
        <v>6189</v>
      </c>
      <c r="AQ1258" t="s">
        <v>6189</v>
      </c>
      <c r="AR1258">
        <v>0.77900000000000003</v>
      </c>
      <c r="AS1258">
        <v>0.72499999999999998</v>
      </c>
      <c r="AT1258">
        <v>4.7</v>
      </c>
      <c r="AU1258" t="s">
        <v>6189</v>
      </c>
      <c r="AV1258">
        <v>5.3</v>
      </c>
      <c r="AW1258">
        <v>0.375</v>
      </c>
      <c r="AX1258">
        <v>0.57599999999999996</v>
      </c>
      <c r="AY1258">
        <v>4.9000000000000002E-2</v>
      </c>
      <c r="AZ1258" t="s">
        <v>6189</v>
      </c>
      <c r="BA1258" t="s">
        <v>6189</v>
      </c>
      <c r="BB1258" t="s">
        <v>6189</v>
      </c>
    </row>
    <row r="1259" spans="1:54">
      <c r="A1259" t="s">
        <v>6192</v>
      </c>
      <c r="B1259">
        <v>4000</v>
      </c>
      <c r="C1259">
        <v>2006</v>
      </c>
      <c r="D1259">
        <v>282</v>
      </c>
      <c r="E1259">
        <v>1.8647E-2</v>
      </c>
      <c r="F1259">
        <v>23.425070000000002</v>
      </c>
      <c r="G1259">
        <v>18.659130000000001</v>
      </c>
      <c r="H1259">
        <f t="shared" si="19"/>
        <v>0.34793679711000003</v>
      </c>
      <c r="I1259">
        <v>16.139600000000002</v>
      </c>
      <c r="J1259">
        <v>21.149850000000001</v>
      </c>
      <c r="K1259">
        <v>476.28169000000003</v>
      </c>
      <c r="L1259">
        <v>550.63306999999998</v>
      </c>
      <c r="M1259">
        <v>420.19206000000003</v>
      </c>
      <c r="N1259" t="s">
        <v>6189</v>
      </c>
      <c r="O1259">
        <v>208.9025</v>
      </c>
      <c r="P1259">
        <v>202.059</v>
      </c>
      <c r="Q1259">
        <v>9.2302999999999997</v>
      </c>
      <c r="R1259">
        <v>0.969912</v>
      </c>
      <c r="S1259">
        <v>5.0514999999999997E-2</v>
      </c>
      <c r="T1259">
        <v>37.532820000000001</v>
      </c>
      <c r="U1259" t="s">
        <v>6189</v>
      </c>
      <c r="V1259">
        <v>0.29799999999999999</v>
      </c>
      <c r="W1259">
        <v>0.70199999999999996</v>
      </c>
      <c r="X1259">
        <v>0.17100000000000001</v>
      </c>
      <c r="Y1259" t="s">
        <v>6189</v>
      </c>
      <c r="Z1259">
        <v>0.82899999999999996</v>
      </c>
      <c r="AA1259" t="s">
        <v>6189</v>
      </c>
      <c r="AB1259" t="s">
        <v>6189</v>
      </c>
      <c r="AC1259" t="s">
        <v>6189</v>
      </c>
      <c r="AD1259" t="s">
        <v>6189</v>
      </c>
      <c r="AE1259">
        <v>1</v>
      </c>
      <c r="AF1259" t="s">
        <v>6189</v>
      </c>
      <c r="AG1259" t="s">
        <v>6189</v>
      </c>
      <c r="AH1259" t="s">
        <v>6189</v>
      </c>
      <c r="AI1259" t="s">
        <v>6189</v>
      </c>
      <c r="AJ1259" t="s">
        <v>6189</v>
      </c>
      <c r="AK1259" t="s">
        <v>6189</v>
      </c>
      <c r="AL1259" t="s">
        <v>6189</v>
      </c>
      <c r="AM1259" t="s">
        <v>6189</v>
      </c>
      <c r="AN1259">
        <v>1</v>
      </c>
      <c r="AO1259">
        <v>7.0000000000000001E-3</v>
      </c>
      <c r="AP1259" t="s">
        <v>6189</v>
      </c>
      <c r="AQ1259" t="s">
        <v>6189</v>
      </c>
      <c r="AR1259">
        <v>0.82699999999999996</v>
      </c>
      <c r="AS1259">
        <v>0.80500000000000005</v>
      </c>
      <c r="AT1259">
        <v>4.7</v>
      </c>
      <c r="AU1259" t="s">
        <v>6189</v>
      </c>
      <c r="AV1259">
        <v>5.3</v>
      </c>
      <c r="AW1259">
        <v>0.30299999999999999</v>
      </c>
      <c r="AX1259">
        <v>0.65400000000000003</v>
      </c>
      <c r="AY1259">
        <v>4.3999999999999997E-2</v>
      </c>
      <c r="AZ1259" t="s">
        <v>6189</v>
      </c>
      <c r="BA1259" t="s">
        <v>6189</v>
      </c>
      <c r="BB1259" t="s">
        <v>6189</v>
      </c>
    </row>
    <row r="1260" spans="1:54">
      <c r="A1260" t="s">
        <v>6192</v>
      </c>
      <c r="B1260">
        <v>4000</v>
      </c>
      <c r="C1260">
        <v>2007</v>
      </c>
      <c r="D1260">
        <v>209</v>
      </c>
      <c r="E1260">
        <v>1.3697000000000001E-2</v>
      </c>
      <c r="F1260">
        <v>22.807269999999999</v>
      </c>
      <c r="G1260">
        <v>18.181529999999999</v>
      </c>
      <c r="H1260">
        <f t="shared" si="19"/>
        <v>0.24903241640999998</v>
      </c>
      <c r="I1260">
        <v>15.746130000000001</v>
      </c>
      <c r="J1260">
        <v>20.583130000000001</v>
      </c>
      <c r="K1260">
        <v>488.79286000000002</v>
      </c>
      <c r="L1260">
        <v>564.39279999999997</v>
      </c>
      <c r="M1260">
        <v>431.76132000000001</v>
      </c>
      <c r="N1260" t="s">
        <v>6189</v>
      </c>
      <c r="O1260">
        <v>212.25790000000001</v>
      </c>
      <c r="P1260">
        <v>199.35669999999999</v>
      </c>
      <c r="Q1260">
        <v>9.3895</v>
      </c>
      <c r="R1260">
        <v>0.94149799999999995</v>
      </c>
      <c r="S1260">
        <v>4.9839000000000001E-2</v>
      </c>
      <c r="T1260">
        <v>36.584440000000001</v>
      </c>
      <c r="U1260" t="s">
        <v>6189</v>
      </c>
      <c r="V1260">
        <v>0.27600000000000002</v>
      </c>
      <c r="W1260">
        <v>0.72399999999999998</v>
      </c>
      <c r="X1260">
        <v>0.14199999999999999</v>
      </c>
      <c r="Y1260" t="s">
        <v>6189</v>
      </c>
      <c r="Z1260">
        <v>0.85799999999999998</v>
      </c>
      <c r="AA1260" t="s">
        <v>6189</v>
      </c>
      <c r="AB1260" t="s">
        <v>6189</v>
      </c>
      <c r="AC1260" t="s">
        <v>6189</v>
      </c>
      <c r="AD1260" t="s">
        <v>6189</v>
      </c>
      <c r="AE1260">
        <v>1</v>
      </c>
      <c r="AF1260" t="s">
        <v>6189</v>
      </c>
      <c r="AG1260" t="s">
        <v>6189</v>
      </c>
      <c r="AH1260" t="s">
        <v>6189</v>
      </c>
      <c r="AI1260" t="s">
        <v>6189</v>
      </c>
      <c r="AJ1260" t="s">
        <v>6189</v>
      </c>
      <c r="AK1260" t="s">
        <v>6189</v>
      </c>
      <c r="AL1260" t="s">
        <v>6189</v>
      </c>
      <c r="AM1260" t="s">
        <v>6189</v>
      </c>
      <c r="AN1260">
        <v>1</v>
      </c>
      <c r="AO1260" t="s">
        <v>6189</v>
      </c>
      <c r="AP1260" t="s">
        <v>6189</v>
      </c>
      <c r="AQ1260" t="s">
        <v>6189</v>
      </c>
      <c r="AR1260">
        <v>0.65900000000000003</v>
      </c>
      <c r="AS1260">
        <v>0.53600000000000003</v>
      </c>
      <c r="AT1260">
        <v>4.7</v>
      </c>
      <c r="AU1260" t="s">
        <v>6189</v>
      </c>
      <c r="AV1260">
        <v>5.3</v>
      </c>
      <c r="AW1260">
        <v>0.312</v>
      </c>
      <c r="AX1260">
        <v>0.65</v>
      </c>
      <c r="AY1260">
        <v>3.7999999999999999E-2</v>
      </c>
      <c r="AZ1260" t="s">
        <v>6189</v>
      </c>
      <c r="BA1260" t="s">
        <v>6189</v>
      </c>
      <c r="BB1260" t="s">
        <v>6189</v>
      </c>
    </row>
    <row r="1261" spans="1:54">
      <c r="A1261" t="s">
        <v>6192</v>
      </c>
      <c r="B1261">
        <v>4000</v>
      </c>
      <c r="C1261">
        <v>2008</v>
      </c>
      <c r="D1261">
        <v>186</v>
      </c>
      <c r="E1261">
        <v>1.3367E-2</v>
      </c>
      <c r="F1261">
        <v>23.18187</v>
      </c>
      <c r="G1261">
        <v>18.452110000000001</v>
      </c>
      <c r="H1261">
        <f t="shared" si="19"/>
        <v>0.24664935437000002</v>
      </c>
      <c r="I1261">
        <v>16.024260000000002</v>
      </c>
      <c r="J1261">
        <v>20.833300000000001</v>
      </c>
      <c r="K1261">
        <v>481.62520000000001</v>
      </c>
      <c r="L1261">
        <v>554.59648000000004</v>
      </c>
      <c r="M1261">
        <v>426.57668999999999</v>
      </c>
      <c r="N1261">
        <v>50.475140000000003</v>
      </c>
      <c r="O1261">
        <v>212.92189999999999</v>
      </c>
      <c r="P1261">
        <v>199.3235</v>
      </c>
      <c r="Q1261">
        <v>9.4522999999999993</v>
      </c>
      <c r="R1261">
        <v>0.93837199999999998</v>
      </c>
      <c r="S1261">
        <v>4.9831E-2</v>
      </c>
      <c r="T1261">
        <v>37.142629999999997</v>
      </c>
      <c r="U1261" t="s">
        <v>6189</v>
      </c>
      <c r="V1261">
        <v>0.313</v>
      </c>
      <c r="W1261">
        <v>0.68700000000000006</v>
      </c>
      <c r="X1261">
        <v>0.13900000000000001</v>
      </c>
      <c r="Y1261" t="s">
        <v>6189</v>
      </c>
      <c r="Z1261">
        <v>0.86099999999999999</v>
      </c>
      <c r="AA1261" t="s">
        <v>6189</v>
      </c>
      <c r="AB1261" t="s">
        <v>6189</v>
      </c>
      <c r="AC1261" t="s">
        <v>6189</v>
      </c>
      <c r="AD1261" t="s">
        <v>6189</v>
      </c>
      <c r="AE1261">
        <v>1</v>
      </c>
      <c r="AF1261" t="s">
        <v>6189</v>
      </c>
      <c r="AG1261" t="s">
        <v>6189</v>
      </c>
      <c r="AH1261" t="s">
        <v>6189</v>
      </c>
      <c r="AI1261" t="s">
        <v>6189</v>
      </c>
      <c r="AJ1261" t="s">
        <v>6189</v>
      </c>
      <c r="AK1261" t="s">
        <v>6189</v>
      </c>
      <c r="AL1261" t="s">
        <v>6189</v>
      </c>
      <c r="AM1261" t="s">
        <v>6189</v>
      </c>
      <c r="AN1261">
        <v>1</v>
      </c>
      <c r="AO1261" t="s">
        <v>6189</v>
      </c>
      <c r="AP1261" t="s">
        <v>6189</v>
      </c>
      <c r="AQ1261" t="s">
        <v>6189</v>
      </c>
      <c r="AR1261">
        <v>0.63500000000000001</v>
      </c>
      <c r="AS1261">
        <v>0.44</v>
      </c>
      <c r="AT1261">
        <v>4.7</v>
      </c>
      <c r="AU1261" t="s">
        <v>6189</v>
      </c>
      <c r="AV1261">
        <v>5.3</v>
      </c>
      <c r="AW1261">
        <v>0.33400000000000002</v>
      </c>
      <c r="AX1261">
        <v>0.63100000000000001</v>
      </c>
      <c r="AY1261">
        <v>3.5000000000000003E-2</v>
      </c>
      <c r="AZ1261" t="s">
        <v>6189</v>
      </c>
      <c r="BA1261" t="s">
        <v>6189</v>
      </c>
      <c r="BB1261" t="s">
        <v>6189</v>
      </c>
    </row>
    <row r="1262" spans="1:54">
      <c r="A1262" t="s">
        <v>6192</v>
      </c>
      <c r="B1262">
        <v>4000</v>
      </c>
      <c r="C1262">
        <v>2009</v>
      </c>
      <c r="D1262">
        <v>97</v>
      </c>
      <c r="E1262">
        <v>1.0383E-2</v>
      </c>
      <c r="F1262">
        <v>24.191230000000001</v>
      </c>
      <c r="G1262">
        <v>19.193709999999999</v>
      </c>
      <c r="H1262">
        <f t="shared" si="19"/>
        <v>0.19928829093</v>
      </c>
      <c r="I1262">
        <v>16.742270000000001</v>
      </c>
      <c r="J1262">
        <v>21.577089999999998</v>
      </c>
      <c r="K1262">
        <v>463.01625000000001</v>
      </c>
      <c r="L1262">
        <v>530.81205999999997</v>
      </c>
      <c r="M1262">
        <v>411.87204000000003</v>
      </c>
      <c r="N1262">
        <v>51.364240000000002</v>
      </c>
      <c r="O1262">
        <v>208.5471</v>
      </c>
      <c r="P1262">
        <v>202.2286</v>
      </c>
      <c r="Q1262">
        <v>9.1311</v>
      </c>
      <c r="R1262">
        <v>0.97409699999999999</v>
      </c>
      <c r="S1262">
        <v>5.0556999999999998E-2</v>
      </c>
      <c r="T1262">
        <v>38.681539999999998</v>
      </c>
      <c r="U1262" t="s">
        <v>6189</v>
      </c>
      <c r="V1262">
        <v>0.255</v>
      </c>
      <c r="W1262">
        <v>0.745</v>
      </c>
      <c r="X1262">
        <v>0.221</v>
      </c>
      <c r="Y1262" t="s">
        <v>6189</v>
      </c>
      <c r="Z1262">
        <v>0.77900000000000003</v>
      </c>
      <c r="AA1262" t="s">
        <v>6189</v>
      </c>
      <c r="AB1262" t="s">
        <v>6189</v>
      </c>
      <c r="AC1262" t="s">
        <v>6189</v>
      </c>
      <c r="AD1262" t="s">
        <v>6189</v>
      </c>
      <c r="AE1262">
        <v>1</v>
      </c>
      <c r="AF1262" t="s">
        <v>6189</v>
      </c>
      <c r="AG1262" t="s">
        <v>6189</v>
      </c>
      <c r="AH1262" t="s">
        <v>6189</v>
      </c>
      <c r="AI1262" t="s">
        <v>6189</v>
      </c>
      <c r="AJ1262" t="s">
        <v>6189</v>
      </c>
      <c r="AK1262" t="s">
        <v>6189</v>
      </c>
      <c r="AL1262" t="s">
        <v>6189</v>
      </c>
      <c r="AM1262" t="s">
        <v>6189</v>
      </c>
      <c r="AN1262">
        <v>1</v>
      </c>
      <c r="AO1262" t="s">
        <v>6189</v>
      </c>
      <c r="AP1262" t="s">
        <v>6189</v>
      </c>
      <c r="AQ1262" t="s">
        <v>6189</v>
      </c>
      <c r="AR1262">
        <v>0.81299999999999994</v>
      </c>
      <c r="AS1262">
        <v>0.52700000000000002</v>
      </c>
      <c r="AT1262">
        <v>4.7</v>
      </c>
      <c r="AU1262" t="s">
        <v>6189</v>
      </c>
      <c r="AV1262">
        <v>5.0999999999999996</v>
      </c>
      <c r="AW1262">
        <v>0.30299999999999999</v>
      </c>
      <c r="AX1262">
        <v>0.68899999999999995</v>
      </c>
      <c r="AY1262">
        <v>8.0000000000000002E-3</v>
      </c>
      <c r="AZ1262" t="s">
        <v>6189</v>
      </c>
      <c r="BA1262" t="s">
        <v>6189</v>
      </c>
      <c r="BB1262" t="s">
        <v>6189</v>
      </c>
    </row>
    <row r="1263" spans="1:54">
      <c r="A1263" t="s">
        <v>6192</v>
      </c>
      <c r="B1263">
        <v>4000</v>
      </c>
      <c r="C1263">
        <v>2010</v>
      </c>
      <c r="D1263">
        <v>97</v>
      </c>
      <c r="E1263">
        <v>8.7019999999999997E-3</v>
      </c>
      <c r="F1263">
        <v>23.9345</v>
      </c>
      <c r="G1263">
        <v>18.992509999999999</v>
      </c>
      <c r="H1263">
        <f t="shared" si="19"/>
        <v>0.16527282201999999</v>
      </c>
      <c r="I1263">
        <v>16.586649999999999</v>
      </c>
      <c r="J1263">
        <v>21.326049999999999</v>
      </c>
      <c r="K1263">
        <v>467.92128000000002</v>
      </c>
      <c r="L1263">
        <v>535.79231000000004</v>
      </c>
      <c r="M1263">
        <v>416.72032000000002</v>
      </c>
      <c r="N1263">
        <v>52.08737</v>
      </c>
      <c r="O1263">
        <v>213.2687</v>
      </c>
      <c r="P1263">
        <v>204.69659999999999</v>
      </c>
      <c r="Q1263">
        <v>9.1534999999999993</v>
      </c>
      <c r="R1263">
        <v>0.96455599999999997</v>
      </c>
      <c r="S1263">
        <v>5.1173999999999997E-2</v>
      </c>
      <c r="T1263">
        <v>38.322859999999999</v>
      </c>
      <c r="U1263" t="s">
        <v>6189</v>
      </c>
      <c r="V1263">
        <v>0.24099999999999999</v>
      </c>
      <c r="W1263">
        <v>0.75900000000000001</v>
      </c>
      <c r="X1263">
        <v>0.16200000000000001</v>
      </c>
      <c r="Y1263" t="s">
        <v>6189</v>
      </c>
      <c r="Z1263">
        <v>0.83799999999999997</v>
      </c>
      <c r="AA1263" t="s">
        <v>6189</v>
      </c>
      <c r="AB1263" t="s">
        <v>6189</v>
      </c>
      <c r="AC1263" t="s">
        <v>6189</v>
      </c>
      <c r="AD1263" t="s">
        <v>6189</v>
      </c>
      <c r="AE1263">
        <v>1</v>
      </c>
      <c r="AF1263" t="s">
        <v>6189</v>
      </c>
      <c r="AG1263" t="s">
        <v>6189</v>
      </c>
      <c r="AH1263" t="s">
        <v>6189</v>
      </c>
      <c r="AI1263" t="s">
        <v>6189</v>
      </c>
      <c r="AJ1263" t="s">
        <v>6189</v>
      </c>
      <c r="AK1263" t="s">
        <v>6189</v>
      </c>
      <c r="AL1263" t="s">
        <v>6189</v>
      </c>
      <c r="AM1263" t="s">
        <v>6189</v>
      </c>
      <c r="AN1263">
        <v>1</v>
      </c>
      <c r="AO1263" t="s">
        <v>6189</v>
      </c>
      <c r="AP1263" t="s">
        <v>6189</v>
      </c>
      <c r="AQ1263" t="s">
        <v>6189</v>
      </c>
      <c r="AR1263">
        <v>0.75700000000000001</v>
      </c>
      <c r="AS1263">
        <v>0.76300000000000001</v>
      </c>
      <c r="AT1263">
        <v>4.8</v>
      </c>
      <c r="AU1263" t="s">
        <v>6189</v>
      </c>
      <c r="AV1263">
        <v>5.2</v>
      </c>
      <c r="AW1263">
        <v>0.24399999999999999</v>
      </c>
      <c r="AX1263">
        <v>0.752</v>
      </c>
      <c r="AY1263">
        <v>4.0000000000000001E-3</v>
      </c>
      <c r="AZ1263" t="s">
        <v>6189</v>
      </c>
      <c r="BA1263" t="s">
        <v>6189</v>
      </c>
      <c r="BB1263" t="s">
        <v>6189</v>
      </c>
    </row>
    <row r="1264" spans="1:54">
      <c r="A1264" t="s">
        <v>6192</v>
      </c>
      <c r="B1264">
        <v>4000</v>
      </c>
      <c r="C1264">
        <v>2011</v>
      </c>
      <c r="D1264">
        <v>128</v>
      </c>
      <c r="E1264">
        <v>1.0624E-2</v>
      </c>
      <c r="F1264">
        <v>23.502649999999999</v>
      </c>
      <c r="G1264">
        <v>18.67689</v>
      </c>
      <c r="H1264">
        <f t="shared" si="19"/>
        <v>0.19842327936000001</v>
      </c>
      <c r="I1264">
        <v>16.367439999999998</v>
      </c>
      <c r="J1264">
        <v>20.901769999999999</v>
      </c>
      <c r="K1264">
        <v>475.82862</v>
      </c>
      <c r="L1264">
        <v>542.96831999999995</v>
      </c>
      <c r="M1264">
        <v>425.17937999999998</v>
      </c>
      <c r="N1264">
        <v>52.814720000000001</v>
      </c>
      <c r="O1264">
        <v>217.934</v>
      </c>
      <c r="P1264">
        <v>201.90809999999999</v>
      </c>
      <c r="Q1264">
        <v>9.2471999999999994</v>
      </c>
      <c r="R1264">
        <v>0.93293599999999999</v>
      </c>
      <c r="S1264">
        <v>5.0477000000000001E-2</v>
      </c>
      <c r="T1264">
        <v>37.72889</v>
      </c>
      <c r="U1264" t="s">
        <v>6189</v>
      </c>
      <c r="V1264">
        <v>0.35699999999999998</v>
      </c>
      <c r="W1264">
        <v>0.64300000000000002</v>
      </c>
      <c r="X1264">
        <v>0.112</v>
      </c>
      <c r="Y1264" t="s">
        <v>6189</v>
      </c>
      <c r="Z1264">
        <v>0.88800000000000001</v>
      </c>
      <c r="AA1264" t="s">
        <v>6189</v>
      </c>
      <c r="AB1264" t="s">
        <v>6189</v>
      </c>
      <c r="AC1264" t="s">
        <v>6189</v>
      </c>
      <c r="AD1264" t="s">
        <v>6189</v>
      </c>
      <c r="AE1264">
        <v>1</v>
      </c>
      <c r="AF1264" t="s">
        <v>6189</v>
      </c>
      <c r="AG1264" t="s">
        <v>6189</v>
      </c>
      <c r="AH1264" t="s">
        <v>6189</v>
      </c>
      <c r="AI1264" t="s">
        <v>6189</v>
      </c>
      <c r="AJ1264" t="s">
        <v>6189</v>
      </c>
      <c r="AK1264" t="s">
        <v>6189</v>
      </c>
      <c r="AL1264" t="s">
        <v>6189</v>
      </c>
      <c r="AM1264" t="s">
        <v>6189</v>
      </c>
      <c r="AN1264">
        <v>1</v>
      </c>
      <c r="AO1264" t="s">
        <v>6189</v>
      </c>
      <c r="AP1264" t="s">
        <v>6189</v>
      </c>
      <c r="AQ1264" t="s">
        <v>6189</v>
      </c>
      <c r="AR1264">
        <v>0.59799999999999998</v>
      </c>
      <c r="AS1264">
        <v>0.60199999999999998</v>
      </c>
      <c r="AT1264">
        <v>4.7</v>
      </c>
      <c r="AU1264" t="s">
        <v>6189</v>
      </c>
      <c r="AV1264">
        <v>5.3</v>
      </c>
      <c r="AW1264">
        <v>0.26100000000000001</v>
      </c>
      <c r="AX1264">
        <v>0.73699999999999999</v>
      </c>
      <c r="AY1264">
        <v>2E-3</v>
      </c>
      <c r="AZ1264" t="s">
        <v>6189</v>
      </c>
      <c r="BA1264" t="s">
        <v>6189</v>
      </c>
      <c r="BB1264" t="s">
        <v>6189</v>
      </c>
    </row>
    <row r="1265" spans="1:54">
      <c r="A1265" t="s">
        <v>6192</v>
      </c>
      <c r="B1265">
        <v>4000</v>
      </c>
      <c r="C1265">
        <v>2012</v>
      </c>
      <c r="D1265">
        <v>92</v>
      </c>
      <c r="E1265">
        <v>6.8490000000000001E-3</v>
      </c>
      <c r="F1265">
        <v>25.768190000000001</v>
      </c>
      <c r="G1265">
        <v>20.17859</v>
      </c>
      <c r="H1265">
        <f t="shared" si="19"/>
        <v>0.13820316291000001</v>
      </c>
      <c r="I1265">
        <v>17.773299999999999</v>
      </c>
      <c r="J1265">
        <v>22.472909999999999</v>
      </c>
      <c r="K1265">
        <v>440.41719000000001</v>
      </c>
      <c r="L1265">
        <v>500.01956000000001</v>
      </c>
      <c r="M1265">
        <v>395.45398999999998</v>
      </c>
      <c r="N1265">
        <v>53.253839999999997</v>
      </c>
      <c r="O1265">
        <v>197.6233</v>
      </c>
      <c r="P1265">
        <v>197.8278</v>
      </c>
      <c r="Q1265">
        <v>9.5673999999999992</v>
      </c>
      <c r="R1265">
        <v>0.99976500000000001</v>
      </c>
      <c r="S1265">
        <v>4.9457000000000001E-2</v>
      </c>
      <c r="T1265">
        <v>40.46114</v>
      </c>
      <c r="U1265" t="s">
        <v>6189</v>
      </c>
      <c r="V1265">
        <v>0.187</v>
      </c>
      <c r="W1265">
        <v>0.81299999999999994</v>
      </c>
      <c r="X1265">
        <v>0.10199999999999999</v>
      </c>
      <c r="Y1265" t="s">
        <v>6189</v>
      </c>
      <c r="Z1265">
        <v>0.89800000000000002</v>
      </c>
      <c r="AA1265" t="s">
        <v>6189</v>
      </c>
      <c r="AB1265" t="s">
        <v>6189</v>
      </c>
      <c r="AC1265" t="s">
        <v>6189</v>
      </c>
      <c r="AD1265" t="s">
        <v>6189</v>
      </c>
      <c r="AE1265">
        <v>1</v>
      </c>
      <c r="AF1265" t="s">
        <v>6189</v>
      </c>
      <c r="AG1265" t="s">
        <v>6189</v>
      </c>
      <c r="AH1265" t="s">
        <v>6189</v>
      </c>
      <c r="AI1265" t="s">
        <v>6189</v>
      </c>
      <c r="AJ1265" t="s">
        <v>6189</v>
      </c>
      <c r="AK1265" t="s">
        <v>6189</v>
      </c>
      <c r="AL1265" t="s">
        <v>6189</v>
      </c>
      <c r="AM1265" t="s">
        <v>6189</v>
      </c>
      <c r="AN1265">
        <v>1</v>
      </c>
      <c r="AO1265" t="s">
        <v>6189</v>
      </c>
      <c r="AP1265" t="s">
        <v>6189</v>
      </c>
      <c r="AQ1265" t="s">
        <v>6189</v>
      </c>
      <c r="AR1265">
        <v>0.996</v>
      </c>
      <c r="AS1265">
        <v>1</v>
      </c>
      <c r="AT1265">
        <v>4.4000000000000004</v>
      </c>
      <c r="AU1265" t="s">
        <v>6189</v>
      </c>
      <c r="AV1265">
        <v>4.7</v>
      </c>
      <c r="AW1265">
        <v>0.57999999999999996</v>
      </c>
      <c r="AX1265">
        <v>0.41699999999999998</v>
      </c>
      <c r="AY1265">
        <v>3.0000000000000001E-3</v>
      </c>
      <c r="AZ1265" t="s">
        <v>6189</v>
      </c>
      <c r="BA1265" t="s">
        <v>6189</v>
      </c>
      <c r="BB1265" t="s">
        <v>6189</v>
      </c>
    </row>
    <row r="1266" spans="1:54">
      <c r="A1266" t="s">
        <v>6192</v>
      </c>
      <c r="B1266">
        <v>4000</v>
      </c>
      <c r="C1266">
        <v>2013</v>
      </c>
      <c r="D1266">
        <v>89</v>
      </c>
      <c r="E1266">
        <v>5.8320000000000004E-3</v>
      </c>
      <c r="F1266">
        <v>25.903359999999999</v>
      </c>
      <c r="G1266">
        <v>20.151710000000001</v>
      </c>
      <c r="H1266">
        <f t="shared" si="19"/>
        <v>0.11752477272000002</v>
      </c>
      <c r="I1266">
        <v>17.97494</v>
      </c>
      <c r="J1266">
        <v>22.177800000000001</v>
      </c>
      <c r="K1266">
        <v>441.00468000000001</v>
      </c>
      <c r="L1266">
        <v>494.41061999999999</v>
      </c>
      <c r="M1266">
        <v>400.71598999999998</v>
      </c>
      <c r="N1266">
        <v>54.104550000000003</v>
      </c>
      <c r="O1266">
        <v>194.26730000000001</v>
      </c>
      <c r="P1266">
        <v>189.5641</v>
      </c>
      <c r="Q1266">
        <v>9.8063000000000002</v>
      </c>
      <c r="R1266">
        <v>0.97565800000000003</v>
      </c>
      <c r="S1266">
        <v>4.7391000000000003E-2</v>
      </c>
      <c r="T1266">
        <v>40.408700000000003</v>
      </c>
      <c r="U1266" t="s">
        <v>6189</v>
      </c>
      <c r="V1266">
        <v>0.14499999999999999</v>
      </c>
      <c r="W1266">
        <v>0.85499999999999998</v>
      </c>
      <c r="X1266">
        <v>0.10100000000000001</v>
      </c>
      <c r="Y1266" t="s">
        <v>6189</v>
      </c>
      <c r="Z1266">
        <v>0.89900000000000002</v>
      </c>
      <c r="AA1266" t="s">
        <v>6189</v>
      </c>
      <c r="AB1266" t="s">
        <v>6189</v>
      </c>
      <c r="AC1266" t="s">
        <v>6189</v>
      </c>
      <c r="AD1266" t="s">
        <v>6189</v>
      </c>
      <c r="AE1266">
        <v>1</v>
      </c>
      <c r="AF1266" t="s">
        <v>6189</v>
      </c>
      <c r="AG1266" t="s">
        <v>6189</v>
      </c>
      <c r="AH1266" t="s">
        <v>6189</v>
      </c>
      <c r="AI1266" t="s">
        <v>6189</v>
      </c>
      <c r="AJ1266" t="s">
        <v>6189</v>
      </c>
      <c r="AK1266" t="s">
        <v>6189</v>
      </c>
      <c r="AL1266" t="s">
        <v>6189</v>
      </c>
      <c r="AM1266" t="s">
        <v>6189</v>
      </c>
      <c r="AN1266">
        <v>1</v>
      </c>
      <c r="AO1266" t="s">
        <v>6189</v>
      </c>
      <c r="AP1266" t="s">
        <v>6189</v>
      </c>
      <c r="AQ1266" t="s">
        <v>6189</v>
      </c>
      <c r="AR1266">
        <v>1</v>
      </c>
      <c r="AS1266">
        <v>1</v>
      </c>
      <c r="AT1266">
        <v>4.5999999999999996</v>
      </c>
      <c r="AU1266" t="s">
        <v>6189</v>
      </c>
      <c r="AV1266">
        <v>4.8</v>
      </c>
      <c r="AW1266">
        <v>0.375</v>
      </c>
      <c r="AX1266">
        <v>0.621</v>
      </c>
      <c r="AY1266">
        <v>3.0000000000000001E-3</v>
      </c>
      <c r="AZ1266" t="s">
        <v>6189</v>
      </c>
      <c r="BA1266" t="s">
        <v>6189</v>
      </c>
      <c r="BB1266" t="s">
        <v>6189</v>
      </c>
    </row>
    <row r="1267" spans="1:54">
      <c r="A1267" t="s">
        <v>6192</v>
      </c>
      <c r="B1267">
        <v>4000</v>
      </c>
      <c r="C1267">
        <v>2014</v>
      </c>
      <c r="D1267">
        <v>72</v>
      </c>
      <c r="E1267">
        <v>4.6740000000000002E-3</v>
      </c>
      <c r="F1267">
        <v>25.89959</v>
      </c>
      <c r="G1267">
        <v>20.156379999999999</v>
      </c>
      <c r="H1267">
        <f t="shared" si="19"/>
        <v>9.421092012E-2</v>
      </c>
      <c r="I1267">
        <v>17.961780000000001</v>
      </c>
      <c r="J1267">
        <v>22.202860000000001</v>
      </c>
      <c r="K1267">
        <v>440.90267</v>
      </c>
      <c r="L1267">
        <v>494.77280999999999</v>
      </c>
      <c r="M1267">
        <v>400.26378999999997</v>
      </c>
      <c r="N1267">
        <v>54.877760000000002</v>
      </c>
      <c r="O1267">
        <v>191.5977</v>
      </c>
      <c r="P1267">
        <v>187.10659999999999</v>
      </c>
      <c r="Q1267">
        <v>9.8968000000000007</v>
      </c>
      <c r="R1267">
        <v>0.97664399999999996</v>
      </c>
      <c r="S1267">
        <v>4.6776999999999999E-2</v>
      </c>
      <c r="T1267">
        <v>40.408479999999997</v>
      </c>
      <c r="U1267" t="s">
        <v>6189</v>
      </c>
      <c r="V1267">
        <v>0.14499999999999999</v>
      </c>
      <c r="W1267">
        <v>0.85499999999999998</v>
      </c>
      <c r="X1267">
        <v>9.2999999999999999E-2</v>
      </c>
      <c r="Y1267" t="s">
        <v>6189</v>
      </c>
      <c r="Z1267">
        <v>0.90700000000000003</v>
      </c>
      <c r="AA1267" t="s">
        <v>6189</v>
      </c>
      <c r="AB1267" t="s">
        <v>6189</v>
      </c>
      <c r="AC1267" t="s">
        <v>6189</v>
      </c>
      <c r="AD1267" t="s">
        <v>6189</v>
      </c>
      <c r="AE1267">
        <v>1</v>
      </c>
      <c r="AF1267" t="s">
        <v>6189</v>
      </c>
      <c r="AG1267" t="s">
        <v>6189</v>
      </c>
      <c r="AH1267" t="s">
        <v>6189</v>
      </c>
      <c r="AI1267" t="s">
        <v>6189</v>
      </c>
      <c r="AJ1267" t="s">
        <v>6189</v>
      </c>
      <c r="AK1267" t="s">
        <v>6189</v>
      </c>
      <c r="AL1267" t="s">
        <v>6189</v>
      </c>
      <c r="AM1267" t="s">
        <v>6189</v>
      </c>
      <c r="AN1267">
        <v>1</v>
      </c>
      <c r="AO1267" t="s">
        <v>6189</v>
      </c>
      <c r="AP1267" t="s">
        <v>6189</v>
      </c>
      <c r="AQ1267" t="s">
        <v>6189</v>
      </c>
      <c r="AR1267">
        <v>1</v>
      </c>
      <c r="AS1267">
        <v>1</v>
      </c>
      <c r="AT1267">
        <v>4.5999999999999996</v>
      </c>
      <c r="AU1267" t="s">
        <v>6189</v>
      </c>
      <c r="AV1267">
        <v>4.8</v>
      </c>
      <c r="AW1267">
        <v>0.36399999999999999</v>
      </c>
      <c r="AX1267">
        <v>0.63500000000000001</v>
      </c>
      <c r="AY1267">
        <v>1E-3</v>
      </c>
      <c r="AZ1267" t="s">
        <v>6189</v>
      </c>
      <c r="BA1267" t="s">
        <v>6189</v>
      </c>
      <c r="BB1267" t="s">
        <v>6189</v>
      </c>
    </row>
    <row r="1268" spans="1:54">
      <c r="A1268" t="s">
        <v>6192</v>
      </c>
      <c r="B1268">
        <v>4000</v>
      </c>
      <c r="C1268">
        <v>2015</v>
      </c>
      <c r="D1268">
        <v>123</v>
      </c>
      <c r="E1268">
        <v>7.3359999999999996E-3</v>
      </c>
      <c r="F1268">
        <v>26.38775</v>
      </c>
      <c r="G1268">
        <v>20.57985</v>
      </c>
      <c r="H1268">
        <f t="shared" si="19"/>
        <v>0.1509737796</v>
      </c>
      <c r="I1268">
        <v>18.221129999999999</v>
      </c>
      <c r="J1268">
        <v>22.807079999999999</v>
      </c>
      <c r="K1268">
        <v>431.83012000000002</v>
      </c>
      <c r="L1268">
        <v>487.73047000000003</v>
      </c>
      <c r="M1268">
        <v>389.65967999999998</v>
      </c>
      <c r="N1268">
        <v>55.572139999999997</v>
      </c>
      <c r="O1268">
        <v>189.5453</v>
      </c>
      <c r="P1268">
        <v>193.1095</v>
      </c>
      <c r="Q1268">
        <v>9.6327999999999996</v>
      </c>
      <c r="R1268">
        <v>1.0260450000000001</v>
      </c>
      <c r="S1268">
        <v>4.8277E-2</v>
      </c>
      <c r="T1268">
        <v>41.33578</v>
      </c>
      <c r="U1268" t="s">
        <v>6189</v>
      </c>
      <c r="V1268">
        <v>7.5999999999999998E-2</v>
      </c>
      <c r="W1268">
        <v>0.92400000000000004</v>
      </c>
      <c r="X1268">
        <v>7.0999999999999994E-2</v>
      </c>
      <c r="Y1268" t="s">
        <v>6189</v>
      </c>
      <c r="Z1268">
        <v>0.92900000000000005</v>
      </c>
      <c r="AA1268" t="s">
        <v>6189</v>
      </c>
      <c r="AB1268" t="s">
        <v>6189</v>
      </c>
      <c r="AC1268" t="s">
        <v>6189</v>
      </c>
      <c r="AD1268">
        <v>0.14399999999999999</v>
      </c>
      <c r="AE1268">
        <v>0.85599999999999998</v>
      </c>
      <c r="AF1268" t="s">
        <v>6189</v>
      </c>
      <c r="AG1268" t="s">
        <v>6189</v>
      </c>
      <c r="AH1268" t="s">
        <v>6189</v>
      </c>
      <c r="AI1268" t="s">
        <v>6189</v>
      </c>
      <c r="AJ1268" t="s">
        <v>6189</v>
      </c>
      <c r="AK1268" t="s">
        <v>6189</v>
      </c>
      <c r="AL1268" t="s">
        <v>6189</v>
      </c>
      <c r="AM1268" t="s">
        <v>6189</v>
      </c>
      <c r="AN1268">
        <v>1</v>
      </c>
      <c r="AO1268" t="s">
        <v>6189</v>
      </c>
      <c r="AP1268" t="s">
        <v>6189</v>
      </c>
      <c r="AQ1268" t="s">
        <v>6189</v>
      </c>
      <c r="AR1268">
        <v>1</v>
      </c>
      <c r="AS1268">
        <v>1</v>
      </c>
      <c r="AT1268">
        <v>4.9000000000000004</v>
      </c>
      <c r="AU1268" t="s">
        <v>6189</v>
      </c>
      <c r="AV1268">
        <v>4.8</v>
      </c>
      <c r="AW1268">
        <v>0.313</v>
      </c>
      <c r="AX1268">
        <v>0.52</v>
      </c>
      <c r="AY1268">
        <v>0.16700000000000001</v>
      </c>
      <c r="AZ1268" t="s">
        <v>6189</v>
      </c>
      <c r="BA1268" t="s">
        <v>6189</v>
      </c>
      <c r="BB1268" t="s">
        <v>6189</v>
      </c>
    </row>
    <row r="1269" spans="1:54">
      <c r="A1269" t="s">
        <v>6192</v>
      </c>
      <c r="B1269">
        <v>4000</v>
      </c>
      <c r="C1269">
        <v>2016</v>
      </c>
      <c r="D1269">
        <v>76</v>
      </c>
      <c r="E1269">
        <v>4.6649999999999999E-3</v>
      </c>
      <c r="F1269">
        <v>27.5336</v>
      </c>
      <c r="G1269">
        <v>21.662520000000001</v>
      </c>
      <c r="H1269">
        <f t="shared" si="19"/>
        <v>0.1010556558</v>
      </c>
      <c r="I1269">
        <v>18.890239999999999</v>
      </c>
      <c r="J1269">
        <v>24.359380000000002</v>
      </c>
      <c r="K1269">
        <v>410.24779000000001</v>
      </c>
      <c r="L1269">
        <v>470.45454999999998</v>
      </c>
      <c r="M1269">
        <v>364.82866000000001</v>
      </c>
      <c r="N1269">
        <v>55.846350000000001</v>
      </c>
      <c r="O1269">
        <v>163.18960000000001</v>
      </c>
      <c r="P1269">
        <v>189.8252</v>
      </c>
      <c r="Q1269">
        <v>9.5615000000000006</v>
      </c>
      <c r="R1269">
        <v>1.157278</v>
      </c>
      <c r="S1269">
        <v>4.7455999999999998E-2</v>
      </c>
      <c r="T1269">
        <v>43.475479999999997</v>
      </c>
      <c r="U1269" t="s">
        <v>6189</v>
      </c>
      <c r="V1269" t="s">
        <v>6189</v>
      </c>
      <c r="W1269">
        <v>1</v>
      </c>
      <c r="X1269">
        <v>0.06</v>
      </c>
      <c r="Y1269" t="s">
        <v>6189</v>
      </c>
      <c r="Z1269">
        <v>0.94</v>
      </c>
      <c r="AA1269" t="s">
        <v>6189</v>
      </c>
      <c r="AB1269" t="s">
        <v>6189</v>
      </c>
      <c r="AC1269" t="s">
        <v>6189</v>
      </c>
      <c r="AD1269">
        <v>0.441</v>
      </c>
      <c r="AE1269">
        <v>0.55900000000000005</v>
      </c>
      <c r="AF1269" t="s">
        <v>6189</v>
      </c>
      <c r="AG1269" t="s">
        <v>6189</v>
      </c>
      <c r="AH1269" t="s">
        <v>6189</v>
      </c>
      <c r="AI1269" t="s">
        <v>6189</v>
      </c>
      <c r="AJ1269" t="s">
        <v>6189</v>
      </c>
      <c r="AK1269" t="s">
        <v>6189</v>
      </c>
      <c r="AL1269" t="s">
        <v>6189</v>
      </c>
      <c r="AM1269" t="s">
        <v>6189</v>
      </c>
      <c r="AN1269">
        <v>1</v>
      </c>
      <c r="AO1269" t="s">
        <v>6189</v>
      </c>
      <c r="AP1269" t="s">
        <v>6189</v>
      </c>
      <c r="AQ1269" t="s">
        <v>6189</v>
      </c>
      <c r="AR1269">
        <v>1</v>
      </c>
      <c r="AS1269">
        <v>1</v>
      </c>
      <c r="AT1269">
        <v>5.8</v>
      </c>
      <c r="AU1269" t="s">
        <v>6189</v>
      </c>
      <c r="AV1269">
        <v>4.3</v>
      </c>
      <c r="AW1269" t="s">
        <v>6189</v>
      </c>
      <c r="AX1269">
        <v>0.23799999999999999</v>
      </c>
      <c r="AY1269">
        <v>0.76200000000000001</v>
      </c>
      <c r="AZ1269" t="s">
        <v>6189</v>
      </c>
      <c r="BA1269" t="s">
        <v>6189</v>
      </c>
      <c r="BB1269" t="s">
        <v>6189</v>
      </c>
    </row>
    <row r="1270" spans="1:54">
      <c r="A1270" t="s">
        <v>6192</v>
      </c>
      <c r="B1270">
        <v>4000</v>
      </c>
      <c r="C1270">
        <v>2017</v>
      </c>
      <c r="D1270">
        <v>63</v>
      </c>
      <c r="E1270">
        <v>3.6930000000000001E-3</v>
      </c>
      <c r="F1270">
        <v>27.007560000000002</v>
      </c>
      <c r="G1270">
        <v>21.27309</v>
      </c>
      <c r="H1270">
        <f t="shared" si="19"/>
        <v>7.8561521369999998E-2</v>
      </c>
      <c r="I1270">
        <v>18.68037</v>
      </c>
      <c r="J1270">
        <v>23.760960000000001</v>
      </c>
      <c r="K1270">
        <v>417.75790000000001</v>
      </c>
      <c r="L1270">
        <v>475.74007999999998</v>
      </c>
      <c r="M1270">
        <v>374.01695000000001</v>
      </c>
      <c r="N1270">
        <v>55.392910000000001</v>
      </c>
      <c r="O1270">
        <v>162.19649999999999</v>
      </c>
      <c r="P1270">
        <v>179.13399999999999</v>
      </c>
      <c r="Q1270">
        <v>9.9312000000000005</v>
      </c>
      <c r="R1270">
        <v>1.099146</v>
      </c>
      <c r="S1270">
        <v>4.4783999999999997E-2</v>
      </c>
      <c r="T1270">
        <v>42.684040000000003</v>
      </c>
      <c r="U1270" t="s">
        <v>6189</v>
      </c>
      <c r="V1270" t="s">
        <v>6189</v>
      </c>
      <c r="W1270">
        <v>1</v>
      </c>
      <c r="X1270">
        <v>4.2999999999999997E-2</v>
      </c>
      <c r="Y1270" t="s">
        <v>6189</v>
      </c>
      <c r="Z1270">
        <v>0.95699999999999996</v>
      </c>
      <c r="AA1270" t="s">
        <v>6189</v>
      </c>
      <c r="AB1270" t="s">
        <v>6189</v>
      </c>
      <c r="AC1270" t="s">
        <v>6189</v>
      </c>
      <c r="AD1270">
        <v>0.28999999999999998</v>
      </c>
      <c r="AE1270">
        <v>0.71</v>
      </c>
      <c r="AF1270" t="s">
        <v>6189</v>
      </c>
      <c r="AG1270" t="s">
        <v>6189</v>
      </c>
      <c r="AH1270" t="s">
        <v>6189</v>
      </c>
      <c r="AI1270" t="s">
        <v>6189</v>
      </c>
      <c r="AJ1270" t="s">
        <v>6189</v>
      </c>
      <c r="AK1270" t="s">
        <v>6189</v>
      </c>
      <c r="AL1270" t="s">
        <v>6189</v>
      </c>
      <c r="AM1270" t="s">
        <v>6189</v>
      </c>
      <c r="AN1270">
        <v>1</v>
      </c>
      <c r="AO1270" t="s">
        <v>6189</v>
      </c>
      <c r="AP1270" t="s">
        <v>6189</v>
      </c>
      <c r="AQ1270" t="s">
        <v>6189</v>
      </c>
      <c r="AR1270">
        <v>1</v>
      </c>
      <c r="AS1270">
        <v>1</v>
      </c>
      <c r="AT1270">
        <v>5.7</v>
      </c>
      <c r="AU1270" t="s">
        <v>6189</v>
      </c>
      <c r="AV1270">
        <v>4.2</v>
      </c>
      <c r="AW1270" t="s">
        <v>6189</v>
      </c>
      <c r="AX1270">
        <v>0.307</v>
      </c>
      <c r="AY1270">
        <v>0.69299999999999995</v>
      </c>
      <c r="AZ1270" t="s">
        <v>6189</v>
      </c>
      <c r="BA1270" t="s">
        <v>6189</v>
      </c>
      <c r="BB1270" t="s">
        <v>6189</v>
      </c>
    </row>
    <row r="1271" spans="1:54">
      <c r="A1271" t="s">
        <v>6192</v>
      </c>
      <c r="B1271">
        <v>4000</v>
      </c>
      <c r="C1271">
        <v>2018</v>
      </c>
      <c r="D1271">
        <v>76</v>
      </c>
      <c r="E1271">
        <v>4.7000000000000002E-3</v>
      </c>
      <c r="F1271">
        <v>27.503129999999999</v>
      </c>
      <c r="G1271">
        <v>21.62398</v>
      </c>
      <c r="H1271">
        <f t="shared" si="19"/>
        <v>0.101632706</v>
      </c>
      <c r="I1271">
        <v>19.042200000000001</v>
      </c>
      <c r="J1271">
        <v>24.087689999999998</v>
      </c>
      <c r="K1271">
        <v>410.97899999999998</v>
      </c>
      <c r="L1271">
        <v>466.70037000000002</v>
      </c>
      <c r="M1271">
        <v>368.94357000000002</v>
      </c>
      <c r="N1271">
        <v>55.599550000000001</v>
      </c>
      <c r="O1271">
        <v>162.7534</v>
      </c>
      <c r="P1271">
        <v>183.3561</v>
      </c>
      <c r="Q1271">
        <v>9.7578999999999994</v>
      </c>
      <c r="R1271">
        <v>1.120792</v>
      </c>
      <c r="S1271">
        <v>4.5838999999999998E-2</v>
      </c>
      <c r="T1271">
        <v>43.38091</v>
      </c>
      <c r="U1271" t="s">
        <v>6189</v>
      </c>
      <c r="V1271" t="s">
        <v>6189</v>
      </c>
      <c r="W1271">
        <v>1</v>
      </c>
      <c r="X1271">
        <v>4.2999999999999997E-2</v>
      </c>
      <c r="Y1271" t="s">
        <v>6189</v>
      </c>
      <c r="Z1271">
        <v>0.95699999999999996</v>
      </c>
      <c r="AA1271" t="s">
        <v>6189</v>
      </c>
      <c r="AB1271" t="s">
        <v>6189</v>
      </c>
      <c r="AC1271" t="s">
        <v>6189</v>
      </c>
      <c r="AD1271">
        <v>0.317</v>
      </c>
      <c r="AE1271">
        <v>0.68300000000000005</v>
      </c>
      <c r="AF1271" t="s">
        <v>6189</v>
      </c>
      <c r="AG1271" t="s">
        <v>6189</v>
      </c>
      <c r="AH1271" t="s">
        <v>6189</v>
      </c>
      <c r="AI1271" t="s">
        <v>6189</v>
      </c>
      <c r="AJ1271" t="s">
        <v>6189</v>
      </c>
      <c r="AK1271" t="s">
        <v>6189</v>
      </c>
      <c r="AL1271" t="s">
        <v>6189</v>
      </c>
      <c r="AM1271" t="s">
        <v>6189</v>
      </c>
      <c r="AN1271">
        <v>1</v>
      </c>
      <c r="AO1271" t="s">
        <v>6189</v>
      </c>
      <c r="AP1271">
        <v>0.11899999999999999</v>
      </c>
      <c r="AQ1271" t="s">
        <v>6189</v>
      </c>
      <c r="AR1271">
        <v>1</v>
      </c>
      <c r="AS1271">
        <v>1</v>
      </c>
      <c r="AT1271">
        <v>5.8</v>
      </c>
      <c r="AU1271" t="s">
        <v>6189</v>
      </c>
      <c r="AV1271">
        <v>4.2</v>
      </c>
      <c r="AW1271" t="s">
        <v>6189</v>
      </c>
      <c r="AX1271">
        <v>0.192</v>
      </c>
      <c r="AY1271">
        <v>0.80800000000000005</v>
      </c>
      <c r="AZ1271" t="s">
        <v>6189</v>
      </c>
      <c r="BA1271" t="s">
        <v>6189</v>
      </c>
      <c r="BB1271" t="s">
        <v>6189</v>
      </c>
    </row>
    <row r="1272" spans="1:54">
      <c r="A1272" t="s">
        <v>6192</v>
      </c>
      <c r="B1272">
        <v>4000</v>
      </c>
      <c r="C1272">
        <v>2019</v>
      </c>
      <c r="D1272">
        <v>80</v>
      </c>
      <c r="E1272">
        <v>4.9449999999999997E-3</v>
      </c>
      <c r="F1272">
        <v>27.452919999999999</v>
      </c>
      <c r="G1272">
        <v>21.57687</v>
      </c>
      <c r="H1272">
        <f t="shared" si="19"/>
        <v>0.10669762214999999</v>
      </c>
      <c r="I1272">
        <v>19.01906</v>
      </c>
      <c r="J1272">
        <v>24.013120000000001</v>
      </c>
      <c r="K1272">
        <v>411.87628000000001</v>
      </c>
      <c r="L1272">
        <v>467.26817999999997</v>
      </c>
      <c r="M1272">
        <v>370.08942000000002</v>
      </c>
      <c r="N1272">
        <v>55.757829999999998</v>
      </c>
      <c r="O1272">
        <v>161.0652</v>
      </c>
      <c r="P1272">
        <v>178.11750000000001</v>
      </c>
      <c r="Q1272">
        <v>9.8984000000000005</v>
      </c>
      <c r="R1272">
        <v>1.103299</v>
      </c>
      <c r="S1272">
        <v>4.4528999999999999E-2</v>
      </c>
      <c r="T1272">
        <v>43.266860000000001</v>
      </c>
      <c r="U1272" t="s">
        <v>6189</v>
      </c>
      <c r="V1272" t="s">
        <v>6189</v>
      </c>
      <c r="W1272">
        <v>1</v>
      </c>
      <c r="X1272">
        <v>3.4000000000000002E-2</v>
      </c>
      <c r="Y1272" t="s">
        <v>6189</v>
      </c>
      <c r="Z1272">
        <v>0.96599999999999997</v>
      </c>
      <c r="AA1272" t="s">
        <v>6189</v>
      </c>
      <c r="AB1272" t="s">
        <v>6189</v>
      </c>
      <c r="AC1272" t="s">
        <v>6189</v>
      </c>
      <c r="AD1272">
        <v>0.32300000000000001</v>
      </c>
      <c r="AE1272">
        <v>0.67700000000000005</v>
      </c>
      <c r="AF1272" t="s">
        <v>6189</v>
      </c>
      <c r="AG1272" t="s">
        <v>6189</v>
      </c>
      <c r="AH1272" t="s">
        <v>6189</v>
      </c>
      <c r="AI1272" t="s">
        <v>6189</v>
      </c>
      <c r="AJ1272" t="s">
        <v>6189</v>
      </c>
      <c r="AK1272" t="s">
        <v>6189</v>
      </c>
      <c r="AL1272" t="s">
        <v>6189</v>
      </c>
      <c r="AM1272" t="s">
        <v>6189</v>
      </c>
      <c r="AN1272">
        <v>1</v>
      </c>
      <c r="AO1272" t="s">
        <v>6189</v>
      </c>
      <c r="AP1272">
        <v>7.3999999999999996E-2</v>
      </c>
      <c r="AQ1272" t="s">
        <v>6189</v>
      </c>
      <c r="AR1272">
        <v>1</v>
      </c>
      <c r="AS1272">
        <v>1</v>
      </c>
      <c r="AT1272">
        <v>5.8</v>
      </c>
      <c r="AU1272" t="s">
        <v>6189</v>
      </c>
      <c r="AV1272">
        <v>4.0999999999999996</v>
      </c>
      <c r="AW1272" t="s">
        <v>6189</v>
      </c>
      <c r="AX1272">
        <v>0.191</v>
      </c>
      <c r="AY1272">
        <v>0.80900000000000005</v>
      </c>
      <c r="AZ1272" t="s">
        <v>6189</v>
      </c>
      <c r="BA1272" t="s">
        <v>6189</v>
      </c>
      <c r="BB1272" t="s">
        <v>6189</v>
      </c>
    </row>
    <row r="1273" spans="1:54">
      <c r="A1273" t="s">
        <v>6192</v>
      </c>
      <c r="B1273">
        <v>4000</v>
      </c>
      <c r="C1273">
        <v>2020</v>
      </c>
      <c r="D1273">
        <v>46</v>
      </c>
      <c r="E1273">
        <v>3.3180000000000002E-3</v>
      </c>
      <c r="F1273">
        <v>28.051600000000001</v>
      </c>
      <c r="G1273">
        <v>21.982569999999999</v>
      </c>
      <c r="H1273">
        <f t="shared" si="19"/>
        <v>7.2938167260000006E-2</v>
      </c>
      <c r="I1273">
        <v>19.51341</v>
      </c>
      <c r="J1273">
        <v>24.302409999999998</v>
      </c>
      <c r="K1273">
        <v>404.27483999999998</v>
      </c>
      <c r="L1273">
        <v>455.43034999999998</v>
      </c>
      <c r="M1273">
        <v>365.68383</v>
      </c>
      <c r="N1273">
        <v>56.00347</v>
      </c>
      <c r="O1273">
        <v>160.0993</v>
      </c>
      <c r="P1273">
        <v>171.70830000000001</v>
      </c>
      <c r="Q1273">
        <v>9.98</v>
      </c>
      <c r="R1273">
        <v>1.077717</v>
      </c>
      <c r="S1273">
        <v>4.2927E-2</v>
      </c>
      <c r="T1273">
        <v>43.989490000000004</v>
      </c>
      <c r="U1273" t="s">
        <v>6189</v>
      </c>
      <c r="V1273" t="s">
        <v>6189</v>
      </c>
      <c r="W1273">
        <v>1</v>
      </c>
      <c r="X1273" t="s">
        <v>6189</v>
      </c>
      <c r="Y1273" t="s">
        <v>6189</v>
      </c>
      <c r="Z1273">
        <v>1</v>
      </c>
      <c r="AA1273" t="s">
        <v>6189</v>
      </c>
      <c r="AB1273" t="s">
        <v>6189</v>
      </c>
      <c r="AC1273" t="s">
        <v>6189</v>
      </c>
      <c r="AD1273">
        <v>0.36299999999999999</v>
      </c>
      <c r="AE1273">
        <v>0.63700000000000001</v>
      </c>
      <c r="AF1273" t="s">
        <v>6189</v>
      </c>
      <c r="AG1273" t="s">
        <v>6189</v>
      </c>
      <c r="AH1273" t="s">
        <v>6189</v>
      </c>
      <c r="AI1273" t="s">
        <v>6189</v>
      </c>
      <c r="AJ1273" t="s">
        <v>6189</v>
      </c>
      <c r="AK1273" t="s">
        <v>6189</v>
      </c>
      <c r="AL1273" t="s">
        <v>6189</v>
      </c>
      <c r="AM1273" t="s">
        <v>6189</v>
      </c>
      <c r="AN1273">
        <v>1</v>
      </c>
      <c r="AO1273" t="s">
        <v>6189</v>
      </c>
      <c r="AP1273" t="s">
        <v>6189</v>
      </c>
      <c r="AQ1273" t="s">
        <v>6189</v>
      </c>
      <c r="AR1273">
        <v>1</v>
      </c>
      <c r="AS1273">
        <v>1</v>
      </c>
      <c r="AT1273">
        <v>6</v>
      </c>
      <c r="AU1273" t="s">
        <v>6189</v>
      </c>
      <c r="AV1273">
        <v>4</v>
      </c>
      <c r="AW1273" t="s">
        <v>6189</v>
      </c>
      <c r="AX1273" t="s">
        <v>6189</v>
      </c>
      <c r="AY1273">
        <v>1</v>
      </c>
      <c r="AZ1273" t="s">
        <v>6189</v>
      </c>
      <c r="BA1273" t="s">
        <v>6189</v>
      </c>
      <c r="BB1273" t="s">
        <v>6189</v>
      </c>
    </row>
    <row r="1274" spans="1:54">
      <c r="A1274" t="s">
        <v>6192</v>
      </c>
      <c r="B1274">
        <v>4000</v>
      </c>
      <c r="C1274">
        <v>2021</v>
      </c>
      <c r="D1274">
        <v>57</v>
      </c>
      <c r="E1274">
        <v>4.1479999999999998E-3</v>
      </c>
      <c r="F1274">
        <v>27.91741</v>
      </c>
      <c r="G1274">
        <v>21.868829999999999</v>
      </c>
      <c r="H1274">
        <f t="shared" si="19"/>
        <v>9.0711906839999995E-2</v>
      </c>
      <c r="I1274">
        <v>19.42803</v>
      </c>
      <c r="J1274">
        <v>24.158449999999998</v>
      </c>
      <c r="K1274">
        <v>406.37756999999999</v>
      </c>
      <c r="L1274">
        <v>457.43185999999997</v>
      </c>
      <c r="M1274">
        <v>367.86293000000001</v>
      </c>
      <c r="N1274">
        <v>56.308390000000003</v>
      </c>
      <c r="O1274">
        <v>160.64340000000001</v>
      </c>
      <c r="P1274">
        <v>176.87520000000001</v>
      </c>
      <c r="Q1274">
        <v>9.8170000000000002</v>
      </c>
      <c r="R1274">
        <v>1.1054459999999999</v>
      </c>
      <c r="S1274">
        <v>4.4219000000000001E-2</v>
      </c>
      <c r="T1274">
        <v>43.748289999999997</v>
      </c>
      <c r="U1274" t="s">
        <v>6189</v>
      </c>
      <c r="V1274" t="s">
        <v>6189</v>
      </c>
      <c r="W1274">
        <v>1</v>
      </c>
      <c r="X1274" t="s">
        <v>6189</v>
      </c>
      <c r="Y1274" t="s">
        <v>6189</v>
      </c>
      <c r="Z1274">
        <v>1</v>
      </c>
      <c r="AA1274" t="s">
        <v>6189</v>
      </c>
      <c r="AB1274" t="s">
        <v>6189</v>
      </c>
      <c r="AC1274" t="s">
        <v>6189</v>
      </c>
      <c r="AD1274">
        <v>0.378</v>
      </c>
      <c r="AE1274">
        <v>0.622</v>
      </c>
      <c r="AF1274" t="s">
        <v>6189</v>
      </c>
      <c r="AG1274" t="s">
        <v>6189</v>
      </c>
      <c r="AH1274" t="s">
        <v>6189</v>
      </c>
      <c r="AI1274" t="s">
        <v>6189</v>
      </c>
      <c r="AJ1274" t="s">
        <v>6189</v>
      </c>
      <c r="AK1274" t="s">
        <v>6189</v>
      </c>
      <c r="AL1274" t="s">
        <v>6189</v>
      </c>
      <c r="AM1274" t="s">
        <v>6189</v>
      </c>
      <c r="AN1274">
        <v>1</v>
      </c>
      <c r="AO1274" t="s">
        <v>6189</v>
      </c>
      <c r="AP1274">
        <v>1.9E-2</v>
      </c>
      <c r="AQ1274" t="s">
        <v>6189</v>
      </c>
      <c r="AR1274">
        <v>1</v>
      </c>
      <c r="AS1274">
        <v>1</v>
      </c>
      <c r="AT1274">
        <v>6.1</v>
      </c>
      <c r="AU1274" t="s">
        <v>6189</v>
      </c>
      <c r="AV1274">
        <v>4</v>
      </c>
      <c r="AW1274" t="s">
        <v>6189</v>
      </c>
      <c r="AX1274" t="s">
        <v>6189</v>
      </c>
      <c r="AY1274">
        <v>0.98099999999999998</v>
      </c>
      <c r="AZ1274" t="s">
        <v>6189</v>
      </c>
      <c r="BA1274" t="s">
        <v>6189</v>
      </c>
      <c r="BB1274">
        <v>1.9E-2</v>
      </c>
    </row>
    <row r="1275" spans="1:54">
      <c r="A1275" t="s">
        <v>6192</v>
      </c>
      <c r="B1275">
        <v>4000</v>
      </c>
      <c r="C1275" t="s">
        <v>6190</v>
      </c>
      <c r="D1275" t="s">
        <v>6189</v>
      </c>
      <c r="E1275">
        <v>1.0359999999999999E-2</v>
      </c>
      <c r="F1275">
        <v>34.398620000000001</v>
      </c>
      <c r="G1275">
        <v>25.968330000000002</v>
      </c>
      <c r="H1275">
        <f t="shared" si="19"/>
        <v>0.2690318988</v>
      </c>
      <c r="I1275">
        <v>23.70177</v>
      </c>
      <c r="J1275">
        <v>27.987359999999999</v>
      </c>
      <c r="K1275">
        <v>342.22453999999999</v>
      </c>
      <c r="L1275">
        <v>374.95087000000001</v>
      </c>
      <c r="M1275">
        <v>317.53625</v>
      </c>
      <c r="N1275">
        <v>54.892090000000003</v>
      </c>
      <c r="O1275">
        <v>142.89840000000001</v>
      </c>
      <c r="P1275">
        <v>202.7226</v>
      </c>
      <c r="Q1275">
        <v>8.2042000000000002</v>
      </c>
      <c r="R1275">
        <v>1.4724120000000001</v>
      </c>
      <c r="S1275">
        <v>5.0680999999999997E-2</v>
      </c>
      <c r="T1275">
        <v>53.977629999999998</v>
      </c>
      <c r="U1275">
        <v>0.378</v>
      </c>
      <c r="V1275">
        <v>0.254</v>
      </c>
      <c r="W1275">
        <v>0.36799999999999999</v>
      </c>
      <c r="X1275" t="s">
        <v>6189</v>
      </c>
      <c r="Y1275" t="s">
        <v>6189</v>
      </c>
      <c r="Z1275">
        <v>0.749</v>
      </c>
      <c r="AA1275">
        <v>0.251</v>
      </c>
      <c r="AB1275" t="s">
        <v>6189</v>
      </c>
      <c r="AC1275" t="s">
        <v>6189</v>
      </c>
      <c r="AD1275">
        <v>0.58399999999999996</v>
      </c>
      <c r="AE1275">
        <v>0.41599999999999998</v>
      </c>
      <c r="AF1275" t="s">
        <v>6189</v>
      </c>
      <c r="AG1275" t="s">
        <v>6189</v>
      </c>
      <c r="AH1275" t="s">
        <v>6189</v>
      </c>
      <c r="AI1275" t="s">
        <v>6189</v>
      </c>
      <c r="AJ1275" t="s">
        <v>6189</v>
      </c>
      <c r="AK1275" t="s">
        <v>6189</v>
      </c>
      <c r="AL1275" t="s">
        <v>6189</v>
      </c>
      <c r="AM1275">
        <v>0.251</v>
      </c>
      <c r="AN1275">
        <v>0.749</v>
      </c>
      <c r="AO1275">
        <v>0.38100000000000001</v>
      </c>
      <c r="AP1275">
        <v>0.38100000000000001</v>
      </c>
      <c r="AQ1275" t="s">
        <v>6189</v>
      </c>
      <c r="AR1275">
        <v>1</v>
      </c>
      <c r="AS1275">
        <v>1</v>
      </c>
      <c r="AT1275">
        <v>7</v>
      </c>
      <c r="AU1275" t="s">
        <v>6189</v>
      </c>
      <c r="AV1275">
        <v>4</v>
      </c>
      <c r="AW1275" t="s">
        <v>6189</v>
      </c>
      <c r="AX1275" t="s">
        <v>6189</v>
      </c>
      <c r="AY1275">
        <v>0.36799999999999999</v>
      </c>
      <c r="AZ1275" t="s">
        <v>6189</v>
      </c>
      <c r="BA1275">
        <v>0.38100000000000001</v>
      </c>
      <c r="BB1275" t="s">
        <v>6189</v>
      </c>
    </row>
    <row r="1276" spans="1:54">
      <c r="A1276" t="s">
        <v>6188</v>
      </c>
      <c r="B1276">
        <v>4500</v>
      </c>
      <c r="C1276">
        <v>1975</v>
      </c>
      <c r="D1276" s="7">
        <v>1791</v>
      </c>
      <c r="E1276">
        <v>0.17521500000000001</v>
      </c>
      <c r="F1276">
        <v>14.267049999999999</v>
      </c>
      <c r="G1276">
        <v>12.15616</v>
      </c>
      <c r="H1276">
        <f t="shared" si="19"/>
        <v>2.1299415744000001</v>
      </c>
      <c r="I1276">
        <v>11.131550000000001</v>
      </c>
      <c r="J1276">
        <v>13.69708</v>
      </c>
      <c r="K1276">
        <v>731.06979999999999</v>
      </c>
      <c r="L1276">
        <v>798.36131999999998</v>
      </c>
      <c r="M1276">
        <v>648.82461000000001</v>
      </c>
      <c r="N1276" t="s">
        <v>6189</v>
      </c>
      <c r="O1276">
        <v>346.642</v>
      </c>
      <c r="P1276">
        <v>157.8844</v>
      </c>
      <c r="Q1276" t="s">
        <v>6189</v>
      </c>
      <c r="R1276">
        <v>0.45508100000000001</v>
      </c>
      <c r="S1276">
        <v>3.5084999999999998E-2</v>
      </c>
      <c r="T1276">
        <v>27.6967</v>
      </c>
      <c r="U1276">
        <v>8.9999999999999993E-3</v>
      </c>
      <c r="V1276" t="s">
        <v>6189</v>
      </c>
      <c r="W1276">
        <v>0.99099999999999999</v>
      </c>
      <c r="X1276">
        <v>6.0000000000000001E-3</v>
      </c>
      <c r="Y1276">
        <v>0.99399999999999999</v>
      </c>
      <c r="Z1276" t="s">
        <v>6189</v>
      </c>
      <c r="AA1276" t="s">
        <v>6189</v>
      </c>
      <c r="AB1276" t="s">
        <v>6189</v>
      </c>
      <c r="AC1276">
        <v>0.98399999999999999</v>
      </c>
      <c r="AD1276" t="s">
        <v>6189</v>
      </c>
      <c r="AE1276">
        <v>1.6E-2</v>
      </c>
      <c r="AF1276" t="s">
        <v>6189</v>
      </c>
      <c r="AG1276" t="s">
        <v>6189</v>
      </c>
      <c r="AH1276" t="s">
        <v>6189</v>
      </c>
      <c r="AI1276" t="s">
        <v>6189</v>
      </c>
      <c r="AJ1276" t="s">
        <v>6189</v>
      </c>
      <c r="AK1276" t="s">
        <v>6189</v>
      </c>
      <c r="AL1276" t="s">
        <v>6189</v>
      </c>
      <c r="AM1276" t="s">
        <v>6189</v>
      </c>
      <c r="AN1276">
        <v>1</v>
      </c>
      <c r="AO1276" t="s">
        <v>6189</v>
      </c>
      <c r="AP1276" t="s">
        <v>6189</v>
      </c>
      <c r="AQ1276" t="s">
        <v>6189</v>
      </c>
      <c r="AR1276" t="s">
        <v>6189</v>
      </c>
      <c r="AS1276" t="s">
        <v>6189</v>
      </c>
      <c r="AT1276" t="s">
        <v>6189</v>
      </c>
      <c r="AU1276" t="s">
        <v>6189</v>
      </c>
      <c r="AV1276">
        <v>7.9</v>
      </c>
      <c r="AW1276">
        <v>6.0000000000000001E-3</v>
      </c>
      <c r="AX1276" t="s">
        <v>6189</v>
      </c>
      <c r="AY1276" t="s">
        <v>6189</v>
      </c>
      <c r="AZ1276" t="s">
        <v>6189</v>
      </c>
      <c r="BA1276" t="s">
        <v>6189</v>
      </c>
      <c r="BB1276" t="s">
        <v>6189</v>
      </c>
    </row>
    <row r="1277" spans="1:54">
      <c r="A1277" t="s">
        <v>6188</v>
      </c>
      <c r="B1277">
        <v>4500</v>
      </c>
      <c r="C1277">
        <v>1976</v>
      </c>
      <c r="D1277" s="7">
        <v>2223</v>
      </c>
      <c r="E1277">
        <v>0.18024499999999999</v>
      </c>
      <c r="F1277">
        <v>15.724399999999999</v>
      </c>
      <c r="G1277">
        <v>13.398009999999999</v>
      </c>
      <c r="H1277">
        <f t="shared" si="19"/>
        <v>2.4149243124499997</v>
      </c>
      <c r="I1277">
        <v>12.2796</v>
      </c>
      <c r="J1277">
        <v>15.07629</v>
      </c>
      <c r="K1277">
        <v>663.30727999999999</v>
      </c>
      <c r="L1277">
        <v>723.72082999999998</v>
      </c>
      <c r="M1277">
        <v>589.46848999999997</v>
      </c>
      <c r="N1277" t="s">
        <v>6189</v>
      </c>
      <c r="O1277">
        <v>346.15809999999999</v>
      </c>
      <c r="P1277">
        <v>157.1703</v>
      </c>
      <c r="Q1277" t="s">
        <v>6189</v>
      </c>
      <c r="R1277">
        <v>0.453681</v>
      </c>
      <c r="S1277">
        <v>3.4927E-2</v>
      </c>
      <c r="T1277">
        <v>30.361090000000001</v>
      </c>
      <c r="U1277">
        <v>0.02</v>
      </c>
      <c r="V1277" t="s">
        <v>6189</v>
      </c>
      <c r="W1277">
        <v>0.98</v>
      </c>
      <c r="X1277">
        <v>1E-3</v>
      </c>
      <c r="Y1277">
        <v>0.999</v>
      </c>
      <c r="Z1277" t="s">
        <v>6189</v>
      </c>
      <c r="AA1277" t="s">
        <v>6189</v>
      </c>
      <c r="AB1277" t="s">
        <v>6189</v>
      </c>
      <c r="AC1277">
        <v>0.97699999999999998</v>
      </c>
      <c r="AD1277" t="s">
        <v>6189</v>
      </c>
      <c r="AE1277">
        <v>2.3E-2</v>
      </c>
      <c r="AF1277" t="s">
        <v>6189</v>
      </c>
      <c r="AG1277" t="s">
        <v>6189</v>
      </c>
      <c r="AH1277" t="s">
        <v>6189</v>
      </c>
      <c r="AI1277" t="s">
        <v>6189</v>
      </c>
      <c r="AJ1277" t="s">
        <v>6189</v>
      </c>
      <c r="AK1277" t="s">
        <v>6189</v>
      </c>
      <c r="AL1277" t="s">
        <v>6189</v>
      </c>
      <c r="AM1277" t="s">
        <v>6189</v>
      </c>
      <c r="AN1277">
        <v>1</v>
      </c>
      <c r="AO1277" t="s">
        <v>6189</v>
      </c>
      <c r="AP1277" t="s">
        <v>6189</v>
      </c>
      <c r="AQ1277" t="s">
        <v>6189</v>
      </c>
      <c r="AR1277" t="s">
        <v>6189</v>
      </c>
      <c r="AS1277" t="s">
        <v>6189</v>
      </c>
      <c r="AT1277">
        <v>3</v>
      </c>
      <c r="AU1277" t="s">
        <v>6189</v>
      </c>
      <c r="AV1277">
        <v>8</v>
      </c>
      <c r="AW1277">
        <v>1</v>
      </c>
      <c r="AX1277" t="s">
        <v>6189</v>
      </c>
      <c r="AY1277" t="s">
        <v>6189</v>
      </c>
      <c r="AZ1277" t="s">
        <v>6189</v>
      </c>
      <c r="BA1277" t="s">
        <v>6189</v>
      </c>
      <c r="BB1277" t="s">
        <v>6189</v>
      </c>
    </row>
    <row r="1278" spans="1:54">
      <c r="A1278" t="s">
        <v>6188</v>
      </c>
      <c r="B1278">
        <v>4500</v>
      </c>
      <c r="C1278">
        <v>1977</v>
      </c>
      <c r="D1278" s="7">
        <v>3496</v>
      </c>
      <c r="E1278">
        <v>0.24756400000000001</v>
      </c>
      <c r="F1278">
        <v>16.531880000000001</v>
      </c>
      <c r="G1278">
        <v>14.074590000000001</v>
      </c>
      <c r="H1278">
        <f t="shared" si="19"/>
        <v>3.4843617987600002</v>
      </c>
      <c r="I1278">
        <v>13.01437</v>
      </c>
      <c r="J1278">
        <v>15.63095</v>
      </c>
      <c r="K1278">
        <v>631.42148999999995</v>
      </c>
      <c r="L1278">
        <v>682.86067000000003</v>
      </c>
      <c r="M1278">
        <v>568.55137999999999</v>
      </c>
      <c r="N1278" t="s">
        <v>6189</v>
      </c>
      <c r="O1278">
        <v>345.65429999999998</v>
      </c>
      <c r="P1278">
        <v>156.85169999999999</v>
      </c>
      <c r="Q1278" t="s">
        <v>6189</v>
      </c>
      <c r="R1278">
        <v>0.45396500000000001</v>
      </c>
      <c r="S1278">
        <v>3.4855999999999998E-2</v>
      </c>
      <c r="T1278">
        <v>31.8581</v>
      </c>
      <c r="U1278">
        <v>1.2999999999999999E-2</v>
      </c>
      <c r="V1278" t="s">
        <v>6189</v>
      </c>
      <c r="W1278">
        <v>0.98699999999999999</v>
      </c>
      <c r="X1278">
        <v>1E-3</v>
      </c>
      <c r="Y1278">
        <v>0.999</v>
      </c>
      <c r="Z1278" t="s">
        <v>6189</v>
      </c>
      <c r="AA1278" t="s">
        <v>6189</v>
      </c>
      <c r="AB1278" t="s">
        <v>6189</v>
      </c>
      <c r="AC1278">
        <v>0.98399999999999999</v>
      </c>
      <c r="AD1278" t="s">
        <v>6189</v>
      </c>
      <c r="AE1278">
        <v>1.6E-2</v>
      </c>
      <c r="AF1278" t="s">
        <v>6189</v>
      </c>
      <c r="AG1278" t="s">
        <v>6189</v>
      </c>
      <c r="AH1278" t="s">
        <v>6189</v>
      </c>
      <c r="AI1278" t="s">
        <v>6189</v>
      </c>
      <c r="AJ1278" t="s">
        <v>6189</v>
      </c>
      <c r="AK1278" t="s">
        <v>6189</v>
      </c>
      <c r="AL1278" t="s">
        <v>6189</v>
      </c>
      <c r="AM1278" t="s">
        <v>6189</v>
      </c>
      <c r="AN1278">
        <v>1</v>
      </c>
      <c r="AO1278" t="s">
        <v>6189</v>
      </c>
      <c r="AP1278" t="s">
        <v>6189</v>
      </c>
      <c r="AQ1278" t="s">
        <v>6189</v>
      </c>
      <c r="AR1278" t="s">
        <v>6189</v>
      </c>
      <c r="AS1278" t="s">
        <v>6189</v>
      </c>
      <c r="AT1278" t="s">
        <v>6189</v>
      </c>
      <c r="AU1278" t="s">
        <v>6189</v>
      </c>
      <c r="AV1278">
        <v>8</v>
      </c>
      <c r="AW1278" t="s">
        <v>6189</v>
      </c>
      <c r="AX1278" t="s">
        <v>6189</v>
      </c>
      <c r="AY1278" t="s">
        <v>6189</v>
      </c>
      <c r="AZ1278" t="s">
        <v>6189</v>
      </c>
      <c r="BA1278" t="s">
        <v>6189</v>
      </c>
      <c r="BB1278" t="s">
        <v>6189</v>
      </c>
    </row>
    <row r="1279" spans="1:54">
      <c r="A1279" t="s">
        <v>6188</v>
      </c>
      <c r="B1279">
        <v>4500</v>
      </c>
      <c r="C1279">
        <v>1978</v>
      </c>
      <c r="D1279" s="7">
        <v>1997</v>
      </c>
      <c r="E1279">
        <v>0.13824500000000001</v>
      </c>
      <c r="F1279">
        <v>16.330839999999998</v>
      </c>
      <c r="G1279">
        <v>13.932740000000001</v>
      </c>
      <c r="H1279">
        <f t="shared" si="19"/>
        <v>1.9261316413000003</v>
      </c>
      <c r="I1279">
        <v>12.574630000000001</v>
      </c>
      <c r="J1279">
        <v>16.051639999999999</v>
      </c>
      <c r="K1279">
        <v>638.83367999999996</v>
      </c>
      <c r="L1279">
        <v>707.81664000000001</v>
      </c>
      <c r="M1279">
        <v>554.52116999999998</v>
      </c>
      <c r="N1279" t="s">
        <v>6189</v>
      </c>
      <c r="O1279">
        <v>356.32659999999998</v>
      </c>
      <c r="P1279">
        <v>161.26220000000001</v>
      </c>
      <c r="Q1279">
        <v>13.121499999999999</v>
      </c>
      <c r="R1279">
        <v>0.453324</v>
      </c>
      <c r="S1279">
        <v>3.5836E-2</v>
      </c>
      <c r="T1279">
        <v>31.58699</v>
      </c>
      <c r="U1279">
        <v>2.7E-2</v>
      </c>
      <c r="V1279" t="s">
        <v>6189</v>
      </c>
      <c r="W1279">
        <v>0.97299999999999998</v>
      </c>
      <c r="X1279" t="s">
        <v>6189</v>
      </c>
      <c r="Y1279">
        <v>0.871</v>
      </c>
      <c r="Z1279">
        <v>0.129</v>
      </c>
      <c r="AA1279" t="s">
        <v>6189</v>
      </c>
      <c r="AB1279" t="s">
        <v>6189</v>
      </c>
      <c r="AC1279">
        <v>0.95299999999999996</v>
      </c>
      <c r="AD1279" t="s">
        <v>6189</v>
      </c>
      <c r="AE1279">
        <v>3.1E-2</v>
      </c>
      <c r="AF1279" t="s">
        <v>6189</v>
      </c>
      <c r="AG1279">
        <v>1.4999999999999999E-2</v>
      </c>
      <c r="AH1279">
        <v>1.4999999999999999E-2</v>
      </c>
      <c r="AI1279" t="s">
        <v>6189</v>
      </c>
      <c r="AJ1279" t="s">
        <v>6189</v>
      </c>
      <c r="AK1279" t="s">
        <v>6189</v>
      </c>
      <c r="AL1279" t="s">
        <v>6189</v>
      </c>
      <c r="AM1279" t="s">
        <v>6189</v>
      </c>
      <c r="AN1279">
        <v>0.98499999999999999</v>
      </c>
      <c r="AO1279" t="s">
        <v>6189</v>
      </c>
      <c r="AP1279" t="s">
        <v>6189</v>
      </c>
      <c r="AQ1279" t="s">
        <v>6189</v>
      </c>
      <c r="AR1279" t="s">
        <v>6189</v>
      </c>
      <c r="AS1279" t="s">
        <v>6189</v>
      </c>
      <c r="AT1279">
        <v>3</v>
      </c>
      <c r="AU1279" t="s">
        <v>6189</v>
      </c>
      <c r="AV1279">
        <v>8</v>
      </c>
      <c r="AW1279">
        <v>1</v>
      </c>
      <c r="AX1279" t="s">
        <v>6189</v>
      </c>
      <c r="AY1279" t="s">
        <v>6189</v>
      </c>
      <c r="AZ1279" t="s">
        <v>6189</v>
      </c>
      <c r="BA1279" t="s">
        <v>6189</v>
      </c>
      <c r="BB1279" t="s">
        <v>6189</v>
      </c>
    </row>
    <row r="1280" spans="1:54">
      <c r="A1280" t="s">
        <v>6188</v>
      </c>
      <c r="B1280">
        <v>4500</v>
      </c>
      <c r="C1280">
        <v>1979</v>
      </c>
      <c r="D1280" s="7">
        <v>1528</v>
      </c>
      <c r="E1280">
        <v>0.110039</v>
      </c>
      <c r="F1280">
        <v>16.478069999999999</v>
      </c>
      <c r="G1280">
        <v>14.04222</v>
      </c>
      <c r="H1280">
        <f t="shared" si="19"/>
        <v>1.5451918465800001</v>
      </c>
      <c r="I1280">
        <v>12.836130000000001</v>
      </c>
      <c r="J1280">
        <v>15.86407</v>
      </c>
      <c r="K1280">
        <v>636.41382999999996</v>
      </c>
      <c r="L1280">
        <v>696.14970000000005</v>
      </c>
      <c r="M1280">
        <v>563.40332000000001</v>
      </c>
      <c r="N1280" t="s">
        <v>6189</v>
      </c>
      <c r="O1280">
        <v>353.41370000000001</v>
      </c>
      <c r="P1280">
        <v>156.9529</v>
      </c>
      <c r="Q1280">
        <v>13.4923</v>
      </c>
      <c r="R1280">
        <v>0.44517499999999999</v>
      </c>
      <c r="S1280">
        <v>3.4877999999999999E-2</v>
      </c>
      <c r="T1280">
        <v>31.908470000000001</v>
      </c>
      <c r="U1280">
        <v>4.3999999999999997E-2</v>
      </c>
      <c r="V1280" t="s">
        <v>6189</v>
      </c>
      <c r="W1280">
        <v>0.95599999999999996</v>
      </c>
      <c r="X1280">
        <v>0</v>
      </c>
      <c r="Y1280">
        <v>0.90700000000000003</v>
      </c>
      <c r="Z1280">
        <v>9.2999999999999999E-2</v>
      </c>
      <c r="AA1280" t="s">
        <v>6189</v>
      </c>
      <c r="AB1280" t="s">
        <v>6189</v>
      </c>
      <c r="AC1280">
        <v>0.91100000000000003</v>
      </c>
      <c r="AD1280" t="s">
        <v>6189</v>
      </c>
      <c r="AE1280">
        <v>3.4000000000000002E-2</v>
      </c>
      <c r="AF1280" t="s">
        <v>6189</v>
      </c>
      <c r="AG1280">
        <v>5.5E-2</v>
      </c>
      <c r="AH1280">
        <v>5.5E-2</v>
      </c>
      <c r="AI1280" t="s">
        <v>6189</v>
      </c>
      <c r="AJ1280" t="s">
        <v>6189</v>
      </c>
      <c r="AK1280" t="s">
        <v>6189</v>
      </c>
      <c r="AL1280" t="s">
        <v>6189</v>
      </c>
      <c r="AM1280" t="s">
        <v>6189</v>
      </c>
      <c r="AN1280">
        <v>0.94499999999999995</v>
      </c>
      <c r="AO1280" t="s">
        <v>6189</v>
      </c>
      <c r="AP1280" t="s">
        <v>6189</v>
      </c>
      <c r="AQ1280" t="s">
        <v>6189</v>
      </c>
      <c r="AR1280" t="s">
        <v>6189</v>
      </c>
      <c r="AS1280" t="s">
        <v>6189</v>
      </c>
      <c r="AT1280">
        <v>3</v>
      </c>
      <c r="AU1280" t="s">
        <v>6189</v>
      </c>
      <c r="AV1280">
        <v>8</v>
      </c>
      <c r="AW1280">
        <v>1</v>
      </c>
      <c r="AX1280">
        <v>0</v>
      </c>
      <c r="AY1280" t="s">
        <v>6189</v>
      </c>
      <c r="AZ1280" t="s">
        <v>6189</v>
      </c>
      <c r="BA1280" t="s">
        <v>6189</v>
      </c>
      <c r="BB1280" t="s">
        <v>6189</v>
      </c>
    </row>
    <row r="1281" spans="1:54">
      <c r="A1281" t="s">
        <v>6188</v>
      </c>
      <c r="B1281">
        <v>4500</v>
      </c>
      <c r="C1281">
        <v>1980</v>
      </c>
      <c r="D1281">
        <v>363</v>
      </c>
      <c r="E1281">
        <v>3.2136999999999999E-2</v>
      </c>
      <c r="F1281">
        <v>18.96405</v>
      </c>
      <c r="G1281">
        <v>16.197289999999999</v>
      </c>
      <c r="H1281">
        <f t="shared" si="19"/>
        <v>0.52053230872999989</v>
      </c>
      <c r="I1281">
        <v>14.435320000000001</v>
      </c>
      <c r="J1281">
        <v>19.03735</v>
      </c>
      <c r="K1281">
        <v>566.50014999999996</v>
      </c>
      <c r="L1281">
        <v>635.62239</v>
      </c>
      <c r="M1281">
        <v>482.01740999999998</v>
      </c>
      <c r="N1281" t="s">
        <v>6189</v>
      </c>
      <c r="O1281">
        <v>349.60739999999998</v>
      </c>
      <c r="P1281">
        <v>137.20959999999999</v>
      </c>
      <c r="Q1281">
        <v>15.0823</v>
      </c>
      <c r="R1281">
        <v>0.39364100000000002</v>
      </c>
      <c r="S1281">
        <v>3.0491000000000001E-2</v>
      </c>
      <c r="T1281">
        <v>37.323860000000003</v>
      </c>
      <c r="U1281">
        <v>7.4999999999999997E-2</v>
      </c>
      <c r="V1281" t="s">
        <v>6189</v>
      </c>
      <c r="W1281">
        <v>0.92500000000000004</v>
      </c>
      <c r="X1281">
        <v>0</v>
      </c>
      <c r="Y1281">
        <v>0.45800000000000002</v>
      </c>
      <c r="Z1281">
        <v>0.54200000000000004</v>
      </c>
      <c r="AA1281" t="s">
        <v>6189</v>
      </c>
      <c r="AB1281" t="s">
        <v>6189</v>
      </c>
      <c r="AC1281">
        <v>0.71299999999999997</v>
      </c>
      <c r="AD1281" t="s">
        <v>6189</v>
      </c>
      <c r="AE1281">
        <v>0</v>
      </c>
      <c r="AF1281" t="s">
        <v>6189</v>
      </c>
      <c r="AG1281">
        <v>0.28699999999999998</v>
      </c>
      <c r="AH1281">
        <v>0.28699999999999998</v>
      </c>
      <c r="AI1281" t="s">
        <v>6189</v>
      </c>
      <c r="AJ1281" t="s">
        <v>6189</v>
      </c>
      <c r="AK1281" t="s">
        <v>6189</v>
      </c>
      <c r="AL1281" t="s">
        <v>6189</v>
      </c>
      <c r="AM1281" t="s">
        <v>6189</v>
      </c>
      <c r="AN1281">
        <v>0.71299999999999997</v>
      </c>
      <c r="AO1281" t="s">
        <v>6189</v>
      </c>
      <c r="AP1281" t="s">
        <v>6189</v>
      </c>
      <c r="AQ1281" t="s">
        <v>6189</v>
      </c>
      <c r="AR1281" t="s">
        <v>6189</v>
      </c>
      <c r="AS1281" t="s">
        <v>6189</v>
      </c>
      <c r="AT1281">
        <v>3.2</v>
      </c>
      <c r="AU1281" t="s">
        <v>6189</v>
      </c>
      <c r="AV1281">
        <v>8</v>
      </c>
      <c r="AW1281">
        <v>1</v>
      </c>
      <c r="AX1281">
        <v>0</v>
      </c>
      <c r="AY1281" t="s">
        <v>6189</v>
      </c>
      <c r="AZ1281" t="s">
        <v>6189</v>
      </c>
      <c r="BA1281" t="s">
        <v>6189</v>
      </c>
      <c r="BB1281" t="s">
        <v>6189</v>
      </c>
    </row>
    <row r="1282" spans="1:54">
      <c r="A1282" t="s">
        <v>6188</v>
      </c>
      <c r="B1282">
        <v>4500</v>
      </c>
      <c r="C1282">
        <v>1981</v>
      </c>
      <c r="D1282">
        <v>318</v>
      </c>
      <c r="E1282">
        <v>3.0155999999999999E-2</v>
      </c>
      <c r="F1282">
        <v>20.42127</v>
      </c>
      <c r="G1282">
        <v>17.458870000000001</v>
      </c>
      <c r="H1282">
        <f t="shared" si="19"/>
        <v>0.52648968372000005</v>
      </c>
      <c r="I1282">
        <v>15.374470000000001</v>
      </c>
      <c r="J1282">
        <v>20.926449999999999</v>
      </c>
      <c r="K1282">
        <v>535.95816000000002</v>
      </c>
      <c r="L1282">
        <v>608.39544000000001</v>
      </c>
      <c r="M1282">
        <v>447.42372</v>
      </c>
      <c r="N1282" t="s">
        <v>6189</v>
      </c>
      <c r="O1282">
        <v>342.66340000000002</v>
      </c>
      <c r="P1282">
        <v>127.0232</v>
      </c>
      <c r="Q1282">
        <v>15.8249</v>
      </c>
      <c r="R1282">
        <v>0.374168</v>
      </c>
      <c r="S1282">
        <v>2.8226999999999999E-2</v>
      </c>
      <c r="T1282">
        <v>40.423690000000001</v>
      </c>
      <c r="U1282">
        <v>8.5999999999999993E-2</v>
      </c>
      <c r="V1282" t="s">
        <v>6189</v>
      </c>
      <c r="W1282">
        <v>0.91400000000000003</v>
      </c>
      <c r="X1282" t="s">
        <v>6189</v>
      </c>
      <c r="Y1282">
        <v>0.38300000000000001</v>
      </c>
      <c r="Z1282">
        <v>0.61699999999999999</v>
      </c>
      <c r="AA1282" t="s">
        <v>6189</v>
      </c>
      <c r="AB1282" t="s">
        <v>6189</v>
      </c>
      <c r="AC1282">
        <v>0.26100000000000001</v>
      </c>
      <c r="AD1282" t="s">
        <v>6189</v>
      </c>
      <c r="AE1282" t="s">
        <v>6189</v>
      </c>
      <c r="AF1282">
        <v>0.29699999999999999</v>
      </c>
      <c r="AG1282">
        <v>0.442</v>
      </c>
      <c r="AH1282">
        <v>0.442</v>
      </c>
      <c r="AI1282" t="s">
        <v>6189</v>
      </c>
      <c r="AJ1282" t="s">
        <v>6189</v>
      </c>
      <c r="AK1282" t="s">
        <v>6189</v>
      </c>
      <c r="AL1282" t="s">
        <v>6189</v>
      </c>
      <c r="AM1282" t="s">
        <v>6189</v>
      </c>
      <c r="AN1282">
        <v>0.55800000000000005</v>
      </c>
      <c r="AO1282" t="s">
        <v>6189</v>
      </c>
      <c r="AP1282" t="s">
        <v>6189</v>
      </c>
      <c r="AQ1282" t="s">
        <v>6189</v>
      </c>
      <c r="AR1282" t="s">
        <v>6189</v>
      </c>
      <c r="AS1282" t="s">
        <v>6189</v>
      </c>
      <c r="AT1282">
        <v>3.2</v>
      </c>
      <c r="AU1282" t="s">
        <v>6189</v>
      </c>
      <c r="AV1282">
        <v>8</v>
      </c>
      <c r="AW1282">
        <v>1</v>
      </c>
      <c r="AX1282" t="s">
        <v>6189</v>
      </c>
      <c r="AY1282" t="s">
        <v>6189</v>
      </c>
      <c r="AZ1282" t="s">
        <v>6189</v>
      </c>
      <c r="BA1282" t="s">
        <v>6189</v>
      </c>
      <c r="BB1282" t="s">
        <v>6189</v>
      </c>
    </row>
    <row r="1283" spans="1:54">
      <c r="A1283" t="s">
        <v>6188</v>
      </c>
      <c r="B1283">
        <v>4500</v>
      </c>
      <c r="C1283">
        <v>1982</v>
      </c>
      <c r="D1283">
        <v>183</v>
      </c>
      <c r="E1283">
        <v>1.8790999999999999E-2</v>
      </c>
      <c r="F1283">
        <v>20.968910000000001</v>
      </c>
      <c r="G1283">
        <v>17.931419999999999</v>
      </c>
      <c r="H1283">
        <f t="shared" si="19"/>
        <v>0.33694931321999994</v>
      </c>
      <c r="I1283">
        <v>15.751519999999999</v>
      </c>
      <c r="J1283">
        <v>21.581959999999999</v>
      </c>
      <c r="K1283">
        <v>522.39958000000001</v>
      </c>
      <c r="L1283">
        <v>594.47942</v>
      </c>
      <c r="M1283">
        <v>434.30200000000002</v>
      </c>
      <c r="N1283" t="s">
        <v>6189</v>
      </c>
      <c r="O1283">
        <v>322.71780000000001</v>
      </c>
      <c r="P1283">
        <v>127.1846</v>
      </c>
      <c r="Q1283">
        <v>16.7014</v>
      </c>
      <c r="R1283">
        <v>0.40071699999999999</v>
      </c>
      <c r="S1283">
        <v>2.8263E-2</v>
      </c>
      <c r="T1283">
        <v>41.513509999999997</v>
      </c>
      <c r="U1283">
        <v>6.3E-2</v>
      </c>
      <c r="V1283" t="s">
        <v>6189</v>
      </c>
      <c r="W1283">
        <v>0.93700000000000006</v>
      </c>
      <c r="X1283">
        <v>0</v>
      </c>
      <c r="Y1283">
        <v>1E-3</v>
      </c>
      <c r="Z1283">
        <v>0.998</v>
      </c>
      <c r="AA1283" t="s">
        <v>6189</v>
      </c>
      <c r="AB1283" t="s">
        <v>6189</v>
      </c>
      <c r="AC1283">
        <v>0.54700000000000004</v>
      </c>
      <c r="AD1283" t="s">
        <v>6189</v>
      </c>
      <c r="AE1283" t="s">
        <v>6189</v>
      </c>
      <c r="AF1283" t="s">
        <v>6189</v>
      </c>
      <c r="AG1283">
        <v>0.45300000000000001</v>
      </c>
      <c r="AH1283">
        <v>0.45300000000000001</v>
      </c>
      <c r="AI1283" t="s">
        <v>6189</v>
      </c>
      <c r="AJ1283" t="s">
        <v>6189</v>
      </c>
      <c r="AK1283" t="s">
        <v>6189</v>
      </c>
      <c r="AL1283" t="s">
        <v>6189</v>
      </c>
      <c r="AM1283" t="s">
        <v>6189</v>
      </c>
      <c r="AN1283">
        <v>0.54700000000000004</v>
      </c>
      <c r="AO1283" t="s">
        <v>6189</v>
      </c>
      <c r="AP1283" t="s">
        <v>6189</v>
      </c>
      <c r="AQ1283" t="s">
        <v>6189</v>
      </c>
      <c r="AR1283" t="s">
        <v>6189</v>
      </c>
      <c r="AS1283" t="s">
        <v>6189</v>
      </c>
      <c r="AT1283">
        <v>3.7</v>
      </c>
      <c r="AU1283" t="s">
        <v>6189</v>
      </c>
      <c r="AV1283">
        <v>8</v>
      </c>
      <c r="AW1283">
        <v>1</v>
      </c>
      <c r="AX1283">
        <v>0</v>
      </c>
      <c r="AY1283" t="s">
        <v>6189</v>
      </c>
      <c r="AZ1283" t="s">
        <v>6189</v>
      </c>
      <c r="BA1283" t="s">
        <v>6189</v>
      </c>
      <c r="BB1283" t="s">
        <v>6189</v>
      </c>
    </row>
    <row r="1284" spans="1:54">
      <c r="A1284" t="s">
        <v>6188</v>
      </c>
      <c r="B1284">
        <v>4500</v>
      </c>
      <c r="C1284">
        <v>1983</v>
      </c>
      <c r="D1284">
        <v>188</v>
      </c>
      <c r="E1284">
        <v>1.822E-2</v>
      </c>
      <c r="F1284">
        <v>19.86393</v>
      </c>
      <c r="G1284">
        <v>17.001370000000001</v>
      </c>
      <c r="H1284">
        <f t="shared" si="19"/>
        <v>0.30976496140000004</v>
      </c>
      <c r="I1284">
        <v>14.7812</v>
      </c>
      <c r="J1284">
        <v>20.824310000000001</v>
      </c>
      <c r="K1284">
        <v>529.78545999999994</v>
      </c>
      <c r="L1284">
        <v>609.44519000000003</v>
      </c>
      <c r="M1284">
        <v>432.42356000000001</v>
      </c>
      <c r="N1284" t="s">
        <v>6189</v>
      </c>
      <c r="O1284">
        <v>311.2869</v>
      </c>
      <c r="P1284">
        <v>143.2063</v>
      </c>
      <c r="Q1284">
        <v>13.926399999999999</v>
      </c>
      <c r="R1284">
        <v>0.46295599999999998</v>
      </c>
      <c r="S1284">
        <v>3.1823999999999998E-2</v>
      </c>
      <c r="T1284">
        <v>38.659970000000001</v>
      </c>
      <c r="U1284">
        <v>1.4E-2</v>
      </c>
      <c r="V1284" t="s">
        <v>6189</v>
      </c>
      <c r="W1284">
        <v>0.98599999999999999</v>
      </c>
      <c r="X1284">
        <v>0</v>
      </c>
      <c r="Y1284" t="s">
        <v>6189</v>
      </c>
      <c r="Z1284">
        <v>1</v>
      </c>
      <c r="AA1284" t="s">
        <v>6189</v>
      </c>
      <c r="AB1284" t="s">
        <v>6189</v>
      </c>
      <c r="AC1284">
        <v>0.877</v>
      </c>
      <c r="AD1284" t="s">
        <v>6189</v>
      </c>
      <c r="AE1284" t="s">
        <v>6189</v>
      </c>
      <c r="AF1284" t="s">
        <v>6189</v>
      </c>
      <c r="AG1284">
        <v>0.123</v>
      </c>
      <c r="AH1284">
        <v>0.123</v>
      </c>
      <c r="AI1284" t="s">
        <v>6189</v>
      </c>
      <c r="AJ1284" t="s">
        <v>6189</v>
      </c>
      <c r="AK1284" t="s">
        <v>6189</v>
      </c>
      <c r="AL1284" t="s">
        <v>6189</v>
      </c>
      <c r="AM1284" t="s">
        <v>6189</v>
      </c>
      <c r="AN1284">
        <v>0.877</v>
      </c>
      <c r="AO1284" t="s">
        <v>6189</v>
      </c>
      <c r="AP1284" t="s">
        <v>6189</v>
      </c>
      <c r="AQ1284" t="s">
        <v>6189</v>
      </c>
      <c r="AR1284" t="s">
        <v>6189</v>
      </c>
      <c r="AS1284" t="s">
        <v>6189</v>
      </c>
      <c r="AT1284">
        <v>4</v>
      </c>
      <c r="AU1284" t="s">
        <v>6189</v>
      </c>
      <c r="AV1284">
        <v>8</v>
      </c>
      <c r="AW1284">
        <v>1</v>
      </c>
      <c r="AX1284">
        <v>0</v>
      </c>
      <c r="AY1284" t="s">
        <v>6189</v>
      </c>
      <c r="AZ1284" t="s">
        <v>6189</v>
      </c>
      <c r="BA1284" t="s">
        <v>6189</v>
      </c>
      <c r="BB1284" t="s">
        <v>6189</v>
      </c>
    </row>
    <row r="1285" spans="1:54">
      <c r="A1285" t="s">
        <v>6188</v>
      </c>
      <c r="B1285">
        <v>4500</v>
      </c>
      <c r="C1285">
        <v>1984</v>
      </c>
      <c r="D1285">
        <v>185</v>
      </c>
      <c r="E1285">
        <v>1.3218000000000001E-2</v>
      </c>
      <c r="F1285">
        <v>20.168410000000002</v>
      </c>
      <c r="G1285">
        <v>17.25497</v>
      </c>
      <c r="H1285">
        <f t="shared" si="19"/>
        <v>0.22807619346000002</v>
      </c>
      <c r="I1285">
        <v>15.07145</v>
      </c>
      <c r="J1285">
        <v>20.96781</v>
      </c>
      <c r="K1285">
        <v>517.34348999999997</v>
      </c>
      <c r="L1285">
        <v>592.29286999999999</v>
      </c>
      <c r="M1285">
        <v>425.73869999999999</v>
      </c>
      <c r="N1285" t="s">
        <v>6189</v>
      </c>
      <c r="O1285">
        <v>307.93880000000001</v>
      </c>
      <c r="P1285">
        <v>148.1208</v>
      </c>
      <c r="Q1285">
        <v>13.4719</v>
      </c>
      <c r="R1285">
        <v>0.48209999999999997</v>
      </c>
      <c r="S1285">
        <v>3.2916000000000001E-2</v>
      </c>
      <c r="T1285">
        <v>39.006189999999997</v>
      </c>
      <c r="U1285">
        <v>6.0000000000000001E-3</v>
      </c>
      <c r="V1285" t="s">
        <v>6189</v>
      </c>
      <c r="W1285">
        <v>0.99399999999999999</v>
      </c>
      <c r="X1285">
        <v>0</v>
      </c>
      <c r="Y1285" t="s">
        <v>6189</v>
      </c>
      <c r="Z1285">
        <v>1</v>
      </c>
      <c r="AA1285" t="s">
        <v>6189</v>
      </c>
      <c r="AB1285" t="s">
        <v>6189</v>
      </c>
      <c r="AC1285">
        <v>0.95799999999999996</v>
      </c>
      <c r="AD1285" t="s">
        <v>6189</v>
      </c>
      <c r="AE1285" t="s">
        <v>6189</v>
      </c>
      <c r="AF1285" t="s">
        <v>6189</v>
      </c>
      <c r="AG1285">
        <v>4.2000000000000003E-2</v>
      </c>
      <c r="AH1285">
        <v>4.2000000000000003E-2</v>
      </c>
      <c r="AI1285" t="s">
        <v>6189</v>
      </c>
      <c r="AJ1285" t="s">
        <v>6189</v>
      </c>
      <c r="AK1285" t="s">
        <v>6189</v>
      </c>
      <c r="AL1285" t="s">
        <v>6189</v>
      </c>
      <c r="AM1285" t="s">
        <v>6189</v>
      </c>
      <c r="AN1285">
        <v>0.95799999999999996</v>
      </c>
      <c r="AO1285" t="s">
        <v>6189</v>
      </c>
      <c r="AP1285" t="s">
        <v>6189</v>
      </c>
      <c r="AQ1285" t="s">
        <v>6189</v>
      </c>
      <c r="AR1285" t="s">
        <v>6189</v>
      </c>
      <c r="AS1285" t="s">
        <v>6189</v>
      </c>
      <c r="AT1285">
        <v>4</v>
      </c>
      <c r="AU1285" t="s">
        <v>6189</v>
      </c>
      <c r="AV1285">
        <v>8</v>
      </c>
      <c r="AW1285">
        <v>1</v>
      </c>
      <c r="AX1285">
        <v>0</v>
      </c>
      <c r="AY1285" t="s">
        <v>6189</v>
      </c>
      <c r="AZ1285" t="s">
        <v>6189</v>
      </c>
      <c r="BA1285" t="s">
        <v>6189</v>
      </c>
      <c r="BB1285" t="s">
        <v>6189</v>
      </c>
    </row>
    <row r="1286" spans="1:54">
      <c r="A1286" t="s">
        <v>6188</v>
      </c>
      <c r="B1286">
        <v>4500</v>
      </c>
      <c r="C1286">
        <v>1985</v>
      </c>
      <c r="D1286">
        <v>104</v>
      </c>
      <c r="E1286">
        <v>7.1679999999999999E-3</v>
      </c>
      <c r="F1286">
        <v>21.003779999999999</v>
      </c>
      <c r="G1286">
        <v>17.985019999999999</v>
      </c>
      <c r="H1286">
        <f t="shared" si="19"/>
        <v>0.12891662335999998</v>
      </c>
      <c r="I1286">
        <v>15.59224</v>
      </c>
      <c r="J1286">
        <v>22.137080000000001</v>
      </c>
      <c r="K1286">
        <v>494.74130000000002</v>
      </c>
      <c r="L1286">
        <v>570.66372000000001</v>
      </c>
      <c r="M1286">
        <v>401.94722999999999</v>
      </c>
      <c r="N1286" t="s">
        <v>6189</v>
      </c>
      <c r="O1286">
        <v>306.13920000000002</v>
      </c>
      <c r="P1286">
        <v>149.75399999999999</v>
      </c>
      <c r="Q1286">
        <v>13.200100000000001</v>
      </c>
      <c r="R1286">
        <v>0.489533</v>
      </c>
      <c r="S1286">
        <v>3.3279000000000003E-2</v>
      </c>
      <c r="T1286">
        <v>40.518380000000001</v>
      </c>
      <c r="U1286">
        <v>1E-3</v>
      </c>
      <c r="V1286" t="s">
        <v>6189</v>
      </c>
      <c r="W1286">
        <v>0.999</v>
      </c>
      <c r="X1286">
        <v>0</v>
      </c>
      <c r="Y1286" t="s">
        <v>6189</v>
      </c>
      <c r="Z1286">
        <v>1</v>
      </c>
      <c r="AA1286" t="s">
        <v>6189</v>
      </c>
      <c r="AB1286" t="s">
        <v>6189</v>
      </c>
      <c r="AC1286">
        <v>0.98899999999999999</v>
      </c>
      <c r="AD1286" t="s">
        <v>6189</v>
      </c>
      <c r="AE1286" t="s">
        <v>6189</v>
      </c>
      <c r="AF1286">
        <v>0</v>
      </c>
      <c r="AG1286">
        <v>1.0999999999999999E-2</v>
      </c>
      <c r="AH1286">
        <v>1.0999999999999999E-2</v>
      </c>
      <c r="AI1286" t="s">
        <v>6189</v>
      </c>
      <c r="AJ1286" t="s">
        <v>6189</v>
      </c>
      <c r="AK1286" t="s">
        <v>6189</v>
      </c>
      <c r="AL1286" t="s">
        <v>6189</v>
      </c>
      <c r="AM1286" t="s">
        <v>6189</v>
      </c>
      <c r="AN1286">
        <v>0.98899999999999999</v>
      </c>
      <c r="AO1286" t="s">
        <v>6189</v>
      </c>
      <c r="AP1286" t="s">
        <v>6189</v>
      </c>
      <c r="AQ1286" t="s">
        <v>6189</v>
      </c>
      <c r="AR1286" t="s">
        <v>6189</v>
      </c>
      <c r="AS1286" t="s">
        <v>6189</v>
      </c>
      <c r="AT1286">
        <v>4</v>
      </c>
      <c r="AU1286" t="s">
        <v>6189</v>
      </c>
      <c r="AV1286">
        <v>8</v>
      </c>
      <c r="AW1286">
        <v>1</v>
      </c>
      <c r="AX1286">
        <v>0</v>
      </c>
      <c r="AY1286" t="s">
        <v>6189</v>
      </c>
      <c r="AZ1286" t="s">
        <v>6189</v>
      </c>
      <c r="BA1286" t="s">
        <v>6189</v>
      </c>
      <c r="BB1286" t="s">
        <v>6189</v>
      </c>
    </row>
    <row r="1287" spans="1:54">
      <c r="A1287" t="s">
        <v>6188</v>
      </c>
      <c r="B1287">
        <v>4500</v>
      </c>
      <c r="C1287">
        <v>1986</v>
      </c>
      <c r="D1287">
        <v>101</v>
      </c>
      <c r="E1287">
        <v>6.5550000000000001E-3</v>
      </c>
      <c r="F1287">
        <v>21.450790000000001</v>
      </c>
      <c r="G1287">
        <v>18.31804</v>
      </c>
      <c r="H1287">
        <f t="shared" si="19"/>
        <v>0.1200747522</v>
      </c>
      <c r="I1287">
        <v>15.862259999999999</v>
      </c>
      <c r="J1287">
        <v>22.465</v>
      </c>
      <c r="K1287">
        <v>485.15021999999999</v>
      </c>
      <c r="L1287">
        <v>560.26063999999997</v>
      </c>
      <c r="M1287">
        <v>395.59307000000001</v>
      </c>
      <c r="N1287" t="s">
        <v>6189</v>
      </c>
      <c r="O1287">
        <v>307.8929</v>
      </c>
      <c r="P1287">
        <v>149.82919999999999</v>
      </c>
      <c r="Q1287">
        <v>12.757099999999999</v>
      </c>
      <c r="R1287">
        <v>0.48456700000000003</v>
      </c>
      <c r="S1287">
        <v>3.3294999999999998E-2</v>
      </c>
      <c r="T1287">
        <v>41.508400000000002</v>
      </c>
      <c r="U1287" t="s">
        <v>6189</v>
      </c>
      <c r="V1287" t="s">
        <v>6189</v>
      </c>
      <c r="W1287">
        <v>1</v>
      </c>
      <c r="X1287">
        <v>0</v>
      </c>
      <c r="Y1287">
        <v>8.6999999999999994E-2</v>
      </c>
      <c r="Z1287">
        <v>0.91200000000000003</v>
      </c>
      <c r="AA1287" t="s">
        <v>6189</v>
      </c>
      <c r="AB1287" t="s">
        <v>6189</v>
      </c>
      <c r="AC1287">
        <v>0.91300000000000003</v>
      </c>
      <c r="AD1287" t="s">
        <v>6189</v>
      </c>
      <c r="AE1287">
        <v>8.6999999999999994E-2</v>
      </c>
      <c r="AF1287" t="s">
        <v>6189</v>
      </c>
      <c r="AG1287" t="s">
        <v>6189</v>
      </c>
      <c r="AH1287" t="s">
        <v>6189</v>
      </c>
      <c r="AI1287" t="s">
        <v>6189</v>
      </c>
      <c r="AJ1287" t="s">
        <v>6189</v>
      </c>
      <c r="AK1287" t="s">
        <v>6189</v>
      </c>
      <c r="AL1287" t="s">
        <v>6189</v>
      </c>
      <c r="AM1287" t="s">
        <v>6189</v>
      </c>
      <c r="AN1287">
        <v>1</v>
      </c>
      <c r="AO1287" t="s">
        <v>6189</v>
      </c>
      <c r="AP1287" t="s">
        <v>6189</v>
      </c>
      <c r="AQ1287" t="s">
        <v>6189</v>
      </c>
      <c r="AR1287" t="s">
        <v>6189</v>
      </c>
      <c r="AS1287" t="s">
        <v>6189</v>
      </c>
      <c r="AT1287">
        <v>4</v>
      </c>
      <c r="AU1287" t="s">
        <v>6189</v>
      </c>
      <c r="AV1287">
        <v>8</v>
      </c>
      <c r="AW1287">
        <v>1</v>
      </c>
      <c r="AX1287">
        <v>0</v>
      </c>
      <c r="AY1287" t="s">
        <v>6189</v>
      </c>
      <c r="AZ1287" t="s">
        <v>6189</v>
      </c>
      <c r="BA1287" t="s">
        <v>6189</v>
      </c>
      <c r="BB1287" t="s">
        <v>6189</v>
      </c>
    </row>
    <row r="1288" spans="1:54">
      <c r="A1288" t="s">
        <v>6188</v>
      </c>
      <c r="B1288">
        <v>4500</v>
      </c>
      <c r="C1288">
        <v>1987</v>
      </c>
      <c r="D1288">
        <v>78</v>
      </c>
      <c r="E1288">
        <v>5.2719999999999998E-3</v>
      </c>
      <c r="F1288">
        <v>22.27552</v>
      </c>
      <c r="G1288">
        <v>18.9849</v>
      </c>
      <c r="H1288">
        <f t="shared" si="19"/>
        <v>0.1000883928</v>
      </c>
      <c r="I1288">
        <v>16.288830000000001</v>
      </c>
      <c r="J1288">
        <v>23.512920000000001</v>
      </c>
      <c r="K1288">
        <v>468.10892000000001</v>
      </c>
      <c r="L1288">
        <v>545.58866999999998</v>
      </c>
      <c r="M1288">
        <v>377.9624</v>
      </c>
      <c r="N1288" t="s">
        <v>6189</v>
      </c>
      <c r="O1288">
        <v>305.74709999999999</v>
      </c>
      <c r="P1288">
        <v>140.0625</v>
      </c>
      <c r="Q1288">
        <v>13.357799999999999</v>
      </c>
      <c r="R1288">
        <v>0.458092</v>
      </c>
      <c r="S1288">
        <v>3.1125E-2</v>
      </c>
      <c r="T1288">
        <v>42.73028</v>
      </c>
      <c r="U1288" t="s">
        <v>6189</v>
      </c>
      <c r="V1288" t="s">
        <v>6189</v>
      </c>
      <c r="W1288">
        <v>1</v>
      </c>
      <c r="X1288">
        <v>0</v>
      </c>
      <c r="Y1288" t="s">
        <v>6189</v>
      </c>
      <c r="Z1288">
        <v>1</v>
      </c>
      <c r="AA1288" t="s">
        <v>6189</v>
      </c>
      <c r="AB1288" t="s">
        <v>6189</v>
      </c>
      <c r="AC1288">
        <v>0.999</v>
      </c>
      <c r="AD1288" t="s">
        <v>6189</v>
      </c>
      <c r="AE1288">
        <v>1E-3</v>
      </c>
      <c r="AF1288" t="s">
        <v>6189</v>
      </c>
      <c r="AG1288" t="s">
        <v>6189</v>
      </c>
      <c r="AH1288" t="s">
        <v>6189</v>
      </c>
      <c r="AI1288" t="s">
        <v>6189</v>
      </c>
      <c r="AJ1288" t="s">
        <v>6189</v>
      </c>
      <c r="AK1288" t="s">
        <v>6189</v>
      </c>
      <c r="AL1288" t="s">
        <v>6189</v>
      </c>
      <c r="AM1288" t="s">
        <v>6189</v>
      </c>
      <c r="AN1288">
        <v>1</v>
      </c>
      <c r="AO1288" t="s">
        <v>6189</v>
      </c>
      <c r="AP1288" t="s">
        <v>6189</v>
      </c>
      <c r="AQ1288" t="s">
        <v>6189</v>
      </c>
      <c r="AR1288" t="s">
        <v>6189</v>
      </c>
      <c r="AS1288" t="s">
        <v>6189</v>
      </c>
      <c r="AT1288">
        <v>4</v>
      </c>
      <c r="AU1288" t="s">
        <v>6189</v>
      </c>
      <c r="AV1288">
        <v>8</v>
      </c>
      <c r="AW1288">
        <v>1</v>
      </c>
      <c r="AX1288">
        <v>0</v>
      </c>
      <c r="AY1288" t="s">
        <v>6189</v>
      </c>
      <c r="AZ1288" t="s">
        <v>6189</v>
      </c>
      <c r="BA1288" t="s">
        <v>6189</v>
      </c>
      <c r="BB1288" t="s">
        <v>6189</v>
      </c>
    </row>
    <row r="1289" spans="1:54">
      <c r="A1289" t="s">
        <v>6188</v>
      </c>
      <c r="B1289">
        <v>4500</v>
      </c>
      <c r="C1289">
        <v>1988</v>
      </c>
      <c r="D1289">
        <v>105</v>
      </c>
      <c r="E1289">
        <v>6.8440000000000003E-3</v>
      </c>
      <c r="F1289">
        <v>22.641690000000001</v>
      </c>
      <c r="G1289">
        <v>19.2135</v>
      </c>
      <c r="H1289">
        <f t="shared" ref="H1289:H1352" si="20">IFERROR(G1289*E1289,"")</f>
        <v>0.13149719400000001</v>
      </c>
      <c r="I1289">
        <v>16.629960000000001</v>
      </c>
      <c r="J1289">
        <v>23.326270000000001</v>
      </c>
      <c r="K1289">
        <v>462.53928999999999</v>
      </c>
      <c r="L1289">
        <v>534.39706999999999</v>
      </c>
      <c r="M1289">
        <v>380.98667</v>
      </c>
      <c r="N1289" t="s">
        <v>6189</v>
      </c>
      <c r="O1289">
        <v>304.97500000000002</v>
      </c>
      <c r="P1289">
        <v>144.4213</v>
      </c>
      <c r="Q1289">
        <v>13.3881</v>
      </c>
      <c r="R1289">
        <v>0.47359499999999999</v>
      </c>
      <c r="S1289">
        <v>3.2093999999999998E-2</v>
      </c>
      <c r="T1289">
        <v>43.375169999999997</v>
      </c>
      <c r="U1289" t="s">
        <v>6189</v>
      </c>
      <c r="V1289" t="s">
        <v>6189</v>
      </c>
      <c r="W1289">
        <v>1</v>
      </c>
      <c r="X1289">
        <v>0</v>
      </c>
      <c r="Y1289" t="s">
        <v>6189</v>
      </c>
      <c r="Z1289">
        <v>1</v>
      </c>
      <c r="AA1289" t="s">
        <v>6189</v>
      </c>
      <c r="AB1289" t="s">
        <v>6189</v>
      </c>
      <c r="AC1289">
        <v>0.97099999999999997</v>
      </c>
      <c r="AD1289" t="s">
        <v>6189</v>
      </c>
      <c r="AE1289">
        <v>2.9000000000000001E-2</v>
      </c>
      <c r="AF1289" t="s">
        <v>6189</v>
      </c>
      <c r="AG1289" t="s">
        <v>6189</v>
      </c>
      <c r="AH1289" t="s">
        <v>6189</v>
      </c>
      <c r="AI1289" t="s">
        <v>6189</v>
      </c>
      <c r="AJ1289" t="s">
        <v>6189</v>
      </c>
      <c r="AK1289" t="s">
        <v>6189</v>
      </c>
      <c r="AL1289" t="s">
        <v>6189</v>
      </c>
      <c r="AM1289" t="s">
        <v>6189</v>
      </c>
      <c r="AN1289">
        <v>1</v>
      </c>
      <c r="AO1289" t="s">
        <v>6189</v>
      </c>
      <c r="AP1289" t="s">
        <v>6189</v>
      </c>
      <c r="AQ1289" t="s">
        <v>6189</v>
      </c>
      <c r="AR1289" t="s">
        <v>6189</v>
      </c>
      <c r="AS1289" t="s">
        <v>6189</v>
      </c>
      <c r="AT1289">
        <v>4</v>
      </c>
      <c r="AU1289" t="s">
        <v>6189</v>
      </c>
      <c r="AV1289">
        <v>8.1</v>
      </c>
      <c r="AW1289">
        <v>1</v>
      </c>
      <c r="AX1289">
        <v>0</v>
      </c>
      <c r="AY1289" t="s">
        <v>6189</v>
      </c>
      <c r="AZ1289" t="s">
        <v>6189</v>
      </c>
      <c r="BA1289" t="s">
        <v>6189</v>
      </c>
      <c r="BB1289" t="s">
        <v>6189</v>
      </c>
    </row>
    <row r="1290" spans="1:54">
      <c r="A1290" t="s">
        <v>6188</v>
      </c>
      <c r="B1290">
        <v>4500</v>
      </c>
      <c r="C1290">
        <v>1989</v>
      </c>
      <c r="D1290">
        <v>87</v>
      </c>
      <c r="E1290">
        <v>6.0429999999999998E-3</v>
      </c>
      <c r="F1290">
        <v>21.765339999999998</v>
      </c>
      <c r="G1290">
        <v>18.416239999999998</v>
      </c>
      <c r="H1290">
        <f t="shared" si="20"/>
        <v>0.11128933831999999</v>
      </c>
      <c r="I1290">
        <v>15.962630000000001</v>
      </c>
      <c r="J1290">
        <v>22.1935</v>
      </c>
      <c r="K1290">
        <v>482.56317000000001</v>
      </c>
      <c r="L1290">
        <v>556.73767999999995</v>
      </c>
      <c r="M1290">
        <v>400.43248</v>
      </c>
      <c r="N1290" t="s">
        <v>6189</v>
      </c>
      <c r="O1290">
        <v>305.75200000000001</v>
      </c>
      <c r="P1290">
        <v>151.1885</v>
      </c>
      <c r="Q1290">
        <v>12.683999999999999</v>
      </c>
      <c r="R1290">
        <v>0.49373899999999998</v>
      </c>
      <c r="S1290">
        <v>3.3597000000000002E-2</v>
      </c>
      <c r="T1290">
        <v>41.72354</v>
      </c>
      <c r="U1290" t="s">
        <v>6189</v>
      </c>
      <c r="V1290" t="s">
        <v>6189</v>
      </c>
      <c r="W1290">
        <v>1</v>
      </c>
      <c r="X1290">
        <v>0</v>
      </c>
      <c r="Y1290">
        <v>3.7999999999999999E-2</v>
      </c>
      <c r="Z1290">
        <v>0.96199999999999997</v>
      </c>
      <c r="AA1290" t="s">
        <v>6189</v>
      </c>
      <c r="AB1290" t="s">
        <v>6189</v>
      </c>
      <c r="AC1290">
        <v>0.92</v>
      </c>
      <c r="AD1290" t="s">
        <v>6189</v>
      </c>
      <c r="AE1290">
        <v>0.08</v>
      </c>
      <c r="AF1290" t="s">
        <v>6189</v>
      </c>
      <c r="AG1290" t="s">
        <v>6189</v>
      </c>
      <c r="AH1290" t="s">
        <v>6189</v>
      </c>
      <c r="AI1290" t="s">
        <v>6189</v>
      </c>
      <c r="AJ1290" t="s">
        <v>6189</v>
      </c>
      <c r="AK1290" t="s">
        <v>6189</v>
      </c>
      <c r="AL1290" t="s">
        <v>6189</v>
      </c>
      <c r="AM1290" t="s">
        <v>6189</v>
      </c>
      <c r="AN1290">
        <v>1</v>
      </c>
      <c r="AO1290" t="s">
        <v>6189</v>
      </c>
      <c r="AP1290" t="s">
        <v>6189</v>
      </c>
      <c r="AQ1290" t="s">
        <v>6189</v>
      </c>
      <c r="AR1290" t="s">
        <v>6189</v>
      </c>
      <c r="AS1290" t="s">
        <v>6189</v>
      </c>
      <c r="AT1290">
        <v>4</v>
      </c>
      <c r="AU1290" t="s">
        <v>6189</v>
      </c>
      <c r="AV1290">
        <v>8.3000000000000007</v>
      </c>
      <c r="AW1290">
        <v>1</v>
      </c>
      <c r="AX1290">
        <v>0</v>
      </c>
      <c r="AY1290" t="s">
        <v>6189</v>
      </c>
      <c r="AZ1290" t="s">
        <v>6189</v>
      </c>
      <c r="BA1290" t="s">
        <v>6189</v>
      </c>
      <c r="BB1290" t="s">
        <v>6189</v>
      </c>
    </row>
    <row r="1291" spans="1:54">
      <c r="A1291" t="s">
        <v>6188</v>
      </c>
      <c r="B1291">
        <v>4500</v>
      </c>
      <c r="C1291">
        <v>1990</v>
      </c>
      <c r="D1291">
        <v>67</v>
      </c>
      <c r="E1291">
        <v>5.2979999999999998E-3</v>
      </c>
      <c r="F1291">
        <v>20.336510000000001</v>
      </c>
      <c r="G1291">
        <v>17.18778</v>
      </c>
      <c r="H1291">
        <f t="shared" si="20"/>
        <v>9.1060858439999989E-2</v>
      </c>
      <c r="I1291">
        <v>14.754630000000001</v>
      </c>
      <c r="J1291">
        <v>20.916029999999999</v>
      </c>
      <c r="K1291">
        <v>517.05337999999995</v>
      </c>
      <c r="L1291">
        <v>602.31955000000005</v>
      </c>
      <c r="M1291">
        <v>424.88943999999998</v>
      </c>
      <c r="N1291" t="s">
        <v>6189</v>
      </c>
      <c r="O1291">
        <v>321.76159999999999</v>
      </c>
      <c r="P1291">
        <v>178.5025</v>
      </c>
      <c r="Q1291">
        <v>10.849399999999999</v>
      </c>
      <c r="R1291">
        <v>0.55547800000000003</v>
      </c>
      <c r="S1291">
        <v>3.9667000000000001E-2</v>
      </c>
      <c r="T1291">
        <v>39.158299999999997</v>
      </c>
      <c r="U1291" t="s">
        <v>6189</v>
      </c>
      <c r="V1291" t="s">
        <v>6189</v>
      </c>
      <c r="W1291">
        <v>1</v>
      </c>
      <c r="X1291" t="s">
        <v>6189</v>
      </c>
      <c r="Y1291">
        <v>0.156</v>
      </c>
      <c r="Z1291">
        <v>0.84399999999999997</v>
      </c>
      <c r="AA1291" t="s">
        <v>6189</v>
      </c>
      <c r="AB1291" t="s">
        <v>6189</v>
      </c>
      <c r="AC1291">
        <v>0.48899999999999999</v>
      </c>
      <c r="AD1291" t="s">
        <v>6189</v>
      </c>
      <c r="AE1291">
        <v>0.20499999999999999</v>
      </c>
      <c r="AF1291">
        <v>0.30499999999999999</v>
      </c>
      <c r="AG1291" t="s">
        <v>6189</v>
      </c>
      <c r="AH1291" t="s">
        <v>6189</v>
      </c>
      <c r="AI1291" t="s">
        <v>6189</v>
      </c>
      <c r="AJ1291" t="s">
        <v>6189</v>
      </c>
      <c r="AK1291" t="s">
        <v>6189</v>
      </c>
      <c r="AL1291" t="s">
        <v>6189</v>
      </c>
      <c r="AM1291" t="s">
        <v>6189</v>
      </c>
      <c r="AN1291">
        <v>1</v>
      </c>
      <c r="AO1291" t="s">
        <v>6189</v>
      </c>
      <c r="AP1291" t="s">
        <v>6189</v>
      </c>
      <c r="AQ1291" t="s">
        <v>6189</v>
      </c>
      <c r="AR1291">
        <v>4.2000000000000003E-2</v>
      </c>
      <c r="AS1291" t="s">
        <v>6189</v>
      </c>
      <c r="AT1291">
        <v>3.9</v>
      </c>
      <c r="AU1291" t="s">
        <v>6189</v>
      </c>
      <c r="AV1291">
        <v>8.4</v>
      </c>
      <c r="AW1291">
        <v>1</v>
      </c>
      <c r="AX1291" t="s">
        <v>6189</v>
      </c>
      <c r="AY1291" t="s">
        <v>6189</v>
      </c>
      <c r="AZ1291" t="s">
        <v>6189</v>
      </c>
      <c r="BA1291" t="s">
        <v>6189</v>
      </c>
      <c r="BB1291" t="s">
        <v>6189</v>
      </c>
    </row>
    <row r="1292" spans="1:54">
      <c r="A1292" t="s">
        <v>6188</v>
      </c>
      <c r="B1292">
        <v>4500</v>
      </c>
      <c r="C1292">
        <v>1991</v>
      </c>
      <c r="D1292">
        <v>73</v>
      </c>
      <c r="E1292">
        <v>5.7689999999999998E-3</v>
      </c>
      <c r="F1292">
        <v>20.909199999999998</v>
      </c>
      <c r="G1292">
        <v>17.650010000000002</v>
      </c>
      <c r="H1292">
        <f t="shared" si="20"/>
        <v>0.10182290769000001</v>
      </c>
      <c r="I1292">
        <v>14.976900000000001</v>
      </c>
      <c r="J1292">
        <v>21.746500000000001</v>
      </c>
      <c r="K1292">
        <v>503.51254999999998</v>
      </c>
      <c r="L1292">
        <v>593.38040000000001</v>
      </c>
      <c r="M1292">
        <v>408.66356000000002</v>
      </c>
      <c r="N1292" t="s">
        <v>6189</v>
      </c>
      <c r="O1292">
        <v>312.36739999999998</v>
      </c>
      <c r="P1292">
        <v>201.48929999999999</v>
      </c>
      <c r="Q1292">
        <v>10.068899999999999</v>
      </c>
      <c r="R1292">
        <v>0.64832400000000001</v>
      </c>
      <c r="S1292">
        <v>4.4775000000000002E-2</v>
      </c>
      <c r="T1292">
        <v>40.232930000000003</v>
      </c>
      <c r="U1292" t="s">
        <v>6189</v>
      </c>
      <c r="V1292" t="s">
        <v>6189</v>
      </c>
      <c r="W1292">
        <v>1</v>
      </c>
      <c r="X1292">
        <v>7.0000000000000001E-3</v>
      </c>
      <c r="Y1292">
        <v>0.17199999999999999</v>
      </c>
      <c r="Z1292">
        <v>0.82099999999999995</v>
      </c>
      <c r="AA1292" t="s">
        <v>6189</v>
      </c>
      <c r="AB1292" t="s">
        <v>6189</v>
      </c>
      <c r="AC1292" t="s">
        <v>6189</v>
      </c>
      <c r="AD1292" t="s">
        <v>6189</v>
      </c>
      <c r="AE1292">
        <v>0.26200000000000001</v>
      </c>
      <c r="AF1292">
        <v>0.73799999999999999</v>
      </c>
      <c r="AG1292" t="s">
        <v>6189</v>
      </c>
      <c r="AH1292" t="s">
        <v>6189</v>
      </c>
      <c r="AI1292" t="s">
        <v>6189</v>
      </c>
      <c r="AJ1292" t="s">
        <v>6189</v>
      </c>
      <c r="AK1292" t="s">
        <v>6189</v>
      </c>
      <c r="AL1292" t="s">
        <v>6189</v>
      </c>
      <c r="AM1292" t="s">
        <v>6189</v>
      </c>
      <c r="AN1292">
        <v>1</v>
      </c>
      <c r="AO1292" t="s">
        <v>6189</v>
      </c>
      <c r="AP1292" t="s">
        <v>6189</v>
      </c>
      <c r="AQ1292" t="s">
        <v>6189</v>
      </c>
      <c r="AR1292">
        <v>0.11600000000000001</v>
      </c>
      <c r="AS1292" t="s">
        <v>6189</v>
      </c>
      <c r="AT1292">
        <v>4</v>
      </c>
      <c r="AU1292" t="s">
        <v>6189</v>
      </c>
      <c r="AV1292">
        <v>8.3000000000000007</v>
      </c>
      <c r="AW1292">
        <v>0.99299999999999999</v>
      </c>
      <c r="AX1292">
        <v>0</v>
      </c>
      <c r="AY1292">
        <v>7.0000000000000001E-3</v>
      </c>
      <c r="AZ1292" t="s">
        <v>6189</v>
      </c>
      <c r="BA1292" t="s">
        <v>6189</v>
      </c>
      <c r="BB1292" t="s">
        <v>6189</v>
      </c>
    </row>
    <row r="1293" spans="1:54">
      <c r="A1293" t="s">
        <v>6188</v>
      </c>
      <c r="B1293">
        <v>4500</v>
      </c>
      <c r="C1293">
        <v>1992</v>
      </c>
      <c r="D1293">
        <v>113</v>
      </c>
      <c r="E1293">
        <v>9.2519999999999998E-3</v>
      </c>
      <c r="F1293">
        <v>22.054210000000001</v>
      </c>
      <c r="G1293">
        <v>18.596789999999999</v>
      </c>
      <c r="H1293">
        <f t="shared" si="20"/>
        <v>0.17205750107999998</v>
      </c>
      <c r="I1293">
        <v>15.539</v>
      </c>
      <c r="J1293">
        <v>23.328530000000001</v>
      </c>
      <c r="K1293">
        <v>477.87813</v>
      </c>
      <c r="L1293">
        <v>571.91597999999999</v>
      </c>
      <c r="M1293">
        <v>380.94986999999998</v>
      </c>
      <c r="N1293" t="s">
        <v>6189</v>
      </c>
      <c r="O1293">
        <v>334.05029999999999</v>
      </c>
      <c r="P1293">
        <v>190.69290000000001</v>
      </c>
      <c r="Q1293">
        <v>9.9695999999999998</v>
      </c>
      <c r="R1293">
        <v>0.58656600000000003</v>
      </c>
      <c r="S1293">
        <v>4.2375999999999997E-2</v>
      </c>
      <c r="T1293">
        <v>42.061959999999999</v>
      </c>
      <c r="U1293" t="s">
        <v>6189</v>
      </c>
      <c r="V1293" t="s">
        <v>6189</v>
      </c>
      <c r="W1293">
        <v>1</v>
      </c>
      <c r="X1293">
        <v>2E-3</v>
      </c>
      <c r="Y1293">
        <v>0.10199999999999999</v>
      </c>
      <c r="Z1293">
        <v>0.89600000000000002</v>
      </c>
      <c r="AA1293" t="s">
        <v>6189</v>
      </c>
      <c r="AB1293" t="s">
        <v>6189</v>
      </c>
      <c r="AC1293" t="s">
        <v>6189</v>
      </c>
      <c r="AD1293" t="s">
        <v>6189</v>
      </c>
      <c r="AE1293">
        <v>0.122</v>
      </c>
      <c r="AF1293">
        <v>0.878</v>
      </c>
      <c r="AG1293" t="s">
        <v>6189</v>
      </c>
      <c r="AH1293" t="s">
        <v>6189</v>
      </c>
      <c r="AI1293" t="s">
        <v>6189</v>
      </c>
      <c r="AJ1293" t="s">
        <v>6189</v>
      </c>
      <c r="AK1293" t="s">
        <v>6189</v>
      </c>
      <c r="AL1293" t="s">
        <v>6189</v>
      </c>
      <c r="AM1293" t="s">
        <v>6189</v>
      </c>
      <c r="AN1293">
        <v>1</v>
      </c>
      <c r="AO1293" t="s">
        <v>6189</v>
      </c>
      <c r="AP1293" t="s">
        <v>6189</v>
      </c>
      <c r="AQ1293" t="s">
        <v>6189</v>
      </c>
      <c r="AR1293">
        <v>0.05</v>
      </c>
      <c r="AS1293" t="s">
        <v>6189</v>
      </c>
      <c r="AT1293">
        <v>4</v>
      </c>
      <c r="AU1293" t="s">
        <v>6189</v>
      </c>
      <c r="AV1293">
        <v>8</v>
      </c>
      <c r="AW1293">
        <v>0.95599999999999996</v>
      </c>
      <c r="AX1293">
        <v>4.2000000000000003E-2</v>
      </c>
      <c r="AY1293">
        <v>2E-3</v>
      </c>
      <c r="AZ1293" t="s">
        <v>6189</v>
      </c>
      <c r="BA1293" t="s">
        <v>6189</v>
      </c>
      <c r="BB1293" t="s">
        <v>6189</v>
      </c>
    </row>
    <row r="1294" spans="1:54">
      <c r="A1294" t="s">
        <v>6188</v>
      </c>
      <c r="B1294">
        <v>4500</v>
      </c>
      <c r="C1294">
        <v>1993</v>
      </c>
      <c r="D1294">
        <v>85</v>
      </c>
      <c r="E1294">
        <v>6.3969999999999999E-3</v>
      </c>
      <c r="F1294">
        <v>22.128309999999999</v>
      </c>
      <c r="G1294">
        <v>18.65361</v>
      </c>
      <c r="H1294">
        <f t="shared" si="20"/>
        <v>0.11932714317</v>
      </c>
      <c r="I1294">
        <v>15.36332</v>
      </c>
      <c r="J1294">
        <v>23.779910000000001</v>
      </c>
      <c r="K1294">
        <v>476.42263000000003</v>
      </c>
      <c r="L1294">
        <v>578.45579999999995</v>
      </c>
      <c r="M1294">
        <v>373.71877999999998</v>
      </c>
      <c r="N1294" t="s">
        <v>6189</v>
      </c>
      <c r="O1294">
        <v>338.96460000000002</v>
      </c>
      <c r="P1294">
        <v>187.2114</v>
      </c>
      <c r="Q1294">
        <v>9.4507999999999992</v>
      </c>
      <c r="R1294">
        <v>0.56720899999999996</v>
      </c>
      <c r="S1294">
        <v>4.1603000000000001E-2</v>
      </c>
      <c r="T1294">
        <v>42.077680000000001</v>
      </c>
      <c r="U1294" t="s">
        <v>6189</v>
      </c>
      <c r="V1294" t="s">
        <v>6189</v>
      </c>
      <c r="W1294">
        <v>1</v>
      </c>
      <c r="X1294">
        <v>2E-3</v>
      </c>
      <c r="Y1294">
        <v>3.7999999999999999E-2</v>
      </c>
      <c r="Z1294">
        <v>0.96</v>
      </c>
      <c r="AA1294" t="s">
        <v>6189</v>
      </c>
      <c r="AB1294" t="s">
        <v>6189</v>
      </c>
      <c r="AC1294" t="s">
        <v>6189</v>
      </c>
      <c r="AD1294" t="s">
        <v>6189</v>
      </c>
      <c r="AE1294">
        <v>0.106</v>
      </c>
      <c r="AF1294">
        <v>0.89400000000000002</v>
      </c>
      <c r="AG1294" t="s">
        <v>6189</v>
      </c>
      <c r="AH1294" t="s">
        <v>6189</v>
      </c>
      <c r="AI1294" t="s">
        <v>6189</v>
      </c>
      <c r="AJ1294" t="s">
        <v>6189</v>
      </c>
      <c r="AK1294" t="s">
        <v>6189</v>
      </c>
      <c r="AL1294" t="s">
        <v>6189</v>
      </c>
      <c r="AM1294" t="s">
        <v>6189</v>
      </c>
      <c r="AN1294">
        <v>1</v>
      </c>
      <c r="AO1294" t="s">
        <v>6189</v>
      </c>
      <c r="AP1294" t="s">
        <v>6189</v>
      </c>
      <c r="AQ1294" t="s">
        <v>6189</v>
      </c>
      <c r="AR1294">
        <v>9.2999999999999999E-2</v>
      </c>
      <c r="AS1294" t="s">
        <v>6189</v>
      </c>
      <c r="AT1294">
        <v>4.0999999999999996</v>
      </c>
      <c r="AU1294" t="s">
        <v>6189</v>
      </c>
      <c r="AV1294">
        <v>8.1</v>
      </c>
      <c r="AW1294">
        <v>0.93600000000000005</v>
      </c>
      <c r="AX1294">
        <v>6.2E-2</v>
      </c>
      <c r="AY1294">
        <v>1E-3</v>
      </c>
      <c r="AZ1294" t="s">
        <v>6189</v>
      </c>
      <c r="BA1294" t="s">
        <v>6189</v>
      </c>
      <c r="BB1294" t="s">
        <v>6189</v>
      </c>
    </row>
    <row r="1295" spans="1:54">
      <c r="A1295" t="s">
        <v>6188</v>
      </c>
      <c r="B1295">
        <v>4500</v>
      </c>
      <c r="C1295">
        <v>1994</v>
      </c>
      <c r="D1295">
        <v>88</v>
      </c>
      <c r="E1295">
        <v>6.2399999999999999E-3</v>
      </c>
      <c r="F1295">
        <v>22.382999999999999</v>
      </c>
      <c r="G1295">
        <v>18.76905</v>
      </c>
      <c r="H1295">
        <f t="shared" si="20"/>
        <v>0.117118872</v>
      </c>
      <c r="I1295">
        <v>15.6409</v>
      </c>
      <c r="J1295">
        <v>23.356940000000002</v>
      </c>
      <c r="K1295">
        <v>473.49234000000001</v>
      </c>
      <c r="L1295">
        <v>568.18993999999998</v>
      </c>
      <c r="M1295">
        <v>380.48642999999998</v>
      </c>
      <c r="N1295" t="s">
        <v>6189</v>
      </c>
      <c r="O1295">
        <v>344.21530000000001</v>
      </c>
      <c r="P1295">
        <v>255.095</v>
      </c>
      <c r="Q1295">
        <v>7.6340000000000003</v>
      </c>
      <c r="R1295">
        <v>0.74687099999999995</v>
      </c>
      <c r="S1295">
        <v>5.6688000000000002E-2</v>
      </c>
      <c r="T1295">
        <v>42.45346</v>
      </c>
      <c r="U1295" t="s">
        <v>6189</v>
      </c>
      <c r="V1295" t="s">
        <v>6189</v>
      </c>
      <c r="W1295">
        <v>1</v>
      </c>
      <c r="X1295">
        <v>2E-3</v>
      </c>
      <c r="Y1295">
        <v>6.3E-2</v>
      </c>
      <c r="Z1295">
        <v>0.93600000000000005</v>
      </c>
      <c r="AA1295" t="s">
        <v>6189</v>
      </c>
      <c r="AB1295" t="s">
        <v>6189</v>
      </c>
      <c r="AC1295" t="s">
        <v>6189</v>
      </c>
      <c r="AD1295" t="s">
        <v>6189</v>
      </c>
      <c r="AE1295">
        <v>1</v>
      </c>
      <c r="AF1295" t="s">
        <v>6189</v>
      </c>
      <c r="AG1295" t="s">
        <v>6189</v>
      </c>
      <c r="AH1295" t="s">
        <v>6189</v>
      </c>
      <c r="AI1295" t="s">
        <v>6189</v>
      </c>
      <c r="AJ1295" t="s">
        <v>6189</v>
      </c>
      <c r="AK1295" t="s">
        <v>6189</v>
      </c>
      <c r="AL1295" t="s">
        <v>6189</v>
      </c>
      <c r="AM1295" t="s">
        <v>6189</v>
      </c>
      <c r="AN1295">
        <v>1</v>
      </c>
      <c r="AO1295" t="s">
        <v>6189</v>
      </c>
      <c r="AP1295" t="s">
        <v>6189</v>
      </c>
      <c r="AQ1295" t="s">
        <v>6189</v>
      </c>
      <c r="AR1295">
        <v>8.8999999999999996E-2</v>
      </c>
      <c r="AS1295" t="s">
        <v>6189</v>
      </c>
      <c r="AT1295">
        <v>4</v>
      </c>
      <c r="AU1295" t="s">
        <v>6189</v>
      </c>
      <c r="AV1295">
        <v>8.1</v>
      </c>
      <c r="AW1295">
        <v>0.97699999999999998</v>
      </c>
      <c r="AX1295">
        <v>2.1000000000000001E-2</v>
      </c>
      <c r="AY1295">
        <v>2E-3</v>
      </c>
      <c r="AZ1295" t="s">
        <v>6189</v>
      </c>
      <c r="BA1295" t="s">
        <v>6189</v>
      </c>
      <c r="BB1295" t="s">
        <v>6189</v>
      </c>
    </row>
    <row r="1296" spans="1:54">
      <c r="A1296" t="s">
        <v>6188</v>
      </c>
      <c r="B1296">
        <v>4500</v>
      </c>
      <c r="C1296">
        <v>1995</v>
      </c>
      <c r="D1296">
        <v>111</v>
      </c>
      <c r="E1296">
        <v>7.3010000000000002E-3</v>
      </c>
      <c r="F1296">
        <v>22.426729999999999</v>
      </c>
      <c r="G1296">
        <v>18.744800000000001</v>
      </c>
      <c r="H1296">
        <f t="shared" si="20"/>
        <v>0.13685578480000002</v>
      </c>
      <c r="I1296">
        <v>15.628489999999999</v>
      </c>
      <c r="J1296">
        <v>23.174759999999999</v>
      </c>
      <c r="K1296">
        <v>474.10471999999999</v>
      </c>
      <c r="L1296">
        <v>568.64103999999998</v>
      </c>
      <c r="M1296">
        <v>383.47753999999998</v>
      </c>
      <c r="N1296" t="s">
        <v>6189</v>
      </c>
      <c r="O1296">
        <v>309.79829999999998</v>
      </c>
      <c r="P1296">
        <v>257.23989999999998</v>
      </c>
      <c r="Q1296">
        <v>7.8244999999999996</v>
      </c>
      <c r="R1296">
        <v>0.86676799999999998</v>
      </c>
      <c r="S1296">
        <v>5.7164E-2</v>
      </c>
      <c r="T1296">
        <v>42.29</v>
      </c>
      <c r="U1296" t="s">
        <v>6189</v>
      </c>
      <c r="V1296">
        <v>5.0000000000000001E-3</v>
      </c>
      <c r="W1296">
        <v>0.995</v>
      </c>
      <c r="X1296">
        <v>5.0000000000000001E-3</v>
      </c>
      <c r="Y1296">
        <v>0.17100000000000001</v>
      </c>
      <c r="Z1296">
        <v>0.82399999999999995</v>
      </c>
      <c r="AA1296" t="s">
        <v>6189</v>
      </c>
      <c r="AB1296" t="s">
        <v>6189</v>
      </c>
      <c r="AC1296" t="s">
        <v>6189</v>
      </c>
      <c r="AD1296" t="s">
        <v>6189</v>
      </c>
      <c r="AE1296">
        <v>1</v>
      </c>
      <c r="AF1296" t="s">
        <v>6189</v>
      </c>
      <c r="AG1296" t="s">
        <v>6189</v>
      </c>
      <c r="AH1296" t="s">
        <v>6189</v>
      </c>
      <c r="AI1296" t="s">
        <v>6189</v>
      </c>
      <c r="AJ1296" t="s">
        <v>6189</v>
      </c>
      <c r="AK1296" t="s">
        <v>6189</v>
      </c>
      <c r="AL1296" t="s">
        <v>6189</v>
      </c>
      <c r="AM1296" t="s">
        <v>6189</v>
      </c>
      <c r="AN1296">
        <v>1</v>
      </c>
      <c r="AO1296" t="s">
        <v>6189</v>
      </c>
      <c r="AP1296" t="s">
        <v>6189</v>
      </c>
      <c r="AQ1296" t="s">
        <v>6189</v>
      </c>
      <c r="AR1296">
        <v>0.35299999999999998</v>
      </c>
      <c r="AS1296" t="s">
        <v>6189</v>
      </c>
      <c r="AT1296">
        <v>4.3</v>
      </c>
      <c r="AU1296" t="s">
        <v>6189</v>
      </c>
      <c r="AV1296">
        <v>7.8</v>
      </c>
      <c r="AW1296">
        <v>0.70199999999999996</v>
      </c>
      <c r="AX1296">
        <v>0.29299999999999998</v>
      </c>
      <c r="AY1296">
        <v>5.0000000000000001E-3</v>
      </c>
      <c r="AZ1296" t="s">
        <v>6189</v>
      </c>
      <c r="BA1296" t="s">
        <v>6189</v>
      </c>
      <c r="BB1296" t="s">
        <v>6189</v>
      </c>
    </row>
    <row r="1297" spans="1:54">
      <c r="A1297" t="s">
        <v>6188</v>
      </c>
      <c r="B1297">
        <v>4500</v>
      </c>
      <c r="C1297">
        <v>1996</v>
      </c>
      <c r="D1297">
        <v>96</v>
      </c>
      <c r="E1297">
        <v>7.2740000000000001E-3</v>
      </c>
      <c r="F1297">
        <v>22.88897</v>
      </c>
      <c r="G1297">
        <v>19.1036</v>
      </c>
      <c r="H1297">
        <f t="shared" si="20"/>
        <v>0.1389595864</v>
      </c>
      <c r="I1297">
        <v>15.764939999999999</v>
      </c>
      <c r="J1297">
        <v>23.82779</v>
      </c>
      <c r="K1297">
        <v>465.20022999999998</v>
      </c>
      <c r="L1297">
        <v>563.71942000000001</v>
      </c>
      <c r="M1297">
        <v>372.96789999999999</v>
      </c>
      <c r="N1297" t="s">
        <v>6189</v>
      </c>
      <c r="O1297">
        <v>323.70609999999999</v>
      </c>
      <c r="P1297">
        <v>260.41410000000002</v>
      </c>
      <c r="Q1297">
        <v>8.0755999999999997</v>
      </c>
      <c r="R1297">
        <v>0.82647400000000004</v>
      </c>
      <c r="S1297">
        <v>5.7869999999999998E-2</v>
      </c>
      <c r="T1297">
        <v>43.07206</v>
      </c>
      <c r="U1297" t="s">
        <v>6189</v>
      </c>
      <c r="V1297">
        <v>4.0000000000000001E-3</v>
      </c>
      <c r="W1297">
        <v>0.996</v>
      </c>
      <c r="X1297">
        <v>4.0000000000000001E-3</v>
      </c>
      <c r="Y1297">
        <v>0.09</v>
      </c>
      <c r="Z1297">
        <v>0.90600000000000003</v>
      </c>
      <c r="AA1297" t="s">
        <v>6189</v>
      </c>
      <c r="AB1297" t="s">
        <v>6189</v>
      </c>
      <c r="AC1297" t="s">
        <v>6189</v>
      </c>
      <c r="AD1297" t="s">
        <v>6189</v>
      </c>
      <c r="AE1297">
        <v>1</v>
      </c>
      <c r="AF1297" t="s">
        <v>6189</v>
      </c>
      <c r="AG1297" t="s">
        <v>6189</v>
      </c>
      <c r="AH1297" t="s">
        <v>6189</v>
      </c>
      <c r="AI1297" t="s">
        <v>6189</v>
      </c>
      <c r="AJ1297" t="s">
        <v>6189</v>
      </c>
      <c r="AK1297" t="s">
        <v>6189</v>
      </c>
      <c r="AL1297" t="s">
        <v>6189</v>
      </c>
      <c r="AM1297" t="s">
        <v>6189</v>
      </c>
      <c r="AN1297">
        <v>1</v>
      </c>
      <c r="AO1297" t="s">
        <v>6189</v>
      </c>
      <c r="AP1297" t="s">
        <v>6189</v>
      </c>
      <c r="AQ1297" t="s">
        <v>6189</v>
      </c>
      <c r="AR1297">
        <v>0.23599999999999999</v>
      </c>
      <c r="AS1297" t="s">
        <v>6189</v>
      </c>
      <c r="AT1297">
        <v>4.2</v>
      </c>
      <c r="AU1297" t="s">
        <v>6189</v>
      </c>
      <c r="AV1297">
        <v>7.8</v>
      </c>
      <c r="AW1297">
        <v>0.80600000000000005</v>
      </c>
      <c r="AX1297">
        <v>0.191</v>
      </c>
      <c r="AY1297">
        <v>4.0000000000000001E-3</v>
      </c>
      <c r="AZ1297" t="s">
        <v>6189</v>
      </c>
      <c r="BA1297" t="s">
        <v>6189</v>
      </c>
      <c r="BB1297" t="s">
        <v>6189</v>
      </c>
    </row>
    <row r="1298" spans="1:54">
      <c r="A1298" t="s">
        <v>6188</v>
      </c>
      <c r="B1298">
        <v>4500</v>
      </c>
      <c r="C1298">
        <v>1997</v>
      </c>
      <c r="D1298">
        <v>37</v>
      </c>
      <c r="E1298">
        <v>2.575E-3</v>
      </c>
      <c r="F1298">
        <v>22.192</v>
      </c>
      <c r="G1298">
        <v>18.37932</v>
      </c>
      <c r="H1298">
        <f t="shared" si="20"/>
        <v>4.7326749000000001E-2</v>
      </c>
      <c r="I1298">
        <v>15.51938</v>
      </c>
      <c r="J1298">
        <v>22.096409999999999</v>
      </c>
      <c r="K1298">
        <v>483.53253999999998</v>
      </c>
      <c r="L1298">
        <v>572.63890000000004</v>
      </c>
      <c r="M1298">
        <v>402.19198999999998</v>
      </c>
      <c r="N1298" t="s">
        <v>6189</v>
      </c>
      <c r="O1298">
        <v>257.24340000000001</v>
      </c>
      <c r="P1298">
        <v>271.95699999999999</v>
      </c>
      <c r="Q1298">
        <v>7.8776999999999999</v>
      </c>
      <c r="R1298">
        <v>1.060746</v>
      </c>
      <c r="S1298">
        <v>6.0435000000000003E-2</v>
      </c>
      <c r="T1298">
        <v>41.484630000000003</v>
      </c>
      <c r="U1298" t="s">
        <v>6189</v>
      </c>
      <c r="V1298" t="s">
        <v>6189</v>
      </c>
      <c r="W1298">
        <v>1</v>
      </c>
      <c r="X1298">
        <v>1E-3</v>
      </c>
      <c r="Y1298" t="s">
        <v>6189</v>
      </c>
      <c r="Z1298">
        <v>0.999</v>
      </c>
      <c r="AA1298" t="s">
        <v>6189</v>
      </c>
      <c r="AB1298" t="s">
        <v>6189</v>
      </c>
      <c r="AC1298" t="s">
        <v>6189</v>
      </c>
      <c r="AD1298" t="s">
        <v>6189</v>
      </c>
      <c r="AE1298">
        <v>1</v>
      </c>
      <c r="AF1298" t="s">
        <v>6189</v>
      </c>
      <c r="AG1298" t="s">
        <v>6189</v>
      </c>
      <c r="AH1298" t="s">
        <v>6189</v>
      </c>
      <c r="AI1298" t="s">
        <v>6189</v>
      </c>
      <c r="AJ1298" t="s">
        <v>6189</v>
      </c>
      <c r="AK1298" t="s">
        <v>6189</v>
      </c>
      <c r="AL1298" t="s">
        <v>6189</v>
      </c>
      <c r="AM1298" t="s">
        <v>6189</v>
      </c>
      <c r="AN1298">
        <v>1</v>
      </c>
      <c r="AO1298" t="s">
        <v>6189</v>
      </c>
      <c r="AP1298" t="s">
        <v>6189</v>
      </c>
      <c r="AQ1298" t="s">
        <v>6189</v>
      </c>
      <c r="AR1298">
        <v>0.97699999999999998</v>
      </c>
      <c r="AS1298" t="s">
        <v>6189</v>
      </c>
      <c r="AT1298">
        <v>4.8</v>
      </c>
      <c r="AU1298" t="s">
        <v>6189</v>
      </c>
      <c r="AV1298">
        <v>7.4</v>
      </c>
      <c r="AW1298">
        <v>0.18099999999999999</v>
      </c>
      <c r="AX1298">
        <v>0.81899999999999995</v>
      </c>
      <c r="AY1298">
        <v>0</v>
      </c>
      <c r="AZ1298" t="s">
        <v>6189</v>
      </c>
      <c r="BA1298" t="s">
        <v>6189</v>
      </c>
      <c r="BB1298" t="s">
        <v>6189</v>
      </c>
    </row>
    <row r="1299" spans="1:54">
      <c r="A1299" t="s">
        <v>6188</v>
      </c>
      <c r="B1299">
        <v>4500</v>
      </c>
      <c r="C1299">
        <v>1998</v>
      </c>
      <c r="D1299">
        <v>30</v>
      </c>
      <c r="E1299">
        <v>2.0990000000000002E-3</v>
      </c>
      <c r="F1299">
        <v>22.033049999999999</v>
      </c>
      <c r="G1299">
        <v>18.213460000000001</v>
      </c>
      <c r="H1299">
        <f t="shared" si="20"/>
        <v>3.8230052540000004E-2</v>
      </c>
      <c r="I1299">
        <v>15.290749999999999</v>
      </c>
      <c r="J1299">
        <v>21.954260000000001</v>
      </c>
      <c r="K1299">
        <v>487.93585000000002</v>
      </c>
      <c r="L1299">
        <v>581.20114999999998</v>
      </c>
      <c r="M1299">
        <v>404.79615999999999</v>
      </c>
      <c r="N1299" t="s">
        <v>6189</v>
      </c>
      <c r="O1299">
        <v>272.10300000000001</v>
      </c>
      <c r="P1299">
        <v>288.29140000000001</v>
      </c>
      <c r="Q1299">
        <v>7.7187999999999999</v>
      </c>
      <c r="R1299">
        <v>1.0654129999999999</v>
      </c>
      <c r="S1299">
        <v>6.4064999999999997E-2</v>
      </c>
      <c r="T1299">
        <v>41.078679999999999</v>
      </c>
      <c r="U1299" t="s">
        <v>6189</v>
      </c>
      <c r="V1299">
        <v>0</v>
      </c>
      <c r="W1299">
        <v>1</v>
      </c>
      <c r="X1299">
        <v>2E-3</v>
      </c>
      <c r="Y1299" t="s">
        <v>6189</v>
      </c>
      <c r="Z1299">
        <v>0.998</v>
      </c>
      <c r="AA1299" t="s">
        <v>6189</v>
      </c>
      <c r="AB1299" t="s">
        <v>6189</v>
      </c>
      <c r="AC1299" t="s">
        <v>6189</v>
      </c>
      <c r="AD1299" t="s">
        <v>6189</v>
      </c>
      <c r="AE1299">
        <v>1</v>
      </c>
      <c r="AF1299" t="s">
        <v>6189</v>
      </c>
      <c r="AG1299" t="s">
        <v>6189</v>
      </c>
      <c r="AH1299" t="s">
        <v>6189</v>
      </c>
      <c r="AI1299" t="s">
        <v>6189</v>
      </c>
      <c r="AJ1299" t="s">
        <v>6189</v>
      </c>
      <c r="AK1299" t="s">
        <v>6189</v>
      </c>
      <c r="AL1299" t="s">
        <v>6189</v>
      </c>
      <c r="AM1299" t="s">
        <v>6189</v>
      </c>
      <c r="AN1299">
        <v>1</v>
      </c>
      <c r="AO1299">
        <v>0</v>
      </c>
      <c r="AP1299" t="s">
        <v>6189</v>
      </c>
      <c r="AQ1299" t="s">
        <v>6189</v>
      </c>
      <c r="AR1299">
        <v>0.95699999999999996</v>
      </c>
      <c r="AS1299" t="s">
        <v>6189</v>
      </c>
      <c r="AT1299">
        <v>5</v>
      </c>
      <c r="AU1299" t="s">
        <v>6189</v>
      </c>
      <c r="AV1299">
        <v>8</v>
      </c>
      <c r="AW1299">
        <v>6.0000000000000001E-3</v>
      </c>
      <c r="AX1299">
        <v>0.99399999999999999</v>
      </c>
      <c r="AY1299">
        <v>0</v>
      </c>
      <c r="AZ1299" t="s">
        <v>6189</v>
      </c>
      <c r="BA1299" t="s">
        <v>6189</v>
      </c>
      <c r="BB1299" t="s">
        <v>6189</v>
      </c>
    </row>
    <row r="1300" spans="1:54">
      <c r="A1300" t="s">
        <v>6188</v>
      </c>
      <c r="B1300">
        <v>4500</v>
      </c>
      <c r="C1300">
        <v>1999</v>
      </c>
      <c r="D1300">
        <v>24</v>
      </c>
      <c r="E1300">
        <v>1.601E-3</v>
      </c>
      <c r="F1300">
        <v>22.163119999999999</v>
      </c>
      <c r="G1300">
        <v>18.254809999999999</v>
      </c>
      <c r="H1300">
        <f t="shared" si="20"/>
        <v>2.9225950809999998E-2</v>
      </c>
      <c r="I1300">
        <v>15.3262</v>
      </c>
      <c r="J1300">
        <v>21.89603</v>
      </c>
      <c r="K1300">
        <v>486.83066000000002</v>
      </c>
      <c r="L1300">
        <v>579.85667000000001</v>
      </c>
      <c r="M1300">
        <v>405.87274000000002</v>
      </c>
      <c r="N1300" t="s">
        <v>6189</v>
      </c>
      <c r="O1300">
        <v>263.71969999999999</v>
      </c>
      <c r="P1300">
        <v>278.33519999999999</v>
      </c>
      <c r="Q1300">
        <v>7.9024999999999999</v>
      </c>
      <c r="R1300">
        <v>1.066433</v>
      </c>
      <c r="S1300">
        <v>6.1851999999999997E-2</v>
      </c>
      <c r="T1300">
        <v>41.186799999999998</v>
      </c>
      <c r="U1300" t="s">
        <v>6189</v>
      </c>
      <c r="V1300" t="s">
        <v>6189</v>
      </c>
      <c r="W1300">
        <v>1</v>
      </c>
      <c r="X1300">
        <v>1E-3</v>
      </c>
      <c r="Y1300" t="s">
        <v>6189</v>
      </c>
      <c r="Z1300">
        <v>0.999</v>
      </c>
      <c r="AA1300" t="s">
        <v>6189</v>
      </c>
      <c r="AB1300" t="s">
        <v>6189</v>
      </c>
      <c r="AC1300" t="s">
        <v>6189</v>
      </c>
      <c r="AD1300" t="s">
        <v>6189</v>
      </c>
      <c r="AE1300">
        <v>1</v>
      </c>
      <c r="AF1300" t="s">
        <v>6189</v>
      </c>
      <c r="AG1300" t="s">
        <v>6189</v>
      </c>
      <c r="AH1300" t="s">
        <v>6189</v>
      </c>
      <c r="AI1300" t="s">
        <v>6189</v>
      </c>
      <c r="AJ1300" t="s">
        <v>6189</v>
      </c>
      <c r="AK1300" t="s">
        <v>6189</v>
      </c>
      <c r="AL1300" t="s">
        <v>6189</v>
      </c>
      <c r="AM1300" t="s">
        <v>6189</v>
      </c>
      <c r="AN1300">
        <v>1</v>
      </c>
      <c r="AO1300" t="s">
        <v>6189</v>
      </c>
      <c r="AP1300" t="s">
        <v>6189</v>
      </c>
      <c r="AQ1300" t="s">
        <v>6189</v>
      </c>
      <c r="AR1300">
        <v>1</v>
      </c>
      <c r="AS1300" t="s">
        <v>6189</v>
      </c>
      <c r="AT1300">
        <v>5</v>
      </c>
      <c r="AU1300" t="s">
        <v>6189</v>
      </c>
      <c r="AV1300">
        <v>7.6</v>
      </c>
      <c r="AW1300">
        <v>4.0000000000000001E-3</v>
      </c>
      <c r="AX1300">
        <v>0.995</v>
      </c>
      <c r="AY1300">
        <v>1E-3</v>
      </c>
      <c r="AZ1300" t="s">
        <v>6189</v>
      </c>
      <c r="BA1300" t="s">
        <v>6189</v>
      </c>
      <c r="BB1300" t="s">
        <v>6189</v>
      </c>
    </row>
    <row r="1301" spans="1:54">
      <c r="A1301" t="s">
        <v>6188</v>
      </c>
      <c r="B1301">
        <v>4500</v>
      </c>
      <c r="C1301">
        <v>2000</v>
      </c>
      <c r="D1301">
        <v>67</v>
      </c>
      <c r="E1301">
        <v>4.0439999999999999E-3</v>
      </c>
      <c r="F1301">
        <v>21.933810000000001</v>
      </c>
      <c r="G1301">
        <v>18.013549999999999</v>
      </c>
      <c r="H1301">
        <f t="shared" si="20"/>
        <v>7.2846796199999994E-2</v>
      </c>
      <c r="I1301">
        <v>15.10609</v>
      </c>
      <c r="J1301">
        <v>21.535499999999999</v>
      </c>
      <c r="K1301">
        <v>493.35082</v>
      </c>
      <c r="L1301">
        <v>588.30579999999998</v>
      </c>
      <c r="M1301">
        <v>412.66744</v>
      </c>
      <c r="N1301" t="s">
        <v>6189</v>
      </c>
      <c r="O1301">
        <v>281.1884</v>
      </c>
      <c r="P1301">
        <v>287.85329999999999</v>
      </c>
      <c r="Q1301">
        <v>7.3239000000000001</v>
      </c>
      <c r="R1301">
        <v>1.0255460000000001</v>
      </c>
      <c r="S1301">
        <v>6.3966999999999996E-2</v>
      </c>
      <c r="T1301">
        <v>40.636020000000002</v>
      </c>
      <c r="U1301" t="s">
        <v>6189</v>
      </c>
      <c r="V1301">
        <v>0.01</v>
      </c>
      <c r="W1301">
        <v>0.99</v>
      </c>
      <c r="X1301">
        <v>3.0000000000000001E-3</v>
      </c>
      <c r="Y1301" t="s">
        <v>6189</v>
      </c>
      <c r="Z1301">
        <v>0.997</v>
      </c>
      <c r="AA1301" t="s">
        <v>6189</v>
      </c>
      <c r="AB1301" t="s">
        <v>6189</v>
      </c>
      <c r="AC1301" t="s">
        <v>6189</v>
      </c>
      <c r="AD1301" t="s">
        <v>6189</v>
      </c>
      <c r="AE1301">
        <v>1</v>
      </c>
      <c r="AF1301" t="s">
        <v>6189</v>
      </c>
      <c r="AG1301" t="s">
        <v>6189</v>
      </c>
      <c r="AH1301" t="s">
        <v>6189</v>
      </c>
      <c r="AI1301" t="s">
        <v>6189</v>
      </c>
      <c r="AJ1301" t="s">
        <v>6189</v>
      </c>
      <c r="AK1301" t="s">
        <v>6189</v>
      </c>
      <c r="AL1301" t="s">
        <v>6189</v>
      </c>
      <c r="AM1301" t="s">
        <v>6189</v>
      </c>
      <c r="AN1301">
        <v>1</v>
      </c>
      <c r="AO1301" t="s">
        <v>6189</v>
      </c>
      <c r="AP1301" t="s">
        <v>6189</v>
      </c>
      <c r="AQ1301" t="s">
        <v>6189</v>
      </c>
      <c r="AR1301">
        <v>0.96599999999999997</v>
      </c>
      <c r="AS1301">
        <v>0.26100000000000001</v>
      </c>
      <c r="AT1301">
        <v>5</v>
      </c>
      <c r="AU1301" t="s">
        <v>6189</v>
      </c>
      <c r="AV1301">
        <v>8.1</v>
      </c>
      <c r="AW1301">
        <v>3.5000000000000003E-2</v>
      </c>
      <c r="AX1301">
        <v>0.96199999999999997</v>
      </c>
      <c r="AY1301">
        <v>3.0000000000000001E-3</v>
      </c>
      <c r="AZ1301" t="s">
        <v>6189</v>
      </c>
      <c r="BA1301" t="s">
        <v>6189</v>
      </c>
      <c r="BB1301" t="s">
        <v>6189</v>
      </c>
    </row>
    <row r="1302" spans="1:54">
      <c r="A1302" t="s">
        <v>6188</v>
      </c>
      <c r="B1302">
        <v>4500</v>
      </c>
      <c r="C1302">
        <v>2001</v>
      </c>
      <c r="D1302">
        <v>78</v>
      </c>
      <c r="E1302">
        <v>4.973E-3</v>
      </c>
      <c r="F1302">
        <v>21.992439999999998</v>
      </c>
      <c r="G1302">
        <v>18.019739999999999</v>
      </c>
      <c r="H1302">
        <f t="shared" si="20"/>
        <v>8.9612167019999994E-2</v>
      </c>
      <c r="I1302">
        <v>15.03722</v>
      </c>
      <c r="J1302">
        <v>21.56963</v>
      </c>
      <c r="K1302">
        <v>493.18142</v>
      </c>
      <c r="L1302">
        <v>591.00032999999996</v>
      </c>
      <c r="M1302">
        <v>412.0145</v>
      </c>
      <c r="N1302" t="s">
        <v>6189</v>
      </c>
      <c r="O1302">
        <v>270.4323</v>
      </c>
      <c r="P1302">
        <v>284.05889999999999</v>
      </c>
      <c r="Q1302">
        <v>7.2960000000000003</v>
      </c>
      <c r="R1302">
        <v>1.0701179999999999</v>
      </c>
      <c r="S1302">
        <v>6.3124E-2</v>
      </c>
      <c r="T1302">
        <v>40.659509999999997</v>
      </c>
      <c r="U1302" t="s">
        <v>6189</v>
      </c>
      <c r="V1302">
        <v>0.114</v>
      </c>
      <c r="W1302">
        <v>0.88600000000000001</v>
      </c>
      <c r="X1302">
        <v>1.0999999999999999E-2</v>
      </c>
      <c r="Y1302" t="s">
        <v>6189</v>
      </c>
      <c r="Z1302">
        <v>0.98899999999999999</v>
      </c>
      <c r="AA1302" t="s">
        <v>6189</v>
      </c>
      <c r="AB1302" t="s">
        <v>6189</v>
      </c>
      <c r="AC1302" t="s">
        <v>6189</v>
      </c>
      <c r="AD1302" t="s">
        <v>6189</v>
      </c>
      <c r="AE1302">
        <v>1</v>
      </c>
      <c r="AF1302" t="s">
        <v>6189</v>
      </c>
      <c r="AG1302" t="s">
        <v>6189</v>
      </c>
      <c r="AH1302" t="s">
        <v>6189</v>
      </c>
      <c r="AI1302" t="s">
        <v>6189</v>
      </c>
      <c r="AJ1302" t="s">
        <v>6189</v>
      </c>
      <c r="AK1302" t="s">
        <v>6189</v>
      </c>
      <c r="AL1302" t="s">
        <v>6189</v>
      </c>
      <c r="AM1302" t="s">
        <v>6189</v>
      </c>
      <c r="AN1302">
        <v>1</v>
      </c>
      <c r="AO1302">
        <v>8.7999999999999995E-2</v>
      </c>
      <c r="AP1302" t="s">
        <v>6189</v>
      </c>
      <c r="AQ1302" t="s">
        <v>6189</v>
      </c>
      <c r="AR1302">
        <v>0.94599999999999995</v>
      </c>
      <c r="AS1302">
        <v>0.34799999999999998</v>
      </c>
      <c r="AT1302">
        <v>5</v>
      </c>
      <c r="AU1302" t="s">
        <v>6189</v>
      </c>
      <c r="AV1302">
        <v>8</v>
      </c>
      <c r="AW1302">
        <v>5.5E-2</v>
      </c>
      <c r="AX1302">
        <v>0.93400000000000005</v>
      </c>
      <c r="AY1302">
        <v>1.0999999999999999E-2</v>
      </c>
      <c r="AZ1302" t="s">
        <v>6189</v>
      </c>
      <c r="BA1302" t="s">
        <v>6189</v>
      </c>
      <c r="BB1302" t="s">
        <v>6189</v>
      </c>
    </row>
    <row r="1303" spans="1:54">
      <c r="A1303" t="s">
        <v>6188</v>
      </c>
      <c r="B1303">
        <v>4500</v>
      </c>
      <c r="C1303">
        <v>2002</v>
      </c>
      <c r="D1303">
        <v>95</v>
      </c>
      <c r="E1303">
        <v>5.9189999999999998E-3</v>
      </c>
      <c r="F1303">
        <v>22.292400000000001</v>
      </c>
      <c r="G1303">
        <v>18.183669999999999</v>
      </c>
      <c r="H1303">
        <f t="shared" si="20"/>
        <v>0.10762914272999999</v>
      </c>
      <c r="I1303">
        <v>15.197609999999999</v>
      </c>
      <c r="J1303">
        <v>21.625889999999998</v>
      </c>
      <c r="K1303">
        <v>488.73525000000001</v>
      </c>
      <c r="L1303">
        <v>584.76288999999997</v>
      </c>
      <c r="M1303">
        <v>410.94270999999998</v>
      </c>
      <c r="N1303" t="s">
        <v>6189</v>
      </c>
      <c r="O1303">
        <v>274.02710000000002</v>
      </c>
      <c r="P1303">
        <v>267.0994</v>
      </c>
      <c r="Q1303">
        <v>7.8467000000000002</v>
      </c>
      <c r="R1303">
        <v>0.99038599999999999</v>
      </c>
      <c r="S1303">
        <v>5.9354999999999998E-2</v>
      </c>
      <c r="T1303">
        <v>41.0107</v>
      </c>
      <c r="U1303" t="s">
        <v>6189</v>
      </c>
      <c r="V1303">
        <v>6.9000000000000006E-2</v>
      </c>
      <c r="W1303">
        <v>0.93100000000000005</v>
      </c>
      <c r="X1303">
        <v>7.0000000000000001E-3</v>
      </c>
      <c r="Y1303" t="s">
        <v>6189</v>
      </c>
      <c r="Z1303">
        <v>0.99299999999999999</v>
      </c>
      <c r="AA1303" t="s">
        <v>6189</v>
      </c>
      <c r="AB1303" t="s">
        <v>6189</v>
      </c>
      <c r="AC1303" t="s">
        <v>6189</v>
      </c>
      <c r="AD1303" t="s">
        <v>6189</v>
      </c>
      <c r="AE1303">
        <v>1</v>
      </c>
      <c r="AF1303" t="s">
        <v>6189</v>
      </c>
      <c r="AG1303" t="s">
        <v>6189</v>
      </c>
      <c r="AH1303" t="s">
        <v>6189</v>
      </c>
      <c r="AI1303" t="s">
        <v>6189</v>
      </c>
      <c r="AJ1303" t="s">
        <v>6189</v>
      </c>
      <c r="AK1303" t="s">
        <v>6189</v>
      </c>
      <c r="AL1303" t="s">
        <v>6189</v>
      </c>
      <c r="AM1303" t="s">
        <v>6189</v>
      </c>
      <c r="AN1303">
        <v>1</v>
      </c>
      <c r="AO1303">
        <v>5.2999999999999999E-2</v>
      </c>
      <c r="AP1303" t="s">
        <v>6189</v>
      </c>
      <c r="AQ1303" t="s">
        <v>6189</v>
      </c>
      <c r="AR1303">
        <v>0.61599999999999999</v>
      </c>
      <c r="AS1303">
        <v>0.20799999999999999</v>
      </c>
      <c r="AT1303">
        <v>4.8</v>
      </c>
      <c r="AU1303" t="s">
        <v>6189</v>
      </c>
      <c r="AV1303">
        <v>8</v>
      </c>
      <c r="AW1303">
        <v>0.38400000000000001</v>
      </c>
      <c r="AX1303">
        <v>0.41799999999999998</v>
      </c>
      <c r="AY1303">
        <v>0.19800000000000001</v>
      </c>
      <c r="AZ1303" t="s">
        <v>6189</v>
      </c>
      <c r="BA1303" t="s">
        <v>6189</v>
      </c>
      <c r="BB1303" t="s">
        <v>6189</v>
      </c>
    </row>
    <row r="1304" spans="1:54">
      <c r="A1304" t="s">
        <v>6188</v>
      </c>
      <c r="B1304">
        <v>4500</v>
      </c>
      <c r="C1304">
        <v>2003</v>
      </c>
      <c r="D1304">
        <v>278</v>
      </c>
      <c r="E1304">
        <v>1.7617000000000001E-2</v>
      </c>
      <c r="F1304">
        <v>23.168620000000001</v>
      </c>
      <c r="G1304">
        <v>18.91283</v>
      </c>
      <c r="H1304">
        <f t="shared" si="20"/>
        <v>0.33318732611000001</v>
      </c>
      <c r="I1304">
        <v>15.48488</v>
      </c>
      <c r="J1304">
        <v>22.929829999999999</v>
      </c>
      <c r="K1304">
        <v>469.89267999999998</v>
      </c>
      <c r="L1304">
        <v>573.91463999999996</v>
      </c>
      <c r="M1304">
        <v>387.57369</v>
      </c>
      <c r="N1304" t="s">
        <v>6189</v>
      </c>
      <c r="O1304">
        <v>278.98630000000003</v>
      </c>
      <c r="P1304">
        <v>255.18440000000001</v>
      </c>
      <c r="Q1304">
        <v>8.0701000000000001</v>
      </c>
      <c r="R1304">
        <v>0.918601</v>
      </c>
      <c r="S1304">
        <v>5.6708000000000001E-2</v>
      </c>
      <c r="T1304">
        <v>42.640059999999998</v>
      </c>
      <c r="U1304" t="s">
        <v>6189</v>
      </c>
      <c r="V1304">
        <v>3.5999999999999997E-2</v>
      </c>
      <c r="W1304">
        <v>0.96399999999999997</v>
      </c>
      <c r="X1304">
        <v>2E-3</v>
      </c>
      <c r="Y1304" t="s">
        <v>6189</v>
      </c>
      <c r="Z1304">
        <v>0.998</v>
      </c>
      <c r="AA1304" t="s">
        <v>6189</v>
      </c>
      <c r="AB1304" t="s">
        <v>6189</v>
      </c>
      <c r="AC1304" t="s">
        <v>6189</v>
      </c>
      <c r="AD1304" t="s">
        <v>6189</v>
      </c>
      <c r="AE1304">
        <v>1</v>
      </c>
      <c r="AF1304" t="s">
        <v>6189</v>
      </c>
      <c r="AG1304" t="s">
        <v>6189</v>
      </c>
      <c r="AH1304" t="s">
        <v>6189</v>
      </c>
      <c r="AI1304" t="s">
        <v>6189</v>
      </c>
      <c r="AJ1304" t="s">
        <v>6189</v>
      </c>
      <c r="AK1304" t="s">
        <v>6189</v>
      </c>
      <c r="AL1304" t="s">
        <v>6189</v>
      </c>
      <c r="AM1304" t="s">
        <v>6189</v>
      </c>
      <c r="AN1304">
        <v>1</v>
      </c>
      <c r="AO1304">
        <v>2.7E-2</v>
      </c>
      <c r="AP1304" t="s">
        <v>6189</v>
      </c>
      <c r="AQ1304" t="s">
        <v>6189</v>
      </c>
      <c r="AR1304">
        <v>0.22600000000000001</v>
      </c>
      <c r="AS1304">
        <v>8.3000000000000004E-2</v>
      </c>
      <c r="AT1304">
        <v>4.3</v>
      </c>
      <c r="AU1304" t="s">
        <v>6189</v>
      </c>
      <c r="AV1304">
        <v>8</v>
      </c>
      <c r="AW1304">
        <v>0.80100000000000005</v>
      </c>
      <c r="AX1304">
        <v>0.123</v>
      </c>
      <c r="AY1304">
        <v>7.6999999999999999E-2</v>
      </c>
      <c r="AZ1304" t="s">
        <v>6189</v>
      </c>
      <c r="BA1304" t="s">
        <v>6189</v>
      </c>
      <c r="BB1304" t="s">
        <v>6189</v>
      </c>
    </row>
    <row r="1305" spans="1:54">
      <c r="A1305" t="s">
        <v>6188</v>
      </c>
      <c r="B1305">
        <v>4500</v>
      </c>
      <c r="C1305">
        <v>2004</v>
      </c>
      <c r="D1305">
        <v>317</v>
      </c>
      <c r="E1305">
        <v>2.0208E-2</v>
      </c>
      <c r="F1305">
        <v>22.874749999999999</v>
      </c>
      <c r="G1305">
        <v>18.659300000000002</v>
      </c>
      <c r="H1305">
        <f t="shared" si="20"/>
        <v>0.37706713440000006</v>
      </c>
      <c r="I1305">
        <v>15.154730000000001</v>
      </c>
      <c r="J1305">
        <v>22.718859999999999</v>
      </c>
      <c r="K1305">
        <v>476.27712000000002</v>
      </c>
      <c r="L1305">
        <v>586.41774999999996</v>
      </c>
      <c r="M1305">
        <v>391.17271</v>
      </c>
      <c r="N1305" t="s">
        <v>6189</v>
      </c>
      <c r="O1305">
        <v>266.91489999999999</v>
      </c>
      <c r="P1305">
        <v>251.86859999999999</v>
      </c>
      <c r="Q1305">
        <v>8.1376000000000008</v>
      </c>
      <c r="R1305">
        <v>0.95589299999999999</v>
      </c>
      <c r="S1305">
        <v>5.5971E-2</v>
      </c>
      <c r="T1305">
        <v>42.052410000000002</v>
      </c>
      <c r="U1305">
        <v>0.14299999999999999</v>
      </c>
      <c r="V1305">
        <v>7.1999999999999995E-2</v>
      </c>
      <c r="W1305">
        <v>0.78500000000000003</v>
      </c>
      <c r="X1305">
        <v>4.0000000000000001E-3</v>
      </c>
      <c r="Y1305" t="s">
        <v>6189</v>
      </c>
      <c r="Z1305">
        <v>0.996</v>
      </c>
      <c r="AA1305" t="s">
        <v>6189</v>
      </c>
      <c r="AB1305" t="s">
        <v>6189</v>
      </c>
      <c r="AC1305" t="s">
        <v>6189</v>
      </c>
      <c r="AD1305" t="s">
        <v>6189</v>
      </c>
      <c r="AE1305">
        <v>1</v>
      </c>
      <c r="AF1305" t="s">
        <v>6189</v>
      </c>
      <c r="AG1305" t="s">
        <v>6189</v>
      </c>
      <c r="AH1305" t="s">
        <v>6189</v>
      </c>
      <c r="AI1305" t="s">
        <v>6189</v>
      </c>
      <c r="AJ1305" t="s">
        <v>6189</v>
      </c>
      <c r="AK1305" t="s">
        <v>6189</v>
      </c>
      <c r="AL1305" t="s">
        <v>6189</v>
      </c>
      <c r="AM1305" t="s">
        <v>6189</v>
      </c>
      <c r="AN1305">
        <v>1</v>
      </c>
      <c r="AO1305">
        <v>1.9E-2</v>
      </c>
      <c r="AP1305" t="s">
        <v>6189</v>
      </c>
      <c r="AQ1305" t="s">
        <v>6189</v>
      </c>
      <c r="AR1305">
        <v>0.442</v>
      </c>
      <c r="AS1305">
        <v>0.189</v>
      </c>
      <c r="AT1305">
        <v>4.5</v>
      </c>
      <c r="AU1305" t="s">
        <v>6189</v>
      </c>
      <c r="AV1305">
        <v>7.7</v>
      </c>
      <c r="AW1305">
        <v>0.71099999999999997</v>
      </c>
      <c r="AX1305">
        <v>6.5000000000000002E-2</v>
      </c>
      <c r="AY1305">
        <v>0.188</v>
      </c>
      <c r="AZ1305">
        <v>3.5000000000000003E-2</v>
      </c>
      <c r="BA1305" t="s">
        <v>6189</v>
      </c>
      <c r="BB1305" t="s">
        <v>6189</v>
      </c>
    </row>
    <row r="1306" spans="1:54">
      <c r="A1306" t="s">
        <v>6188</v>
      </c>
      <c r="B1306">
        <v>4500</v>
      </c>
      <c r="C1306">
        <v>2005</v>
      </c>
      <c r="D1306">
        <v>355</v>
      </c>
      <c r="E1306">
        <v>2.2367000000000001E-2</v>
      </c>
      <c r="F1306">
        <v>23.12688</v>
      </c>
      <c r="G1306">
        <v>18.724329999999998</v>
      </c>
      <c r="H1306">
        <f t="shared" si="20"/>
        <v>0.41880708910999997</v>
      </c>
      <c r="I1306">
        <v>15.37384</v>
      </c>
      <c r="J1306">
        <v>22.40842</v>
      </c>
      <c r="K1306">
        <v>474.62317000000002</v>
      </c>
      <c r="L1306">
        <v>578.05993000000001</v>
      </c>
      <c r="M1306">
        <v>396.59192999999999</v>
      </c>
      <c r="N1306" t="s">
        <v>6189</v>
      </c>
      <c r="O1306">
        <v>283.47460000000001</v>
      </c>
      <c r="P1306">
        <v>272.07279999999997</v>
      </c>
      <c r="Q1306">
        <v>7.71</v>
      </c>
      <c r="R1306">
        <v>0.96679599999999999</v>
      </c>
      <c r="S1306">
        <v>6.0461000000000001E-2</v>
      </c>
      <c r="T1306">
        <v>42.230820000000001</v>
      </c>
      <c r="U1306">
        <v>0.13900000000000001</v>
      </c>
      <c r="V1306">
        <v>9.6000000000000002E-2</v>
      </c>
      <c r="W1306">
        <v>0.76500000000000001</v>
      </c>
      <c r="X1306">
        <v>4.0000000000000001E-3</v>
      </c>
      <c r="Y1306">
        <v>4.0000000000000001E-3</v>
      </c>
      <c r="Z1306">
        <v>0.99299999999999999</v>
      </c>
      <c r="AA1306" t="s">
        <v>6189</v>
      </c>
      <c r="AB1306" t="s">
        <v>6189</v>
      </c>
      <c r="AC1306" t="s">
        <v>6189</v>
      </c>
      <c r="AD1306" t="s">
        <v>6189</v>
      </c>
      <c r="AE1306">
        <v>1</v>
      </c>
      <c r="AF1306" t="s">
        <v>6189</v>
      </c>
      <c r="AG1306" t="s">
        <v>6189</v>
      </c>
      <c r="AH1306" t="s">
        <v>6189</v>
      </c>
      <c r="AI1306" t="s">
        <v>6189</v>
      </c>
      <c r="AJ1306" t="s">
        <v>6189</v>
      </c>
      <c r="AK1306" t="s">
        <v>6189</v>
      </c>
      <c r="AL1306" t="s">
        <v>6189</v>
      </c>
      <c r="AM1306" t="s">
        <v>6189</v>
      </c>
      <c r="AN1306">
        <v>1</v>
      </c>
      <c r="AO1306">
        <v>8.0000000000000002E-3</v>
      </c>
      <c r="AP1306" t="s">
        <v>6189</v>
      </c>
      <c r="AQ1306">
        <v>0.23799999999999999</v>
      </c>
      <c r="AR1306">
        <v>0.33200000000000002</v>
      </c>
      <c r="AS1306">
        <v>0.16600000000000001</v>
      </c>
      <c r="AT1306">
        <v>4.7</v>
      </c>
      <c r="AU1306" t="s">
        <v>6189</v>
      </c>
      <c r="AV1306">
        <v>7.7</v>
      </c>
      <c r="AW1306">
        <v>0.52</v>
      </c>
      <c r="AX1306">
        <v>0.31</v>
      </c>
      <c r="AY1306">
        <v>0.152</v>
      </c>
      <c r="AZ1306">
        <v>1.7999999999999999E-2</v>
      </c>
      <c r="BA1306" t="s">
        <v>6189</v>
      </c>
      <c r="BB1306" t="s">
        <v>6189</v>
      </c>
    </row>
    <row r="1307" spans="1:54">
      <c r="A1307" t="s">
        <v>6188</v>
      </c>
      <c r="B1307">
        <v>4500</v>
      </c>
      <c r="C1307">
        <v>2006</v>
      </c>
      <c r="D1307">
        <v>371</v>
      </c>
      <c r="E1307">
        <v>2.4577999999999999E-2</v>
      </c>
      <c r="F1307">
        <v>22.623169999999998</v>
      </c>
      <c r="G1307">
        <v>18.393059999999998</v>
      </c>
      <c r="H1307">
        <f t="shared" si="20"/>
        <v>0.45206462867999997</v>
      </c>
      <c r="I1307">
        <v>14.94525</v>
      </c>
      <c r="J1307">
        <v>22.268560000000001</v>
      </c>
      <c r="K1307">
        <v>483.17126000000002</v>
      </c>
      <c r="L1307">
        <v>594.63720000000001</v>
      </c>
      <c r="M1307">
        <v>399.08292</v>
      </c>
      <c r="N1307" t="s">
        <v>6189</v>
      </c>
      <c r="O1307">
        <v>289.37360000000001</v>
      </c>
      <c r="P1307">
        <v>296.18029999999999</v>
      </c>
      <c r="Q1307">
        <v>7.3433999999999999</v>
      </c>
      <c r="R1307">
        <v>1.030232</v>
      </c>
      <c r="S1307">
        <v>6.5818000000000002E-2</v>
      </c>
      <c r="T1307">
        <v>41.528190000000002</v>
      </c>
      <c r="U1307">
        <v>0.158</v>
      </c>
      <c r="V1307">
        <v>9.9000000000000005E-2</v>
      </c>
      <c r="W1307">
        <v>0.74199999999999999</v>
      </c>
      <c r="X1307">
        <v>1E-3</v>
      </c>
      <c r="Y1307">
        <v>4.0000000000000001E-3</v>
      </c>
      <c r="Z1307">
        <v>0.99399999999999999</v>
      </c>
      <c r="AA1307" t="s">
        <v>6189</v>
      </c>
      <c r="AB1307" t="s">
        <v>6189</v>
      </c>
      <c r="AC1307" t="s">
        <v>6189</v>
      </c>
      <c r="AD1307" t="s">
        <v>6189</v>
      </c>
      <c r="AE1307">
        <v>1</v>
      </c>
      <c r="AF1307" t="s">
        <v>6189</v>
      </c>
      <c r="AG1307" t="s">
        <v>6189</v>
      </c>
      <c r="AH1307" t="s">
        <v>6189</v>
      </c>
      <c r="AI1307" t="s">
        <v>6189</v>
      </c>
      <c r="AJ1307" t="s">
        <v>6189</v>
      </c>
      <c r="AK1307" t="s">
        <v>6189</v>
      </c>
      <c r="AL1307" t="s">
        <v>6189</v>
      </c>
      <c r="AM1307" t="s">
        <v>6189</v>
      </c>
      <c r="AN1307">
        <v>1</v>
      </c>
      <c r="AO1307">
        <v>0</v>
      </c>
      <c r="AP1307" t="s">
        <v>6189</v>
      </c>
      <c r="AQ1307">
        <v>0.26400000000000001</v>
      </c>
      <c r="AR1307">
        <v>0.41899999999999998</v>
      </c>
      <c r="AS1307">
        <v>0.19900000000000001</v>
      </c>
      <c r="AT1307">
        <v>4.8</v>
      </c>
      <c r="AU1307" t="s">
        <v>6189</v>
      </c>
      <c r="AV1307">
        <v>7.6</v>
      </c>
      <c r="AW1307">
        <v>0.43</v>
      </c>
      <c r="AX1307">
        <v>0.36599999999999999</v>
      </c>
      <c r="AY1307">
        <v>0.17299999999999999</v>
      </c>
      <c r="AZ1307">
        <v>3.1E-2</v>
      </c>
      <c r="BA1307" t="s">
        <v>6189</v>
      </c>
      <c r="BB1307" t="s">
        <v>6189</v>
      </c>
    </row>
    <row r="1308" spans="1:54">
      <c r="A1308" t="s">
        <v>6188</v>
      </c>
      <c r="B1308">
        <v>4500</v>
      </c>
      <c r="C1308">
        <v>2007</v>
      </c>
      <c r="D1308">
        <v>328</v>
      </c>
      <c r="E1308">
        <v>2.1503999999999999E-2</v>
      </c>
      <c r="F1308">
        <v>22.505859999999998</v>
      </c>
      <c r="G1308">
        <v>18.32996</v>
      </c>
      <c r="H1308">
        <f t="shared" si="20"/>
        <v>0.39416745983999996</v>
      </c>
      <c r="I1308">
        <v>14.8202</v>
      </c>
      <c r="J1308">
        <v>22.317019999999999</v>
      </c>
      <c r="K1308">
        <v>484.83465999999999</v>
      </c>
      <c r="L1308">
        <v>599.65440000000001</v>
      </c>
      <c r="M1308">
        <v>398.21625</v>
      </c>
      <c r="N1308" t="s">
        <v>6189</v>
      </c>
      <c r="O1308">
        <v>294.7534</v>
      </c>
      <c r="P1308">
        <v>312.3399</v>
      </c>
      <c r="Q1308">
        <v>7.0537000000000001</v>
      </c>
      <c r="R1308">
        <v>1.060324</v>
      </c>
      <c r="S1308">
        <v>6.9408999999999998E-2</v>
      </c>
      <c r="T1308">
        <v>41.467599999999997</v>
      </c>
      <c r="U1308">
        <v>0.13300000000000001</v>
      </c>
      <c r="V1308">
        <v>0.08</v>
      </c>
      <c r="W1308">
        <v>0.78700000000000003</v>
      </c>
      <c r="X1308">
        <v>1E-3</v>
      </c>
      <c r="Y1308">
        <v>2E-3</v>
      </c>
      <c r="Z1308">
        <v>0.996</v>
      </c>
      <c r="AA1308" t="s">
        <v>6189</v>
      </c>
      <c r="AB1308" t="s">
        <v>6189</v>
      </c>
      <c r="AC1308" t="s">
        <v>6189</v>
      </c>
      <c r="AD1308" t="s">
        <v>6189</v>
      </c>
      <c r="AE1308">
        <v>1</v>
      </c>
      <c r="AF1308" t="s">
        <v>6189</v>
      </c>
      <c r="AG1308" t="s">
        <v>6189</v>
      </c>
      <c r="AH1308" t="s">
        <v>6189</v>
      </c>
      <c r="AI1308" t="s">
        <v>6189</v>
      </c>
      <c r="AJ1308" t="s">
        <v>6189</v>
      </c>
      <c r="AK1308" t="s">
        <v>6189</v>
      </c>
      <c r="AL1308" t="s">
        <v>6189</v>
      </c>
      <c r="AM1308">
        <v>0.01</v>
      </c>
      <c r="AN1308">
        <v>0.99</v>
      </c>
      <c r="AO1308">
        <v>1E-3</v>
      </c>
      <c r="AP1308" t="s">
        <v>6189</v>
      </c>
      <c r="AQ1308">
        <v>0.17299999999999999</v>
      </c>
      <c r="AR1308">
        <v>0.52300000000000002</v>
      </c>
      <c r="AS1308">
        <v>0.218</v>
      </c>
      <c r="AT1308">
        <v>5.6</v>
      </c>
      <c r="AU1308" t="s">
        <v>6189</v>
      </c>
      <c r="AV1308">
        <v>7.7</v>
      </c>
      <c r="AW1308">
        <v>0.27800000000000002</v>
      </c>
      <c r="AX1308">
        <v>0.23699999999999999</v>
      </c>
      <c r="AY1308">
        <v>0.22</v>
      </c>
      <c r="AZ1308">
        <v>0.158</v>
      </c>
      <c r="BA1308">
        <v>0.107</v>
      </c>
      <c r="BB1308" t="s">
        <v>6189</v>
      </c>
    </row>
    <row r="1309" spans="1:54">
      <c r="A1309" t="s">
        <v>6188</v>
      </c>
      <c r="B1309">
        <v>4500</v>
      </c>
      <c r="C1309">
        <v>2008</v>
      </c>
      <c r="D1309">
        <v>297</v>
      </c>
      <c r="E1309">
        <v>2.1371000000000001E-2</v>
      </c>
      <c r="F1309">
        <v>22.365960000000001</v>
      </c>
      <c r="G1309">
        <v>18.224360000000001</v>
      </c>
      <c r="H1309">
        <f t="shared" si="20"/>
        <v>0.38947279756000003</v>
      </c>
      <c r="I1309">
        <v>14.72569</v>
      </c>
      <c r="J1309">
        <v>22.20411</v>
      </c>
      <c r="K1309">
        <v>487.64389</v>
      </c>
      <c r="L1309">
        <v>603.50318000000004</v>
      </c>
      <c r="M1309">
        <v>400.24126000000001</v>
      </c>
      <c r="N1309">
        <v>51.18168</v>
      </c>
      <c r="O1309">
        <v>283.9631</v>
      </c>
      <c r="P1309">
        <v>303.31970000000001</v>
      </c>
      <c r="Q1309">
        <v>7.2910000000000004</v>
      </c>
      <c r="R1309">
        <v>1.0794680000000001</v>
      </c>
      <c r="S1309">
        <v>6.7404000000000006E-2</v>
      </c>
      <c r="T1309">
        <v>41.195459999999997</v>
      </c>
      <c r="U1309">
        <v>3.7999999999999999E-2</v>
      </c>
      <c r="V1309">
        <v>0.193</v>
      </c>
      <c r="W1309">
        <v>0.76900000000000002</v>
      </c>
      <c r="X1309">
        <v>8.0000000000000002E-3</v>
      </c>
      <c r="Y1309">
        <v>8.9999999999999993E-3</v>
      </c>
      <c r="Z1309">
        <v>0.98299999999999998</v>
      </c>
      <c r="AA1309" t="s">
        <v>6189</v>
      </c>
      <c r="AB1309" t="s">
        <v>6189</v>
      </c>
      <c r="AC1309" t="s">
        <v>6189</v>
      </c>
      <c r="AD1309">
        <v>0.06</v>
      </c>
      <c r="AE1309">
        <v>0.94</v>
      </c>
      <c r="AF1309" t="s">
        <v>6189</v>
      </c>
      <c r="AG1309" t="s">
        <v>6189</v>
      </c>
      <c r="AH1309" t="s">
        <v>6189</v>
      </c>
      <c r="AI1309" t="s">
        <v>6189</v>
      </c>
      <c r="AJ1309" t="s">
        <v>6189</v>
      </c>
      <c r="AK1309" t="s">
        <v>6189</v>
      </c>
      <c r="AL1309" t="s">
        <v>6189</v>
      </c>
      <c r="AM1309">
        <v>3.0000000000000001E-3</v>
      </c>
      <c r="AN1309">
        <v>0.997</v>
      </c>
      <c r="AO1309">
        <v>8.9999999999999993E-3</v>
      </c>
      <c r="AP1309" t="s">
        <v>6189</v>
      </c>
      <c r="AQ1309">
        <v>0.122</v>
      </c>
      <c r="AR1309">
        <v>0.51600000000000001</v>
      </c>
      <c r="AS1309">
        <v>0.34300000000000003</v>
      </c>
      <c r="AT1309">
        <v>5.3</v>
      </c>
      <c r="AU1309" t="s">
        <v>6189</v>
      </c>
      <c r="AV1309">
        <v>7.6</v>
      </c>
      <c r="AW1309">
        <v>0.378</v>
      </c>
      <c r="AX1309">
        <v>0.17</v>
      </c>
      <c r="AY1309">
        <v>0.27200000000000002</v>
      </c>
      <c r="AZ1309">
        <v>9.0999999999999998E-2</v>
      </c>
      <c r="BA1309">
        <v>0.09</v>
      </c>
      <c r="BB1309" t="s">
        <v>6189</v>
      </c>
    </row>
    <row r="1310" spans="1:54">
      <c r="A1310" t="s">
        <v>6188</v>
      </c>
      <c r="B1310">
        <v>4500</v>
      </c>
      <c r="C1310">
        <v>2009</v>
      </c>
      <c r="D1310">
        <v>183</v>
      </c>
      <c r="E1310">
        <v>1.9687E-2</v>
      </c>
      <c r="F1310">
        <v>23.2819</v>
      </c>
      <c r="G1310">
        <v>18.910250000000001</v>
      </c>
      <c r="H1310">
        <f t="shared" si="20"/>
        <v>0.37228609174999999</v>
      </c>
      <c r="I1310">
        <v>15.35178</v>
      </c>
      <c r="J1310">
        <v>22.917719999999999</v>
      </c>
      <c r="K1310">
        <v>469.95670999999999</v>
      </c>
      <c r="L1310">
        <v>578.89048000000003</v>
      </c>
      <c r="M1310">
        <v>387.77859999999998</v>
      </c>
      <c r="N1310">
        <v>50.342849999999999</v>
      </c>
      <c r="O1310">
        <v>279.65039999999999</v>
      </c>
      <c r="P1310">
        <v>316.04379999999998</v>
      </c>
      <c r="Q1310">
        <v>6.8792999999999997</v>
      </c>
      <c r="R1310">
        <v>1.148547</v>
      </c>
      <c r="S1310">
        <v>7.0232000000000003E-2</v>
      </c>
      <c r="T1310">
        <v>42.830100000000002</v>
      </c>
      <c r="U1310">
        <v>8.8999999999999996E-2</v>
      </c>
      <c r="V1310">
        <v>0.27800000000000002</v>
      </c>
      <c r="W1310">
        <v>0.63300000000000001</v>
      </c>
      <c r="X1310">
        <v>5.6000000000000001E-2</v>
      </c>
      <c r="Y1310">
        <v>1.0999999999999999E-2</v>
      </c>
      <c r="Z1310">
        <v>0.93300000000000005</v>
      </c>
      <c r="AA1310" t="s">
        <v>6189</v>
      </c>
      <c r="AB1310" t="s">
        <v>6189</v>
      </c>
      <c r="AC1310" t="s">
        <v>6189</v>
      </c>
      <c r="AD1310">
        <v>0.122</v>
      </c>
      <c r="AE1310">
        <v>0.878</v>
      </c>
      <c r="AF1310" t="s">
        <v>6189</v>
      </c>
      <c r="AG1310" t="s">
        <v>6189</v>
      </c>
      <c r="AH1310" t="s">
        <v>6189</v>
      </c>
      <c r="AI1310" t="s">
        <v>6189</v>
      </c>
      <c r="AJ1310" t="s">
        <v>6189</v>
      </c>
      <c r="AK1310" t="s">
        <v>6189</v>
      </c>
      <c r="AL1310" t="s">
        <v>6189</v>
      </c>
      <c r="AM1310">
        <v>3.0000000000000001E-3</v>
      </c>
      <c r="AN1310">
        <v>0.997</v>
      </c>
      <c r="AO1310">
        <v>2.5000000000000001E-2</v>
      </c>
      <c r="AP1310" t="s">
        <v>6189</v>
      </c>
      <c r="AQ1310">
        <v>0.14199999999999999</v>
      </c>
      <c r="AR1310">
        <v>0.59299999999999997</v>
      </c>
      <c r="AS1310">
        <v>0.68700000000000006</v>
      </c>
      <c r="AT1310">
        <v>5.6</v>
      </c>
      <c r="AU1310" t="s">
        <v>6189</v>
      </c>
      <c r="AV1310">
        <v>7.3</v>
      </c>
      <c r="AW1310">
        <v>0.189</v>
      </c>
      <c r="AX1310">
        <v>0.20899999999999999</v>
      </c>
      <c r="AY1310">
        <v>0.46100000000000002</v>
      </c>
      <c r="AZ1310">
        <v>0.113</v>
      </c>
      <c r="BA1310">
        <v>2.8000000000000001E-2</v>
      </c>
      <c r="BB1310" t="s">
        <v>6189</v>
      </c>
    </row>
    <row r="1311" spans="1:54">
      <c r="A1311" t="s">
        <v>6188</v>
      </c>
      <c r="B1311">
        <v>4500</v>
      </c>
      <c r="C1311">
        <v>2010</v>
      </c>
      <c r="D1311">
        <v>221</v>
      </c>
      <c r="E1311">
        <v>1.9918000000000002E-2</v>
      </c>
      <c r="F1311">
        <v>24.118210000000001</v>
      </c>
      <c r="G1311">
        <v>19.56213</v>
      </c>
      <c r="H1311">
        <f t="shared" si="20"/>
        <v>0.38963850534000005</v>
      </c>
      <c r="I1311">
        <v>15.871779999999999</v>
      </c>
      <c r="J1311">
        <v>23.723240000000001</v>
      </c>
      <c r="K1311">
        <v>454.2962</v>
      </c>
      <c r="L1311">
        <v>559.92457000000002</v>
      </c>
      <c r="M1311">
        <v>374.61162999999999</v>
      </c>
      <c r="N1311">
        <v>50.537880000000001</v>
      </c>
      <c r="O1311">
        <v>266.7432</v>
      </c>
      <c r="P1311">
        <v>315.0591</v>
      </c>
      <c r="Q1311">
        <v>6.9679000000000002</v>
      </c>
      <c r="R1311">
        <v>1.2135640000000001</v>
      </c>
      <c r="S1311">
        <v>7.0013000000000006E-2</v>
      </c>
      <c r="T1311">
        <v>44.291469999999997</v>
      </c>
      <c r="U1311">
        <v>3.5999999999999997E-2</v>
      </c>
      <c r="V1311">
        <v>0.41299999999999998</v>
      </c>
      <c r="W1311">
        <v>0.55100000000000005</v>
      </c>
      <c r="X1311">
        <v>5.3999999999999999E-2</v>
      </c>
      <c r="Y1311">
        <v>6.0000000000000001E-3</v>
      </c>
      <c r="Z1311">
        <v>0.93899999999999995</v>
      </c>
      <c r="AA1311">
        <v>1E-3</v>
      </c>
      <c r="AB1311" t="s">
        <v>6189</v>
      </c>
      <c r="AC1311" t="s">
        <v>6189</v>
      </c>
      <c r="AD1311">
        <v>0.24299999999999999</v>
      </c>
      <c r="AE1311">
        <v>0.75700000000000001</v>
      </c>
      <c r="AF1311" t="s">
        <v>6189</v>
      </c>
      <c r="AG1311" t="s">
        <v>6189</v>
      </c>
      <c r="AH1311" t="s">
        <v>6189</v>
      </c>
      <c r="AI1311" t="s">
        <v>6189</v>
      </c>
      <c r="AJ1311" t="s">
        <v>6189</v>
      </c>
      <c r="AK1311" t="s">
        <v>6189</v>
      </c>
      <c r="AL1311" t="s">
        <v>6189</v>
      </c>
      <c r="AM1311">
        <v>1E-3</v>
      </c>
      <c r="AN1311">
        <v>0.999</v>
      </c>
      <c r="AO1311">
        <v>8.1000000000000003E-2</v>
      </c>
      <c r="AP1311" t="s">
        <v>6189</v>
      </c>
      <c r="AQ1311">
        <v>0.14499999999999999</v>
      </c>
      <c r="AR1311">
        <v>0.629</v>
      </c>
      <c r="AS1311">
        <v>0.752</v>
      </c>
      <c r="AT1311">
        <v>5.8</v>
      </c>
      <c r="AU1311" t="s">
        <v>6189</v>
      </c>
      <c r="AV1311">
        <v>7.1</v>
      </c>
      <c r="AW1311">
        <v>0.17899999999999999</v>
      </c>
      <c r="AX1311">
        <v>0.17799999999999999</v>
      </c>
      <c r="AY1311">
        <v>0.38200000000000001</v>
      </c>
      <c r="AZ1311">
        <v>0.218</v>
      </c>
      <c r="BA1311">
        <v>4.2000000000000003E-2</v>
      </c>
      <c r="BB1311" t="s">
        <v>6189</v>
      </c>
    </row>
    <row r="1312" spans="1:54">
      <c r="A1312" t="s">
        <v>6188</v>
      </c>
      <c r="B1312">
        <v>4500</v>
      </c>
      <c r="C1312">
        <v>2011</v>
      </c>
      <c r="D1312">
        <v>326</v>
      </c>
      <c r="E1312">
        <v>2.7118E-2</v>
      </c>
      <c r="F1312">
        <v>24.843170000000001</v>
      </c>
      <c r="G1312">
        <v>20.134599999999999</v>
      </c>
      <c r="H1312">
        <f t="shared" si="20"/>
        <v>0.54601008279999996</v>
      </c>
      <c r="I1312">
        <v>16.371269999999999</v>
      </c>
      <c r="J1312">
        <v>24.358740000000001</v>
      </c>
      <c r="K1312">
        <v>441.88315</v>
      </c>
      <c r="L1312">
        <v>543.46262999999999</v>
      </c>
      <c r="M1312">
        <v>365.25303000000002</v>
      </c>
      <c r="N1312">
        <v>50.806060000000002</v>
      </c>
      <c r="O1312">
        <v>258.51240000000001</v>
      </c>
      <c r="P1312">
        <v>323.39819999999997</v>
      </c>
      <c r="Q1312">
        <v>6.7538</v>
      </c>
      <c r="R1312">
        <v>1.287542</v>
      </c>
      <c r="S1312">
        <v>7.1865999999999999E-2</v>
      </c>
      <c r="T1312">
        <v>45.745910000000002</v>
      </c>
      <c r="U1312">
        <v>7.5999999999999998E-2</v>
      </c>
      <c r="V1312">
        <v>0.39500000000000002</v>
      </c>
      <c r="W1312">
        <v>0.52900000000000003</v>
      </c>
      <c r="X1312">
        <v>2.8000000000000001E-2</v>
      </c>
      <c r="Y1312">
        <v>6.0000000000000001E-3</v>
      </c>
      <c r="Z1312">
        <v>0.96599999999999997</v>
      </c>
      <c r="AA1312">
        <v>1E-3</v>
      </c>
      <c r="AB1312" t="s">
        <v>6189</v>
      </c>
      <c r="AC1312" t="s">
        <v>6189</v>
      </c>
      <c r="AD1312">
        <v>0.42599999999999999</v>
      </c>
      <c r="AE1312">
        <v>0.56399999999999995</v>
      </c>
      <c r="AF1312" t="s">
        <v>6189</v>
      </c>
      <c r="AG1312">
        <v>0.01</v>
      </c>
      <c r="AH1312">
        <v>0.01</v>
      </c>
      <c r="AI1312" t="s">
        <v>6189</v>
      </c>
      <c r="AJ1312" t="s">
        <v>6189</v>
      </c>
      <c r="AK1312" t="s">
        <v>6189</v>
      </c>
      <c r="AL1312" t="s">
        <v>6189</v>
      </c>
      <c r="AM1312">
        <v>1E-3</v>
      </c>
      <c r="AN1312">
        <v>0.98799999999999999</v>
      </c>
      <c r="AO1312">
        <v>0.188</v>
      </c>
      <c r="AP1312" t="s">
        <v>6189</v>
      </c>
      <c r="AQ1312">
        <v>9.8000000000000004E-2</v>
      </c>
      <c r="AR1312">
        <v>0.70699999999999996</v>
      </c>
      <c r="AS1312">
        <v>0.81599999999999995</v>
      </c>
      <c r="AT1312">
        <v>6.2</v>
      </c>
      <c r="AU1312" t="s">
        <v>6189</v>
      </c>
      <c r="AV1312">
        <v>7</v>
      </c>
      <c r="AW1312">
        <v>0.13100000000000001</v>
      </c>
      <c r="AX1312">
        <v>9.8000000000000004E-2</v>
      </c>
      <c r="AY1312">
        <v>0.39600000000000002</v>
      </c>
      <c r="AZ1312">
        <v>0.20899999999999999</v>
      </c>
      <c r="BA1312">
        <v>0.16500000000000001</v>
      </c>
      <c r="BB1312" t="s">
        <v>6189</v>
      </c>
    </row>
    <row r="1313" spans="1:54">
      <c r="A1313" t="s">
        <v>6188</v>
      </c>
      <c r="B1313">
        <v>4500</v>
      </c>
      <c r="C1313">
        <v>2012</v>
      </c>
      <c r="D1313">
        <v>246</v>
      </c>
      <c r="E1313">
        <v>1.8263999999999999E-2</v>
      </c>
      <c r="F1313">
        <v>25.736709999999999</v>
      </c>
      <c r="G1313">
        <v>20.80686</v>
      </c>
      <c r="H1313">
        <f t="shared" si="20"/>
        <v>0.38001649103999996</v>
      </c>
      <c r="I1313">
        <v>16.877510000000001</v>
      </c>
      <c r="J1313">
        <v>25.239809999999999</v>
      </c>
      <c r="K1313">
        <v>426.37011999999999</v>
      </c>
      <c r="L1313">
        <v>525.89434000000006</v>
      </c>
      <c r="M1313">
        <v>351.29045000000002</v>
      </c>
      <c r="N1313">
        <v>50.825090000000003</v>
      </c>
      <c r="O1313">
        <v>262.05889999999999</v>
      </c>
      <c r="P1313">
        <v>355.98469999999998</v>
      </c>
      <c r="Q1313">
        <v>6.2183000000000002</v>
      </c>
      <c r="R1313">
        <v>1.3971020000000001</v>
      </c>
      <c r="S1313">
        <v>7.9107999999999998E-2</v>
      </c>
      <c r="T1313">
        <v>48.914720000000003</v>
      </c>
      <c r="U1313">
        <v>1.4999999999999999E-2</v>
      </c>
      <c r="V1313">
        <v>0.432</v>
      </c>
      <c r="W1313">
        <v>0.55300000000000005</v>
      </c>
      <c r="X1313">
        <v>4.5999999999999999E-2</v>
      </c>
      <c r="Y1313">
        <v>2.7E-2</v>
      </c>
      <c r="Z1313">
        <v>0.92700000000000005</v>
      </c>
      <c r="AA1313" t="s">
        <v>6189</v>
      </c>
      <c r="AB1313" t="s">
        <v>6189</v>
      </c>
      <c r="AC1313" t="s">
        <v>6189</v>
      </c>
      <c r="AD1313">
        <v>0.58199999999999996</v>
      </c>
      <c r="AE1313">
        <v>0.39700000000000002</v>
      </c>
      <c r="AF1313" t="s">
        <v>6189</v>
      </c>
      <c r="AG1313">
        <v>2.1000000000000001E-2</v>
      </c>
      <c r="AH1313">
        <v>8.9999999999999993E-3</v>
      </c>
      <c r="AI1313">
        <v>1.2E-2</v>
      </c>
      <c r="AJ1313" t="s">
        <v>6189</v>
      </c>
      <c r="AK1313" t="s">
        <v>6189</v>
      </c>
      <c r="AL1313" t="s">
        <v>6189</v>
      </c>
      <c r="AM1313">
        <v>6.0000000000000001E-3</v>
      </c>
      <c r="AN1313">
        <v>0.97199999999999998</v>
      </c>
      <c r="AO1313">
        <v>0.20799999999999999</v>
      </c>
      <c r="AP1313">
        <v>0.10199999999999999</v>
      </c>
      <c r="AQ1313">
        <v>0.183</v>
      </c>
      <c r="AR1313">
        <v>0.74299999999999999</v>
      </c>
      <c r="AS1313">
        <v>0.90200000000000002</v>
      </c>
      <c r="AT1313">
        <v>6.6</v>
      </c>
      <c r="AU1313" t="s">
        <v>6189</v>
      </c>
      <c r="AV1313">
        <v>7</v>
      </c>
      <c r="AW1313">
        <v>1.2E-2</v>
      </c>
      <c r="AX1313">
        <v>0.16200000000000001</v>
      </c>
      <c r="AY1313">
        <v>0.29399999999999998</v>
      </c>
      <c r="AZ1313">
        <v>0.27600000000000002</v>
      </c>
      <c r="BA1313">
        <v>0.25600000000000001</v>
      </c>
      <c r="BB1313" t="s">
        <v>6189</v>
      </c>
    </row>
    <row r="1314" spans="1:54">
      <c r="A1314" t="s">
        <v>6188</v>
      </c>
      <c r="B1314">
        <v>4500</v>
      </c>
      <c r="C1314">
        <v>2013</v>
      </c>
      <c r="D1314">
        <v>308</v>
      </c>
      <c r="E1314">
        <v>2.0278999999999998E-2</v>
      </c>
      <c r="F1314">
        <v>26.911670000000001</v>
      </c>
      <c r="G1314">
        <v>21.757470000000001</v>
      </c>
      <c r="H1314">
        <f t="shared" si="20"/>
        <v>0.44121973412999999</v>
      </c>
      <c r="I1314">
        <v>17.63475</v>
      </c>
      <c r="J1314">
        <v>26.416340000000002</v>
      </c>
      <c r="K1314">
        <v>402.99299999999999</v>
      </c>
      <c r="L1314">
        <v>498.44974000000002</v>
      </c>
      <c r="M1314">
        <v>330.98176999999998</v>
      </c>
      <c r="N1314">
        <v>51.125790000000002</v>
      </c>
      <c r="O1314">
        <v>255.87719999999999</v>
      </c>
      <c r="P1314">
        <v>356.79259999999999</v>
      </c>
      <c r="Q1314">
        <v>6.1681999999999997</v>
      </c>
      <c r="R1314">
        <v>1.43618</v>
      </c>
      <c r="S1314">
        <v>7.9286999999999996E-2</v>
      </c>
      <c r="T1314">
        <v>56.456020000000002</v>
      </c>
      <c r="U1314">
        <v>0.03</v>
      </c>
      <c r="V1314">
        <v>0.5</v>
      </c>
      <c r="W1314">
        <v>0.47</v>
      </c>
      <c r="X1314">
        <v>4.1000000000000002E-2</v>
      </c>
      <c r="Y1314">
        <v>7.4999999999999997E-2</v>
      </c>
      <c r="Z1314">
        <v>0.88</v>
      </c>
      <c r="AA1314">
        <v>4.0000000000000001E-3</v>
      </c>
      <c r="AB1314" t="s">
        <v>6189</v>
      </c>
      <c r="AC1314" t="s">
        <v>6189</v>
      </c>
      <c r="AD1314">
        <v>0.53100000000000003</v>
      </c>
      <c r="AE1314">
        <v>0.40699999999999997</v>
      </c>
      <c r="AF1314" t="s">
        <v>6189</v>
      </c>
      <c r="AG1314">
        <v>6.2E-2</v>
      </c>
      <c r="AH1314">
        <v>4.0000000000000001E-3</v>
      </c>
      <c r="AI1314">
        <v>5.8000000000000003E-2</v>
      </c>
      <c r="AJ1314" t="s">
        <v>6189</v>
      </c>
      <c r="AK1314" t="s">
        <v>6189</v>
      </c>
      <c r="AL1314" t="s">
        <v>6189</v>
      </c>
      <c r="AM1314">
        <v>8.9999999999999993E-3</v>
      </c>
      <c r="AN1314">
        <v>0.92900000000000005</v>
      </c>
      <c r="AO1314">
        <v>0.22600000000000001</v>
      </c>
      <c r="AP1314">
        <v>0.20699999999999999</v>
      </c>
      <c r="AQ1314">
        <v>0.186</v>
      </c>
      <c r="AR1314">
        <v>0.71</v>
      </c>
      <c r="AS1314">
        <v>0.89</v>
      </c>
      <c r="AT1314">
        <v>6.3</v>
      </c>
      <c r="AU1314" t="s">
        <v>6189</v>
      </c>
      <c r="AV1314">
        <v>6.8</v>
      </c>
      <c r="AW1314">
        <v>5.8000000000000003E-2</v>
      </c>
      <c r="AX1314">
        <v>0.16600000000000001</v>
      </c>
      <c r="AY1314">
        <v>0.27200000000000002</v>
      </c>
      <c r="AZ1314">
        <v>0.223</v>
      </c>
      <c r="BA1314">
        <v>0.27800000000000002</v>
      </c>
      <c r="BB1314" t="s">
        <v>6189</v>
      </c>
    </row>
    <row r="1315" spans="1:54">
      <c r="A1315" t="s">
        <v>6188</v>
      </c>
      <c r="B1315">
        <v>4500</v>
      </c>
      <c r="C1315">
        <v>2014</v>
      </c>
      <c r="D1315">
        <v>360</v>
      </c>
      <c r="E1315">
        <v>2.3229E-2</v>
      </c>
      <c r="F1315">
        <v>27.72814</v>
      </c>
      <c r="G1315">
        <v>22.331240000000001</v>
      </c>
      <c r="H1315">
        <f t="shared" si="20"/>
        <v>0.51873237396000005</v>
      </c>
      <c r="I1315">
        <v>18.207360000000001</v>
      </c>
      <c r="J1315">
        <v>26.933160000000001</v>
      </c>
      <c r="K1315">
        <v>395.21481999999997</v>
      </c>
      <c r="L1315">
        <v>485.63105000000002</v>
      </c>
      <c r="M1315">
        <v>327.00608</v>
      </c>
      <c r="N1315">
        <v>50.756860000000003</v>
      </c>
      <c r="O1315">
        <v>245.40860000000001</v>
      </c>
      <c r="P1315">
        <v>341.7962</v>
      </c>
      <c r="Q1315">
        <v>6.3121999999999998</v>
      </c>
      <c r="R1315">
        <v>1.437967</v>
      </c>
      <c r="S1315">
        <v>7.5954999999999995E-2</v>
      </c>
      <c r="T1315">
        <v>56.116329999999998</v>
      </c>
      <c r="U1315">
        <v>1.4999999999999999E-2</v>
      </c>
      <c r="V1315">
        <v>0.45600000000000002</v>
      </c>
      <c r="W1315">
        <v>0.52800000000000002</v>
      </c>
      <c r="X1315">
        <v>2.8000000000000001E-2</v>
      </c>
      <c r="Y1315">
        <v>6.7000000000000004E-2</v>
      </c>
      <c r="Z1315">
        <v>0.90600000000000003</v>
      </c>
      <c r="AA1315">
        <v>0</v>
      </c>
      <c r="AB1315" t="s">
        <v>6189</v>
      </c>
      <c r="AC1315" t="s">
        <v>6189</v>
      </c>
      <c r="AD1315">
        <v>0.57999999999999996</v>
      </c>
      <c r="AE1315">
        <v>0.34</v>
      </c>
      <c r="AF1315" t="s">
        <v>6189</v>
      </c>
      <c r="AG1315">
        <v>0.08</v>
      </c>
      <c r="AH1315">
        <v>3.6999999999999998E-2</v>
      </c>
      <c r="AI1315">
        <v>4.2999999999999997E-2</v>
      </c>
      <c r="AJ1315" t="s">
        <v>6189</v>
      </c>
      <c r="AK1315" t="s">
        <v>6189</v>
      </c>
      <c r="AL1315" t="s">
        <v>6189</v>
      </c>
      <c r="AM1315">
        <v>0.01</v>
      </c>
      <c r="AN1315">
        <v>0.91</v>
      </c>
      <c r="AO1315">
        <v>0.26600000000000001</v>
      </c>
      <c r="AP1315">
        <v>0.46899999999999997</v>
      </c>
      <c r="AQ1315">
        <v>0.16400000000000001</v>
      </c>
      <c r="AR1315">
        <v>0.77</v>
      </c>
      <c r="AS1315">
        <v>0.90800000000000003</v>
      </c>
      <c r="AT1315">
        <v>6.6</v>
      </c>
      <c r="AU1315" t="s">
        <v>6189</v>
      </c>
      <c r="AV1315">
        <v>6.7</v>
      </c>
      <c r="AW1315">
        <v>4.2999999999999997E-2</v>
      </c>
      <c r="AX1315">
        <v>0.14499999999999999</v>
      </c>
      <c r="AY1315">
        <v>0.16</v>
      </c>
      <c r="AZ1315">
        <v>0.35</v>
      </c>
      <c r="BA1315">
        <v>0.30099999999999999</v>
      </c>
      <c r="BB1315" t="s">
        <v>6189</v>
      </c>
    </row>
    <row r="1316" spans="1:54">
      <c r="A1316" t="s">
        <v>6188</v>
      </c>
      <c r="B1316">
        <v>4500</v>
      </c>
      <c r="C1316">
        <v>2015</v>
      </c>
      <c r="D1316">
        <v>275</v>
      </c>
      <c r="E1316">
        <v>1.6438000000000001E-2</v>
      </c>
      <c r="F1316">
        <v>26.365410000000001</v>
      </c>
      <c r="G1316">
        <v>21.32882</v>
      </c>
      <c r="H1316">
        <f t="shared" si="20"/>
        <v>0.35060314316000002</v>
      </c>
      <c r="I1316">
        <v>17.232990000000001</v>
      </c>
      <c r="J1316">
        <v>25.988489999999999</v>
      </c>
      <c r="K1316">
        <v>415.51053000000002</v>
      </c>
      <c r="L1316">
        <v>514.64761999999996</v>
      </c>
      <c r="M1316">
        <v>340.72289999999998</v>
      </c>
      <c r="N1316">
        <v>51.549619999999997</v>
      </c>
      <c r="O1316">
        <v>251.107</v>
      </c>
      <c r="P1316">
        <v>359.88799999999998</v>
      </c>
      <c r="Q1316">
        <v>6.0541</v>
      </c>
      <c r="R1316">
        <v>1.4836910000000001</v>
      </c>
      <c r="S1316">
        <v>7.9975000000000004E-2</v>
      </c>
      <c r="T1316">
        <v>50.679900000000004</v>
      </c>
      <c r="U1316">
        <v>1.4E-2</v>
      </c>
      <c r="V1316">
        <v>0.436</v>
      </c>
      <c r="W1316">
        <v>0.55000000000000004</v>
      </c>
      <c r="X1316">
        <v>5.1999999999999998E-2</v>
      </c>
      <c r="Y1316">
        <v>4.5999999999999999E-2</v>
      </c>
      <c r="Z1316">
        <v>0.90200000000000002</v>
      </c>
      <c r="AA1316">
        <v>0</v>
      </c>
      <c r="AB1316" t="s">
        <v>6189</v>
      </c>
      <c r="AC1316" t="s">
        <v>6189</v>
      </c>
      <c r="AD1316">
        <v>0.58399999999999996</v>
      </c>
      <c r="AE1316">
        <v>0.38500000000000001</v>
      </c>
      <c r="AF1316" t="s">
        <v>6189</v>
      </c>
      <c r="AG1316">
        <v>3.1E-2</v>
      </c>
      <c r="AH1316">
        <v>1.4E-2</v>
      </c>
      <c r="AI1316">
        <v>1.7000000000000001E-2</v>
      </c>
      <c r="AJ1316" t="s">
        <v>6189</v>
      </c>
      <c r="AK1316" t="s">
        <v>6189</v>
      </c>
      <c r="AL1316">
        <v>1E-3</v>
      </c>
      <c r="AM1316">
        <v>3.0000000000000001E-3</v>
      </c>
      <c r="AN1316">
        <v>0.96499999999999997</v>
      </c>
      <c r="AO1316">
        <v>0.29699999999999999</v>
      </c>
      <c r="AP1316">
        <v>0.29199999999999998</v>
      </c>
      <c r="AQ1316">
        <v>0.16500000000000001</v>
      </c>
      <c r="AR1316">
        <v>0.75600000000000001</v>
      </c>
      <c r="AS1316">
        <v>0.95099999999999996</v>
      </c>
      <c r="AT1316">
        <v>7.4</v>
      </c>
      <c r="AU1316" t="s">
        <v>6189</v>
      </c>
      <c r="AV1316">
        <v>6.7</v>
      </c>
      <c r="AW1316">
        <v>1.7000000000000001E-2</v>
      </c>
      <c r="AX1316" t="s">
        <v>6189</v>
      </c>
      <c r="AY1316">
        <v>0.189</v>
      </c>
      <c r="AZ1316">
        <v>0.126</v>
      </c>
      <c r="BA1316">
        <v>0.66500000000000004</v>
      </c>
      <c r="BB1316">
        <v>2E-3</v>
      </c>
    </row>
    <row r="1317" spans="1:54">
      <c r="A1317" t="s">
        <v>6188</v>
      </c>
      <c r="B1317">
        <v>4500</v>
      </c>
      <c r="C1317">
        <v>2016</v>
      </c>
      <c r="D1317">
        <v>287</v>
      </c>
      <c r="E1317">
        <v>1.7604000000000002E-2</v>
      </c>
      <c r="F1317">
        <v>26.773250000000001</v>
      </c>
      <c r="G1317">
        <v>21.613859999999999</v>
      </c>
      <c r="H1317">
        <f t="shared" si="20"/>
        <v>0.38049039144000002</v>
      </c>
      <c r="I1317">
        <v>17.52459</v>
      </c>
      <c r="J1317">
        <v>26.231439999999999</v>
      </c>
      <c r="K1317">
        <v>410.84825000000001</v>
      </c>
      <c r="L1317">
        <v>506.87621000000001</v>
      </c>
      <c r="M1317">
        <v>338.40609999999998</v>
      </c>
      <c r="N1317">
        <v>51.418109999999999</v>
      </c>
      <c r="O1317">
        <v>250.4442</v>
      </c>
      <c r="P1317">
        <v>367.20710000000003</v>
      </c>
      <c r="Q1317">
        <v>5.9976000000000003</v>
      </c>
      <c r="R1317">
        <v>1.518283</v>
      </c>
      <c r="S1317">
        <v>8.1601999999999994E-2</v>
      </c>
      <c r="T1317">
        <v>50.309930000000001</v>
      </c>
      <c r="U1317">
        <v>7.0000000000000001E-3</v>
      </c>
      <c r="V1317">
        <v>0.51800000000000002</v>
      </c>
      <c r="W1317">
        <v>0.47499999999999998</v>
      </c>
      <c r="X1317">
        <v>4.3999999999999997E-2</v>
      </c>
      <c r="Y1317">
        <v>3.5000000000000003E-2</v>
      </c>
      <c r="Z1317">
        <v>0.91900000000000004</v>
      </c>
      <c r="AA1317">
        <v>2E-3</v>
      </c>
      <c r="AB1317" t="s">
        <v>6189</v>
      </c>
      <c r="AC1317" t="s">
        <v>6189</v>
      </c>
      <c r="AD1317">
        <v>0.56599999999999995</v>
      </c>
      <c r="AE1317">
        <v>0.41099999999999998</v>
      </c>
      <c r="AF1317" t="s">
        <v>6189</v>
      </c>
      <c r="AG1317">
        <v>2.3E-2</v>
      </c>
      <c r="AH1317">
        <v>1.4E-2</v>
      </c>
      <c r="AI1317">
        <v>8.0000000000000002E-3</v>
      </c>
      <c r="AJ1317">
        <v>2E-3</v>
      </c>
      <c r="AK1317" t="s">
        <v>6189</v>
      </c>
      <c r="AL1317">
        <v>0</v>
      </c>
      <c r="AM1317">
        <v>4.0000000000000001E-3</v>
      </c>
      <c r="AN1317">
        <v>0.97199999999999998</v>
      </c>
      <c r="AO1317">
        <v>0.28799999999999998</v>
      </c>
      <c r="AP1317">
        <v>0.377</v>
      </c>
      <c r="AQ1317">
        <v>0.21</v>
      </c>
      <c r="AR1317">
        <v>0.73399999999999999</v>
      </c>
      <c r="AS1317">
        <v>0.97699999999999998</v>
      </c>
      <c r="AT1317">
        <v>7.5</v>
      </c>
      <c r="AU1317" t="s">
        <v>6189</v>
      </c>
      <c r="AV1317">
        <v>6.7</v>
      </c>
      <c r="AW1317">
        <v>8.0000000000000002E-3</v>
      </c>
      <c r="AX1317" t="s">
        <v>6189</v>
      </c>
      <c r="AY1317">
        <v>0.114</v>
      </c>
      <c r="AZ1317">
        <v>0.17399999999999999</v>
      </c>
      <c r="BA1317">
        <v>0.69799999999999995</v>
      </c>
      <c r="BB1317">
        <v>4.0000000000000001E-3</v>
      </c>
    </row>
    <row r="1318" spans="1:54">
      <c r="A1318" t="s">
        <v>6188</v>
      </c>
      <c r="B1318">
        <v>4500</v>
      </c>
      <c r="C1318">
        <v>2017</v>
      </c>
      <c r="D1318">
        <v>201</v>
      </c>
      <c r="E1318">
        <v>1.1821999999999999E-2</v>
      </c>
      <c r="F1318">
        <v>26.474260000000001</v>
      </c>
      <c r="G1318">
        <v>21.40962</v>
      </c>
      <c r="H1318">
        <f t="shared" si="20"/>
        <v>0.25310452763999997</v>
      </c>
      <c r="I1318">
        <v>17.26972</v>
      </c>
      <c r="J1318">
        <v>26.136099999999999</v>
      </c>
      <c r="K1318">
        <v>414.28438</v>
      </c>
      <c r="L1318">
        <v>513.69241</v>
      </c>
      <c r="M1318">
        <v>339.29235</v>
      </c>
      <c r="N1318">
        <v>51.67839</v>
      </c>
      <c r="O1318">
        <v>244.48159999999999</v>
      </c>
      <c r="P1318">
        <v>365.6352</v>
      </c>
      <c r="Q1318">
        <v>5.9741</v>
      </c>
      <c r="R1318">
        <v>1.586935</v>
      </c>
      <c r="S1318">
        <v>8.1252000000000005E-2</v>
      </c>
      <c r="T1318">
        <v>49.00947</v>
      </c>
      <c r="U1318">
        <v>5.7000000000000002E-2</v>
      </c>
      <c r="V1318">
        <v>0.53300000000000003</v>
      </c>
      <c r="W1318">
        <v>0.41</v>
      </c>
      <c r="X1318">
        <v>0.02</v>
      </c>
      <c r="Y1318">
        <v>2.5000000000000001E-2</v>
      </c>
      <c r="Z1318">
        <v>0.95299999999999996</v>
      </c>
      <c r="AA1318">
        <v>0</v>
      </c>
      <c r="AB1318" t="s">
        <v>6189</v>
      </c>
      <c r="AC1318" t="s">
        <v>6189</v>
      </c>
      <c r="AD1318">
        <v>0.59499999999999997</v>
      </c>
      <c r="AE1318">
        <v>0.40100000000000002</v>
      </c>
      <c r="AF1318" t="s">
        <v>6189</v>
      </c>
      <c r="AG1318">
        <v>5.0000000000000001E-3</v>
      </c>
      <c r="AH1318" t="s">
        <v>6189</v>
      </c>
      <c r="AI1318" t="s">
        <v>6189</v>
      </c>
      <c r="AJ1318">
        <v>4.0000000000000001E-3</v>
      </c>
      <c r="AK1318">
        <v>5.0000000000000001E-3</v>
      </c>
      <c r="AL1318" t="s">
        <v>6189</v>
      </c>
      <c r="AM1318">
        <v>2E-3</v>
      </c>
      <c r="AN1318">
        <v>0.99</v>
      </c>
      <c r="AO1318">
        <v>0.316</v>
      </c>
      <c r="AP1318">
        <v>0.3</v>
      </c>
      <c r="AQ1318">
        <v>0.26700000000000002</v>
      </c>
      <c r="AR1318">
        <v>0.76</v>
      </c>
      <c r="AS1318">
        <v>0.91900000000000004</v>
      </c>
      <c r="AT1318">
        <v>7.6</v>
      </c>
      <c r="AU1318">
        <v>2E-3</v>
      </c>
      <c r="AV1318">
        <v>6.6</v>
      </c>
      <c r="AW1318">
        <v>5.0000000000000001E-3</v>
      </c>
      <c r="AX1318" t="s">
        <v>6189</v>
      </c>
      <c r="AY1318">
        <v>0.185</v>
      </c>
      <c r="AZ1318">
        <v>7.1999999999999995E-2</v>
      </c>
      <c r="BA1318">
        <v>0.70499999999999996</v>
      </c>
      <c r="BB1318">
        <v>3.2000000000000001E-2</v>
      </c>
    </row>
    <row r="1319" spans="1:54">
      <c r="A1319" t="s">
        <v>6188</v>
      </c>
      <c r="B1319">
        <v>4500</v>
      </c>
      <c r="C1319">
        <v>2018</v>
      </c>
      <c r="D1319">
        <v>315</v>
      </c>
      <c r="E1319">
        <v>1.9366000000000001E-2</v>
      </c>
      <c r="F1319">
        <v>32.419040000000003</v>
      </c>
      <c r="G1319">
        <v>25.971730000000001</v>
      </c>
      <c r="H1319">
        <f t="shared" si="20"/>
        <v>0.50296852318000007</v>
      </c>
      <c r="I1319">
        <v>21.353069999999999</v>
      </c>
      <c r="J1319">
        <v>31.035979999999999</v>
      </c>
      <c r="K1319">
        <v>325.10333000000003</v>
      </c>
      <c r="L1319">
        <v>398.97077999999999</v>
      </c>
      <c r="M1319">
        <v>269.37876999999997</v>
      </c>
      <c r="N1319">
        <v>51.27552</v>
      </c>
      <c r="O1319">
        <v>250.62029999999999</v>
      </c>
      <c r="P1319">
        <v>385.9171</v>
      </c>
      <c r="Q1319">
        <v>5.6566000000000001</v>
      </c>
      <c r="R1319">
        <v>1.579332</v>
      </c>
      <c r="S1319">
        <v>8.5759000000000002E-2</v>
      </c>
      <c r="T1319">
        <v>92.407870000000003</v>
      </c>
      <c r="U1319">
        <v>1.7999999999999999E-2</v>
      </c>
      <c r="V1319">
        <v>0.61499999999999999</v>
      </c>
      <c r="W1319">
        <v>0.36699999999999999</v>
      </c>
      <c r="X1319">
        <v>1.4E-2</v>
      </c>
      <c r="Y1319">
        <v>0.24099999999999999</v>
      </c>
      <c r="Z1319">
        <v>0.74299999999999999</v>
      </c>
      <c r="AA1319">
        <v>1E-3</v>
      </c>
      <c r="AB1319" t="s">
        <v>6189</v>
      </c>
      <c r="AC1319" t="s">
        <v>6189</v>
      </c>
      <c r="AD1319">
        <v>0.44500000000000001</v>
      </c>
      <c r="AE1319">
        <v>0.35099999999999998</v>
      </c>
      <c r="AF1319" t="s">
        <v>6189</v>
      </c>
      <c r="AG1319">
        <v>0.20399999999999999</v>
      </c>
      <c r="AH1319">
        <v>1E-3</v>
      </c>
      <c r="AI1319">
        <v>0.20200000000000001</v>
      </c>
      <c r="AJ1319">
        <v>3.6999999999999998E-2</v>
      </c>
      <c r="AK1319">
        <v>1E-3</v>
      </c>
      <c r="AL1319" t="s">
        <v>6189</v>
      </c>
      <c r="AM1319">
        <v>3.0000000000000001E-3</v>
      </c>
      <c r="AN1319">
        <v>0.75600000000000001</v>
      </c>
      <c r="AO1319">
        <v>0.311</v>
      </c>
      <c r="AP1319">
        <v>0.28699999999999998</v>
      </c>
      <c r="AQ1319">
        <v>0.20599999999999999</v>
      </c>
      <c r="AR1319">
        <v>0.59499999999999997</v>
      </c>
      <c r="AS1319">
        <v>0.72499999999999998</v>
      </c>
      <c r="AT1319">
        <v>6.5</v>
      </c>
      <c r="AU1319">
        <v>1E-3</v>
      </c>
      <c r="AV1319">
        <v>6.5</v>
      </c>
      <c r="AW1319">
        <v>0.20300000000000001</v>
      </c>
      <c r="AX1319" t="s">
        <v>6189</v>
      </c>
      <c r="AY1319">
        <v>7.6999999999999999E-2</v>
      </c>
      <c r="AZ1319">
        <v>2.9000000000000001E-2</v>
      </c>
      <c r="BA1319">
        <v>0.60799999999999998</v>
      </c>
      <c r="BB1319">
        <v>8.2000000000000003E-2</v>
      </c>
    </row>
    <row r="1320" spans="1:54">
      <c r="A1320" t="s">
        <v>6188</v>
      </c>
      <c r="B1320">
        <v>4500</v>
      </c>
      <c r="C1320">
        <v>2019</v>
      </c>
      <c r="D1320">
        <v>295</v>
      </c>
      <c r="E1320">
        <v>1.8277999999999999E-2</v>
      </c>
      <c r="F1320">
        <v>31.507739999999998</v>
      </c>
      <c r="G1320">
        <v>25.26454</v>
      </c>
      <c r="H1320">
        <f t="shared" si="20"/>
        <v>0.46178526211999998</v>
      </c>
      <c r="I1320">
        <v>20.760300000000001</v>
      </c>
      <c r="J1320">
        <v>30.208970000000001</v>
      </c>
      <c r="K1320">
        <v>337.85160000000002</v>
      </c>
      <c r="L1320">
        <v>414.04093</v>
      </c>
      <c r="M1320">
        <v>280.37542999999999</v>
      </c>
      <c r="N1320">
        <v>51.176679999999998</v>
      </c>
      <c r="O1320">
        <v>253.31710000000001</v>
      </c>
      <c r="P1320">
        <v>384.16230000000002</v>
      </c>
      <c r="Q1320">
        <v>5.5083000000000002</v>
      </c>
      <c r="R1320">
        <v>1.5636890000000001</v>
      </c>
      <c r="S1320">
        <v>8.5369E-2</v>
      </c>
      <c r="T1320">
        <v>84.674199999999999</v>
      </c>
      <c r="U1320">
        <v>1.6E-2</v>
      </c>
      <c r="V1320">
        <v>0.626</v>
      </c>
      <c r="W1320">
        <v>0.35799999999999998</v>
      </c>
      <c r="X1320">
        <v>1.6E-2</v>
      </c>
      <c r="Y1320">
        <v>0.253</v>
      </c>
      <c r="Z1320">
        <v>0.64700000000000002</v>
      </c>
      <c r="AA1320">
        <v>0</v>
      </c>
      <c r="AB1320" t="s">
        <v>6189</v>
      </c>
      <c r="AC1320" t="s">
        <v>6189</v>
      </c>
      <c r="AD1320">
        <v>0.39600000000000002</v>
      </c>
      <c r="AE1320">
        <v>0.44</v>
      </c>
      <c r="AF1320" t="s">
        <v>6189</v>
      </c>
      <c r="AG1320">
        <v>0.16400000000000001</v>
      </c>
      <c r="AH1320" t="s">
        <v>6189</v>
      </c>
      <c r="AI1320">
        <v>0.16300000000000001</v>
      </c>
      <c r="AJ1320">
        <v>0.03</v>
      </c>
      <c r="AK1320">
        <v>1E-3</v>
      </c>
      <c r="AL1320" t="s">
        <v>6189</v>
      </c>
      <c r="AM1320">
        <v>0.113</v>
      </c>
      <c r="AN1320">
        <v>0.69299999999999995</v>
      </c>
      <c r="AO1320">
        <v>0.34</v>
      </c>
      <c r="AP1320">
        <v>0.192</v>
      </c>
      <c r="AQ1320">
        <v>0.13500000000000001</v>
      </c>
      <c r="AR1320">
        <v>0.59699999999999998</v>
      </c>
      <c r="AS1320">
        <v>0.83599999999999997</v>
      </c>
      <c r="AT1320">
        <v>6.2</v>
      </c>
      <c r="AU1320">
        <v>8.3000000000000004E-2</v>
      </c>
      <c r="AV1320">
        <v>6.6</v>
      </c>
      <c r="AW1320">
        <v>0.16400000000000001</v>
      </c>
      <c r="AX1320" t="s">
        <v>6189</v>
      </c>
      <c r="AY1320">
        <v>5.3999999999999999E-2</v>
      </c>
      <c r="AZ1320">
        <v>9.2999999999999999E-2</v>
      </c>
      <c r="BA1320">
        <v>0.499</v>
      </c>
      <c r="BB1320">
        <v>0.108</v>
      </c>
    </row>
    <row r="1321" spans="1:54">
      <c r="A1321" t="s">
        <v>6188</v>
      </c>
      <c r="B1321">
        <v>4500</v>
      </c>
      <c r="C1321">
        <v>2020</v>
      </c>
      <c r="D1321">
        <v>164</v>
      </c>
      <c r="E1321">
        <v>1.1957000000000001E-2</v>
      </c>
      <c r="F1321">
        <v>26.55189</v>
      </c>
      <c r="G1321">
        <v>21.454789999999999</v>
      </c>
      <c r="H1321">
        <f t="shared" si="20"/>
        <v>0.25653492403</v>
      </c>
      <c r="I1321">
        <v>17.37499</v>
      </c>
      <c r="J1321">
        <v>26.073329999999999</v>
      </c>
      <c r="K1321">
        <v>412.76799999999997</v>
      </c>
      <c r="L1321">
        <v>509.56966999999997</v>
      </c>
      <c r="M1321">
        <v>339.74216999999999</v>
      </c>
      <c r="N1321">
        <v>51.418640000000003</v>
      </c>
      <c r="O1321">
        <v>263.41419999999999</v>
      </c>
      <c r="P1321">
        <v>391.18290000000002</v>
      </c>
      <c r="Q1321">
        <v>5.7179000000000002</v>
      </c>
      <c r="R1321">
        <v>1.5598479999999999</v>
      </c>
      <c r="S1321">
        <v>8.6929999999999993E-2</v>
      </c>
      <c r="T1321">
        <v>50.750920000000001</v>
      </c>
      <c r="U1321">
        <v>2.1999999999999999E-2</v>
      </c>
      <c r="V1321">
        <v>0.51200000000000001</v>
      </c>
      <c r="W1321">
        <v>0.46500000000000002</v>
      </c>
      <c r="X1321">
        <v>1.9E-2</v>
      </c>
      <c r="Y1321">
        <v>0.107</v>
      </c>
      <c r="Z1321">
        <v>0.69799999999999995</v>
      </c>
      <c r="AA1321">
        <v>0</v>
      </c>
      <c r="AB1321" t="s">
        <v>6189</v>
      </c>
      <c r="AC1321" t="s">
        <v>6189</v>
      </c>
      <c r="AD1321">
        <v>0.378</v>
      </c>
      <c r="AE1321">
        <v>0.61299999999999999</v>
      </c>
      <c r="AF1321" t="s">
        <v>6189</v>
      </c>
      <c r="AG1321">
        <v>8.9999999999999993E-3</v>
      </c>
      <c r="AH1321" t="s">
        <v>6189</v>
      </c>
      <c r="AI1321">
        <v>7.0000000000000001E-3</v>
      </c>
      <c r="AJ1321">
        <v>1.4E-2</v>
      </c>
      <c r="AK1321">
        <v>2E-3</v>
      </c>
      <c r="AL1321" t="s">
        <v>6189</v>
      </c>
      <c r="AM1321">
        <v>7.2999999999999995E-2</v>
      </c>
      <c r="AN1321">
        <v>0.90500000000000003</v>
      </c>
      <c r="AO1321">
        <v>0.32200000000000001</v>
      </c>
      <c r="AP1321">
        <v>0.26200000000000001</v>
      </c>
      <c r="AQ1321">
        <v>0.308</v>
      </c>
      <c r="AR1321">
        <v>0.67300000000000004</v>
      </c>
      <c r="AS1321">
        <v>0.81699999999999995</v>
      </c>
      <c r="AT1321">
        <v>6.7</v>
      </c>
      <c r="AU1321">
        <v>0.17699999999999999</v>
      </c>
      <c r="AV1321">
        <v>6.8</v>
      </c>
      <c r="AW1321">
        <v>8.9999999999999993E-3</v>
      </c>
      <c r="AX1321" t="s">
        <v>6189</v>
      </c>
      <c r="AY1321">
        <v>4.9000000000000002E-2</v>
      </c>
      <c r="AZ1321">
        <v>8.5999999999999993E-2</v>
      </c>
      <c r="BA1321">
        <v>0.56499999999999995</v>
      </c>
      <c r="BB1321">
        <v>0.113</v>
      </c>
    </row>
    <row r="1322" spans="1:54">
      <c r="A1322" t="s">
        <v>6188</v>
      </c>
      <c r="B1322">
        <v>4500</v>
      </c>
      <c r="C1322">
        <v>2021</v>
      </c>
      <c r="D1322">
        <v>184</v>
      </c>
      <c r="E1322">
        <v>1.3349E-2</v>
      </c>
      <c r="F1322">
        <v>29.586510000000001</v>
      </c>
      <c r="G1322">
        <v>23.795870000000001</v>
      </c>
      <c r="H1322">
        <f t="shared" si="20"/>
        <v>0.31765106862999998</v>
      </c>
      <c r="I1322">
        <v>19.390070000000001</v>
      </c>
      <c r="J1322">
        <v>28.71856</v>
      </c>
      <c r="K1322">
        <v>359.74990000000003</v>
      </c>
      <c r="L1322">
        <v>444.73581999999999</v>
      </c>
      <c r="M1322">
        <v>295.63771000000003</v>
      </c>
      <c r="N1322">
        <v>51.69258</v>
      </c>
      <c r="O1322">
        <v>276.7371</v>
      </c>
      <c r="P1322">
        <v>395.03309999999999</v>
      </c>
      <c r="Q1322">
        <v>5.3898000000000001</v>
      </c>
      <c r="R1322">
        <v>1.5365740000000001</v>
      </c>
      <c r="S1322">
        <v>8.7785000000000002E-2</v>
      </c>
      <c r="T1322">
        <v>72.855069999999998</v>
      </c>
      <c r="U1322">
        <v>2E-3</v>
      </c>
      <c r="V1322">
        <v>0.48699999999999999</v>
      </c>
      <c r="W1322">
        <v>0.51100000000000001</v>
      </c>
      <c r="X1322">
        <v>2.9000000000000001E-2</v>
      </c>
      <c r="Y1322">
        <v>0.23400000000000001</v>
      </c>
      <c r="Z1322">
        <v>0.622</v>
      </c>
      <c r="AA1322">
        <v>0</v>
      </c>
      <c r="AB1322" t="s">
        <v>6189</v>
      </c>
      <c r="AC1322" t="s">
        <v>6189</v>
      </c>
      <c r="AD1322">
        <v>0.27500000000000002</v>
      </c>
      <c r="AE1322">
        <v>0.59199999999999997</v>
      </c>
      <c r="AF1322" t="s">
        <v>6189</v>
      </c>
      <c r="AG1322">
        <v>0.13400000000000001</v>
      </c>
      <c r="AH1322" t="s">
        <v>6189</v>
      </c>
      <c r="AI1322">
        <v>0.11799999999999999</v>
      </c>
      <c r="AJ1322">
        <v>2.8000000000000001E-2</v>
      </c>
      <c r="AK1322">
        <v>1.6E-2</v>
      </c>
      <c r="AL1322" t="s">
        <v>6189</v>
      </c>
      <c r="AM1322">
        <v>0.111</v>
      </c>
      <c r="AN1322">
        <v>0.72799999999999998</v>
      </c>
      <c r="AO1322">
        <v>0.28100000000000003</v>
      </c>
      <c r="AP1322">
        <v>0.158</v>
      </c>
      <c r="AQ1322">
        <v>0.34599999999999997</v>
      </c>
      <c r="AR1322">
        <v>0.51900000000000002</v>
      </c>
      <c r="AS1322">
        <v>0.67400000000000004</v>
      </c>
      <c r="AT1322">
        <v>6.4</v>
      </c>
      <c r="AU1322">
        <v>0.115</v>
      </c>
      <c r="AV1322">
        <v>6.8</v>
      </c>
      <c r="AW1322">
        <v>0.12</v>
      </c>
      <c r="AX1322" t="s">
        <v>6189</v>
      </c>
      <c r="AY1322">
        <v>2.9000000000000001E-2</v>
      </c>
      <c r="AZ1322">
        <v>8.5000000000000006E-2</v>
      </c>
      <c r="BA1322">
        <v>0.55900000000000005</v>
      </c>
      <c r="BB1322">
        <v>9.2999999999999999E-2</v>
      </c>
    </row>
    <row r="1323" spans="1:54">
      <c r="A1323" t="s">
        <v>6188</v>
      </c>
      <c r="B1323">
        <v>4500</v>
      </c>
      <c r="C1323" t="s">
        <v>6190</v>
      </c>
      <c r="D1323" t="s">
        <v>6189</v>
      </c>
      <c r="E1323">
        <v>1.5900999999999998E-2</v>
      </c>
      <c r="F1323">
        <v>36.095030000000001</v>
      </c>
      <c r="G1323">
        <v>28.60059</v>
      </c>
      <c r="H1323">
        <f t="shared" si="20"/>
        <v>0.45477798158999994</v>
      </c>
      <c r="I1323">
        <v>23.967400000000001</v>
      </c>
      <c r="J1323">
        <v>33.48357</v>
      </c>
      <c r="K1323">
        <v>285.58033</v>
      </c>
      <c r="L1323">
        <v>346.99725999999998</v>
      </c>
      <c r="M1323">
        <v>239.24826999999999</v>
      </c>
      <c r="N1323">
        <v>51.178440000000002</v>
      </c>
      <c r="O1323">
        <v>239.52260000000001</v>
      </c>
      <c r="P1323">
        <v>352.17259999999999</v>
      </c>
      <c r="Q1323">
        <v>5.3345000000000002</v>
      </c>
      <c r="R1323">
        <v>1.6911259999999999</v>
      </c>
      <c r="S1323">
        <v>7.8260999999999997E-2</v>
      </c>
      <c r="T1323">
        <v>105.35308999999999</v>
      </c>
      <c r="U1323">
        <v>2.3E-2</v>
      </c>
      <c r="V1323">
        <v>0.65100000000000002</v>
      </c>
      <c r="W1323">
        <v>0.32600000000000001</v>
      </c>
      <c r="X1323">
        <v>1.4999999999999999E-2</v>
      </c>
      <c r="Y1323">
        <v>0.42399999999999999</v>
      </c>
      <c r="Z1323">
        <v>0.48099999999999998</v>
      </c>
      <c r="AA1323">
        <v>0</v>
      </c>
      <c r="AB1323" t="s">
        <v>6189</v>
      </c>
      <c r="AC1323" t="s">
        <v>6189</v>
      </c>
      <c r="AD1323">
        <v>0.38</v>
      </c>
      <c r="AE1323">
        <v>0.34100000000000003</v>
      </c>
      <c r="AF1323" t="s">
        <v>6189</v>
      </c>
      <c r="AG1323">
        <v>0.27900000000000003</v>
      </c>
      <c r="AH1323" t="s">
        <v>6189</v>
      </c>
      <c r="AI1323">
        <v>0.26200000000000001</v>
      </c>
      <c r="AJ1323">
        <v>0.03</v>
      </c>
      <c r="AK1323">
        <v>1.7000000000000001E-2</v>
      </c>
      <c r="AL1323" t="s">
        <v>6189</v>
      </c>
      <c r="AM1323">
        <v>0.193</v>
      </c>
      <c r="AN1323">
        <v>0.497</v>
      </c>
      <c r="AO1323">
        <v>0.36299999999999999</v>
      </c>
      <c r="AP1323">
        <v>0.16</v>
      </c>
      <c r="AQ1323">
        <v>0.188</v>
      </c>
      <c r="AR1323">
        <v>0.54700000000000004</v>
      </c>
      <c r="AS1323">
        <v>0.64400000000000002</v>
      </c>
      <c r="AT1323">
        <v>5.6</v>
      </c>
      <c r="AU1323">
        <v>7.9000000000000001E-2</v>
      </c>
      <c r="AV1323">
        <v>6.4</v>
      </c>
      <c r="AW1323">
        <v>0.26200000000000001</v>
      </c>
      <c r="AX1323" t="s">
        <v>6189</v>
      </c>
      <c r="AY1323">
        <v>1.4999999999999999E-2</v>
      </c>
      <c r="AZ1323">
        <v>0.15</v>
      </c>
      <c r="BA1323">
        <v>0.41399999999999998</v>
      </c>
      <c r="BB1323">
        <v>0.08</v>
      </c>
    </row>
    <row r="1324" spans="1:54">
      <c r="A1324" t="s">
        <v>6194</v>
      </c>
      <c r="B1324">
        <v>4500</v>
      </c>
      <c r="C1324">
        <v>1975</v>
      </c>
      <c r="D1324" t="s">
        <v>6189</v>
      </c>
      <c r="E1324" t="s">
        <v>6189</v>
      </c>
      <c r="F1324" t="s">
        <v>6189</v>
      </c>
      <c r="G1324" t="s">
        <v>6189</v>
      </c>
      <c r="H1324" t="str">
        <f t="shared" si="20"/>
        <v/>
      </c>
      <c r="I1324" t="s">
        <v>6189</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row>
    <row r="1325" spans="1:54">
      <c r="A1325" t="s">
        <v>6194</v>
      </c>
      <c r="B1325">
        <v>4500</v>
      </c>
      <c r="C1325">
        <v>1976</v>
      </c>
      <c r="D1325" t="s">
        <v>6189</v>
      </c>
      <c r="E1325" t="s">
        <v>6189</v>
      </c>
      <c r="F1325" t="s">
        <v>6189</v>
      </c>
      <c r="G1325" t="s">
        <v>6189</v>
      </c>
      <c r="H1325" t="str">
        <f t="shared" si="20"/>
        <v/>
      </c>
      <c r="I1325" t="s">
        <v>6189</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row>
    <row r="1326" spans="1:54">
      <c r="A1326" t="s">
        <v>6194</v>
      </c>
      <c r="B1326">
        <v>4500</v>
      </c>
      <c r="C1326">
        <v>1977</v>
      </c>
      <c r="D1326" t="s">
        <v>6189</v>
      </c>
      <c r="E1326" t="s">
        <v>6189</v>
      </c>
      <c r="F1326" t="s">
        <v>6189</v>
      </c>
      <c r="G1326" t="s">
        <v>6189</v>
      </c>
      <c r="H1326" t="str">
        <f t="shared" si="20"/>
        <v/>
      </c>
      <c r="I1326" t="s">
        <v>6189</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row>
    <row r="1327" spans="1:54">
      <c r="A1327" t="s">
        <v>6194</v>
      </c>
      <c r="B1327">
        <v>4500</v>
      </c>
      <c r="C1327">
        <v>1978</v>
      </c>
      <c r="D1327" t="s">
        <v>6189</v>
      </c>
      <c r="E1327" t="s">
        <v>6189</v>
      </c>
      <c r="F1327" t="s">
        <v>6189</v>
      </c>
      <c r="G1327" t="s">
        <v>6189</v>
      </c>
      <c r="H1327" t="str">
        <f t="shared" si="20"/>
        <v/>
      </c>
      <c r="I1327" t="s">
        <v>6189</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row>
    <row r="1328" spans="1:54">
      <c r="A1328" t="s">
        <v>6194</v>
      </c>
      <c r="B1328">
        <v>4500</v>
      </c>
      <c r="C1328">
        <v>1979</v>
      </c>
      <c r="D1328" t="s">
        <v>6189</v>
      </c>
      <c r="E1328" t="s">
        <v>6189</v>
      </c>
      <c r="F1328" t="s">
        <v>6189</v>
      </c>
      <c r="G1328" t="s">
        <v>6189</v>
      </c>
      <c r="H1328" t="str">
        <f t="shared" si="20"/>
        <v/>
      </c>
      <c r="I1328" t="s">
        <v>6189</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row>
    <row r="1329" spans="1:54">
      <c r="A1329" t="s">
        <v>6194</v>
      </c>
      <c r="B1329">
        <v>4500</v>
      </c>
      <c r="C1329">
        <v>1980</v>
      </c>
      <c r="D1329" t="s">
        <v>6189</v>
      </c>
      <c r="E1329" t="s">
        <v>6189</v>
      </c>
      <c r="F1329" t="s">
        <v>6189</v>
      </c>
      <c r="G1329" t="s">
        <v>6189</v>
      </c>
      <c r="H1329" t="str">
        <f t="shared" si="20"/>
        <v/>
      </c>
      <c r="I1329" t="s">
        <v>6189</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row>
    <row r="1330" spans="1:54">
      <c r="A1330" t="s">
        <v>6194</v>
      </c>
      <c r="B1330">
        <v>4500</v>
      </c>
      <c r="C1330">
        <v>1981</v>
      </c>
      <c r="D1330" t="s">
        <v>6189</v>
      </c>
      <c r="E1330" t="s">
        <v>6189</v>
      </c>
      <c r="F1330" t="s">
        <v>6189</v>
      </c>
      <c r="G1330" t="s">
        <v>6189</v>
      </c>
      <c r="H1330" t="str">
        <f t="shared" si="20"/>
        <v/>
      </c>
      <c r="I1330" t="s">
        <v>6189</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row>
    <row r="1331" spans="1:54">
      <c r="A1331" t="s">
        <v>6194</v>
      </c>
      <c r="B1331">
        <v>4500</v>
      </c>
      <c r="C1331">
        <v>1982</v>
      </c>
      <c r="D1331" t="s">
        <v>6189</v>
      </c>
      <c r="E1331" t="s">
        <v>6189</v>
      </c>
      <c r="F1331" t="s">
        <v>6189</v>
      </c>
      <c r="G1331" t="s">
        <v>6189</v>
      </c>
      <c r="H1331" t="str">
        <f t="shared" si="20"/>
        <v/>
      </c>
      <c r="I1331" t="s">
        <v>6189</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row>
    <row r="1332" spans="1:54">
      <c r="A1332" t="s">
        <v>6194</v>
      </c>
      <c r="B1332">
        <v>4500</v>
      </c>
      <c r="C1332">
        <v>1983</v>
      </c>
      <c r="D1332" t="s">
        <v>6189</v>
      </c>
      <c r="E1332" t="s">
        <v>6189</v>
      </c>
      <c r="F1332" t="s">
        <v>6189</v>
      </c>
      <c r="G1332" t="s">
        <v>6189</v>
      </c>
      <c r="H1332" t="str">
        <f t="shared" si="20"/>
        <v/>
      </c>
      <c r="I1332" t="s">
        <v>6189</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row>
    <row r="1333" spans="1:54">
      <c r="A1333" t="s">
        <v>6194</v>
      </c>
      <c r="B1333">
        <v>4500</v>
      </c>
      <c r="C1333">
        <v>1984</v>
      </c>
      <c r="D1333" t="s">
        <v>6189</v>
      </c>
      <c r="E1333" t="s">
        <v>6189</v>
      </c>
      <c r="F1333" t="s">
        <v>6189</v>
      </c>
      <c r="G1333" t="s">
        <v>6189</v>
      </c>
      <c r="H1333" t="str">
        <f t="shared" si="20"/>
        <v/>
      </c>
      <c r="I1333" t="s">
        <v>6189</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row>
    <row r="1334" spans="1:54">
      <c r="A1334" t="s">
        <v>6194</v>
      </c>
      <c r="B1334">
        <v>4500</v>
      </c>
      <c r="C1334">
        <v>1985</v>
      </c>
      <c r="D1334" t="s">
        <v>6189</v>
      </c>
      <c r="E1334" t="s">
        <v>6189</v>
      </c>
      <c r="F1334" t="s">
        <v>6189</v>
      </c>
      <c r="G1334" t="s">
        <v>6189</v>
      </c>
      <c r="H1334" t="str">
        <f t="shared" si="20"/>
        <v/>
      </c>
      <c r="I1334" t="s">
        <v>6189</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row>
    <row r="1335" spans="1:54">
      <c r="A1335" t="s">
        <v>6194</v>
      </c>
      <c r="B1335">
        <v>4500</v>
      </c>
      <c r="C1335">
        <v>1986</v>
      </c>
      <c r="D1335" t="s">
        <v>6189</v>
      </c>
      <c r="E1335" t="s">
        <v>6189</v>
      </c>
      <c r="F1335" t="s">
        <v>6189</v>
      </c>
      <c r="G1335" t="s">
        <v>6189</v>
      </c>
      <c r="H1335" t="str">
        <f t="shared" si="20"/>
        <v/>
      </c>
      <c r="I1335" t="s">
        <v>6189</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row>
    <row r="1336" spans="1:54">
      <c r="A1336" t="s">
        <v>6194</v>
      </c>
      <c r="B1336">
        <v>4500</v>
      </c>
      <c r="C1336">
        <v>1987</v>
      </c>
      <c r="D1336" t="s">
        <v>6189</v>
      </c>
      <c r="E1336" t="s">
        <v>6189</v>
      </c>
      <c r="F1336" t="s">
        <v>6189</v>
      </c>
      <c r="G1336" t="s">
        <v>6189</v>
      </c>
      <c r="H1336" t="str">
        <f t="shared" si="20"/>
        <v/>
      </c>
      <c r="I1336" t="s">
        <v>6189</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row>
    <row r="1337" spans="1:54">
      <c r="A1337" t="s">
        <v>6194</v>
      </c>
      <c r="B1337">
        <v>4500</v>
      </c>
      <c r="C1337">
        <v>1988</v>
      </c>
      <c r="D1337" t="s">
        <v>6189</v>
      </c>
      <c r="E1337" t="s">
        <v>6189</v>
      </c>
      <c r="F1337" t="s">
        <v>6189</v>
      </c>
      <c r="G1337" t="s">
        <v>6189</v>
      </c>
      <c r="H1337" t="str">
        <f t="shared" si="20"/>
        <v/>
      </c>
      <c r="I1337" t="s">
        <v>6189</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row>
    <row r="1338" spans="1:54">
      <c r="A1338" t="s">
        <v>6194</v>
      </c>
      <c r="B1338">
        <v>4500</v>
      </c>
      <c r="C1338">
        <v>1989</v>
      </c>
      <c r="D1338" t="s">
        <v>6189</v>
      </c>
      <c r="E1338" t="s">
        <v>6189</v>
      </c>
      <c r="F1338" t="s">
        <v>6189</v>
      </c>
      <c r="G1338" t="s">
        <v>6189</v>
      </c>
      <c r="H1338" t="str">
        <f t="shared" si="20"/>
        <v/>
      </c>
      <c r="I1338" t="s">
        <v>6189</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row>
    <row r="1339" spans="1:54">
      <c r="A1339" t="s">
        <v>6194</v>
      </c>
      <c r="B1339">
        <v>4500</v>
      </c>
      <c r="C1339">
        <v>1990</v>
      </c>
      <c r="D1339" t="s">
        <v>6189</v>
      </c>
      <c r="E1339" t="s">
        <v>6189</v>
      </c>
      <c r="F1339" t="s">
        <v>6189</v>
      </c>
      <c r="G1339" t="s">
        <v>6189</v>
      </c>
      <c r="H1339" t="str">
        <f t="shared" si="20"/>
        <v/>
      </c>
      <c r="I1339" t="s">
        <v>6189</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row>
    <row r="1340" spans="1:54">
      <c r="A1340" t="s">
        <v>6194</v>
      </c>
      <c r="B1340">
        <v>4500</v>
      </c>
      <c r="C1340">
        <v>1991</v>
      </c>
      <c r="D1340" t="s">
        <v>6189</v>
      </c>
      <c r="E1340" t="s">
        <v>6189</v>
      </c>
      <c r="F1340" t="s">
        <v>6189</v>
      </c>
      <c r="G1340" t="s">
        <v>6189</v>
      </c>
      <c r="H1340" t="str">
        <f t="shared" si="20"/>
        <v/>
      </c>
      <c r="I1340" t="s">
        <v>6189</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row>
    <row r="1341" spans="1:54">
      <c r="A1341" t="s">
        <v>6194</v>
      </c>
      <c r="B1341">
        <v>4500</v>
      </c>
      <c r="C1341">
        <v>1992</v>
      </c>
      <c r="D1341" t="s">
        <v>6189</v>
      </c>
      <c r="E1341" t="s">
        <v>6189</v>
      </c>
      <c r="F1341" t="s">
        <v>6189</v>
      </c>
      <c r="G1341" t="s">
        <v>6189</v>
      </c>
      <c r="H1341" t="str">
        <f t="shared" si="20"/>
        <v/>
      </c>
      <c r="I1341" t="s">
        <v>6189</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row>
    <row r="1342" spans="1:54">
      <c r="A1342" t="s">
        <v>6194</v>
      </c>
      <c r="B1342">
        <v>4500</v>
      </c>
      <c r="C1342">
        <v>1993</v>
      </c>
      <c r="D1342" t="s">
        <v>6189</v>
      </c>
      <c r="E1342" t="s">
        <v>6189</v>
      </c>
      <c r="F1342" t="s">
        <v>6189</v>
      </c>
      <c r="G1342" t="s">
        <v>6189</v>
      </c>
      <c r="H1342" t="str">
        <f t="shared" si="20"/>
        <v/>
      </c>
      <c r="I1342" t="s">
        <v>6189</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row>
    <row r="1343" spans="1:54">
      <c r="A1343" t="s">
        <v>6194</v>
      </c>
      <c r="B1343">
        <v>4500</v>
      </c>
      <c r="C1343">
        <v>1994</v>
      </c>
      <c r="D1343" t="s">
        <v>6189</v>
      </c>
      <c r="E1343" t="s">
        <v>6189</v>
      </c>
      <c r="F1343" t="s">
        <v>6189</v>
      </c>
      <c r="G1343" t="s">
        <v>6189</v>
      </c>
      <c r="H1343" t="str">
        <f t="shared" si="20"/>
        <v/>
      </c>
      <c r="I1343" t="s">
        <v>6189</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row>
    <row r="1344" spans="1:54">
      <c r="A1344" t="s">
        <v>6194</v>
      </c>
      <c r="B1344">
        <v>4500</v>
      </c>
      <c r="C1344">
        <v>1995</v>
      </c>
      <c r="D1344" t="s">
        <v>6189</v>
      </c>
      <c r="E1344" t="s">
        <v>6189</v>
      </c>
      <c r="F1344" t="s">
        <v>6189</v>
      </c>
      <c r="G1344" t="s">
        <v>6189</v>
      </c>
      <c r="H1344" t="str">
        <f t="shared" si="20"/>
        <v/>
      </c>
      <c r="I1344" t="s">
        <v>6189</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row>
    <row r="1345" spans="1:54">
      <c r="A1345" t="s">
        <v>6194</v>
      </c>
      <c r="B1345">
        <v>4500</v>
      </c>
      <c r="C1345">
        <v>1996</v>
      </c>
      <c r="D1345" t="s">
        <v>6189</v>
      </c>
      <c r="E1345" t="s">
        <v>6189</v>
      </c>
      <c r="F1345" t="s">
        <v>6189</v>
      </c>
      <c r="G1345" t="s">
        <v>6189</v>
      </c>
      <c r="H1345" t="str">
        <f t="shared" si="20"/>
        <v/>
      </c>
      <c r="I1345" t="s">
        <v>6189</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row>
    <row r="1346" spans="1:54">
      <c r="A1346" t="s">
        <v>6194</v>
      </c>
      <c r="B1346">
        <v>4500</v>
      </c>
      <c r="C1346">
        <v>1997</v>
      </c>
      <c r="D1346" t="s">
        <v>6189</v>
      </c>
      <c r="E1346" t="s">
        <v>6189</v>
      </c>
      <c r="F1346" t="s">
        <v>6189</v>
      </c>
      <c r="G1346" t="s">
        <v>6189</v>
      </c>
      <c r="H1346" t="str">
        <f t="shared" si="20"/>
        <v/>
      </c>
      <c r="I1346" t="s">
        <v>6189</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row>
    <row r="1347" spans="1:54">
      <c r="A1347" t="s">
        <v>6194</v>
      </c>
      <c r="B1347">
        <v>4500</v>
      </c>
      <c r="C1347">
        <v>1998</v>
      </c>
      <c r="D1347" t="s">
        <v>6189</v>
      </c>
      <c r="E1347" t="s">
        <v>6189</v>
      </c>
      <c r="F1347" t="s">
        <v>6189</v>
      </c>
      <c r="G1347" t="s">
        <v>6189</v>
      </c>
      <c r="H1347" t="str">
        <f t="shared" si="20"/>
        <v/>
      </c>
      <c r="I1347" t="s">
        <v>6189</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row>
    <row r="1348" spans="1:54">
      <c r="A1348" t="s">
        <v>6194</v>
      </c>
      <c r="B1348">
        <v>4500</v>
      </c>
      <c r="C1348">
        <v>1999</v>
      </c>
      <c r="D1348" t="s">
        <v>6189</v>
      </c>
      <c r="E1348" t="s">
        <v>6189</v>
      </c>
      <c r="F1348" t="s">
        <v>6189</v>
      </c>
      <c r="G1348" t="s">
        <v>6189</v>
      </c>
      <c r="H1348" t="str">
        <f t="shared" si="20"/>
        <v/>
      </c>
      <c r="I1348" t="s">
        <v>6189</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row>
    <row r="1349" spans="1:54">
      <c r="A1349" t="s">
        <v>6194</v>
      </c>
      <c r="B1349">
        <v>4500</v>
      </c>
      <c r="C1349">
        <v>2000</v>
      </c>
      <c r="D1349" t="s">
        <v>6189</v>
      </c>
      <c r="E1349" t="s">
        <v>6189</v>
      </c>
      <c r="F1349" t="s">
        <v>6189</v>
      </c>
      <c r="G1349" t="s">
        <v>6189</v>
      </c>
      <c r="H1349" t="str">
        <f t="shared" si="20"/>
        <v/>
      </c>
      <c r="I1349" t="s">
        <v>6189</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row>
    <row r="1350" spans="1:54">
      <c r="A1350" t="s">
        <v>6194</v>
      </c>
      <c r="B1350">
        <v>4500</v>
      </c>
      <c r="C1350">
        <v>2001</v>
      </c>
      <c r="D1350" t="s">
        <v>6189</v>
      </c>
      <c r="E1350" t="s">
        <v>6189</v>
      </c>
      <c r="F1350" t="s">
        <v>6189</v>
      </c>
      <c r="G1350" t="s">
        <v>6189</v>
      </c>
      <c r="H1350" t="str">
        <f t="shared" si="20"/>
        <v/>
      </c>
      <c r="I1350" t="s">
        <v>6189</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row>
    <row r="1351" spans="1:54">
      <c r="A1351" t="s">
        <v>6194</v>
      </c>
      <c r="B1351">
        <v>4500</v>
      </c>
      <c r="C1351">
        <v>2002</v>
      </c>
      <c r="D1351" t="s">
        <v>6189</v>
      </c>
      <c r="E1351" t="s">
        <v>6189</v>
      </c>
      <c r="F1351" t="s">
        <v>6189</v>
      </c>
      <c r="G1351" t="s">
        <v>6189</v>
      </c>
      <c r="H1351" t="str">
        <f t="shared" si="20"/>
        <v/>
      </c>
      <c r="I1351" t="s">
        <v>6189</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row>
    <row r="1352" spans="1:54">
      <c r="A1352" t="s">
        <v>6194</v>
      </c>
      <c r="B1352">
        <v>4500</v>
      </c>
      <c r="C1352">
        <v>2003</v>
      </c>
      <c r="D1352" t="s">
        <v>6189</v>
      </c>
      <c r="E1352" t="s">
        <v>6189</v>
      </c>
      <c r="F1352" t="s">
        <v>6189</v>
      </c>
      <c r="G1352" t="s">
        <v>6189</v>
      </c>
      <c r="H1352" t="str">
        <f t="shared" si="20"/>
        <v/>
      </c>
      <c r="I1352" t="s">
        <v>6189</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row>
    <row r="1353" spans="1:54">
      <c r="A1353" t="s">
        <v>6194</v>
      </c>
      <c r="B1353">
        <v>4500</v>
      </c>
      <c r="C1353">
        <v>2004</v>
      </c>
      <c r="D1353">
        <v>39</v>
      </c>
      <c r="E1353">
        <v>2.4979999999999998E-3</v>
      </c>
      <c r="F1353">
        <v>20.9605</v>
      </c>
      <c r="G1353">
        <v>17.063320000000001</v>
      </c>
      <c r="H1353">
        <f t="shared" ref="H1353:H1416" si="21">IFERROR(G1353*E1353,"")</f>
        <v>4.2624173359999996E-2</v>
      </c>
      <c r="I1353">
        <v>14.11307</v>
      </c>
      <c r="J1353">
        <v>20.34984</v>
      </c>
      <c r="K1353">
        <v>520.82485999999994</v>
      </c>
      <c r="L1353">
        <v>629.70002999999997</v>
      </c>
      <c r="M1353">
        <v>436.71105</v>
      </c>
      <c r="N1353" t="s">
        <v>6189</v>
      </c>
      <c r="O1353">
        <v>238.1052</v>
      </c>
      <c r="P1353">
        <v>281.27319999999997</v>
      </c>
      <c r="Q1353">
        <v>7.8278999999999996</v>
      </c>
      <c r="R1353">
        <v>1.186542</v>
      </c>
      <c r="S1353">
        <v>6.2505000000000005E-2</v>
      </c>
      <c r="T1353">
        <v>38.494349999999997</v>
      </c>
      <c r="U1353" t="s">
        <v>6189</v>
      </c>
      <c r="V1353">
        <v>0.55100000000000005</v>
      </c>
      <c r="W1353">
        <v>0.44900000000000001</v>
      </c>
      <c r="X1353" t="s">
        <v>6189</v>
      </c>
      <c r="Y1353" t="s">
        <v>6189</v>
      </c>
      <c r="Z1353">
        <v>1</v>
      </c>
      <c r="AA1353" t="s">
        <v>6189</v>
      </c>
      <c r="AB1353" t="s">
        <v>6189</v>
      </c>
      <c r="AC1353" t="s">
        <v>6189</v>
      </c>
      <c r="AD1353" t="s">
        <v>6189</v>
      </c>
      <c r="AE1353">
        <v>1</v>
      </c>
      <c r="AF1353" t="s">
        <v>6189</v>
      </c>
      <c r="AG1353" t="s">
        <v>6189</v>
      </c>
      <c r="AH1353" t="s">
        <v>6189</v>
      </c>
      <c r="AI1353" t="s">
        <v>6189</v>
      </c>
      <c r="AJ1353" t="s">
        <v>6189</v>
      </c>
      <c r="AK1353" t="s">
        <v>6189</v>
      </c>
      <c r="AL1353" t="s">
        <v>6189</v>
      </c>
      <c r="AM1353" t="s">
        <v>6189</v>
      </c>
      <c r="AN1353">
        <v>1</v>
      </c>
      <c r="AO1353" t="s">
        <v>6189</v>
      </c>
      <c r="AP1353" t="s">
        <v>6189</v>
      </c>
      <c r="AQ1353" t="s">
        <v>6189</v>
      </c>
      <c r="AR1353">
        <v>1</v>
      </c>
      <c r="AS1353">
        <v>1</v>
      </c>
      <c r="AT1353">
        <v>5</v>
      </c>
      <c r="AU1353" t="s">
        <v>6189</v>
      </c>
      <c r="AV1353">
        <v>6.7</v>
      </c>
      <c r="AW1353" t="s">
        <v>6189</v>
      </c>
      <c r="AX1353">
        <v>1</v>
      </c>
      <c r="AY1353" t="s">
        <v>6189</v>
      </c>
      <c r="AZ1353" t="s">
        <v>6189</v>
      </c>
      <c r="BA1353" t="s">
        <v>6189</v>
      </c>
      <c r="BB1353" t="s">
        <v>6189</v>
      </c>
    </row>
    <row r="1354" spans="1:54">
      <c r="A1354" t="s">
        <v>6194</v>
      </c>
      <c r="B1354">
        <v>4500</v>
      </c>
      <c r="C1354">
        <v>2005</v>
      </c>
      <c r="D1354">
        <v>46</v>
      </c>
      <c r="E1354">
        <v>2.9220000000000001E-3</v>
      </c>
      <c r="F1354">
        <v>21.72542</v>
      </c>
      <c r="G1354">
        <v>17.55275</v>
      </c>
      <c r="H1354">
        <f t="shared" si="21"/>
        <v>5.1289135499999999E-2</v>
      </c>
      <c r="I1354">
        <v>14.637600000000001</v>
      </c>
      <c r="J1354">
        <v>20.656110000000002</v>
      </c>
      <c r="K1354">
        <v>506.30252000000002</v>
      </c>
      <c r="L1354">
        <v>607.13490999999999</v>
      </c>
      <c r="M1354">
        <v>430.23597999999998</v>
      </c>
      <c r="N1354" t="s">
        <v>6189</v>
      </c>
      <c r="O1354">
        <v>232.15710000000001</v>
      </c>
      <c r="P1354">
        <v>268.44369999999998</v>
      </c>
      <c r="Q1354">
        <v>7.8815</v>
      </c>
      <c r="R1354">
        <v>1.1605399999999999</v>
      </c>
      <c r="S1354">
        <v>5.9653999999999999E-2</v>
      </c>
      <c r="T1354">
        <v>39.526090000000003</v>
      </c>
      <c r="U1354" t="s">
        <v>6189</v>
      </c>
      <c r="V1354" t="s">
        <v>6189</v>
      </c>
      <c r="W1354">
        <v>1</v>
      </c>
      <c r="X1354">
        <v>3.3000000000000002E-2</v>
      </c>
      <c r="Y1354" t="s">
        <v>6189</v>
      </c>
      <c r="Z1354">
        <v>0.96699999999999997</v>
      </c>
      <c r="AA1354" t="s">
        <v>6189</v>
      </c>
      <c r="AB1354" t="s">
        <v>6189</v>
      </c>
      <c r="AC1354" t="s">
        <v>6189</v>
      </c>
      <c r="AD1354" t="s">
        <v>6189</v>
      </c>
      <c r="AE1354">
        <v>1</v>
      </c>
      <c r="AF1354" t="s">
        <v>6189</v>
      </c>
      <c r="AG1354" t="s">
        <v>6189</v>
      </c>
      <c r="AH1354" t="s">
        <v>6189</v>
      </c>
      <c r="AI1354" t="s">
        <v>6189</v>
      </c>
      <c r="AJ1354" t="s">
        <v>6189</v>
      </c>
      <c r="AK1354" t="s">
        <v>6189</v>
      </c>
      <c r="AL1354" t="s">
        <v>6189</v>
      </c>
      <c r="AM1354" t="s">
        <v>6189</v>
      </c>
      <c r="AN1354">
        <v>1</v>
      </c>
      <c r="AO1354" t="s">
        <v>6189</v>
      </c>
      <c r="AP1354" t="s">
        <v>6189</v>
      </c>
      <c r="AQ1354" t="s">
        <v>6189</v>
      </c>
      <c r="AR1354">
        <v>1</v>
      </c>
      <c r="AS1354">
        <v>1</v>
      </c>
      <c r="AT1354">
        <v>5</v>
      </c>
      <c r="AU1354" t="s">
        <v>6189</v>
      </c>
      <c r="AV1354">
        <v>6.1</v>
      </c>
      <c r="AW1354" t="s">
        <v>6189</v>
      </c>
      <c r="AX1354">
        <v>0.96699999999999997</v>
      </c>
      <c r="AY1354">
        <v>3.3000000000000002E-2</v>
      </c>
      <c r="AZ1354" t="s">
        <v>6189</v>
      </c>
      <c r="BA1354" t="s">
        <v>6189</v>
      </c>
      <c r="BB1354" t="s">
        <v>6189</v>
      </c>
    </row>
    <row r="1355" spans="1:54">
      <c r="A1355" t="s">
        <v>6194</v>
      </c>
      <c r="B1355">
        <v>4500</v>
      </c>
      <c r="C1355">
        <v>2006</v>
      </c>
      <c r="D1355">
        <v>46</v>
      </c>
      <c r="E1355">
        <v>3.0530000000000002E-3</v>
      </c>
      <c r="F1355">
        <v>21.54569</v>
      </c>
      <c r="G1355">
        <v>17.382719999999999</v>
      </c>
      <c r="H1355">
        <f t="shared" si="21"/>
        <v>5.306944416E-2</v>
      </c>
      <c r="I1355">
        <v>14.580539999999999</v>
      </c>
      <c r="J1355">
        <v>20.330259999999999</v>
      </c>
      <c r="K1355">
        <v>511.25472000000002</v>
      </c>
      <c r="L1355">
        <v>609.51089999999999</v>
      </c>
      <c r="M1355">
        <v>437.13164999999998</v>
      </c>
      <c r="N1355" t="s">
        <v>6189</v>
      </c>
      <c r="O1355">
        <v>232.21209999999999</v>
      </c>
      <c r="P1355">
        <v>265.03289999999998</v>
      </c>
      <c r="Q1355">
        <v>7.9976000000000003</v>
      </c>
      <c r="R1355">
        <v>1.144614</v>
      </c>
      <c r="S1355">
        <v>5.8895999999999997E-2</v>
      </c>
      <c r="T1355">
        <v>39.151290000000003</v>
      </c>
      <c r="U1355" t="s">
        <v>6189</v>
      </c>
      <c r="V1355" t="s">
        <v>6189</v>
      </c>
      <c r="W1355">
        <v>1</v>
      </c>
      <c r="X1355">
        <v>4.8000000000000001E-2</v>
      </c>
      <c r="Y1355" t="s">
        <v>6189</v>
      </c>
      <c r="Z1355">
        <v>0.95199999999999996</v>
      </c>
      <c r="AA1355" t="s">
        <v>6189</v>
      </c>
      <c r="AB1355" t="s">
        <v>6189</v>
      </c>
      <c r="AC1355" t="s">
        <v>6189</v>
      </c>
      <c r="AD1355" t="s">
        <v>6189</v>
      </c>
      <c r="AE1355">
        <v>1</v>
      </c>
      <c r="AF1355" t="s">
        <v>6189</v>
      </c>
      <c r="AG1355" t="s">
        <v>6189</v>
      </c>
      <c r="AH1355" t="s">
        <v>6189</v>
      </c>
      <c r="AI1355" t="s">
        <v>6189</v>
      </c>
      <c r="AJ1355" t="s">
        <v>6189</v>
      </c>
      <c r="AK1355" t="s">
        <v>6189</v>
      </c>
      <c r="AL1355" t="s">
        <v>6189</v>
      </c>
      <c r="AM1355" t="s">
        <v>6189</v>
      </c>
      <c r="AN1355">
        <v>1</v>
      </c>
      <c r="AO1355" t="s">
        <v>6189</v>
      </c>
      <c r="AP1355" t="s">
        <v>6189</v>
      </c>
      <c r="AQ1355" t="s">
        <v>6189</v>
      </c>
      <c r="AR1355">
        <v>1</v>
      </c>
      <c r="AS1355">
        <v>1</v>
      </c>
      <c r="AT1355">
        <v>5</v>
      </c>
      <c r="AU1355" t="s">
        <v>6189</v>
      </c>
      <c r="AV1355">
        <v>6</v>
      </c>
      <c r="AW1355" t="s">
        <v>6189</v>
      </c>
      <c r="AX1355">
        <v>0.95199999999999996</v>
      </c>
      <c r="AY1355">
        <v>4.8000000000000001E-2</v>
      </c>
      <c r="AZ1355" t="s">
        <v>6189</v>
      </c>
      <c r="BA1355" t="s">
        <v>6189</v>
      </c>
      <c r="BB1355" t="s">
        <v>6189</v>
      </c>
    </row>
    <row r="1356" spans="1:54">
      <c r="A1356" t="s">
        <v>6194</v>
      </c>
      <c r="B1356">
        <v>4500</v>
      </c>
      <c r="C1356">
        <v>2007</v>
      </c>
      <c r="D1356">
        <v>148</v>
      </c>
      <c r="E1356">
        <v>9.7009999999999996E-3</v>
      </c>
      <c r="F1356">
        <v>23.377780000000001</v>
      </c>
      <c r="G1356">
        <v>18.858650000000001</v>
      </c>
      <c r="H1356">
        <f t="shared" si="21"/>
        <v>0.18294776365000001</v>
      </c>
      <c r="I1356">
        <v>15.64504</v>
      </c>
      <c r="J1356">
        <v>22.316780000000001</v>
      </c>
      <c r="K1356">
        <v>471.24259000000001</v>
      </c>
      <c r="L1356">
        <v>568.03935999999999</v>
      </c>
      <c r="M1356">
        <v>398.22046</v>
      </c>
      <c r="N1356" t="s">
        <v>6189</v>
      </c>
      <c r="O1356">
        <v>221.08099999999999</v>
      </c>
      <c r="P1356">
        <v>263.08409999999998</v>
      </c>
      <c r="Q1356">
        <v>7.9737</v>
      </c>
      <c r="R1356">
        <v>1.193322</v>
      </c>
      <c r="S1356">
        <v>5.8463000000000001E-2</v>
      </c>
      <c r="T1356">
        <v>42.529069999999997</v>
      </c>
      <c r="U1356">
        <v>0.66100000000000003</v>
      </c>
      <c r="V1356" t="s">
        <v>6189</v>
      </c>
      <c r="W1356">
        <v>0.33900000000000002</v>
      </c>
      <c r="X1356">
        <v>6.0000000000000001E-3</v>
      </c>
      <c r="Y1356" t="s">
        <v>6189</v>
      </c>
      <c r="Z1356">
        <v>0.99399999999999999</v>
      </c>
      <c r="AA1356" t="s">
        <v>6189</v>
      </c>
      <c r="AB1356" t="s">
        <v>6189</v>
      </c>
      <c r="AC1356" t="s">
        <v>6189</v>
      </c>
      <c r="AD1356" t="s">
        <v>6189</v>
      </c>
      <c r="AE1356">
        <v>1</v>
      </c>
      <c r="AF1356" t="s">
        <v>6189</v>
      </c>
      <c r="AG1356" t="s">
        <v>6189</v>
      </c>
      <c r="AH1356" t="s">
        <v>6189</v>
      </c>
      <c r="AI1356" t="s">
        <v>6189</v>
      </c>
      <c r="AJ1356" t="s">
        <v>6189</v>
      </c>
      <c r="AK1356" t="s">
        <v>6189</v>
      </c>
      <c r="AL1356" t="s">
        <v>6189</v>
      </c>
      <c r="AM1356" t="s">
        <v>6189</v>
      </c>
      <c r="AN1356">
        <v>1</v>
      </c>
      <c r="AO1356" t="s">
        <v>6189</v>
      </c>
      <c r="AP1356" t="s">
        <v>6189</v>
      </c>
      <c r="AQ1356" t="s">
        <v>6189</v>
      </c>
      <c r="AR1356">
        <v>1</v>
      </c>
      <c r="AS1356">
        <v>0.27700000000000002</v>
      </c>
      <c r="AT1356">
        <v>5.6</v>
      </c>
      <c r="AU1356" t="s">
        <v>6189</v>
      </c>
      <c r="AV1356">
        <v>6</v>
      </c>
      <c r="AW1356">
        <v>1.4E-2</v>
      </c>
      <c r="AX1356">
        <v>0.33300000000000002</v>
      </c>
      <c r="AY1356">
        <v>0.65300000000000002</v>
      </c>
      <c r="AZ1356" t="s">
        <v>6189</v>
      </c>
      <c r="BA1356" t="s">
        <v>6189</v>
      </c>
      <c r="BB1356" t="s">
        <v>6189</v>
      </c>
    </row>
    <row r="1357" spans="1:54">
      <c r="A1357" t="s">
        <v>6194</v>
      </c>
      <c r="B1357">
        <v>4500</v>
      </c>
      <c r="C1357">
        <v>2008</v>
      </c>
      <c r="D1357">
        <v>162</v>
      </c>
      <c r="E1357">
        <v>1.1643000000000001E-2</v>
      </c>
      <c r="F1357">
        <v>23.7166</v>
      </c>
      <c r="G1357">
        <v>19.118860000000002</v>
      </c>
      <c r="H1357">
        <f t="shared" si="21"/>
        <v>0.22260088698000002</v>
      </c>
      <c r="I1357">
        <v>15.863149999999999</v>
      </c>
      <c r="J1357">
        <v>22.621269999999999</v>
      </c>
      <c r="K1357">
        <v>464.82902000000001</v>
      </c>
      <c r="L1357">
        <v>560.22933</v>
      </c>
      <c r="M1357">
        <v>392.86036000000001</v>
      </c>
      <c r="N1357">
        <v>49.409529999999997</v>
      </c>
      <c r="O1357">
        <v>216.4143</v>
      </c>
      <c r="P1357">
        <v>261.11689999999999</v>
      </c>
      <c r="Q1357">
        <v>8.0797000000000008</v>
      </c>
      <c r="R1357">
        <v>1.208923</v>
      </c>
      <c r="S1357">
        <v>5.8026000000000001E-2</v>
      </c>
      <c r="T1357">
        <v>43.10886</v>
      </c>
      <c r="U1357">
        <v>0.65100000000000002</v>
      </c>
      <c r="V1357" t="s">
        <v>6189</v>
      </c>
      <c r="W1357">
        <v>0.34899999999999998</v>
      </c>
      <c r="X1357">
        <v>2E-3</v>
      </c>
      <c r="Y1357" t="s">
        <v>6189</v>
      </c>
      <c r="Z1357">
        <v>0.998</v>
      </c>
      <c r="AA1357" t="s">
        <v>6189</v>
      </c>
      <c r="AB1357" t="s">
        <v>6189</v>
      </c>
      <c r="AC1357" t="s">
        <v>6189</v>
      </c>
      <c r="AD1357" t="s">
        <v>6189</v>
      </c>
      <c r="AE1357">
        <v>1</v>
      </c>
      <c r="AF1357" t="s">
        <v>6189</v>
      </c>
      <c r="AG1357" t="s">
        <v>6189</v>
      </c>
      <c r="AH1357" t="s">
        <v>6189</v>
      </c>
      <c r="AI1357" t="s">
        <v>6189</v>
      </c>
      <c r="AJ1357" t="s">
        <v>6189</v>
      </c>
      <c r="AK1357" t="s">
        <v>6189</v>
      </c>
      <c r="AL1357" t="s">
        <v>6189</v>
      </c>
      <c r="AM1357" t="s">
        <v>6189</v>
      </c>
      <c r="AN1357">
        <v>1</v>
      </c>
      <c r="AO1357" t="s">
        <v>6189</v>
      </c>
      <c r="AP1357" t="s">
        <v>6189</v>
      </c>
      <c r="AQ1357" t="s">
        <v>6189</v>
      </c>
      <c r="AR1357">
        <v>1</v>
      </c>
      <c r="AS1357">
        <v>0.32500000000000001</v>
      </c>
      <c r="AT1357">
        <v>5.6</v>
      </c>
      <c r="AU1357" t="s">
        <v>6189</v>
      </c>
      <c r="AV1357">
        <v>6</v>
      </c>
      <c r="AW1357">
        <v>8.9999999999999993E-3</v>
      </c>
      <c r="AX1357">
        <v>0.34699999999999998</v>
      </c>
      <c r="AY1357">
        <v>0.64400000000000002</v>
      </c>
      <c r="AZ1357" t="s">
        <v>6189</v>
      </c>
      <c r="BA1357" t="s">
        <v>6189</v>
      </c>
      <c r="BB1357" t="s">
        <v>6189</v>
      </c>
    </row>
    <row r="1358" spans="1:54">
      <c r="A1358" t="s">
        <v>6194</v>
      </c>
      <c r="B1358">
        <v>4500</v>
      </c>
      <c r="C1358">
        <v>2009</v>
      </c>
      <c r="D1358">
        <v>65</v>
      </c>
      <c r="E1358">
        <v>6.9509999999999997E-3</v>
      </c>
      <c r="F1358">
        <v>23.970829999999999</v>
      </c>
      <c r="G1358">
        <v>19.268260000000001</v>
      </c>
      <c r="H1358">
        <f t="shared" si="21"/>
        <v>0.13393367526</v>
      </c>
      <c r="I1358">
        <v>16.113579999999999</v>
      </c>
      <c r="J1358">
        <v>22.607140000000001</v>
      </c>
      <c r="K1358">
        <v>461.22494999999998</v>
      </c>
      <c r="L1358">
        <v>551.52225999999996</v>
      </c>
      <c r="M1358">
        <v>393.10592000000003</v>
      </c>
      <c r="N1358">
        <v>49.848820000000003</v>
      </c>
      <c r="O1358">
        <v>217.5847</v>
      </c>
      <c r="P1358">
        <v>266.2937</v>
      </c>
      <c r="Q1358">
        <v>7.7958999999999996</v>
      </c>
      <c r="R1358">
        <v>1.225711</v>
      </c>
      <c r="S1358">
        <v>5.9175999999999999E-2</v>
      </c>
      <c r="T1358">
        <v>43.405149999999999</v>
      </c>
      <c r="U1358">
        <v>0.55200000000000005</v>
      </c>
      <c r="V1358" t="s">
        <v>6189</v>
      </c>
      <c r="W1358">
        <v>0.44800000000000001</v>
      </c>
      <c r="X1358">
        <v>1E-3</v>
      </c>
      <c r="Y1358" t="s">
        <v>6189</v>
      </c>
      <c r="Z1358">
        <v>0.999</v>
      </c>
      <c r="AA1358" t="s">
        <v>6189</v>
      </c>
      <c r="AB1358" t="s">
        <v>6189</v>
      </c>
      <c r="AC1358" t="s">
        <v>6189</v>
      </c>
      <c r="AD1358" t="s">
        <v>6189</v>
      </c>
      <c r="AE1358">
        <v>1</v>
      </c>
      <c r="AF1358" t="s">
        <v>6189</v>
      </c>
      <c r="AG1358" t="s">
        <v>6189</v>
      </c>
      <c r="AH1358" t="s">
        <v>6189</v>
      </c>
      <c r="AI1358" t="s">
        <v>6189</v>
      </c>
      <c r="AJ1358" t="s">
        <v>6189</v>
      </c>
      <c r="AK1358" t="s">
        <v>6189</v>
      </c>
      <c r="AL1358" t="s">
        <v>6189</v>
      </c>
      <c r="AM1358" t="s">
        <v>6189</v>
      </c>
      <c r="AN1358">
        <v>1</v>
      </c>
      <c r="AO1358" t="s">
        <v>6189</v>
      </c>
      <c r="AP1358" t="s">
        <v>6189</v>
      </c>
      <c r="AQ1358" t="s">
        <v>6189</v>
      </c>
      <c r="AR1358">
        <v>1</v>
      </c>
      <c r="AS1358">
        <v>0.42799999999999999</v>
      </c>
      <c r="AT1358">
        <v>5.7</v>
      </c>
      <c r="AU1358" t="s">
        <v>6189</v>
      </c>
      <c r="AV1358">
        <v>6</v>
      </c>
      <c r="AW1358">
        <v>0</v>
      </c>
      <c r="AX1358">
        <v>0.36599999999999999</v>
      </c>
      <c r="AY1358">
        <v>0.56000000000000005</v>
      </c>
      <c r="AZ1358">
        <v>7.3999999999999996E-2</v>
      </c>
      <c r="BA1358" t="s">
        <v>6189</v>
      </c>
      <c r="BB1358" t="s">
        <v>6189</v>
      </c>
    </row>
    <row r="1359" spans="1:54">
      <c r="A1359" t="s">
        <v>6194</v>
      </c>
      <c r="B1359">
        <v>4500</v>
      </c>
      <c r="C1359">
        <v>2010</v>
      </c>
      <c r="D1359">
        <v>248</v>
      </c>
      <c r="E1359">
        <v>2.2349000000000001E-2</v>
      </c>
      <c r="F1359">
        <v>25.605090000000001</v>
      </c>
      <c r="G1359">
        <v>20.449870000000001</v>
      </c>
      <c r="H1359">
        <f t="shared" si="21"/>
        <v>0.45703414463000003</v>
      </c>
      <c r="I1359">
        <v>17.292470000000002</v>
      </c>
      <c r="J1359">
        <v>23.716650000000001</v>
      </c>
      <c r="K1359">
        <v>434.57492999999999</v>
      </c>
      <c r="L1359">
        <v>513.92319999999995</v>
      </c>
      <c r="M1359">
        <v>374.71570000000003</v>
      </c>
      <c r="N1359">
        <v>49.08934</v>
      </c>
      <c r="O1359">
        <v>206.1602</v>
      </c>
      <c r="P1359">
        <v>265.51799999999997</v>
      </c>
      <c r="Q1359">
        <v>7.8574999999999999</v>
      </c>
      <c r="R1359">
        <v>1.2959940000000001</v>
      </c>
      <c r="S1359">
        <v>5.9004000000000001E-2</v>
      </c>
      <c r="T1359">
        <v>46.088549999999998</v>
      </c>
      <c r="U1359">
        <v>0.73799999999999999</v>
      </c>
      <c r="V1359">
        <v>0.161</v>
      </c>
      <c r="W1359">
        <v>0.10100000000000001</v>
      </c>
      <c r="X1359">
        <v>0</v>
      </c>
      <c r="Y1359" t="s">
        <v>6189</v>
      </c>
      <c r="Z1359">
        <v>0.98599999999999999</v>
      </c>
      <c r="AA1359" t="s">
        <v>6189</v>
      </c>
      <c r="AB1359" t="s">
        <v>6189</v>
      </c>
      <c r="AC1359" t="s">
        <v>6189</v>
      </c>
      <c r="AD1359">
        <v>0.28599999999999998</v>
      </c>
      <c r="AE1359">
        <v>0.71399999999999997</v>
      </c>
      <c r="AF1359" t="s">
        <v>6189</v>
      </c>
      <c r="AG1359" t="s">
        <v>6189</v>
      </c>
      <c r="AH1359" t="s">
        <v>6189</v>
      </c>
      <c r="AI1359" t="s">
        <v>6189</v>
      </c>
      <c r="AJ1359" t="s">
        <v>6189</v>
      </c>
      <c r="AK1359" t="s">
        <v>6189</v>
      </c>
      <c r="AL1359" t="s">
        <v>6189</v>
      </c>
      <c r="AM1359" t="s">
        <v>6189</v>
      </c>
      <c r="AN1359">
        <v>1</v>
      </c>
      <c r="AO1359" t="s">
        <v>6189</v>
      </c>
      <c r="AP1359" t="s">
        <v>6189</v>
      </c>
      <c r="AQ1359" t="s">
        <v>6189</v>
      </c>
      <c r="AR1359">
        <v>1</v>
      </c>
      <c r="AS1359">
        <v>1</v>
      </c>
      <c r="AT1359">
        <v>6</v>
      </c>
      <c r="AU1359">
        <v>1.4E-2</v>
      </c>
      <c r="AV1359">
        <v>6</v>
      </c>
      <c r="AW1359">
        <v>0</v>
      </c>
      <c r="AX1359">
        <v>4.3999999999999997E-2</v>
      </c>
      <c r="AY1359">
        <v>0.88500000000000001</v>
      </c>
      <c r="AZ1359">
        <v>5.7000000000000002E-2</v>
      </c>
      <c r="BA1359" t="s">
        <v>6189</v>
      </c>
      <c r="BB1359" t="s">
        <v>6189</v>
      </c>
    </row>
    <row r="1360" spans="1:54">
      <c r="A1360" t="s">
        <v>6194</v>
      </c>
      <c r="B1360">
        <v>4500</v>
      </c>
      <c r="C1360">
        <v>2011</v>
      </c>
      <c r="D1360">
        <v>218</v>
      </c>
      <c r="E1360">
        <v>1.8154E-2</v>
      </c>
      <c r="F1360">
        <v>26.531500000000001</v>
      </c>
      <c r="G1360">
        <v>21.132090000000002</v>
      </c>
      <c r="H1360">
        <f t="shared" si="21"/>
        <v>0.38363196186000004</v>
      </c>
      <c r="I1360">
        <v>17.786359999999998</v>
      </c>
      <c r="J1360">
        <v>24.626740000000002</v>
      </c>
      <c r="K1360">
        <v>420.54525000000001</v>
      </c>
      <c r="L1360">
        <v>499.65244999999999</v>
      </c>
      <c r="M1360">
        <v>360.86788000000001</v>
      </c>
      <c r="N1360">
        <v>49.367170000000002</v>
      </c>
      <c r="O1360">
        <v>203.60050000000001</v>
      </c>
      <c r="P1360">
        <v>275.93259999999998</v>
      </c>
      <c r="Q1360">
        <v>7.7079000000000004</v>
      </c>
      <c r="R1360">
        <v>1.3628640000000001</v>
      </c>
      <c r="S1360">
        <v>6.1317999999999998E-2</v>
      </c>
      <c r="T1360">
        <v>47.67362</v>
      </c>
      <c r="U1360">
        <v>0.72399999999999998</v>
      </c>
      <c r="V1360">
        <v>0.23400000000000001</v>
      </c>
      <c r="W1360">
        <v>4.2000000000000003E-2</v>
      </c>
      <c r="X1360" t="s">
        <v>6189</v>
      </c>
      <c r="Y1360" t="s">
        <v>6189</v>
      </c>
      <c r="Z1360">
        <v>1</v>
      </c>
      <c r="AA1360" t="s">
        <v>6189</v>
      </c>
      <c r="AB1360" t="s">
        <v>6189</v>
      </c>
      <c r="AC1360" t="s">
        <v>6189</v>
      </c>
      <c r="AD1360">
        <v>0.39100000000000001</v>
      </c>
      <c r="AE1360">
        <v>0.60899999999999999</v>
      </c>
      <c r="AF1360" t="s">
        <v>6189</v>
      </c>
      <c r="AG1360" t="s">
        <v>6189</v>
      </c>
      <c r="AH1360" t="s">
        <v>6189</v>
      </c>
      <c r="AI1360" t="s">
        <v>6189</v>
      </c>
      <c r="AJ1360" t="s">
        <v>6189</v>
      </c>
      <c r="AK1360" t="s">
        <v>6189</v>
      </c>
      <c r="AL1360" t="s">
        <v>6189</v>
      </c>
      <c r="AM1360" t="s">
        <v>6189</v>
      </c>
      <c r="AN1360">
        <v>1</v>
      </c>
      <c r="AO1360" t="s">
        <v>6189</v>
      </c>
      <c r="AP1360" t="s">
        <v>6189</v>
      </c>
      <c r="AQ1360" t="s">
        <v>6189</v>
      </c>
      <c r="AR1360">
        <v>1</v>
      </c>
      <c r="AS1360">
        <v>1</v>
      </c>
      <c r="AT1360">
        <v>6</v>
      </c>
      <c r="AU1360" t="s">
        <v>6189</v>
      </c>
      <c r="AV1360">
        <v>6</v>
      </c>
      <c r="AW1360">
        <v>1E-3</v>
      </c>
      <c r="AX1360">
        <v>2.5000000000000001E-2</v>
      </c>
      <c r="AY1360">
        <v>0.95799999999999996</v>
      </c>
      <c r="AZ1360">
        <v>1.6E-2</v>
      </c>
      <c r="BA1360" t="s">
        <v>6189</v>
      </c>
      <c r="BB1360" t="s">
        <v>6189</v>
      </c>
    </row>
    <row r="1361" spans="1:54">
      <c r="A1361" t="s">
        <v>6194</v>
      </c>
      <c r="B1361">
        <v>4500</v>
      </c>
      <c r="C1361">
        <v>2012</v>
      </c>
      <c r="D1361">
        <v>224</v>
      </c>
      <c r="E1361">
        <v>1.6663000000000001E-2</v>
      </c>
      <c r="F1361">
        <v>25.700099999999999</v>
      </c>
      <c r="G1361">
        <v>20.45702</v>
      </c>
      <c r="H1361">
        <f t="shared" si="21"/>
        <v>0.34087532426</v>
      </c>
      <c r="I1361">
        <v>17.108650000000001</v>
      </c>
      <c r="J1361">
        <v>24.000520000000002</v>
      </c>
      <c r="K1361">
        <v>434.42299000000003</v>
      </c>
      <c r="L1361">
        <v>519.44488999999999</v>
      </c>
      <c r="M1361">
        <v>370.28366999999997</v>
      </c>
      <c r="N1361">
        <v>48.975459999999998</v>
      </c>
      <c r="O1361">
        <v>212.0635</v>
      </c>
      <c r="P1361">
        <v>276.98329999999999</v>
      </c>
      <c r="Q1361">
        <v>7.6840000000000002</v>
      </c>
      <c r="R1361">
        <v>1.310854</v>
      </c>
      <c r="S1361">
        <v>6.1552000000000003E-2</v>
      </c>
      <c r="T1361">
        <v>46.217939999999999</v>
      </c>
      <c r="U1361">
        <v>0.59199999999999997</v>
      </c>
      <c r="V1361">
        <v>0.35099999999999998</v>
      </c>
      <c r="W1361">
        <v>5.8000000000000003E-2</v>
      </c>
      <c r="X1361" t="s">
        <v>6189</v>
      </c>
      <c r="Y1361" t="s">
        <v>6189</v>
      </c>
      <c r="Z1361">
        <v>1</v>
      </c>
      <c r="AA1361" t="s">
        <v>6189</v>
      </c>
      <c r="AB1361" t="s">
        <v>6189</v>
      </c>
      <c r="AC1361" t="s">
        <v>6189</v>
      </c>
      <c r="AD1361">
        <v>0.47099999999999997</v>
      </c>
      <c r="AE1361">
        <v>0.52900000000000003</v>
      </c>
      <c r="AF1361" t="s">
        <v>6189</v>
      </c>
      <c r="AG1361" t="s">
        <v>6189</v>
      </c>
      <c r="AH1361" t="s">
        <v>6189</v>
      </c>
      <c r="AI1361" t="s">
        <v>6189</v>
      </c>
      <c r="AJ1361" t="s">
        <v>6189</v>
      </c>
      <c r="AK1361" t="s">
        <v>6189</v>
      </c>
      <c r="AL1361" t="s">
        <v>6189</v>
      </c>
      <c r="AM1361" t="s">
        <v>6189</v>
      </c>
      <c r="AN1361">
        <v>1</v>
      </c>
      <c r="AO1361" t="s">
        <v>6189</v>
      </c>
      <c r="AP1361" t="s">
        <v>6189</v>
      </c>
      <c r="AQ1361" t="s">
        <v>6189</v>
      </c>
      <c r="AR1361">
        <v>1</v>
      </c>
      <c r="AS1361">
        <v>1</v>
      </c>
      <c r="AT1361">
        <v>6</v>
      </c>
      <c r="AU1361" t="s">
        <v>6189</v>
      </c>
      <c r="AV1361">
        <v>6</v>
      </c>
      <c r="AW1361" t="s">
        <v>6189</v>
      </c>
      <c r="AX1361">
        <v>2.9000000000000001E-2</v>
      </c>
      <c r="AY1361">
        <v>0.94199999999999995</v>
      </c>
      <c r="AZ1361">
        <v>2.9000000000000001E-2</v>
      </c>
      <c r="BA1361" t="s">
        <v>6189</v>
      </c>
      <c r="BB1361" t="s">
        <v>6189</v>
      </c>
    </row>
    <row r="1362" spans="1:54">
      <c r="A1362" t="s">
        <v>6194</v>
      </c>
      <c r="B1362">
        <v>4500</v>
      </c>
      <c r="C1362">
        <v>2013</v>
      </c>
      <c r="D1362">
        <v>332</v>
      </c>
      <c r="E1362">
        <v>2.1846999999999998E-2</v>
      </c>
      <c r="F1362">
        <v>26.807469999999999</v>
      </c>
      <c r="G1362">
        <v>21.369779999999999</v>
      </c>
      <c r="H1362">
        <f t="shared" si="21"/>
        <v>0.46686558365999992</v>
      </c>
      <c r="I1362">
        <v>17.822839999999999</v>
      </c>
      <c r="J1362">
        <v>25.14479</v>
      </c>
      <c r="K1362">
        <v>415.86766999999998</v>
      </c>
      <c r="L1362">
        <v>498.62975999999998</v>
      </c>
      <c r="M1362">
        <v>353.43310000000002</v>
      </c>
      <c r="N1362">
        <v>49.31062</v>
      </c>
      <c r="O1362">
        <v>216.17009999999999</v>
      </c>
      <c r="P1362">
        <v>289.60160000000002</v>
      </c>
      <c r="Q1362">
        <v>7.4348000000000001</v>
      </c>
      <c r="R1362">
        <v>1.3395779999999999</v>
      </c>
      <c r="S1362">
        <v>6.4355999999999997E-2</v>
      </c>
      <c r="T1362">
        <v>48.256250000000001</v>
      </c>
      <c r="U1362">
        <v>0.72</v>
      </c>
      <c r="V1362">
        <v>0.21199999999999999</v>
      </c>
      <c r="W1362">
        <v>6.8000000000000005E-2</v>
      </c>
      <c r="X1362" t="s">
        <v>6189</v>
      </c>
      <c r="Y1362" t="s">
        <v>6189</v>
      </c>
      <c r="Z1362">
        <v>1</v>
      </c>
      <c r="AA1362" t="s">
        <v>6189</v>
      </c>
      <c r="AB1362" t="s">
        <v>6189</v>
      </c>
      <c r="AC1362" t="s">
        <v>6189</v>
      </c>
      <c r="AD1362">
        <v>0.26900000000000002</v>
      </c>
      <c r="AE1362">
        <v>0.73099999999999998</v>
      </c>
      <c r="AF1362" t="s">
        <v>6189</v>
      </c>
      <c r="AG1362" t="s">
        <v>6189</v>
      </c>
      <c r="AH1362" t="s">
        <v>6189</v>
      </c>
      <c r="AI1362" t="s">
        <v>6189</v>
      </c>
      <c r="AJ1362" t="s">
        <v>6189</v>
      </c>
      <c r="AK1362" t="s">
        <v>6189</v>
      </c>
      <c r="AL1362" t="s">
        <v>6189</v>
      </c>
      <c r="AM1362" t="s">
        <v>6189</v>
      </c>
      <c r="AN1362">
        <v>1</v>
      </c>
      <c r="AO1362" t="s">
        <v>6189</v>
      </c>
      <c r="AP1362">
        <v>1.2999999999999999E-2</v>
      </c>
      <c r="AQ1362">
        <v>2.1000000000000001E-2</v>
      </c>
      <c r="AR1362">
        <v>1</v>
      </c>
      <c r="AS1362">
        <v>1</v>
      </c>
      <c r="AT1362">
        <v>6</v>
      </c>
      <c r="AU1362" t="s">
        <v>6189</v>
      </c>
      <c r="AV1362">
        <v>6</v>
      </c>
      <c r="AW1362" t="s">
        <v>6189</v>
      </c>
      <c r="AX1362">
        <v>1.4E-2</v>
      </c>
      <c r="AY1362">
        <v>0.93200000000000005</v>
      </c>
      <c r="AZ1362">
        <v>5.5E-2</v>
      </c>
      <c r="BA1362" t="s">
        <v>6189</v>
      </c>
      <c r="BB1362" t="s">
        <v>6189</v>
      </c>
    </row>
    <row r="1363" spans="1:54">
      <c r="A1363" t="s">
        <v>6194</v>
      </c>
      <c r="B1363">
        <v>4500</v>
      </c>
      <c r="C1363">
        <v>2014</v>
      </c>
      <c r="D1363">
        <v>207</v>
      </c>
      <c r="E1363">
        <v>1.3367E-2</v>
      </c>
      <c r="F1363">
        <v>26.55865</v>
      </c>
      <c r="G1363">
        <v>21.176469999999998</v>
      </c>
      <c r="H1363">
        <f t="shared" si="21"/>
        <v>0.28306587448999998</v>
      </c>
      <c r="I1363">
        <v>17.671880000000002</v>
      </c>
      <c r="J1363">
        <v>24.90193</v>
      </c>
      <c r="K1363">
        <v>419.66395999999997</v>
      </c>
      <c r="L1363">
        <v>502.88920000000002</v>
      </c>
      <c r="M1363">
        <v>356.88001000000003</v>
      </c>
      <c r="N1363">
        <v>49.087539999999997</v>
      </c>
      <c r="O1363">
        <v>215.33349999999999</v>
      </c>
      <c r="P1363">
        <v>294.78489999999999</v>
      </c>
      <c r="Q1363">
        <v>7.3624999999999998</v>
      </c>
      <c r="R1363">
        <v>1.369478</v>
      </c>
      <c r="S1363">
        <v>6.5507999999999997E-2</v>
      </c>
      <c r="T1363">
        <v>47.820869999999999</v>
      </c>
      <c r="U1363">
        <v>0.66200000000000003</v>
      </c>
      <c r="V1363">
        <v>0.24</v>
      </c>
      <c r="W1363">
        <v>9.9000000000000005E-2</v>
      </c>
      <c r="X1363" t="s">
        <v>6189</v>
      </c>
      <c r="Y1363" t="s">
        <v>6189</v>
      </c>
      <c r="Z1363">
        <v>1</v>
      </c>
      <c r="AA1363" t="s">
        <v>6189</v>
      </c>
      <c r="AB1363" t="s">
        <v>6189</v>
      </c>
      <c r="AC1363" t="s">
        <v>6189</v>
      </c>
      <c r="AD1363">
        <v>0.40600000000000003</v>
      </c>
      <c r="AE1363">
        <v>0.59399999999999997</v>
      </c>
      <c r="AF1363" t="s">
        <v>6189</v>
      </c>
      <c r="AG1363" t="s">
        <v>6189</v>
      </c>
      <c r="AH1363" t="s">
        <v>6189</v>
      </c>
      <c r="AI1363" t="s">
        <v>6189</v>
      </c>
      <c r="AJ1363" t="s">
        <v>6189</v>
      </c>
      <c r="AK1363" t="s">
        <v>6189</v>
      </c>
      <c r="AL1363" t="s">
        <v>6189</v>
      </c>
      <c r="AM1363" t="s">
        <v>6189</v>
      </c>
      <c r="AN1363">
        <v>1</v>
      </c>
      <c r="AO1363" t="s">
        <v>6189</v>
      </c>
      <c r="AP1363">
        <v>7.2999999999999995E-2</v>
      </c>
      <c r="AQ1363">
        <v>2.1999999999999999E-2</v>
      </c>
      <c r="AR1363">
        <v>1</v>
      </c>
      <c r="AS1363">
        <v>1</v>
      </c>
      <c r="AT1363">
        <v>6.1</v>
      </c>
      <c r="AU1363" t="s">
        <v>6189</v>
      </c>
      <c r="AV1363">
        <v>6</v>
      </c>
      <c r="AW1363" t="s">
        <v>6189</v>
      </c>
      <c r="AX1363">
        <v>1.7999999999999999E-2</v>
      </c>
      <c r="AY1363">
        <v>0.90100000000000002</v>
      </c>
      <c r="AZ1363">
        <v>8.1000000000000003E-2</v>
      </c>
      <c r="BA1363" t="s">
        <v>6189</v>
      </c>
      <c r="BB1363" t="s">
        <v>6189</v>
      </c>
    </row>
    <row r="1364" spans="1:54">
      <c r="A1364" t="s">
        <v>6194</v>
      </c>
      <c r="B1364">
        <v>4500</v>
      </c>
      <c r="C1364">
        <v>2015</v>
      </c>
      <c r="D1364">
        <v>270</v>
      </c>
      <c r="E1364">
        <v>1.6126999999999999E-2</v>
      </c>
      <c r="F1364">
        <v>26.480889999999999</v>
      </c>
      <c r="G1364">
        <v>21.07489</v>
      </c>
      <c r="H1364">
        <f t="shared" si="21"/>
        <v>0.33987475102999998</v>
      </c>
      <c r="I1364">
        <v>17.732230000000001</v>
      </c>
      <c r="J1364">
        <v>24.568750000000001</v>
      </c>
      <c r="K1364">
        <v>421.63936999999999</v>
      </c>
      <c r="L1364">
        <v>501.12981000000002</v>
      </c>
      <c r="M1364">
        <v>361.67289</v>
      </c>
      <c r="N1364">
        <v>48.804819999999999</v>
      </c>
      <c r="O1364">
        <v>206.98660000000001</v>
      </c>
      <c r="P1364">
        <v>286.62909999999999</v>
      </c>
      <c r="Q1364">
        <v>7.4851000000000001</v>
      </c>
      <c r="R1364">
        <v>1.408296</v>
      </c>
      <c r="S1364">
        <v>6.3695000000000002E-2</v>
      </c>
      <c r="T1364">
        <v>47.607349999999997</v>
      </c>
      <c r="U1364">
        <v>0.59099999999999997</v>
      </c>
      <c r="V1364">
        <v>0.32900000000000001</v>
      </c>
      <c r="W1364">
        <v>0.08</v>
      </c>
      <c r="X1364" t="s">
        <v>6189</v>
      </c>
      <c r="Y1364">
        <v>0</v>
      </c>
      <c r="Z1364">
        <v>1</v>
      </c>
      <c r="AA1364" t="s">
        <v>6189</v>
      </c>
      <c r="AB1364" t="s">
        <v>6189</v>
      </c>
      <c r="AC1364" t="s">
        <v>6189</v>
      </c>
      <c r="AD1364">
        <v>0.57299999999999995</v>
      </c>
      <c r="AE1364">
        <v>0.42699999999999999</v>
      </c>
      <c r="AF1364" t="s">
        <v>6189</v>
      </c>
      <c r="AG1364">
        <v>0</v>
      </c>
      <c r="AH1364" t="s">
        <v>6189</v>
      </c>
      <c r="AI1364" t="s">
        <v>6189</v>
      </c>
      <c r="AJ1364" t="s">
        <v>6189</v>
      </c>
      <c r="AK1364">
        <v>0</v>
      </c>
      <c r="AL1364" t="s">
        <v>6189</v>
      </c>
      <c r="AM1364" t="s">
        <v>6189</v>
      </c>
      <c r="AN1364">
        <v>1</v>
      </c>
      <c r="AO1364">
        <v>9.2999999999999999E-2</v>
      </c>
      <c r="AP1364">
        <v>6.0999999999999999E-2</v>
      </c>
      <c r="AQ1364">
        <v>1.7999999999999999E-2</v>
      </c>
      <c r="AR1364">
        <v>1</v>
      </c>
      <c r="AS1364">
        <v>1</v>
      </c>
      <c r="AT1364">
        <v>6.1</v>
      </c>
      <c r="AU1364" t="s">
        <v>6189</v>
      </c>
      <c r="AV1364">
        <v>5.8</v>
      </c>
      <c r="AW1364">
        <v>0</v>
      </c>
      <c r="AX1364">
        <v>1.0999999999999999E-2</v>
      </c>
      <c r="AY1364">
        <v>0.88500000000000001</v>
      </c>
      <c r="AZ1364">
        <v>7.0000000000000007E-2</v>
      </c>
      <c r="BA1364">
        <v>3.5000000000000003E-2</v>
      </c>
      <c r="BB1364" t="s">
        <v>6189</v>
      </c>
    </row>
    <row r="1365" spans="1:54">
      <c r="A1365" t="s">
        <v>6194</v>
      </c>
      <c r="B1365">
        <v>4500</v>
      </c>
      <c r="C1365">
        <v>2016</v>
      </c>
      <c r="D1365">
        <v>164</v>
      </c>
      <c r="E1365">
        <v>1.0056000000000001E-2</v>
      </c>
      <c r="F1365">
        <v>26.461690000000001</v>
      </c>
      <c r="G1365">
        <v>21.201589999999999</v>
      </c>
      <c r="H1365">
        <f t="shared" si="21"/>
        <v>0.21320318904000002</v>
      </c>
      <c r="I1365">
        <v>17.546510000000001</v>
      </c>
      <c r="J1365">
        <v>25.15448</v>
      </c>
      <c r="K1365">
        <v>419.10167999999999</v>
      </c>
      <c r="L1365">
        <v>506.41640000000001</v>
      </c>
      <c r="M1365">
        <v>353.23268000000002</v>
      </c>
      <c r="N1365">
        <v>49.686970000000002</v>
      </c>
      <c r="O1365">
        <v>204.23060000000001</v>
      </c>
      <c r="P1365">
        <v>293.30500000000001</v>
      </c>
      <c r="Q1365">
        <v>7.2958999999999996</v>
      </c>
      <c r="R1365">
        <v>1.471727</v>
      </c>
      <c r="S1365">
        <v>6.5179000000000001E-2</v>
      </c>
      <c r="T1365">
        <v>48.107430000000001</v>
      </c>
      <c r="U1365">
        <v>0.70399999999999996</v>
      </c>
      <c r="V1365">
        <v>0.28100000000000003</v>
      </c>
      <c r="W1365">
        <v>1.4E-2</v>
      </c>
      <c r="X1365" t="s">
        <v>6189</v>
      </c>
      <c r="Y1365">
        <v>0</v>
      </c>
      <c r="Z1365">
        <v>1</v>
      </c>
      <c r="AA1365" t="s">
        <v>6189</v>
      </c>
      <c r="AB1365" t="s">
        <v>6189</v>
      </c>
      <c r="AC1365" t="s">
        <v>6189</v>
      </c>
      <c r="AD1365">
        <v>0.59699999999999998</v>
      </c>
      <c r="AE1365">
        <v>0.40300000000000002</v>
      </c>
      <c r="AF1365" t="s">
        <v>6189</v>
      </c>
      <c r="AG1365">
        <v>0</v>
      </c>
      <c r="AH1365" t="s">
        <v>6189</v>
      </c>
      <c r="AI1365" t="s">
        <v>6189</v>
      </c>
      <c r="AJ1365" t="s">
        <v>6189</v>
      </c>
      <c r="AK1365">
        <v>0</v>
      </c>
      <c r="AL1365" t="s">
        <v>6189</v>
      </c>
      <c r="AM1365" t="s">
        <v>6189</v>
      </c>
      <c r="AN1365">
        <v>1</v>
      </c>
      <c r="AO1365">
        <v>0.151</v>
      </c>
      <c r="AP1365" t="s">
        <v>6189</v>
      </c>
      <c r="AQ1365" t="s">
        <v>6189</v>
      </c>
      <c r="AR1365">
        <v>1</v>
      </c>
      <c r="AS1365">
        <v>1</v>
      </c>
      <c r="AT1365">
        <v>6.4</v>
      </c>
      <c r="AU1365" t="s">
        <v>6189</v>
      </c>
      <c r="AV1365">
        <v>5.7</v>
      </c>
      <c r="AW1365">
        <v>0</v>
      </c>
      <c r="AX1365" t="s">
        <v>6189</v>
      </c>
      <c r="AY1365">
        <v>0.78100000000000003</v>
      </c>
      <c r="AZ1365">
        <v>1.4E-2</v>
      </c>
      <c r="BA1365">
        <v>0.20399999999999999</v>
      </c>
      <c r="BB1365" t="s">
        <v>6189</v>
      </c>
    </row>
    <row r="1366" spans="1:54">
      <c r="A1366" t="s">
        <v>6194</v>
      </c>
      <c r="B1366">
        <v>4500</v>
      </c>
      <c r="C1366">
        <v>2017</v>
      </c>
      <c r="D1366">
        <v>169</v>
      </c>
      <c r="E1366">
        <v>9.9249999999999998E-3</v>
      </c>
      <c r="F1366">
        <v>27.859349999999999</v>
      </c>
      <c r="G1366">
        <v>22.226030000000002</v>
      </c>
      <c r="H1366">
        <f t="shared" si="21"/>
        <v>0.22059334775</v>
      </c>
      <c r="I1366">
        <v>18.489080000000001</v>
      </c>
      <c r="J1366">
        <v>26.22559</v>
      </c>
      <c r="K1366">
        <v>399.77785</v>
      </c>
      <c r="L1366">
        <v>480.59760999999997</v>
      </c>
      <c r="M1366">
        <v>338.80284</v>
      </c>
      <c r="N1366">
        <v>49.672080000000001</v>
      </c>
      <c r="O1366">
        <v>194.50919999999999</v>
      </c>
      <c r="P1366">
        <v>285.12560000000002</v>
      </c>
      <c r="Q1366">
        <v>7.3411</v>
      </c>
      <c r="R1366">
        <v>1.5168280000000001</v>
      </c>
      <c r="S1366">
        <v>6.3361000000000001E-2</v>
      </c>
      <c r="T1366">
        <v>50.369570000000003</v>
      </c>
      <c r="U1366">
        <v>0.67300000000000004</v>
      </c>
      <c r="V1366">
        <v>0.29899999999999999</v>
      </c>
      <c r="W1366">
        <v>2.8000000000000001E-2</v>
      </c>
      <c r="X1366" t="s">
        <v>6189</v>
      </c>
      <c r="Y1366">
        <v>0</v>
      </c>
      <c r="Z1366">
        <v>1</v>
      </c>
      <c r="AA1366" t="s">
        <v>6189</v>
      </c>
      <c r="AB1366" t="s">
        <v>6189</v>
      </c>
      <c r="AC1366" t="s">
        <v>6189</v>
      </c>
      <c r="AD1366">
        <v>0.40100000000000002</v>
      </c>
      <c r="AE1366">
        <v>0.59899999999999998</v>
      </c>
      <c r="AF1366" t="s">
        <v>6189</v>
      </c>
      <c r="AG1366">
        <v>0</v>
      </c>
      <c r="AH1366" t="s">
        <v>6189</v>
      </c>
      <c r="AI1366" t="s">
        <v>6189</v>
      </c>
      <c r="AJ1366" t="s">
        <v>6189</v>
      </c>
      <c r="AK1366">
        <v>0</v>
      </c>
      <c r="AL1366" t="s">
        <v>6189</v>
      </c>
      <c r="AM1366" t="s">
        <v>6189</v>
      </c>
      <c r="AN1366">
        <v>1</v>
      </c>
      <c r="AO1366">
        <v>0.22500000000000001</v>
      </c>
      <c r="AP1366" t="s">
        <v>6189</v>
      </c>
      <c r="AQ1366" t="s">
        <v>6189</v>
      </c>
      <c r="AR1366">
        <v>1</v>
      </c>
      <c r="AS1366">
        <v>1</v>
      </c>
      <c r="AT1366">
        <v>6.9</v>
      </c>
      <c r="AU1366" t="s">
        <v>6189</v>
      </c>
      <c r="AV1366">
        <v>5.6</v>
      </c>
      <c r="AW1366">
        <v>0</v>
      </c>
      <c r="AX1366" t="s">
        <v>6189</v>
      </c>
      <c r="AY1366">
        <v>0.55800000000000005</v>
      </c>
      <c r="AZ1366">
        <v>2.8000000000000001E-2</v>
      </c>
      <c r="BA1366">
        <v>0.41399999999999998</v>
      </c>
      <c r="BB1366" t="s">
        <v>6189</v>
      </c>
    </row>
    <row r="1367" spans="1:54">
      <c r="A1367" t="s">
        <v>6194</v>
      </c>
      <c r="B1367">
        <v>4500</v>
      </c>
      <c r="C1367">
        <v>2018</v>
      </c>
      <c r="D1367">
        <v>108</v>
      </c>
      <c r="E1367">
        <v>6.6309999999999997E-3</v>
      </c>
      <c r="F1367">
        <v>29.58708</v>
      </c>
      <c r="G1367">
        <v>23.34741</v>
      </c>
      <c r="H1367">
        <f t="shared" si="21"/>
        <v>0.15481667570999999</v>
      </c>
      <c r="I1367">
        <v>19.615749999999998</v>
      </c>
      <c r="J1367">
        <v>27.260290000000001</v>
      </c>
      <c r="K1367">
        <v>378.02949000000001</v>
      </c>
      <c r="L1367">
        <v>449.41404</v>
      </c>
      <c r="M1367">
        <v>324.17385000000002</v>
      </c>
      <c r="N1367">
        <v>49.739429999999999</v>
      </c>
      <c r="O1367">
        <v>182.43709999999999</v>
      </c>
      <c r="P1367">
        <v>267.87470000000002</v>
      </c>
      <c r="Q1367">
        <v>7.5808999999999997</v>
      </c>
      <c r="R1367">
        <v>1.5525340000000001</v>
      </c>
      <c r="S1367">
        <v>5.9527999999999998E-2</v>
      </c>
      <c r="T1367">
        <v>53.287370000000003</v>
      </c>
      <c r="U1367">
        <v>0.84</v>
      </c>
      <c r="V1367">
        <v>0.16</v>
      </c>
      <c r="W1367" t="s">
        <v>6189</v>
      </c>
      <c r="X1367" t="s">
        <v>6189</v>
      </c>
      <c r="Y1367" t="s">
        <v>6189</v>
      </c>
      <c r="Z1367">
        <v>1</v>
      </c>
      <c r="AA1367" t="s">
        <v>6189</v>
      </c>
      <c r="AB1367" t="s">
        <v>6189</v>
      </c>
      <c r="AC1367" t="s">
        <v>6189</v>
      </c>
      <c r="AD1367">
        <v>0.33</v>
      </c>
      <c r="AE1367">
        <v>0.67</v>
      </c>
      <c r="AF1367" t="s">
        <v>6189</v>
      </c>
      <c r="AG1367" t="s">
        <v>6189</v>
      </c>
      <c r="AH1367" t="s">
        <v>6189</v>
      </c>
      <c r="AI1367" t="s">
        <v>6189</v>
      </c>
      <c r="AJ1367">
        <v>0.05</v>
      </c>
      <c r="AK1367" t="s">
        <v>6189</v>
      </c>
      <c r="AL1367" t="s">
        <v>6189</v>
      </c>
      <c r="AM1367" t="s">
        <v>6189</v>
      </c>
      <c r="AN1367">
        <v>0.95</v>
      </c>
      <c r="AO1367">
        <v>0.33</v>
      </c>
      <c r="AP1367" t="s">
        <v>6189</v>
      </c>
      <c r="AQ1367" t="s">
        <v>6189</v>
      </c>
      <c r="AR1367">
        <v>1</v>
      </c>
      <c r="AS1367">
        <v>1</v>
      </c>
      <c r="AT1367">
        <v>6.5</v>
      </c>
      <c r="AU1367" t="s">
        <v>6189</v>
      </c>
      <c r="AV1367">
        <v>5.3</v>
      </c>
      <c r="AW1367">
        <v>0.05</v>
      </c>
      <c r="AX1367" t="s">
        <v>6189</v>
      </c>
      <c r="AY1367">
        <v>0.59199999999999997</v>
      </c>
      <c r="AZ1367" t="s">
        <v>6189</v>
      </c>
      <c r="BA1367">
        <v>0.35799999999999998</v>
      </c>
      <c r="BB1367" t="s">
        <v>6189</v>
      </c>
    </row>
    <row r="1368" spans="1:54">
      <c r="A1368" t="s">
        <v>6194</v>
      </c>
      <c r="B1368">
        <v>4500</v>
      </c>
      <c r="C1368">
        <v>2019</v>
      </c>
      <c r="D1368">
        <v>75</v>
      </c>
      <c r="E1368">
        <v>4.64E-3</v>
      </c>
      <c r="F1368">
        <v>30.085830000000001</v>
      </c>
      <c r="G1368">
        <v>23.401019999999999</v>
      </c>
      <c r="H1368">
        <f t="shared" si="21"/>
        <v>0.1085807328</v>
      </c>
      <c r="I1368">
        <v>20.13944</v>
      </c>
      <c r="J1368">
        <v>26.657879999999999</v>
      </c>
      <c r="K1368">
        <v>377.89244000000002</v>
      </c>
      <c r="L1368">
        <v>438.80633</v>
      </c>
      <c r="M1368">
        <v>331.93986000000001</v>
      </c>
      <c r="N1368">
        <v>49.431089999999998</v>
      </c>
      <c r="O1368">
        <v>181.32570000000001</v>
      </c>
      <c r="P1368">
        <v>274.44069999999999</v>
      </c>
      <c r="Q1368">
        <v>7.1948999999999996</v>
      </c>
      <c r="R1368">
        <v>1.582975</v>
      </c>
      <c r="S1368">
        <v>6.0987E-2</v>
      </c>
      <c r="T1368">
        <v>53.143030000000003</v>
      </c>
      <c r="U1368">
        <v>0.72499999999999998</v>
      </c>
      <c r="V1368">
        <v>0.27500000000000002</v>
      </c>
      <c r="W1368" t="s">
        <v>6189</v>
      </c>
      <c r="X1368" t="s">
        <v>6189</v>
      </c>
      <c r="Y1368">
        <v>2E-3</v>
      </c>
      <c r="Z1368">
        <v>0.998</v>
      </c>
      <c r="AA1368" t="s">
        <v>6189</v>
      </c>
      <c r="AB1368" t="s">
        <v>6189</v>
      </c>
      <c r="AC1368" t="s">
        <v>6189</v>
      </c>
      <c r="AD1368">
        <v>0.34300000000000003</v>
      </c>
      <c r="AE1368">
        <v>0.65500000000000003</v>
      </c>
      <c r="AF1368" t="s">
        <v>6189</v>
      </c>
      <c r="AG1368">
        <v>2E-3</v>
      </c>
      <c r="AH1368" t="s">
        <v>6189</v>
      </c>
      <c r="AI1368" t="s">
        <v>6189</v>
      </c>
      <c r="AJ1368">
        <v>2.9000000000000001E-2</v>
      </c>
      <c r="AK1368">
        <v>2E-3</v>
      </c>
      <c r="AL1368" t="s">
        <v>6189</v>
      </c>
      <c r="AM1368" t="s">
        <v>6189</v>
      </c>
      <c r="AN1368">
        <v>0.96899999999999997</v>
      </c>
      <c r="AO1368">
        <v>0.34300000000000003</v>
      </c>
      <c r="AP1368">
        <v>0.34300000000000003</v>
      </c>
      <c r="AQ1368" t="s">
        <v>6189</v>
      </c>
      <c r="AR1368">
        <v>0.998</v>
      </c>
      <c r="AS1368">
        <v>0.998</v>
      </c>
      <c r="AT1368">
        <v>7.8</v>
      </c>
      <c r="AU1368" t="s">
        <v>6189</v>
      </c>
      <c r="AV1368">
        <v>5.3</v>
      </c>
      <c r="AW1368">
        <v>3.1E-2</v>
      </c>
      <c r="AX1368" t="s">
        <v>6189</v>
      </c>
      <c r="AY1368" t="s">
        <v>6189</v>
      </c>
      <c r="AZ1368" t="s">
        <v>6189</v>
      </c>
      <c r="BA1368">
        <v>0.96899999999999997</v>
      </c>
      <c r="BB1368" t="s">
        <v>6189</v>
      </c>
    </row>
    <row r="1369" spans="1:54">
      <c r="A1369" t="s">
        <v>6194</v>
      </c>
      <c r="B1369">
        <v>4500</v>
      </c>
      <c r="C1369">
        <v>2020</v>
      </c>
      <c r="D1369">
        <v>183</v>
      </c>
      <c r="E1369">
        <v>1.3318E-2</v>
      </c>
      <c r="F1369">
        <v>37.971119999999999</v>
      </c>
      <c r="G1369">
        <v>29.760860000000001</v>
      </c>
      <c r="H1369">
        <f t="shared" si="21"/>
        <v>0.39635513348000001</v>
      </c>
      <c r="I1369">
        <v>25.614820000000002</v>
      </c>
      <c r="J1369">
        <v>33.900280000000002</v>
      </c>
      <c r="K1369">
        <v>279.55874999999997</v>
      </c>
      <c r="L1369">
        <v>328.78764000000001</v>
      </c>
      <c r="M1369">
        <v>242.42116999999999</v>
      </c>
      <c r="N1369">
        <v>50.399889999999999</v>
      </c>
      <c r="O1369">
        <v>153.69309999999999</v>
      </c>
      <c r="P1369">
        <v>314.50200000000001</v>
      </c>
      <c r="Q1369">
        <v>6.4631999999999996</v>
      </c>
      <c r="R1369">
        <v>1.783876</v>
      </c>
      <c r="S1369">
        <v>6.9889000000000007E-2</v>
      </c>
      <c r="T1369">
        <v>106.08499999999999</v>
      </c>
      <c r="U1369">
        <v>0.59899999999999998</v>
      </c>
      <c r="V1369">
        <v>0.40100000000000002</v>
      </c>
      <c r="W1369" t="s">
        <v>6189</v>
      </c>
      <c r="X1369" t="s">
        <v>6189</v>
      </c>
      <c r="Y1369">
        <v>0.246</v>
      </c>
      <c r="Z1369">
        <v>0.754</v>
      </c>
      <c r="AA1369" t="s">
        <v>6189</v>
      </c>
      <c r="AB1369" t="s">
        <v>6189</v>
      </c>
      <c r="AC1369" t="s">
        <v>6189</v>
      </c>
      <c r="AD1369">
        <v>0.50600000000000001</v>
      </c>
      <c r="AE1369">
        <v>0.248</v>
      </c>
      <c r="AF1369" t="s">
        <v>6189</v>
      </c>
      <c r="AG1369">
        <v>0.246</v>
      </c>
      <c r="AH1369" t="s">
        <v>6189</v>
      </c>
      <c r="AI1369">
        <v>0.245</v>
      </c>
      <c r="AJ1369">
        <v>8.9999999999999993E-3</v>
      </c>
      <c r="AK1369">
        <v>1E-3</v>
      </c>
      <c r="AL1369" t="s">
        <v>6189</v>
      </c>
      <c r="AM1369" t="s">
        <v>6189</v>
      </c>
      <c r="AN1369">
        <v>0.745</v>
      </c>
      <c r="AO1369">
        <v>0.48199999999999998</v>
      </c>
      <c r="AP1369">
        <v>0.50600000000000001</v>
      </c>
      <c r="AQ1369" t="s">
        <v>6189</v>
      </c>
      <c r="AR1369">
        <v>0.754</v>
      </c>
      <c r="AS1369">
        <v>0.754</v>
      </c>
      <c r="AT1369">
        <v>6.2</v>
      </c>
      <c r="AU1369" t="s">
        <v>6189</v>
      </c>
      <c r="AV1369">
        <v>4.7</v>
      </c>
      <c r="AW1369">
        <v>0.255</v>
      </c>
      <c r="AX1369" t="s">
        <v>6189</v>
      </c>
      <c r="AY1369" t="s">
        <v>6189</v>
      </c>
      <c r="AZ1369" t="s">
        <v>6189</v>
      </c>
      <c r="BA1369">
        <v>0.745</v>
      </c>
      <c r="BB1369" t="s">
        <v>6189</v>
      </c>
    </row>
    <row r="1370" spans="1:54">
      <c r="A1370" t="s">
        <v>6194</v>
      </c>
      <c r="B1370">
        <v>4500</v>
      </c>
      <c r="C1370">
        <v>2021</v>
      </c>
      <c r="D1370">
        <v>241</v>
      </c>
      <c r="E1370">
        <v>1.7433000000000001E-2</v>
      </c>
      <c r="F1370">
        <v>58.713700000000003</v>
      </c>
      <c r="G1370">
        <v>45.795169999999999</v>
      </c>
      <c r="H1370">
        <f t="shared" si="21"/>
        <v>0.79834719861000003</v>
      </c>
      <c r="I1370">
        <v>40.937800000000003</v>
      </c>
      <c r="J1370">
        <v>50.297260000000001</v>
      </c>
      <c r="K1370">
        <v>148.26425</v>
      </c>
      <c r="L1370">
        <v>173.79363000000001</v>
      </c>
      <c r="M1370">
        <v>129.00523999999999</v>
      </c>
      <c r="N1370">
        <v>50.86233</v>
      </c>
      <c r="O1370">
        <v>181.05029999999999</v>
      </c>
      <c r="P1370">
        <v>332.38709999999998</v>
      </c>
      <c r="Q1370">
        <v>5.7297000000000002</v>
      </c>
      <c r="R1370">
        <v>1.5702370000000001</v>
      </c>
      <c r="S1370">
        <v>7.3863999999999999E-2</v>
      </c>
      <c r="T1370">
        <v>183.09768</v>
      </c>
      <c r="U1370">
        <v>0.34399999999999997</v>
      </c>
      <c r="V1370">
        <v>0.64600000000000002</v>
      </c>
      <c r="W1370">
        <v>0.01</v>
      </c>
      <c r="X1370" t="s">
        <v>6189</v>
      </c>
      <c r="Y1370">
        <v>0.60699999999999998</v>
      </c>
      <c r="Z1370">
        <v>0.38700000000000001</v>
      </c>
      <c r="AA1370">
        <v>4.0000000000000001E-3</v>
      </c>
      <c r="AB1370" t="s">
        <v>6189</v>
      </c>
      <c r="AC1370" t="s">
        <v>6189</v>
      </c>
      <c r="AD1370">
        <v>0.17100000000000001</v>
      </c>
      <c r="AE1370">
        <v>0.222</v>
      </c>
      <c r="AF1370" t="s">
        <v>6189</v>
      </c>
      <c r="AG1370">
        <v>0.60699999999999998</v>
      </c>
      <c r="AH1370" t="s">
        <v>6189</v>
      </c>
      <c r="AI1370">
        <v>0.60599999999999998</v>
      </c>
      <c r="AJ1370">
        <v>4.0000000000000001E-3</v>
      </c>
      <c r="AK1370">
        <v>1E-3</v>
      </c>
      <c r="AL1370" t="s">
        <v>6189</v>
      </c>
      <c r="AM1370">
        <v>4.0000000000000001E-3</v>
      </c>
      <c r="AN1370">
        <v>0.38500000000000001</v>
      </c>
      <c r="AO1370">
        <v>0.13200000000000001</v>
      </c>
      <c r="AP1370">
        <v>0.17100000000000001</v>
      </c>
      <c r="AQ1370" t="s">
        <v>6189</v>
      </c>
      <c r="AR1370">
        <v>0.39300000000000002</v>
      </c>
      <c r="AS1370">
        <v>0.39300000000000002</v>
      </c>
      <c r="AT1370">
        <v>3.7</v>
      </c>
      <c r="AU1370">
        <v>2E-3</v>
      </c>
      <c r="AV1370">
        <v>5.3</v>
      </c>
      <c r="AW1370">
        <v>0.60899999999999999</v>
      </c>
      <c r="AX1370" t="s">
        <v>6189</v>
      </c>
      <c r="AY1370" t="s">
        <v>6189</v>
      </c>
      <c r="AZ1370" t="s">
        <v>6189</v>
      </c>
      <c r="BA1370">
        <v>0.38500000000000001</v>
      </c>
      <c r="BB1370" t="s">
        <v>6189</v>
      </c>
    </row>
    <row r="1371" spans="1:54">
      <c r="A1371" t="s">
        <v>6194</v>
      </c>
      <c r="B1371">
        <v>4500</v>
      </c>
      <c r="C1371" t="s">
        <v>6190</v>
      </c>
      <c r="D1371" t="s">
        <v>6189</v>
      </c>
      <c r="E1371">
        <v>2.4205999999999998E-2</v>
      </c>
      <c r="F1371">
        <v>60.132930000000002</v>
      </c>
      <c r="G1371">
        <v>46.123820000000002</v>
      </c>
      <c r="H1371">
        <f t="shared" si="21"/>
        <v>1.11647318692</v>
      </c>
      <c r="I1371">
        <v>41.912430000000001</v>
      </c>
      <c r="J1371">
        <v>49.90681</v>
      </c>
      <c r="K1371">
        <v>145.97272000000001</v>
      </c>
      <c r="L1371">
        <v>167.55045999999999</v>
      </c>
      <c r="M1371">
        <v>129.69478000000001</v>
      </c>
      <c r="N1371">
        <v>51.379550000000002</v>
      </c>
      <c r="O1371">
        <v>187.62350000000001</v>
      </c>
      <c r="P1371">
        <v>590.66359999999997</v>
      </c>
      <c r="Q1371">
        <v>5.5412999999999997</v>
      </c>
      <c r="R1371">
        <v>1.5339529999999999</v>
      </c>
      <c r="S1371">
        <v>0.13125899999999999</v>
      </c>
      <c r="T1371">
        <v>182.98760999999999</v>
      </c>
      <c r="U1371">
        <v>0.33100000000000002</v>
      </c>
      <c r="V1371">
        <v>0.59199999999999997</v>
      </c>
      <c r="W1371">
        <v>7.6999999999999999E-2</v>
      </c>
      <c r="X1371" t="s">
        <v>6189</v>
      </c>
      <c r="Y1371">
        <v>0.61499999999999999</v>
      </c>
      <c r="Z1371">
        <v>0.38500000000000001</v>
      </c>
      <c r="AA1371" t="s">
        <v>6189</v>
      </c>
      <c r="AB1371" t="s">
        <v>6189</v>
      </c>
      <c r="AC1371" t="s">
        <v>6189</v>
      </c>
      <c r="AD1371">
        <v>0.27900000000000003</v>
      </c>
      <c r="AE1371">
        <v>0.106</v>
      </c>
      <c r="AF1371" t="s">
        <v>6189</v>
      </c>
      <c r="AG1371">
        <v>0.61499999999999999</v>
      </c>
      <c r="AH1371" t="s">
        <v>6189</v>
      </c>
      <c r="AI1371">
        <v>0.61299999999999999</v>
      </c>
      <c r="AJ1371" t="s">
        <v>6189</v>
      </c>
      <c r="AK1371">
        <v>2E-3</v>
      </c>
      <c r="AL1371" t="s">
        <v>6189</v>
      </c>
      <c r="AM1371" t="s">
        <v>6189</v>
      </c>
      <c r="AN1371">
        <v>0.38500000000000001</v>
      </c>
      <c r="AO1371">
        <v>0.108</v>
      </c>
      <c r="AP1371">
        <v>0.27900000000000003</v>
      </c>
      <c r="AQ1371">
        <v>0.05</v>
      </c>
      <c r="AR1371">
        <v>0.38500000000000001</v>
      </c>
      <c r="AS1371">
        <v>0.38500000000000001</v>
      </c>
      <c r="AT1371">
        <v>3.9</v>
      </c>
      <c r="AU1371" t="s">
        <v>6189</v>
      </c>
      <c r="AV1371">
        <v>5.4</v>
      </c>
      <c r="AW1371">
        <v>0.61499999999999999</v>
      </c>
      <c r="AX1371" t="s">
        <v>6189</v>
      </c>
      <c r="AY1371" t="s">
        <v>6189</v>
      </c>
      <c r="AZ1371" t="s">
        <v>6189</v>
      </c>
      <c r="BA1371">
        <v>0.23599999999999999</v>
      </c>
      <c r="BB1371">
        <v>0.14899999999999999</v>
      </c>
    </row>
    <row r="1372" spans="1:54">
      <c r="A1372" t="s">
        <v>6193</v>
      </c>
      <c r="B1372">
        <v>4500</v>
      </c>
      <c r="C1372">
        <v>1975</v>
      </c>
      <c r="D1372">
        <v>165</v>
      </c>
      <c r="E1372">
        <v>1.6122000000000001E-2</v>
      </c>
      <c r="F1372">
        <v>11.60806</v>
      </c>
      <c r="G1372">
        <v>9.8467500000000001</v>
      </c>
      <c r="H1372">
        <f t="shared" si="21"/>
        <v>0.15874930350000002</v>
      </c>
      <c r="I1372">
        <v>9.5347899999999992</v>
      </c>
      <c r="J1372">
        <v>10.2569</v>
      </c>
      <c r="K1372">
        <v>902.53139999999996</v>
      </c>
      <c r="L1372">
        <v>932.06001000000003</v>
      </c>
      <c r="M1372">
        <v>866.44087000000002</v>
      </c>
      <c r="N1372" t="s">
        <v>6189</v>
      </c>
      <c r="O1372">
        <v>333.04849999999999</v>
      </c>
      <c r="P1372">
        <v>155.05840000000001</v>
      </c>
      <c r="Q1372" t="s">
        <v>6189</v>
      </c>
      <c r="R1372">
        <v>0.464034</v>
      </c>
      <c r="S1372">
        <v>3.4457000000000002E-2</v>
      </c>
      <c r="T1372">
        <v>22.2471</v>
      </c>
      <c r="U1372" t="s">
        <v>6189</v>
      </c>
      <c r="V1372" t="s">
        <v>6189</v>
      </c>
      <c r="W1372">
        <v>1</v>
      </c>
      <c r="X1372">
        <v>6.2E-2</v>
      </c>
      <c r="Y1372">
        <v>0.93799999999999994</v>
      </c>
      <c r="Z1372" t="s">
        <v>6189</v>
      </c>
      <c r="AA1372" t="s">
        <v>6189</v>
      </c>
      <c r="AB1372" t="s">
        <v>6189</v>
      </c>
      <c r="AC1372">
        <v>1</v>
      </c>
      <c r="AD1372" t="s">
        <v>6189</v>
      </c>
      <c r="AE1372" t="s">
        <v>6189</v>
      </c>
      <c r="AF1372" t="s">
        <v>6189</v>
      </c>
      <c r="AG1372" t="s">
        <v>6189</v>
      </c>
      <c r="AH1372" t="s">
        <v>6189</v>
      </c>
      <c r="AI1372" t="s">
        <v>6189</v>
      </c>
      <c r="AJ1372" t="s">
        <v>6189</v>
      </c>
      <c r="AK1372" t="s">
        <v>6189</v>
      </c>
      <c r="AL1372" t="s">
        <v>6189</v>
      </c>
      <c r="AM1372" t="s">
        <v>6189</v>
      </c>
      <c r="AN1372">
        <v>1</v>
      </c>
      <c r="AO1372" t="s">
        <v>6189</v>
      </c>
      <c r="AP1372" t="s">
        <v>6189</v>
      </c>
      <c r="AQ1372" t="s">
        <v>6189</v>
      </c>
      <c r="AR1372" t="s">
        <v>6189</v>
      </c>
      <c r="AS1372" t="s">
        <v>6189</v>
      </c>
      <c r="AT1372" t="s">
        <v>6189</v>
      </c>
      <c r="AU1372" t="s">
        <v>6189</v>
      </c>
      <c r="AV1372">
        <v>7.9</v>
      </c>
      <c r="AW1372" t="s">
        <v>6189</v>
      </c>
      <c r="AX1372" t="s">
        <v>6189</v>
      </c>
      <c r="AY1372" t="s">
        <v>6189</v>
      </c>
      <c r="AZ1372" t="s">
        <v>6189</v>
      </c>
      <c r="BA1372" t="s">
        <v>6189</v>
      </c>
      <c r="BB1372" t="s">
        <v>6189</v>
      </c>
    </row>
    <row r="1373" spans="1:54">
      <c r="A1373" t="s">
        <v>6193</v>
      </c>
      <c r="B1373">
        <v>4500</v>
      </c>
      <c r="C1373">
        <v>1976</v>
      </c>
      <c r="D1373">
        <v>188</v>
      </c>
      <c r="E1373">
        <v>1.5216E-2</v>
      </c>
      <c r="F1373">
        <v>13.347659999999999</v>
      </c>
      <c r="G1373">
        <v>11.347110000000001</v>
      </c>
      <c r="H1373">
        <f t="shared" si="21"/>
        <v>0.17265762576000002</v>
      </c>
      <c r="I1373">
        <v>10.680389999999999</v>
      </c>
      <c r="J1373">
        <v>12.28436</v>
      </c>
      <c r="K1373">
        <v>783.19503999999995</v>
      </c>
      <c r="L1373">
        <v>832.08556999999996</v>
      </c>
      <c r="M1373">
        <v>723.43993999999998</v>
      </c>
      <c r="N1373" t="s">
        <v>6189</v>
      </c>
      <c r="O1373">
        <v>330.2199</v>
      </c>
      <c r="P1373">
        <v>153.06790000000001</v>
      </c>
      <c r="Q1373" t="s">
        <v>6189</v>
      </c>
      <c r="R1373">
        <v>0.46251999999999999</v>
      </c>
      <c r="S1373">
        <v>3.4014999999999997E-2</v>
      </c>
      <c r="T1373">
        <v>25.676659999999998</v>
      </c>
      <c r="U1373" t="s">
        <v>6189</v>
      </c>
      <c r="V1373" t="s">
        <v>6189</v>
      </c>
      <c r="W1373">
        <v>1</v>
      </c>
      <c r="X1373">
        <v>0.05</v>
      </c>
      <c r="Y1373">
        <v>0.95</v>
      </c>
      <c r="Z1373" t="s">
        <v>6189</v>
      </c>
      <c r="AA1373" t="s">
        <v>6189</v>
      </c>
      <c r="AB1373" t="s">
        <v>6189</v>
      </c>
      <c r="AC1373">
        <v>1</v>
      </c>
      <c r="AD1373" t="s">
        <v>6189</v>
      </c>
      <c r="AE1373" t="s">
        <v>6189</v>
      </c>
      <c r="AF1373" t="s">
        <v>6189</v>
      </c>
      <c r="AG1373" t="s">
        <v>6189</v>
      </c>
      <c r="AH1373" t="s">
        <v>6189</v>
      </c>
      <c r="AI1373" t="s">
        <v>6189</v>
      </c>
      <c r="AJ1373" t="s">
        <v>6189</v>
      </c>
      <c r="AK1373" t="s">
        <v>6189</v>
      </c>
      <c r="AL1373" t="s">
        <v>6189</v>
      </c>
      <c r="AM1373" t="s">
        <v>6189</v>
      </c>
      <c r="AN1373">
        <v>1</v>
      </c>
      <c r="AO1373" t="s">
        <v>6189</v>
      </c>
      <c r="AP1373" t="s">
        <v>6189</v>
      </c>
      <c r="AQ1373" t="s">
        <v>6189</v>
      </c>
      <c r="AR1373" t="s">
        <v>6189</v>
      </c>
      <c r="AS1373" t="s">
        <v>6189</v>
      </c>
      <c r="AT1373" t="s">
        <v>6189</v>
      </c>
      <c r="AU1373" t="s">
        <v>6189</v>
      </c>
      <c r="AV1373">
        <v>7.8</v>
      </c>
      <c r="AW1373" t="s">
        <v>6189</v>
      </c>
      <c r="AX1373" t="s">
        <v>6189</v>
      </c>
      <c r="AY1373" t="s">
        <v>6189</v>
      </c>
      <c r="AZ1373" t="s">
        <v>6189</v>
      </c>
      <c r="BA1373" t="s">
        <v>6189</v>
      </c>
      <c r="BB1373" t="s">
        <v>6189</v>
      </c>
    </row>
    <row r="1374" spans="1:54">
      <c r="A1374" t="s">
        <v>6193</v>
      </c>
      <c r="B1374">
        <v>4500</v>
      </c>
      <c r="C1374">
        <v>1977</v>
      </c>
      <c r="D1374">
        <v>222</v>
      </c>
      <c r="E1374">
        <v>1.5744000000000001E-2</v>
      </c>
      <c r="F1374">
        <v>13.46008</v>
      </c>
      <c r="G1374">
        <v>11.425269999999999</v>
      </c>
      <c r="H1374">
        <f t="shared" si="21"/>
        <v>0.17987945088000001</v>
      </c>
      <c r="I1374">
        <v>10.964</v>
      </c>
      <c r="J1374">
        <v>12.044600000000001</v>
      </c>
      <c r="K1374">
        <v>777.83752000000004</v>
      </c>
      <c r="L1374">
        <v>810.56172000000004</v>
      </c>
      <c r="M1374">
        <v>737.84127000000001</v>
      </c>
      <c r="N1374" t="s">
        <v>6189</v>
      </c>
      <c r="O1374">
        <v>342.44920000000002</v>
      </c>
      <c r="P1374">
        <v>156.81</v>
      </c>
      <c r="Q1374" t="s">
        <v>6189</v>
      </c>
      <c r="R1374">
        <v>0.458368</v>
      </c>
      <c r="S1374">
        <v>3.4847000000000003E-2</v>
      </c>
      <c r="T1374">
        <v>25.88992</v>
      </c>
      <c r="U1374" t="s">
        <v>6189</v>
      </c>
      <c r="V1374" t="s">
        <v>6189</v>
      </c>
      <c r="W1374">
        <v>1</v>
      </c>
      <c r="X1374">
        <v>3.7999999999999999E-2</v>
      </c>
      <c r="Y1374">
        <v>0.96199999999999997</v>
      </c>
      <c r="Z1374" t="s">
        <v>6189</v>
      </c>
      <c r="AA1374" t="s">
        <v>6189</v>
      </c>
      <c r="AB1374" t="s">
        <v>6189</v>
      </c>
      <c r="AC1374">
        <v>1</v>
      </c>
      <c r="AD1374" t="s">
        <v>6189</v>
      </c>
      <c r="AE1374" t="s">
        <v>6189</v>
      </c>
      <c r="AF1374" t="s">
        <v>6189</v>
      </c>
      <c r="AG1374" t="s">
        <v>6189</v>
      </c>
      <c r="AH1374" t="s">
        <v>6189</v>
      </c>
      <c r="AI1374" t="s">
        <v>6189</v>
      </c>
      <c r="AJ1374" t="s">
        <v>6189</v>
      </c>
      <c r="AK1374" t="s">
        <v>6189</v>
      </c>
      <c r="AL1374" t="s">
        <v>6189</v>
      </c>
      <c r="AM1374" t="s">
        <v>6189</v>
      </c>
      <c r="AN1374">
        <v>1</v>
      </c>
      <c r="AO1374" t="s">
        <v>6189</v>
      </c>
      <c r="AP1374" t="s">
        <v>6189</v>
      </c>
      <c r="AQ1374" t="s">
        <v>6189</v>
      </c>
      <c r="AR1374" t="s">
        <v>6189</v>
      </c>
      <c r="AS1374" t="s">
        <v>6189</v>
      </c>
      <c r="AT1374" t="s">
        <v>6189</v>
      </c>
      <c r="AU1374" t="s">
        <v>6189</v>
      </c>
      <c r="AV1374">
        <v>7.9</v>
      </c>
      <c r="AW1374" t="s">
        <v>6189</v>
      </c>
      <c r="AX1374" t="s">
        <v>6189</v>
      </c>
      <c r="AY1374" t="s">
        <v>6189</v>
      </c>
      <c r="AZ1374" t="s">
        <v>6189</v>
      </c>
      <c r="BA1374" t="s">
        <v>6189</v>
      </c>
      <c r="BB1374" t="s">
        <v>6189</v>
      </c>
    </row>
    <row r="1375" spans="1:54">
      <c r="A1375" t="s">
        <v>6193</v>
      </c>
      <c r="B1375">
        <v>4500</v>
      </c>
      <c r="C1375">
        <v>1978</v>
      </c>
      <c r="D1375">
        <v>289</v>
      </c>
      <c r="E1375">
        <v>2.002E-2</v>
      </c>
      <c r="F1375">
        <v>12.967689999999999</v>
      </c>
      <c r="G1375">
        <v>10.99396</v>
      </c>
      <c r="H1375">
        <f t="shared" si="21"/>
        <v>0.22009907919999999</v>
      </c>
      <c r="I1375">
        <v>10.68384</v>
      </c>
      <c r="J1375">
        <v>11.398339999999999</v>
      </c>
      <c r="K1375">
        <v>808.35316999999998</v>
      </c>
      <c r="L1375">
        <v>831.81710999999996</v>
      </c>
      <c r="M1375">
        <v>779.67502999999999</v>
      </c>
      <c r="N1375" t="s">
        <v>6189</v>
      </c>
      <c r="O1375">
        <v>340.9855</v>
      </c>
      <c r="P1375">
        <v>156.71250000000001</v>
      </c>
      <c r="Q1375">
        <v>13.4122</v>
      </c>
      <c r="R1375">
        <v>0.460148</v>
      </c>
      <c r="S1375">
        <v>3.4825000000000002E-2</v>
      </c>
      <c r="T1375">
        <v>24.910299999999999</v>
      </c>
      <c r="U1375" t="s">
        <v>6189</v>
      </c>
      <c r="V1375" t="s">
        <v>6189</v>
      </c>
      <c r="W1375">
        <v>1</v>
      </c>
      <c r="X1375">
        <v>2.5999999999999999E-2</v>
      </c>
      <c r="Y1375">
        <v>0.97399999999999998</v>
      </c>
      <c r="Z1375" t="s">
        <v>6189</v>
      </c>
      <c r="AA1375" t="s">
        <v>6189</v>
      </c>
      <c r="AB1375" t="s">
        <v>6189</v>
      </c>
      <c r="AC1375">
        <v>1</v>
      </c>
      <c r="AD1375" t="s">
        <v>6189</v>
      </c>
      <c r="AE1375" t="s">
        <v>6189</v>
      </c>
      <c r="AF1375" t="s">
        <v>6189</v>
      </c>
      <c r="AG1375" t="s">
        <v>6189</v>
      </c>
      <c r="AH1375" t="s">
        <v>6189</v>
      </c>
      <c r="AI1375" t="s">
        <v>6189</v>
      </c>
      <c r="AJ1375" t="s">
        <v>6189</v>
      </c>
      <c r="AK1375" t="s">
        <v>6189</v>
      </c>
      <c r="AL1375" t="s">
        <v>6189</v>
      </c>
      <c r="AM1375" t="s">
        <v>6189</v>
      </c>
      <c r="AN1375">
        <v>1</v>
      </c>
      <c r="AO1375" t="s">
        <v>6189</v>
      </c>
      <c r="AP1375" t="s">
        <v>6189</v>
      </c>
      <c r="AQ1375" t="s">
        <v>6189</v>
      </c>
      <c r="AR1375" t="s">
        <v>6189</v>
      </c>
      <c r="AS1375" t="s">
        <v>6189</v>
      </c>
      <c r="AT1375" t="s">
        <v>6189</v>
      </c>
      <c r="AU1375" t="s">
        <v>6189</v>
      </c>
      <c r="AV1375">
        <v>7.8</v>
      </c>
      <c r="AW1375" t="s">
        <v>6189</v>
      </c>
      <c r="AX1375" t="s">
        <v>6189</v>
      </c>
      <c r="AY1375" t="s">
        <v>6189</v>
      </c>
      <c r="AZ1375" t="s">
        <v>6189</v>
      </c>
      <c r="BA1375" t="s">
        <v>6189</v>
      </c>
      <c r="BB1375" t="s">
        <v>6189</v>
      </c>
    </row>
    <row r="1376" spans="1:54">
      <c r="A1376" t="s">
        <v>6193</v>
      </c>
      <c r="B1376">
        <v>4500</v>
      </c>
      <c r="C1376">
        <v>1979</v>
      </c>
      <c r="D1376">
        <v>273</v>
      </c>
      <c r="E1376">
        <v>1.9664999999999998E-2</v>
      </c>
      <c r="F1376">
        <v>13.559670000000001</v>
      </c>
      <c r="G1376">
        <v>11.50433</v>
      </c>
      <c r="H1376">
        <f t="shared" si="21"/>
        <v>0.22623264944999996</v>
      </c>
      <c r="I1376">
        <v>11.09756</v>
      </c>
      <c r="J1376">
        <v>12.043889999999999</v>
      </c>
      <c r="K1376">
        <v>772.49179000000004</v>
      </c>
      <c r="L1376">
        <v>800.80661999999995</v>
      </c>
      <c r="M1376">
        <v>737.88477</v>
      </c>
      <c r="N1376" t="s">
        <v>6189</v>
      </c>
      <c r="O1376">
        <v>328.60789999999997</v>
      </c>
      <c r="P1376">
        <v>145.05510000000001</v>
      </c>
      <c r="Q1376">
        <v>15.2233</v>
      </c>
      <c r="R1376">
        <v>0.44343100000000002</v>
      </c>
      <c r="S1376">
        <v>3.2233999999999999E-2</v>
      </c>
      <c r="T1376">
        <v>26.293579999999999</v>
      </c>
      <c r="U1376" t="s">
        <v>6189</v>
      </c>
      <c r="V1376" t="s">
        <v>6189</v>
      </c>
      <c r="W1376">
        <v>1</v>
      </c>
      <c r="X1376">
        <v>0.113</v>
      </c>
      <c r="Y1376">
        <v>0.878</v>
      </c>
      <c r="Z1376">
        <v>8.9999999999999993E-3</v>
      </c>
      <c r="AA1376" t="s">
        <v>6189</v>
      </c>
      <c r="AB1376" t="s">
        <v>6189</v>
      </c>
      <c r="AC1376">
        <v>1</v>
      </c>
      <c r="AD1376" t="s">
        <v>6189</v>
      </c>
      <c r="AE1376" t="s">
        <v>6189</v>
      </c>
      <c r="AF1376" t="s">
        <v>6189</v>
      </c>
      <c r="AG1376" t="s">
        <v>6189</v>
      </c>
      <c r="AH1376" t="s">
        <v>6189</v>
      </c>
      <c r="AI1376" t="s">
        <v>6189</v>
      </c>
      <c r="AJ1376" t="s">
        <v>6189</v>
      </c>
      <c r="AK1376" t="s">
        <v>6189</v>
      </c>
      <c r="AL1376" t="s">
        <v>6189</v>
      </c>
      <c r="AM1376" t="s">
        <v>6189</v>
      </c>
      <c r="AN1376">
        <v>1</v>
      </c>
      <c r="AO1376" t="s">
        <v>6189</v>
      </c>
      <c r="AP1376" t="s">
        <v>6189</v>
      </c>
      <c r="AQ1376" t="s">
        <v>6189</v>
      </c>
      <c r="AR1376" t="s">
        <v>6189</v>
      </c>
      <c r="AS1376" t="s">
        <v>6189</v>
      </c>
      <c r="AT1376">
        <v>3.1</v>
      </c>
      <c r="AU1376" t="s">
        <v>6189</v>
      </c>
      <c r="AV1376">
        <v>7.7</v>
      </c>
      <c r="AW1376">
        <v>1</v>
      </c>
      <c r="AX1376" t="s">
        <v>6189</v>
      </c>
      <c r="AY1376" t="s">
        <v>6189</v>
      </c>
      <c r="AZ1376" t="s">
        <v>6189</v>
      </c>
      <c r="BA1376" t="s">
        <v>6189</v>
      </c>
      <c r="BB1376" t="s">
        <v>6189</v>
      </c>
    </row>
    <row r="1377" spans="1:54">
      <c r="A1377" t="s">
        <v>6193</v>
      </c>
      <c r="B1377">
        <v>4500</v>
      </c>
      <c r="C1377">
        <v>1980</v>
      </c>
      <c r="D1377">
        <v>91</v>
      </c>
      <c r="E1377">
        <v>8.0560000000000007E-3</v>
      </c>
      <c r="F1377">
        <v>16.347329999999999</v>
      </c>
      <c r="G1377">
        <v>13.89889</v>
      </c>
      <c r="H1377">
        <f t="shared" si="21"/>
        <v>0.11196945784000001</v>
      </c>
      <c r="I1377">
        <v>13.05288</v>
      </c>
      <c r="J1377">
        <v>15.094659999999999</v>
      </c>
      <c r="K1377">
        <v>639.40346</v>
      </c>
      <c r="L1377">
        <v>680.84613999999999</v>
      </c>
      <c r="M1377">
        <v>588.75127999999995</v>
      </c>
      <c r="N1377" t="s">
        <v>6189</v>
      </c>
      <c r="O1377">
        <v>313.45650000000001</v>
      </c>
      <c r="P1377">
        <v>140.67509999999999</v>
      </c>
      <c r="Q1377">
        <v>15.8391</v>
      </c>
      <c r="R1377">
        <v>0.44911699999999999</v>
      </c>
      <c r="S1377">
        <v>3.1260999999999997E-2</v>
      </c>
      <c r="T1377">
        <v>31.51596</v>
      </c>
      <c r="U1377" t="s">
        <v>6189</v>
      </c>
      <c r="V1377" t="s">
        <v>6189</v>
      </c>
      <c r="W1377">
        <v>1</v>
      </c>
      <c r="X1377">
        <v>0.14499999999999999</v>
      </c>
      <c r="Y1377">
        <v>0.377</v>
      </c>
      <c r="Z1377">
        <v>0.47899999999999998</v>
      </c>
      <c r="AA1377" t="s">
        <v>6189</v>
      </c>
      <c r="AB1377" t="s">
        <v>6189</v>
      </c>
      <c r="AC1377">
        <v>1</v>
      </c>
      <c r="AD1377" t="s">
        <v>6189</v>
      </c>
      <c r="AE1377" t="s">
        <v>6189</v>
      </c>
      <c r="AF1377" t="s">
        <v>6189</v>
      </c>
      <c r="AG1377" t="s">
        <v>6189</v>
      </c>
      <c r="AH1377" t="s">
        <v>6189</v>
      </c>
      <c r="AI1377" t="s">
        <v>6189</v>
      </c>
      <c r="AJ1377" t="s">
        <v>6189</v>
      </c>
      <c r="AK1377" t="s">
        <v>6189</v>
      </c>
      <c r="AL1377" t="s">
        <v>6189</v>
      </c>
      <c r="AM1377" t="s">
        <v>6189</v>
      </c>
      <c r="AN1377">
        <v>1</v>
      </c>
      <c r="AO1377" t="s">
        <v>6189</v>
      </c>
      <c r="AP1377" t="s">
        <v>6189</v>
      </c>
      <c r="AQ1377" t="s">
        <v>6189</v>
      </c>
      <c r="AR1377" t="s">
        <v>6189</v>
      </c>
      <c r="AS1377" t="s">
        <v>6189</v>
      </c>
      <c r="AT1377">
        <v>3.1</v>
      </c>
      <c r="AU1377" t="s">
        <v>6189</v>
      </c>
      <c r="AV1377">
        <v>7.2</v>
      </c>
      <c r="AW1377">
        <v>1</v>
      </c>
      <c r="AX1377" t="s">
        <v>6189</v>
      </c>
      <c r="AY1377" t="s">
        <v>6189</v>
      </c>
      <c r="AZ1377" t="s">
        <v>6189</v>
      </c>
      <c r="BA1377" t="s">
        <v>6189</v>
      </c>
      <c r="BB1377" t="s">
        <v>6189</v>
      </c>
    </row>
    <row r="1378" spans="1:54">
      <c r="A1378" t="s">
        <v>6193</v>
      </c>
      <c r="B1378">
        <v>4500</v>
      </c>
      <c r="C1378">
        <v>1981</v>
      </c>
      <c r="D1378">
        <v>121</v>
      </c>
      <c r="E1378">
        <v>1.1488999999999999E-2</v>
      </c>
      <c r="F1378">
        <v>17.132149999999999</v>
      </c>
      <c r="G1378">
        <v>14.56114</v>
      </c>
      <c r="H1378">
        <f t="shared" si="21"/>
        <v>0.16729293745999999</v>
      </c>
      <c r="I1378">
        <v>13.742649999999999</v>
      </c>
      <c r="J1378">
        <v>15.70431</v>
      </c>
      <c r="K1378">
        <v>610.32311000000004</v>
      </c>
      <c r="L1378">
        <v>646.673</v>
      </c>
      <c r="M1378">
        <v>565.89545999999996</v>
      </c>
      <c r="N1378" t="s">
        <v>6189</v>
      </c>
      <c r="O1378">
        <v>304.83</v>
      </c>
      <c r="P1378">
        <v>137.77250000000001</v>
      </c>
      <c r="Q1378">
        <v>15.995699999999999</v>
      </c>
      <c r="R1378">
        <v>0.45293499999999998</v>
      </c>
      <c r="S1378">
        <v>3.0616000000000001E-2</v>
      </c>
      <c r="T1378">
        <v>32.97334</v>
      </c>
      <c r="U1378">
        <v>2E-3</v>
      </c>
      <c r="V1378" t="s">
        <v>6189</v>
      </c>
      <c r="W1378">
        <v>0.998</v>
      </c>
      <c r="X1378">
        <v>0.13300000000000001</v>
      </c>
      <c r="Y1378">
        <v>0.379</v>
      </c>
      <c r="Z1378">
        <v>0.48799999999999999</v>
      </c>
      <c r="AA1378" t="s">
        <v>6189</v>
      </c>
      <c r="AB1378" t="s">
        <v>6189</v>
      </c>
      <c r="AC1378">
        <v>1</v>
      </c>
      <c r="AD1378" t="s">
        <v>6189</v>
      </c>
      <c r="AE1378" t="s">
        <v>6189</v>
      </c>
      <c r="AF1378" t="s">
        <v>6189</v>
      </c>
      <c r="AG1378" t="s">
        <v>6189</v>
      </c>
      <c r="AH1378" t="s">
        <v>6189</v>
      </c>
      <c r="AI1378" t="s">
        <v>6189</v>
      </c>
      <c r="AJ1378" t="s">
        <v>6189</v>
      </c>
      <c r="AK1378" t="s">
        <v>6189</v>
      </c>
      <c r="AL1378" t="s">
        <v>6189</v>
      </c>
      <c r="AM1378" t="s">
        <v>6189</v>
      </c>
      <c r="AN1378">
        <v>1</v>
      </c>
      <c r="AO1378" t="s">
        <v>6189</v>
      </c>
      <c r="AP1378" t="s">
        <v>6189</v>
      </c>
      <c r="AQ1378" t="s">
        <v>6189</v>
      </c>
      <c r="AR1378" t="s">
        <v>6189</v>
      </c>
      <c r="AS1378" t="s">
        <v>6189</v>
      </c>
      <c r="AT1378">
        <v>3.1</v>
      </c>
      <c r="AU1378" t="s">
        <v>6189</v>
      </c>
      <c r="AV1378">
        <v>7.3</v>
      </c>
      <c r="AW1378">
        <v>1</v>
      </c>
      <c r="AX1378" t="s">
        <v>6189</v>
      </c>
      <c r="AY1378" t="s">
        <v>6189</v>
      </c>
      <c r="AZ1378" t="s">
        <v>6189</v>
      </c>
      <c r="BA1378" t="s">
        <v>6189</v>
      </c>
      <c r="BB1378" t="s">
        <v>6189</v>
      </c>
    </row>
    <row r="1379" spans="1:54">
      <c r="A1379" t="s">
        <v>6193</v>
      </c>
      <c r="B1379">
        <v>4500</v>
      </c>
      <c r="C1379">
        <v>1982</v>
      </c>
      <c r="D1379">
        <v>164</v>
      </c>
      <c r="E1379">
        <v>1.6855999999999999E-2</v>
      </c>
      <c r="F1379">
        <v>16.75647</v>
      </c>
      <c r="G1379">
        <v>14.24151</v>
      </c>
      <c r="H1379">
        <f t="shared" si="21"/>
        <v>0.24005489255999998</v>
      </c>
      <c r="I1379">
        <v>13.467779999999999</v>
      </c>
      <c r="J1379">
        <v>15.317030000000001</v>
      </c>
      <c r="K1379">
        <v>624.02097000000003</v>
      </c>
      <c r="L1379">
        <v>659.87139999999999</v>
      </c>
      <c r="M1379">
        <v>580.20375999999999</v>
      </c>
      <c r="N1379" t="s">
        <v>6189</v>
      </c>
      <c r="O1379">
        <v>307.20119999999997</v>
      </c>
      <c r="P1379">
        <v>145.4023</v>
      </c>
      <c r="Q1379">
        <v>16.594899999999999</v>
      </c>
      <c r="R1379">
        <v>0.47406799999999999</v>
      </c>
      <c r="S1379">
        <v>3.2312E-2</v>
      </c>
      <c r="T1379">
        <v>32.283059999999999</v>
      </c>
      <c r="U1379" t="s">
        <v>6189</v>
      </c>
      <c r="V1379" t="s">
        <v>6189</v>
      </c>
      <c r="W1379">
        <v>1</v>
      </c>
      <c r="X1379">
        <v>6.8000000000000005E-2</v>
      </c>
      <c r="Y1379">
        <v>0.46700000000000003</v>
      </c>
      <c r="Z1379">
        <v>0.46600000000000003</v>
      </c>
      <c r="AA1379" t="s">
        <v>6189</v>
      </c>
      <c r="AB1379" t="s">
        <v>6189</v>
      </c>
      <c r="AC1379">
        <v>1</v>
      </c>
      <c r="AD1379" t="s">
        <v>6189</v>
      </c>
      <c r="AE1379" t="s">
        <v>6189</v>
      </c>
      <c r="AF1379" t="s">
        <v>6189</v>
      </c>
      <c r="AG1379" t="s">
        <v>6189</v>
      </c>
      <c r="AH1379" t="s">
        <v>6189</v>
      </c>
      <c r="AI1379" t="s">
        <v>6189</v>
      </c>
      <c r="AJ1379" t="s">
        <v>6189</v>
      </c>
      <c r="AK1379" t="s">
        <v>6189</v>
      </c>
      <c r="AL1379" t="s">
        <v>6189</v>
      </c>
      <c r="AM1379" t="s">
        <v>6189</v>
      </c>
      <c r="AN1379">
        <v>1</v>
      </c>
      <c r="AO1379" t="s">
        <v>6189</v>
      </c>
      <c r="AP1379" t="s">
        <v>6189</v>
      </c>
      <c r="AQ1379" t="s">
        <v>6189</v>
      </c>
      <c r="AR1379" t="s">
        <v>6189</v>
      </c>
      <c r="AS1379" t="s">
        <v>6189</v>
      </c>
      <c r="AT1379">
        <v>3</v>
      </c>
      <c r="AU1379" t="s">
        <v>6189</v>
      </c>
      <c r="AV1379">
        <v>7.5</v>
      </c>
      <c r="AW1379">
        <v>1</v>
      </c>
      <c r="AX1379" t="s">
        <v>6189</v>
      </c>
      <c r="AY1379" t="s">
        <v>6189</v>
      </c>
      <c r="AZ1379" t="s">
        <v>6189</v>
      </c>
      <c r="BA1379" t="s">
        <v>6189</v>
      </c>
      <c r="BB1379" t="s">
        <v>6189</v>
      </c>
    </row>
    <row r="1380" spans="1:54">
      <c r="A1380" t="s">
        <v>6193</v>
      </c>
      <c r="B1380">
        <v>4500</v>
      </c>
      <c r="C1380">
        <v>1983</v>
      </c>
      <c r="D1380">
        <v>215</v>
      </c>
      <c r="E1380">
        <v>2.0868999999999999E-2</v>
      </c>
      <c r="F1380">
        <v>17.263940000000002</v>
      </c>
      <c r="G1380">
        <v>14.68378</v>
      </c>
      <c r="H1380">
        <f t="shared" si="21"/>
        <v>0.30643580481999999</v>
      </c>
      <c r="I1380">
        <v>13.721159999999999</v>
      </c>
      <c r="J1380">
        <v>16.060939999999999</v>
      </c>
      <c r="K1380">
        <v>605.22555</v>
      </c>
      <c r="L1380">
        <v>647.68562999999995</v>
      </c>
      <c r="M1380">
        <v>553.32991000000004</v>
      </c>
      <c r="N1380" t="s">
        <v>6189</v>
      </c>
      <c r="O1380">
        <v>308.01089999999999</v>
      </c>
      <c r="P1380">
        <v>149.19380000000001</v>
      </c>
      <c r="Q1380">
        <v>14.6692</v>
      </c>
      <c r="R1380">
        <v>0.485315</v>
      </c>
      <c r="S1380">
        <v>3.3154000000000003E-2</v>
      </c>
      <c r="T1380">
        <v>33.322690000000001</v>
      </c>
      <c r="U1380" t="s">
        <v>6189</v>
      </c>
      <c r="V1380" t="s">
        <v>6189</v>
      </c>
      <c r="W1380">
        <v>1</v>
      </c>
      <c r="X1380">
        <v>3.4000000000000002E-2</v>
      </c>
      <c r="Y1380">
        <v>0.27900000000000003</v>
      </c>
      <c r="Z1380">
        <v>0.68700000000000006</v>
      </c>
      <c r="AA1380" t="s">
        <v>6189</v>
      </c>
      <c r="AB1380" t="s">
        <v>6189</v>
      </c>
      <c r="AC1380">
        <v>1</v>
      </c>
      <c r="AD1380" t="s">
        <v>6189</v>
      </c>
      <c r="AE1380" t="s">
        <v>6189</v>
      </c>
      <c r="AF1380" t="s">
        <v>6189</v>
      </c>
      <c r="AG1380" t="s">
        <v>6189</v>
      </c>
      <c r="AH1380" t="s">
        <v>6189</v>
      </c>
      <c r="AI1380" t="s">
        <v>6189</v>
      </c>
      <c r="AJ1380" t="s">
        <v>6189</v>
      </c>
      <c r="AK1380" t="s">
        <v>6189</v>
      </c>
      <c r="AL1380" t="s">
        <v>6189</v>
      </c>
      <c r="AM1380" t="s">
        <v>6189</v>
      </c>
      <c r="AN1380">
        <v>1</v>
      </c>
      <c r="AO1380" t="s">
        <v>6189</v>
      </c>
      <c r="AP1380" t="s">
        <v>6189</v>
      </c>
      <c r="AQ1380" t="s">
        <v>6189</v>
      </c>
      <c r="AR1380" t="s">
        <v>6189</v>
      </c>
      <c r="AS1380" t="s">
        <v>6189</v>
      </c>
      <c r="AT1380">
        <v>3.7</v>
      </c>
      <c r="AU1380" t="s">
        <v>6189</v>
      </c>
      <c r="AV1380">
        <v>7.6</v>
      </c>
      <c r="AW1380">
        <v>1</v>
      </c>
      <c r="AX1380" t="s">
        <v>6189</v>
      </c>
      <c r="AY1380" t="s">
        <v>6189</v>
      </c>
      <c r="AZ1380" t="s">
        <v>6189</v>
      </c>
      <c r="BA1380" t="s">
        <v>6189</v>
      </c>
      <c r="BB1380" t="s">
        <v>6189</v>
      </c>
    </row>
    <row r="1381" spans="1:54">
      <c r="A1381" t="s">
        <v>6193</v>
      </c>
      <c r="B1381">
        <v>4500</v>
      </c>
      <c r="C1381">
        <v>1984</v>
      </c>
      <c r="D1381">
        <v>245</v>
      </c>
      <c r="E1381">
        <v>1.7472999999999999E-2</v>
      </c>
      <c r="F1381">
        <v>16.96847</v>
      </c>
      <c r="G1381">
        <v>14.44685</v>
      </c>
      <c r="H1381">
        <f t="shared" si="21"/>
        <v>0.25242981004999998</v>
      </c>
      <c r="I1381">
        <v>13.367570000000001</v>
      </c>
      <c r="J1381">
        <v>16.028569999999998</v>
      </c>
      <c r="K1381">
        <v>615.15123000000006</v>
      </c>
      <c r="L1381">
        <v>664.81786</v>
      </c>
      <c r="M1381">
        <v>554.44757000000004</v>
      </c>
      <c r="N1381" t="s">
        <v>6189</v>
      </c>
      <c r="O1381">
        <v>308.93239999999997</v>
      </c>
      <c r="P1381">
        <v>152.54929999999999</v>
      </c>
      <c r="Q1381">
        <v>14.435499999999999</v>
      </c>
      <c r="R1381">
        <v>0.49265300000000001</v>
      </c>
      <c r="S1381">
        <v>3.39E-2</v>
      </c>
      <c r="T1381">
        <v>32.822899999999997</v>
      </c>
      <c r="U1381" t="s">
        <v>6189</v>
      </c>
      <c r="V1381" t="s">
        <v>6189</v>
      </c>
      <c r="W1381">
        <v>1</v>
      </c>
      <c r="X1381">
        <v>2.9000000000000001E-2</v>
      </c>
      <c r="Y1381">
        <v>0.20399999999999999</v>
      </c>
      <c r="Z1381">
        <v>0.76700000000000002</v>
      </c>
      <c r="AA1381" t="s">
        <v>6189</v>
      </c>
      <c r="AB1381" t="s">
        <v>6189</v>
      </c>
      <c r="AC1381">
        <v>1</v>
      </c>
      <c r="AD1381" t="s">
        <v>6189</v>
      </c>
      <c r="AE1381" t="s">
        <v>6189</v>
      </c>
      <c r="AF1381" t="s">
        <v>6189</v>
      </c>
      <c r="AG1381" t="s">
        <v>6189</v>
      </c>
      <c r="AH1381" t="s">
        <v>6189</v>
      </c>
      <c r="AI1381" t="s">
        <v>6189</v>
      </c>
      <c r="AJ1381" t="s">
        <v>6189</v>
      </c>
      <c r="AK1381" t="s">
        <v>6189</v>
      </c>
      <c r="AL1381" t="s">
        <v>6189</v>
      </c>
      <c r="AM1381" t="s">
        <v>6189</v>
      </c>
      <c r="AN1381">
        <v>1</v>
      </c>
      <c r="AO1381" t="s">
        <v>6189</v>
      </c>
      <c r="AP1381" t="s">
        <v>6189</v>
      </c>
      <c r="AQ1381" t="s">
        <v>6189</v>
      </c>
      <c r="AR1381" t="s">
        <v>6189</v>
      </c>
      <c r="AS1381" t="s">
        <v>6189</v>
      </c>
      <c r="AT1381">
        <v>3.5</v>
      </c>
      <c r="AU1381" t="s">
        <v>6189</v>
      </c>
      <c r="AV1381">
        <v>7.8</v>
      </c>
      <c r="AW1381">
        <v>1</v>
      </c>
      <c r="AX1381" t="s">
        <v>6189</v>
      </c>
      <c r="AY1381" t="s">
        <v>6189</v>
      </c>
      <c r="AZ1381" t="s">
        <v>6189</v>
      </c>
      <c r="BA1381" t="s">
        <v>6189</v>
      </c>
      <c r="BB1381" t="s">
        <v>6189</v>
      </c>
    </row>
    <row r="1382" spans="1:54">
      <c r="A1382" t="s">
        <v>6193</v>
      </c>
      <c r="B1382">
        <v>4500</v>
      </c>
      <c r="C1382">
        <v>1985</v>
      </c>
      <c r="D1382">
        <v>258</v>
      </c>
      <c r="E1382">
        <v>1.7815000000000001E-2</v>
      </c>
      <c r="F1382">
        <v>16.052790000000002</v>
      </c>
      <c r="G1382">
        <v>13.651999999999999</v>
      </c>
      <c r="H1382">
        <f t="shared" si="21"/>
        <v>0.24321038</v>
      </c>
      <c r="I1382">
        <v>12.78406</v>
      </c>
      <c r="J1382">
        <v>14.88733</v>
      </c>
      <c r="K1382">
        <v>650.96699999999998</v>
      </c>
      <c r="L1382">
        <v>695.16240000000005</v>
      </c>
      <c r="M1382">
        <v>596.95041000000003</v>
      </c>
      <c r="N1382" t="s">
        <v>6189</v>
      </c>
      <c r="O1382">
        <v>309.33100000000002</v>
      </c>
      <c r="P1382">
        <v>155.92060000000001</v>
      </c>
      <c r="Q1382">
        <v>14.1264</v>
      </c>
      <c r="R1382">
        <v>0.50342100000000001</v>
      </c>
      <c r="S1382">
        <v>3.4648999999999999E-2</v>
      </c>
      <c r="T1382">
        <v>30.860499999999998</v>
      </c>
      <c r="U1382" t="s">
        <v>6189</v>
      </c>
      <c r="V1382" t="s">
        <v>6189</v>
      </c>
      <c r="W1382">
        <v>1</v>
      </c>
      <c r="X1382">
        <v>0.01</v>
      </c>
      <c r="Y1382">
        <v>0.25700000000000001</v>
      </c>
      <c r="Z1382">
        <v>0.73299999999999998</v>
      </c>
      <c r="AA1382" t="s">
        <v>6189</v>
      </c>
      <c r="AB1382" t="s">
        <v>6189</v>
      </c>
      <c r="AC1382">
        <v>1</v>
      </c>
      <c r="AD1382" t="s">
        <v>6189</v>
      </c>
      <c r="AE1382" t="s">
        <v>6189</v>
      </c>
      <c r="AF1382" t="s">
        <v>6189</v>
      </c>
      <c r="AG1382" t="s">
        <v>6189</v>
      </c>
      <c r="AH1382" t="s">
        <v>6189</v>
      </c>
      <c r="AI1382" t="s">
        <v>6189</v>
      </c>
      <c r="AJ1382" t="s">
        <v>6189</v>
      </c>
      <c r="AK1382" t="s">
        <v>6189</v>
      </c>
      <c r="AL1382" t="s">
        <v>6189</v>
      </c>
      <c r="AM1382" t="s">
        <v>6189</v>
      </c>
      <c r="AN1382">
        <v>1</v>
      </c>
      <c r="AO1382" t="s">
        <v>6189</v>
      </c>
      <c r="AP1382" t="s">
        <v>6189</v>
      </c>
      <c r="AQ1382" t="s">
        <v>6189</v>
      </c>
      <c r="AR1382" t="s">
        <v>6189</v>
      </c>
      <c r="AS1382" t="s">
        <v>6189</v>
      </c>
      <c r="AT1382">
        <v>3.3</v>
      </c>
      <c r="AU1382" t="s">
        <v>6189</v>
      </c>
      <c r="AV1382">
        <v>7.9</v>
      </c>
      <c r="AW1382">
        <v>1</v>
      </c>
      <c r="AX1382" t="s">
        <v>6189</v>
      </c>
      <c r="AY1382" t="s">
        <v>6189</v>
      </c>
      <c r="AZ1382" t="s">
        <v>6189</v>
      </c>
      <c r="BA1382" t="s">
        <v>6189</v>
      </c>
      <c r="BB1382" t="s">
        <v>6189</v>
      </c>
    </row>
    <row r="1383" spans="1:54">
      <c r="A1383" t="s">
        <v>6193</v>
      </c>
      <c r="B1383">
        <v>4500</v>
      </c>
      <c r="C1383">
        <v>1986</v>
      </c>
      <c r="D1383">
        <v>284</v>
      </c>
      <c r="E1383">
        <v>1.8502000000000001E-2</v>
      </c>
      <c r="F1383">
        <v>17.478400000000001</v>
      </c>
      <c r="G1383">
        <v>14.8194</v>
      </c>
      <c r="H1383">
        <f t="shared" si="21"/>
        <v>0.27418853879999999</v>
      </c>
      <c r="I1383">
        <v>13.844519999999999</v>
      </c>
      <c r="J1383">
        <v>16.17454</v>
      </c>
      <c r="K1383">
        <v>599.70420999999999</v>
      </c>
      <c r="L1383">
        <v>641.93380000000002</v>
      </c>
      <c r="M1383">
        <v>549.45928000000004</v>
      </c>
      <c r="N1383" t="s">
        <v>6189</v>
      </c>
      <c r="O1383">
        <v>304.48129999999998</v>
      </c>
      <c r="P1383">
        <v>147.6722</v>
      </c>
      <c r="Q1383">
        <v>14.0083</v>
      </c>
      <c r="R1383">
        <v>0.48530099999999998</v>
      </c>
      <c r="S1383">
        <v>3.2815999999999998E-2</v>
      </c>
      <c r="T1383">
        <v>33.443869999999997</v>
      </c>
      <c r="U1383" t="s">
        <v>6189</v>
      </c>
      <c r="V1383" t="s">
        <v>6189</v>
      </c>
      <c r="W1383">
        <v>1</v>
      </c>
      <c r="X1383">
        <v>6.0000000000000001E-3</v>
      </c>
      <c r="Y1383">
        <v>0.214</v>
      </c>
      <c r="Z1383">
        <v>0.78</v>
      </c>
      <c r="AA1383" t="s">
        <v>6189</v>
      </c>
      <c r="AB1383" t="s">
        <v>6189</v>
      </c>
      <c r="AC1383">
        <v>0.78400000000000003</v>
      </c>
      <c r="AD1383" t="s">
        <v>6189</v>
      </c>
      <c r="AE1383">
        <v>0.216</v>
      </c>
      <c r="AF1383" t="s">
        <v>6189</v>
      </c>
      <c r="AG1383">
        <v>0</v>
      </c>
      <c r="AH1383">
        <v>0</v>
      </c>
      <c r="AI1383" t="s">
        <v>6189</v>
      </c>
      <c r="AJ1383" t="s">
        <v>6189</v>
      </c>
      <c r="AK1383" t="s">
        <v>6189</v>
      </c>
      <c r="AL1383" t="s">
        <v>6189</v>
      </c>
      <c r="AM1383" t="s">
        <v>6189</v>
      </c>
      <c r="AN1383">
        <v>1</v>
      </c>
      <c r="AO1383" t="s">
        <v>6189</v>
      </c>
      <c r="AP1383" t="s">
        <v>6189</v>
      </c>
      <c r="AQ1383" t="s">
        <v>6189</v>
      </c>
      <c r="AR1383" t="s">
        <v>6189</v>
      </c>
      <c r="AS1383" t="s">
        <v>6189</v>
      </c>
      <c r="AT1383">
        <v>3.3</v>
      </c>
      <c r="AU1383" t="s">
        <v>6189</v>
      </c>
      <c r="AV1383">
        <v>7.6</v>
      </c>
      <c r="AW1383">
        <v>1</v>
      </c>
      <c r="AX1383" t="s">
        <v>6189</v>
      </c>
      <c r="AY1383" t="s">
        <v>6189</v>
      </c>
      <c r="AZ1383" t="s">
        <v>6189</v>
      </c>
      <c r="BA1383" t="s">
        <v>6189</v>
      </c>
      <c r="BB1383" t="s">
        <v>6189</v>
      </c>
    </row>
    <row r="1384" spans="1:54">
      <c r="A1384" t="s">
        <v>6193</v>
      </c>
      <c r="B1384">
        <v>4500</v>
      </c>
      <c r="C1384">
        <v>1987</v>
      </c>
      <c r="D1384">
        <v>252</v>
      </c>
      <c r="E1384">
        <v>1.6955999999999999E-2</v>
      </c>
      <c r="F1384">
        <v>17.341290000000001</v>
      </c>
      <c r="G1384">
        <v>14.670629999999999</v>
      </c>
      <c r="H1384">
        <f t="shared" si="21"/>
        <v>0.24875520227999998</v>
      </c>
      <c r="I1384">
        <v>13.54782</v>
      </c>
      <c r="J1384">
        <v>16.230830000000001</v>
      </c>
      <c r="K1384">
        <v>605.77461000000005</v>
      </c>
      <c r="L1384">
        <v>655.97987999999998</v>
      </c>
      <c r="M1384">
        <v>547.54425000000003</v>
      </c>
      <c r="N1384" t="s">
        <v>6189</v>
      </c>
      <c r="O1384">
        <v>312.94</v>
      </c>
      <c r="P1384">
        <v>163.48099999999999</v>
      </c>
      <c r="Q1384">
        <v>13.302099999999999</v>
      </c>
      <c r="R1384">
        <v>0.52096699999999996</v>
      </c>
      <c r="S1384">
        <v>3.6329E-2</v>
      </c>
      <c r="T1384">
        <v>33.068689999999997</v>
      </c>
      <c r="U1384" t="s">
        <v>6189</v>
      </c>
      <c r="V1384" t="s">
        <v>6189</v>
      </c>
      <c r="W1384">
        <v>1</v>
      </c>
      <c r="X1384">
        <v>0.01</v>
      </c>
      <c r="Y1384">
        <v>0.42699999999999999</v>
      </c>
      <c r="Z1384">
        <v>0.56299999999999994</v>
      </c>
      <c r="AA1384" t="s">
        <v>6189</v>
      </c>
      <c r="AB1384" t="s">
        <v>6189</v>
      </c>
      <c r="AC1384">
        <v>0.22700000000000001</v>
      </c>
      <c r="AD1384" t="s">
        <v>6189</v>
      </c>
      <c r="AE1384">
        <v>0.32200000000000001</v>
      </c>
      <c r="AF1384">
        <v>0.45</v>
      </c>
      <c r="AG1384">
        <v>0</v>
      </c>
      <c r="AH1384">
        <v>0</v>
      </c>
      <c r="AI1384" t="s">
        <v>6189</v>
      </c>
      <c r="AJ1384" t="s">
        <v>6189</v>
      </c>
      <c r="AK1384" t="s">
        <v>6189</v>
      </c>
      <c r="AL1384" t="s">
        <v>6189</v>
      </c>
      <c r="AM1384" t="s">
        <v>6189</v>
      </c>
      <c r="AN1384">
        <v>1</v>
      </c>
      <c r="AO1384" t="s">
        <v>6189</v>
      </c>
      <c r="AP1384" t="s">
        <v>6189</v>
      </c>
      <c r="AQ1384" t="s">
        <v>6189</v>
      </c>
      <c r="AR1384" t="s">
        <v>6189</v>
      </c>
      <c r="AS1384" t="s">
        <v>6189</v>
      </c>
      <c r="AT1384">
        <v>3.4</v>
      </c>
      <c r="AU1384" t="s">
        <v>6189</v>
      </c>
      <c r="AV1384">
        <v>7.7</v>
      </c>
      <c r="AW1384">
        <v>1</v>
      </c>
      <c r="AX1384" t="s">
        <v>6189</v>
      </c>
      <c r="AY1384" t="s">
        <v>6189</v>
      </c>
      <c r="AZ1384" t="s">
        <v>6189</v>
      </c>
      <c r="BA1384" t="s">
        <v>6189</v>
      </c>
      <c r="BB1384" t="s">
        <v>6189</v>
      </c>
    </row>
    <row r="1385" spans="1:54">
      <c r="A1385" t="s">
        <v>6193</v>
      </c>
      <c r="B1385">
        <v>4500</v>
      </c>
      <c r="C1385">
        <v>1988</v>
      </c>
      <c r="D1385">
        <v>184</v>
      </c>
      <c r="E1385">
        <v>1.2015E-2</v>
      </c>
      <c r="F1385">
        <v>17.884370000000001</v>
      </c>
      <c r="G1385">
        <v>15.086360000000001</v>
      </c>
      <c r="H1385">
        <f t="shared" si="21"/>
        <v>0.18126261539999999</v>
      </c>
      <c r="I1385">
        <v>13.85941</v>
      </c>
      <c r="J1385">
        <v>16.764510000000001</v>
      </c>
      <c r="K1385">
        <v>589.09105</v>
      </c>
      <c r="L1385">
        <v>641.24297999999999</v>
      </c>
      <c r="M1385">
        <v>530.12139999999999</v>
      </c>
      <c r="N1385" t="s">
        <v>6189</v>
      </c>
      <c r="O1385">
        <v>320.51670000000001</v>
      </c>
      <c r="P1385">
        <v>169.3835</v>
      </c>
      <c r="Q1385">
        <v>13.093400000000001</v>
      </c>
      <c r="R1385">
        <v>0.52783199999999997</v>
      </c>
      <c r="S1385">
        <v>3.7641000000000001E-2</v>
      </c>
      <c r="T1385">
        <v>34.03725</v>
      </c>
      <c r="U1385" t="s">
        <v>6189</v>
      </c>
      <c r="V1385" t="s">
        <v>6189</v>
      </c>
      <c r="W1385">
        <v>1</v>
      </c>
      <c r="X1385">
        <v>8.9999999999999993E-3</v>
      </c>
      <c r="Y1385">
        <v>0.38600000000000001</v>
      </c>
      <c r="Z1385">
        <v>0.60399999999999998</v>
      </c>
      <c r="AA1385" t="s">
        <v>6189</v>
      </c>
      <c r="AB1385" t="s">
        <v>6189</v>
      </c>
      <c r="AC1385">
        <v>7.0000000000000001E-3</v>
      </c>
      <c r="AD1385" t="s">
        <v>6189</v>
      </c>
      <c r="AE1385">
        <v>0.16500000000000001</v>
      </c>
      <c r="AF1385">
        <v>0.82799999999999996</v>
      </c>
      <c r="AG1385">
        <v>0</v>
      </c>
      <c r="AH1385">
        <v>0</v>
      </c>
      <c r="AI1385" t="s">
        <v>6189</v>
      </c>
      <c r="AJ1385" t="s">
        <v>6189</v>
      </c>
      <c r="AK1385" t="s">
        <v>6189</v>
      </c>
      <c r="AL1385" t="s">
        <v>6189</v>
      </c>
      <c r="AM1385" t="s">
        <v>6189</v>
      </c>
      <c r="AN1385">
        <v>1</v>
      </c>
      <c r="AO1385" t="s">
        <v>6189</v>
      </c>
      <c r="AP1385" t="s">
        <v>6189</v>
      </c>
      <c r="AQ1385" t="s">
        <v>6189</v>
      </c>
      <c r="AR1385" t="s">
        <v>6189</v>
      </c>
      <c r="AS1385" t="s">
        <v>6189</v>
      </c>
      <c r="AT1385">
        <v>3.5</v>
      </c>
      <c r="AU1385" t="s">
        <v>6189</v>
      </c>
      <c r="AV1385">
        <v>7.7</v>
      </c>
      <c r="AW1385">
        <v>0.99199999999999999</v>
      </c>
      <c r="AX1385">
        <v>8.0000000000000002E-3</v>
      </c>
      <c r="AY1385" t="s">
        <v>6189</v>
      </c>
      <c r="AZ1385" t="s">
        <v>6189</v>
      </c>
      <c r="BA1385" t="s">
        <v>6189</v>
      </c>
      <c r="BB1385" t="s">
        <v>6189</v>
      </c>
    </row>
    <row r="1386" spans="1:54">
      <c r="A1386" t="s">
        <v>6193</v>
      </c>
      <c r="B1386">
        <v>4500</v>
      </c>
      <c r="C1386">
        <v>1989</v>
      </c>
      <c r="D1386">
        <v>223</v>
      </c>
      <c r="E1386">
        <v>1.5417E-2</v>
      </c>
      <c r="F1386">
        <v>17.53012</v>
      </c>
      <c r="G1386">
        <v>14.7563</v>
      </c>
      <c r="H1386">
        <f t="shared" si="21"/>
        <v>0.2274978771</v>
      </c>
      <c r="I1386">
        <v>13.4534</v>
      </c>
      <c r="J1386">
        <v>16.521560000000001</v>
      </c>
      <c r="K1386">
        <v>602.26219000000003</v>
      </c>
      <c r="L1386">
        <v>660.58871999999997</v>
      </c>
      <c r="M1386">
        <v>537.91281000000004</v>
      </c>
      <c r="N1386" t="s">
        <v>6189</v>
      </c>
      <c r="O1386">
        <v>322.60000000000002</v>
      </c>
      <c r="P1386">
        <v>175.1634</v>
      </c>
      <c r="Q1386">
        <v>12.3749</v>
      </c>
      <c r="R1386">
        <v>0.54105999999999999</v>
      </c>
      <c r="S1386">
        <v>3.8925000000000001E-2</v>
      </c>
      <c r="T1386">
        <v>33.306739999999998</v>
      </c>
      <c r="U1386" t="s">
        <v>6189</v>
      </c>
      <c r="V1386">
        <v>1E-3</v>
      </c>
      <c r="W1386">
        <v>0.999</v>
      </c>
      <c r="X1386">
        <v>7.0000000000000001E-3</v>
      </c>
      <c r="Y1386">
        <v>0.27300000000000002</v>
      </c>
      <c r="Z1386">
        <v>0.71899999999999997</v>
      </c>
      <c r="AA1386" t="s">
        <v>6189</v>
      </c>
      <c r="AB1386">
        <v>1E-3</v>
      </c>
      <c r="AC1386" t="s">
        <v>6189</v>
      </c>
      <c r="AD1386" t="s">
        <v>6189</v>
      </c>
      <c r="AE1386">
        <v>0.20799999999999999</v>
      </c>
      <c r="AF1386">
        <v>0.79100000000000004</v>
      </c>
      <c r="AG1386">
        <v>0</v>
      </c>
      <c r="AH1386">
        <v>0</v>
      </c>
      <c r="AI1386" t="s">
        <v>6189</v>
      </c>
      <c r="AJ1386" t="s">
        <v>6189</v>
      </c>
      <c r="AK1386" t="s">
        <v>6189</v>
      </c>
      <c r="AL1386" t="s">
        <v>6189</v>
      </c>
      <c r="AM1386" t="s">
        <v>6189</v>
      </c>
      <c r="AN1386">
        <v>1</v>
      </c>
      <c r="AO1386" t="s">
        <v>6189</v>
      </c>
      <c r="AP1386" t="s">
        <v>6189</v>
      </c>
      <c r="AQ1386" t="s">
        <v>6189</v>
      </c>
      <c r="AR1386" t="s">
        <v>6189</v>
      </c>
      <c r="AS1386" t="s">
        <v>6189</v>
      </c>
      <c r="AT1386">
        <v>3.6</v>
      </c>
      <c r="AU1386" t="s">
        <v>6189</v>
      </c>
      <c r="AV1386">
        <v>7.6</v>
      </c>
      <c r="AW1386">
        <v>0.99199999999999999</v>
      </c>
      <c r="AX1386">
        <v>8.0000000000000002E-3</v>
      </c>
      <c r="AY1386" t="s">
        <v>6189</v>
      </c>
      <c r="AZ1386" t="s">
        <v>6189</v>
      </c>
      <c r="BA1386" t="s">
        <v>6189</v>
      </c>
      <c r="BB1386" t="s">
        <v>6189</v>
      </c>
    </row>
    <row r="1387" spans="1:54">
      <c r="A1387" t="s">
        <v>6193</v>
      </c>
      <c r="B1387">
        <v>4500</v>
      </c>
      <c r="C1387">
        <v>1990</v>
      </c>
      <c r="D1387">
        <v>268</v>
      </c>
      <c r="E1387">
        <v>2.1246000000000001E-2</v>
      </c>
      <c r="F1387">
        <v>18.698630000000001</v>
      </c>
      <c r="G1387">
        <v>15.710190000000001</v>
      </c>
      <c r="H1387">
        <f t="shared" si="21"/>
        <v>0.33377869674000005</v>
      </c>
      <c r="I1387">
        <v>14.100619999999999</v>
      </c>
      <c r="J1387">
        <v>17.913920000000001</v>
      </c>
      <c r="K1387">
        <v>565.69695000000002</v>
      </c>
      <c r="L1387">
        <v>630.27086999999995</v>
      </c>
      <c r="M1387">
        <v>496.10590999999999</v>
      </c>
      <c r="N1387" t="s">
        <v>6189</v>
      </c>
      <c r="O1387">
        <v>305.54739999999998</v>
      </c>
      <c r="P1387">
        <v>174.30240000000001</v>
      </c>
      <c r="Q1387">
        <v>11.605399999999999</v>
      </c>
      <c r="R1387">
        <v>0.56939099999999998</v>
      </c>
      <c r="S1387">
        <v>3.8733999999999998E-2</v>
      </c>
      <c r="T1387">
        <v>35.629040000000003</v>
      </c>
      <c r="U1387" t="s">
        <v>6189</v>
      </c>
      <c r="V1387">
        <v>4.2000000000000003E-2</v>
      </c>
      <c r="W1387">
        <v>0.95799999999999996</v>
      </c>
      <c r="X1387">
        <v>0</v>
      </c>
      <c r="Y1387">
        <v>0.107</v>
      </c>
      <c r="Z1387">
        <v>0.89100000000000001</v>
      </c>
      <c r="AA1387" t="s">
        <v>6189</v>
      </c>
      <c r="AB1387">
        <v>1E-3</v>
      </c>
      <c r="AC1387" t="s">
        <v>6189</v>
      </c>
      <c r="AD1387" t="s">
        <v>6189</v>
      </c>
      <c r="AE1387">
        <v>9.1999999999999998E-2</v>
      </c>
      <c r="AF1387">
        <v>0.90800000000000003</v>
      </c>
      <c r="AG1387">
        <v>0</v>
      </c>
      <c r="AH1387">
        <v>0</v>
      </c>
      <c r="AI1387" t="s">
        <v>6189</v>
      </c>
      <c r="AJ1387" t="s">
        <v>6189</v>
      </c>
      <c r="AK1387" t="s">
        <v>6189</v>
      </c>
      <c r="AL1387" t="s">
        <v>6189</v>
      </c>
      <c r="AM1387" t="s">
        <v>6189</v>
      </c>
      <c r="AN1387">
        <v>1</v>
      </c>
      <c r="AO1387" t="s">
        <v>6189</v>
      </c>
      <c r="AP1387" t="s">
        <v>6189</v>
      </c>
      <c r="AQ1387" t="s">
        <v>6189</v>
      </c>
      <c r="AR1387" t="s">
        <v>6189</v>
      </c>
      <c r="AS1387" t="s">
        <v>6189</v>
      </c>
      <c r="AT1387">
        <v>3.9</v>
      </c>
      <c r="AU1387" t="s">
        <v>6189</v>
      </c>
      <c r="AV1387">
        <v>7.1</v>
      </c>
      <c r="AW1387">
        <v>0.999</v>
      </c>
      <c r="AX1387">
        <v>1E-3</v>
      </c>
      <c r="AY1387" t="s">
        <v>6189</v>
      </c>
      <c r="AZ1387" t="s">
        <v>6189</v>
      </c>
      <c r="BA1387" t="s">
        <v>6189</v>
      </c>
      <c r="BB1387" t="s">
        <v>6189</v>
      </c>
    </row>
    <row r="1388" spans="1:54">
      <c r="A1388" t="s">
        <v>6193</v>
      </c>
      <c r="B1388">
        <v>4500</v>
      </c>
      <c r="C1388">
        <v>1991</v>
      </c>
      <c r="D1388">
        <v>211</v>
      </c>
      <c r="E1388">
        <v>1.6799000000000001E-2</v>
      </c>
      <c r="F1388">
        <v>19.105689999999999</v>
      </c>
      <c r="G1388">
        <v>16.019469999999998</v>
      </c>
      <c r="H1388">
        <f t="shared" si="21"/>
        <v>0.26911107652999999</v>
      </c>
      <c r="I1388">
        <v>14.257949999999999</v>
      </c>
      <c r="J1388">
        <v>18.412949999999999</v>
      </c>
      <c r="K1388">
        <v>554.77254000000005</v>
      </c>
      <c r="L1388">
        <v>623.31313999999998</v>
      </c>
      <c r="M1388">
        <v>482.65786000000003</v>
      </c>
      <c r="N1388" t="s">
        <v>6189</v>
      </c>
      <c r="O1388">
        <v>293.7276</v>
      </c>
      <c r="P1388">
        <v>169.6705</v>
      </c>
      <c r="Q1388">
        <v>11.9429</v>
      </c>
      <c r="R1388">
        <v>0.57966600000000001</v>
      </c>
      <c r="S1388">
        <v>3.7705000000000002E-2</v>
      </c>
      <c r="T1388">
        <v>36.361080000000001</v>
      </c>
      <c r="U1388" t="s">
        <v>6189</v>
      </c>
      <c r="V1388">
        <v>0.108</v>
      </c>
      <c r="W1388">
        <v>0.89200000000000002</v>
      </c>
      <c r="X1388">
        <v>1E-3</v>
      </c>
      <c r="Y1388">
        <v>5.6000000000000001E-2</v>
      </c>
      <c r="Z1388">
        <v>0.94299999999999995</v>
      </c>
      <c r="AA1388" t="s">
        <v>6189</v>
      </c>
      <c r="AB1388" t="s">
        <v>6189</v>
      </c>
      <c r="AC1388" t="s">
        <v>6189</v>
      </c>
      <c r="AD1388" t="s">
        <v>6189</v>
      </c>
      <c r="AE1388">
        <v>0.127</v>
      </c>
      <c r="AF1388">
        <v>0.872</v>
      </c>
      <c r="AG1388">
        <v>0</v>
      </c>
      <c r="AH1388">
        <v>0</v>
      </c>
      <c r="AI1388" t="s">
        <v>6189</v>
      </c>
      <c r="AJ1388" t="s">
        <v>6189</v>
      </c>
      <c r="AK1388" t="s">
        <v>6189</v>
      </c>
      <c r="AL1388" t="s">
        <v>6189</v>
      </c>
      <c r="AM1388" t="s">
        <v>6189</v>
      </c>
      <c r="AN1388">
        <v>1</v>
      </c>
      <c r="AO1388" t="s">
        <v>6189</v>
      </c>
      <c r="AP1388" t="s">
        <v>6189</v>
      </c>
      <c r="AQ1388" t="s">
        <v>6189</v>
      </c>
      <c r="AR1388" t="s">
        <v>6189</v>
      </c>
      <c r="AS1388" t="s">
        <v>6189</v>
      </c>
      <c r="AT1388">
        <v>3.9</v>
      </c>
      <c r="AU1388" t="s">
        <v>6189</v>
      </c>
      <c r="AV1388">
        <v>6.9</v>
      </c>
      <c r="AW1388">
        <v>1</v>
      </c>
      <c r="AX1388">
        <v>0</v>
      </c>
      <c r="AY1388" t="s">
        <v>6189</v>
      </c>
      <c r="AZ1388" t="s">
        <v>6189</v>
      </c>
      <c r="BA1388" t="s">
        <v>6189</v>
      </c>
      <c r="BB1388" t="s">
        <v>6189</v>
      </c>
    </row>
    <row r="1389" spans="1:54">
      <c r="A1389" t="s">
        <v>6193</v>
      </c>
      <c r="B1389">
        <v>4500</v>
      </c>
      <c r="C1389">
        <v>1992</v>
      </c>
      <c r="D1389">
        <v>242</v>
      </c>
      <c r="E1389">
        <v>1.9883000000000001E-2</v>
      </c>
      <c r="F1389">
        <v>19.21144</v>
      </c>
      <c r="G1389">
        <v>16.051480000000002</v>
      </c>
      <c r="H1389">
        <f t="shared" si="21"/>
        <v>0.31915157684000006</v>
      </c>
      <c r="I1389">
        <v>14.31498</v>
      </c>
      <c r="J1389">
        <v>18.33389</v>
      </c>
      <c r="K1389">
        <v>553.65616999999997</v>
      </c>
      <c r="L1389">
        <v>620.81832999999995</v>
      </c>
      <c r="M1389">
        <v>484.73066999999998</v>
      </c>
      <c r="N1389" t="s">
        <v>6189</v>
      </c>
      <c r="O1389">
        <v>288.4991</v>
      </c>
      <c r="P1389">
        <v>179.31710000000001</v>
      </c>
      <c r="Q1389">
        <v>11.3263</v>
      </c>
      <c r="R1389">
        <v>0.62626300000000001</v>
      </c>
      <c r="S1389">
        <v>3.9848000000000001E-2</v>
      </c>
      <c r="T1389">
        <v>36.509439999999998</v>
      </c>
      <c r="U1389" t="s">
        <v>6189</v>
      </c>
      <c r="V1389">
        <v>0.13600000000000001</v>
      </c>
      <c r="W1389">
        <v>0.86399999999999999</v>
      </c>
      <c r="X1389">
        <v>0</v>
      </c>
      <c r="Y1389">
        <v>2.5999999999999999E-2</v>
      </c>
      <c r="Z1389">
        <v>0.97399999999999998</v>
      </c>
      <c r="AA1389" t="s">
        <v>6189</v>
      </c>
      <c r="AB1389" t="s">
        <v>6189</v>
      </c>
      <c r="AC1389" t="s">
        <v>6189</v>
      </c>
      <c r="AD1389" t="s">
        <v>6189</v>
      </c>
      <c r="AE1389">
        <v>0.312</v>
      </c>
      <c r="AF1389">
        <v>0.68799999999999994</v>
      </c>
      <c r="AG1389" t="s">
        <v>6189</v>
      </c>
      <c r="AH1389" t="s">
        <v>6189</v>
      </c>
      <c r="AI1389" t="s">
        <v>6189</v>
      </c>
      <c r="AJ1389" t="s">
        <v>6189</v>
      </c>
      <c r="AK1389" t="s">
        <v>6189</v>
      </c>
      <c r="AL1389" t="s">
        <v>6189</v>
      </c>
      <c r="AM1389" t="s">
        <v>6189</v>
      </c>
      <c r="AN1389">
        <v>1</v>
      </c>
      <c r="AO1389" t="s">
        <v>6189</v>
      </c>
      <c r="AP1389" t="s">
        <v>6189</v>
      </c>
      <c r="AQ1389" t="s">
        <v>6189</v>
      </c>
      <c r="AR1389" t="s">
        <v>6189</v>
      </c>
      <c r="AS1389" t="s">
        <v>6189</v>
      </c>
      <c r="AT1389">
        <v>4</v>
      </c>
      <c r="AU1389" t="s">
        <v>6189</v>
      </c>
      <c r="AV1389">
        <v>6.9</v>
      </c>
      <c r="AW1389">
        <v>1</v>
      </c>
      <c r="AX1389">
        <v>0</v>
      </c>
      <c r="AY1389" t="s">
        <v>6189</v>
      </c>
      <c r="AZ1389" t="s">
        <v>6189</v>
      </c>
      <c r="BA1389" t="s">
        <v>6189</v>
      </c>
      <c r="BB1389" t="s">
        <v>6189</v>
      </c>
    </row>
    <row r="1390" spans="1:54">
      <c r="A1390" t="s">
        <v>6193</v>
      </c>
      <c r="B1390">
        <v>4500</v>
      </c>
      <c r="C1390">
        <v>1993</v>
      </c>
      <c r="D1390">
        <v>251</v>
      </c>
      <c r="E1390">
        <v>1.8998000000000001E-2</v>
      </c>
      <c r="F1390">
        <v>19.766839999999998</v>
      </c>
      <c r="G1390">
        <v>16.477640000000001</v>
      </c>
      <c r="H1390">
        <f t="shared" si="21"/>
        <v>0.31304220472000005</v>
      </c>
      <c r="I1390">
        <v>14.55927</v>
      </c>
      <c r="J1390">
        <v>18.984919999999999</v>
      </c>
      <c r="K1390">
        <v>539.33699000000001</v>
      </c>
      <c r="L1390">
        <v>610.40160000000003</v>
      </c>
      <c r="M1390">
        <v>468.10831999999999</v>
      </c>
      <c r="N1390" t="s">
        <v>6189</v>
      </c>
      <c r="O1390">
        <v>281.58539999999999</v>
      </c>
      <c r="P1390">
        <v>180.11359999999999</v>
      </c>
      <c r="Q1390">
        <v>10.557700000000001</v>
      </c>
      <c r="R1390">
        <v>0.64618600000000004</v>
      </c>
      <c r="S1390">
        <v>4.0024999999999998E-2</v>
      </c>
      <c r="T1390">
        <v>37.288139999999999</v>
      </c>
      <c r="U1390">
        <v>1.2999999999999999E-2</v>
      </c>
      <c r="V1390">
        <v>0.14899999999999999</v>
      </c>
      <c r="W1390">
        <v>0.83799999999999997</v>
      </c>
      <c r="X1390" t="s">
        <v>6189</v>
      </c>
      <c r="Y1390">
        <v>1.2999999999999999E-2</v>
      </c>
      <c r="Z1390">
        <v>0.98699999999999999</v>
      </c>
      <c r="AA1390" t="s">
        <v>6189</v>
      </c>
      <c r="AB1390" t="s">
        <v>6189</v>
      </c>
      <c r="AC1390" t="s">
        <v>6189</v>
      </c>
      <c r="AD1390" t="s">
        <v>6189</v>
      </c>
      <c r="AE1390">
        <v>0.32300000000000001</v>
      </c>
      <c r="AF1390">
        <v>0.67700000000000005</v>
      </c>
      <c r="AG1390" t="s">
        <v>6189</v>
      </c>
      <c r="AH1390" t="s">
        <v>6189</v>
      </c>
      <c r="AI1390" t="s">
        <v>6189</v>
      </c>
      <c r="AJ1390" t="s">
        <v>6189</v>
      </c>
      <c r="AK1390" t="s">
        <v>6189</v>
      </c>
      <c r="AL1390" t="s">
        <v>6189</v>
      </c>
      <c r="AM1390" t="s">
        <v>6189</v>
      </c>
      <c r="AN1390">
        <v>1</v>
      </c>
      <c r="AO1390" t="s">
        <v>6189</v>
      </c>
      <c r="AP1390" t="s">
        <v>6189</v>
      </c>
      <c r="AQ1390" t="s">
        <v>6189</v>
      </c>
      <c r="AR1390" t="s">
        <v>6189</v>
      </c>
      <c r="AS1390" t="s">
        <v>6189</v>
      </c>
      <c r="AT1390">
        <v>4</v>
      </c>
      <c r="AU1390" t="s">
        <v>6189</v>
      </c>
      <c r="AV1390">
        <v>6.7</v>
      </c>
      <c r="AW1390">
        <v>1</v>
      </c>
      <c r="AX1390" t="s">
        <v>6189</v>
      </c>
      <c r="AY1390" t="s">
        <v>6189</v>
      </c>
      <c r="AZ1390" t="s">
        <v>6189</v>
      </c>
      <c r="BA1390" t="s">
        <v>6189</v>
      </c>
      <c r="BB1390" t="s">
        <v>6189</v>
      </c>
    </row>
    <row r="1391" spans="1:54">
      <c r="A1391" t="s">
        <v>6193</v>
      </c>
      <c r="B1391">
        <v>4500</v>
      </c>
      <c r="C1391">
        <v>1994</v>
      </c>
      <c r="D1391">
        <v>278</v>
      </c>
      <c r="E1391">
        <v>1.9691E-2</v>
      </c>
      <c r="F1391">
        <v>19.338090000000001</v>
      </c>
      <c r="G1391">
        <v>16.057739999999999</v>
      </c>
      <c r="H1391">
        <f t="shared" si="21"/>
        <v>0.31619295834</v>
      </c>
      <c r="I1391">
        <v>14.245039999999999</v>
      </c>
      <c r="J1391">
        <v>18.339449999999999</v>
      </c>
      <c r="K1391">
        <v>553.44012999999995</v>
      </c>
      <c r="L1391">
        <v>623.86622</v>
      </c>
      <c r="M1391">
        <v>484.58366999999998</v>
      </c>
      <c r="N1391" t="s">
        <v>6189</v>
      </c>
      <c r="O1391">
        <v>283.43400000000003</v>
      </c>
      <c r="P1391">
        <v>186.50190000000001</v>
      </c>
      <c r="Q1391">
        <v>10.2988</v>
      </c>
      <c r="R1391">
        <v>0.66437500000000005</v>
      </c>
      <c r="S1391">
        <v>4.1445000000000003E-2</v>
      </c>
      <c r="T1391">
        <v>36.45543</v>
      </c>
      <c r="U1391">
        <v>0</v>
      </c>
      <c r="V1391">
        <v>0.14799999999999999</v>
      </c>
      <c r="W1391">
        <v>0.85099999999999998</v>
      </c>
      <c r="X1391" t="s">
        <v>6189</v>
      </c>
      <c r="Y1391">
        <v>3.4000000000000002E-2</v>
      </c>
      <c r="Z1391">
        <v>0.96599999999999997</v>
      </c>
      <c r="AA1391" t="s">
        <v>6189</v>
      </c>
      <c r="AB1391" t="s">
        <v>6189</v>
      </c>
      <c r="AC1391" t="s">
        <v>6189</v>
      </c>
      <c r="AD1391" t="s">
        <v>6189</v>
      </c>
      <c r="AE1391">
        <v>0.497</v>
      </c>
      <c r="AF1391">
        <v>0.503</v>
      </c>
      <c r="AG1391" t="s">
        <v>6189</v>
      </c>
      <c r="AH1391" t="s">
        <v>6189</v>
      </c>
      <c r="AI1391" t="s">
        <v>6189</v>
      </c>
      <c r="AJ1391" t="s">
        <v>6189</v>
      </c>
      <c r="AK1391" t="s">
        <v>6189</v>
      </c>
      <c r="AL1391" t="s">
        <v>6189</v>
      </c>
      <c r="AM1391" t="s">
        <v>6189</v>
      </c>
      <c r="AN1391">
        <v>1</v>
      </c>
      <c r="AO1391" t="s">
        <v>6189</v>
      </c>
      <c r="AP1391" t="s">
        <v>6189</v>
      </c>
      <c r="AQ1391" t="s">
        <v>6189</v>
      </c>
      <c r="AR1391">
        <v>1.6E-2</v>
      </c>
      <c r="AS1391" t="s">
        <v>6189</v>
      </c>
      <c r="AT1391">
        <v>3.9</v>
      </c>
      <c r="AU1391" t="s">
        <v>6189</v>
      </c>
      <c r="AV1391">
        <v>6.8</v>
      </c>
      <c r="AW1391">
        <v>1</v>
      </c>
      <c r="AX1391" t="s">
        <v>6189</v>
      </c>
      <c r="AY1391" t="s">
        <v>6189</v>
      </c>
      <c r="AZ1391" t="s">
        <v>6189</v>
      </c>
      <c r="BA1391" t="s">
        <v>6189</v>
      </c>
      <c r="BB1391" t="s">
        <v>6189</v>
      </c>
    </row>
    <row r="1392" spans="1:54">
      <c r="A1392" t="s">
        <v>6193</v>
      </c>
      <c r="B1392">
        <v>4500</v>
      </c>
      <c r="C1392">
        <v>1995</v>
      </c>
      <c r="D1392">
        <v>291</v>
      </c>
      <c r="E1392">
        <v>1.9202E-2</v>
      </c>
      <c r="F1392">
        <v>19.139240000000001</v>
      </c>
      <c r="G1392">
        <v>15.847530000000001</v>
      </c>
      <c r="H1392">
        <f t="shared" si="21"/>
        <v>0.30430427106000002</v>
      </c>
      <c r="I1392">
        <v>14.02759</v>
      </c>
      <c r="J1392">
        <v>18.087389999999999</v>
      </c>
      <c r="K1392">
        <v>560.78150000000005</v>
      </c>
      <c r="L1392">
        <v>633.53737000000001</v>
      </c>
      <c r="M1392">
        <v>491.33681000000001</v>
      </c>
      <c r="N1392" t="s">
        <v>6189</v>
      </c>
      <c r="O1392">
        <v>292.0788</v>
      </c>
      <c r="P1392">
        <v>189.51349999999999</v>
      </c>
      <c r="Q1392">
        <v>10.2751</v>
      </c>
      <c r="R1392">
        <v>0.66170200000000001</v>
      </c>
      <c r="S1392">
        <v>4.2113999999999999E-2</v>
      </c>
      <c r="T1392">
        <v>35.897910000000003</v>
      </c>
      <c r="U1392" t="s">
        <v>6189</v>
      </c>
      <c r="V1392">
        <v>7.4999999999999997E-2</v>
      </c>
      <c r="W1392">
        <v>0.92500000000000004</v>
      </c>
      <c r="X1392" t="s">
        <v>6189</v>
      </c>
      <c r="Y1392">
        <v>2.1999999999999999E-2</v>
      </c>
      <c r="Z1392">
        <v>0.97799999999999998</v>
      </c>
      <c r="AA1392" t="s">
        <v>6189</v>
      </c>
      <c r="AB1392" t="s">
        <v>6189</v>
      </c>
      <c r="AC1392" t="s">
        <v>6189</v>
      </c>
      <c r="AD1392" t="s">
        <v>6189</v>
      </c>
      <c r="AE1392">
        <v>0.56000000000000005</v>
      </c>
      <c r="AF1392">
        <v>0.44</v>
      </c>
      <c r="AG1392" t="s">
        <v>6189</v>
      </c>
      <c r="AH1392" t="s">
        <v>6189</v>
      </c>
      <c r="AI1392" t="s">
        <v>6189</v>
      </c>
      <c r="AJ1392" t="s">
        <v>6189</v>
      </c>
      <c r="AK1392" t="s">
        <v>6189</v>
      </c>
      <c r="AL1392" t="s">
        <v>6189</v>
      </c>
      <c r="AM1392" t="s">
        <v>6189</v>
      </c>
      <c r="AN1392">
        <v>1</v>
      </c>
      <c r="AO1392" t="s">
        <v>6189</v>
      </c>
      <c r="AP1392" t="s">
        <v>6189</v>
      </c>
      <c r="AQ1392" t="s">
        <v>6189</v>
      </c>
      <c r="AR1392">
        <v>2.5000000000000001E-2</v>
      </c>
      <c r="AS1392" t="s">
        <v>6189</v>
      </c>
      <c r="AT1392">
        <v>4</v>
      </c>
      <c r="AU1392" t="s">
        <v>6189</v>
      </c>
      <c r="AV1392">
        <v>6.8</v>
      </c>
      <c r="AW1392">
        <v>1</v>
      </c>
      <c r="AX1392" t="s">
        <v>6189</v>
      </c>
      <c r="AY1392" t="s">
        <v>6189</v>
      </c>
      <c r="AZ1392" t="s">
        <v>6189</v>
      </c>
      <c r="BA1392" t="s">
        <v>6189</v>
      </c>
      <c r="BB1392" t="s">
        <v>6189</v>
      </c>
    </row>
    <row r="1393" spans="1:54">
      <c r="A1393" t="s">
        <v>6193</v>
      </c>
      <c r="B1393">
        <v>4500</v>
      </c>
      <c r="C1393">
        <v>1996</v>
      </c>
      <c r="D1393">
        <v>291</v>
      </c>
      <c r="E1393">
        <v>2.2131000000000001E-2</v>
      </c>
      <c r="F1393">
        <v>20.642099999999999</v>
      </c>
      <c r="G1393">
        <v>17.0916</v>
      </c>
      <c r="H1393">
        <f t="shared" si="21"/>
        <v>0.37825419960000001</v>
      </c>
      <c r="I1393">
        <v>14.78077</v>
      </c>
      <c r="J1393">
        <v>20.012699999999999</v>
      </c>
      <c r="K1393">
        <v>519.96289000000002</v>
      </c>
      <c r="L1393">
        <v>601.25437999999997</v>
      </c>
      <c r="M1393">
        <v>444.06790999999998</v>
      </c>
      <c r="N1393" t="s">
        <v>6189</v>
      </c>
      <c r="O1393">
        <v>247.9769</v>
      </c>
      <c r="P1393">
        <v>176.8244</v>
      </c>
      <c r="Q1393">
        <v>11.352499999999999</v>
      </c>
      <c r="R1393">
        <v>0.71550400000000003</v>
      </c>
      <c r="S1393">
        <v>3.9294000000000003E-2</v>
      </c>
      <c r="T1393">
        <v>38.781179999999999</v>
      </c>
      <c r="U1393">
        <v>0.52100000000000002</v>
      </c>
      <c r="V1393">
        <v>6.0999999999999999E-2</v>
      </c>
      <c r="W1393">
        <v>0.41799999999999998</v>
      </c>
      <c r="X1393" t="s">
        <v>6189</v>
      </c>
      <c r="Y1393">
        <v>2.1999999999999999E-2</v>
      </c>
      <c r="Z1393">
        <v>0.97799999999999998</v>
      </c>
      <c r="AA1393" t="s">
        <v>6189</v>
      </c>
      <c r="AB1393" t="s">
        <v>6189</v>
      </c>
      <c r="AC1393" t="s">
        <v>6189</v>
      </c>
      <c r="AD1393" t="s">
        <v>6189</v>
      </c>
      <c r="AE1393">
        <v>1</v>
      </c>
      <c r="AF1393" t="s">
        <v>6189</v>
      </c>
      <c r="AG1393" t="s">
        <v>6189</v>
      </c>
      <c r="AH1393" t="s">
        <v>6189</v>
      </c>
      <c r="AI1393" t="s">
        <v>6189</v>
      </c>
      <c r="AJ1393" t="s">
        <v>6189</v>
      </c>
      <c r="AK1393" t="s">
        <v>6189</v>
      </c>
      <c r="AL1393" t="s">
        <v>6189</v>
      </c>
      <c r="AM1393" t="s">
        <v>6189</v>
      </c>
      <c r="AN1393">
        <v>1</v>
      </c>
      <c r="AO1393" t="s">
        <v>6189</v>
      </c>
      <c r="AP1393" t="s">
        <v>6189</v>
      </c>
      <c r="AQ1393" t="s">
        <v>6189</v>
      </c>
      <c r="AR1393">
        <v>1.7000000000000001E-2</v>
      </c>
      <c r="AS1393" t="s">
        <v>6189</v>
      </c>
      <c r="AT1393">
        <v>3.9</v>
      </c>
      <c r="AU1393" t="s">
        <v>6189</v>
      </c>
      <c r="AV1393">
        <v>6.2</v>
      </c>
      <c r="AW1393">
        <v>1</v>
      </c>
      <c r="AX1393" t="s">
        <v>6189</v>
      </c>
      <c r="AY1393" t="s">
        <v>6189</v>
      </c>
      <c r="AZ1393" t="s">
        <v>6189</v>
      </c>
      <c r="BA1393" t="s">
        <v>6189</v>
      </c>
      <c r="BB1393" t="s">
        <v>6189</v>
      </c>
    </row>
    <row r="1394" spans="1:54">
      <c r="A1394" t="s">
        <v>6193</v>
      </c>
      <c r="B1394">
        <v>4500</v>
      </c>
      <c r="C1394">
        <v>1997</v>
      </c>
      <c r="D1394">
        <v>275</v>
      </c>
      <c r="E1394">
        <v>1.9016000000000002E-2</v>
      </c>
      <c r="F1394">
        <v>20.723459999999999</v>
      </c>
      <c r="G1394">
        <v>17.099260000000001</v>
      </c>
      <c r="H1394">
        <f t="shared" si="21"/>
        <v>0.32515952816000004</v>
      </c>
      <c r="I1394">
        <v>14.78326</v>
      </c>
      <c r="J1394">
        <v>19.947340000000001</v>
      </c>
      <c r="K1394">
        <v>519.73003000000006</v>
      </c>
      <c r="L1394">
        <v>601.15308000000005</v>
      </c>
      <c r="M1394">
        <v>445.52296000000001</v>
      </c>
      <c r="N1394" t="s">
        <v>6189</v>
      </c>
      <c r="O1394">
        <v>251.69839999999999</v>
      </c>
      <c r="P1394">
        <v>182.4383</v>
      </c>
      <c r="Q1394">
        <v>11.110200000000001</v>
      </c>
      <c r="R1394">
        <v>0.72703899999999999</v>
      </c>
      <c r="S1394">
        <v>4.0542000000000002E-2</v>
      </c>
      <c r="T1394">
        <v>38.772939999999998</v>
      </c>
      <c r="U1394">
        <v>0.35499999999999998</v>
      </c>
      <c r="V1394">
        <v>0.13300000000000001</v>
      </c>
      <c r="W1394">
        <v>0.51200000000000001</v>
      </c>
      <c r="X1394" t="s">
        <v>6189</v>
      </c>
      <c r="Y1394">
        <v>0.02</v>
      </c>
      <c r="Z1394">
        <v>0.98</v>
      </c>
      <c r="AA1394" t="s">
        <v>6189</v>
      </c>
      <c r="AB1394" t="s">
        <v>6189</v>
      </c>
      <c r="AC1394" t="s">
        <v>6189</v>
      </c>
      <c r="AD1394" t="s">
        <v>6189</v>
      </c>
      <c r="AE1394">
        <v>1</v>
      </c>
      <c r="AF1394" t="s">
        <v>6189</v>
      </c>
      <c r="AG1394" t="s">
        <v>6189</v>
      </c>
      <c r="AH1394" t="s">
        <v>6189</v>
      </c>
      <c r="AI1394" t="s">
        <v>6189</v>
      </c>
      <c r="AJ1394" t="s">
        <v>6189</v>
      </c>
      <c r="AK1394" t="s">
        <v>6189</v>
      </c>
      <c r="AL1394" t="s">
        <v>6189</v>
      </c>
      <c r="AM1394" t="s">
        <v>6189</v>
      </c>
      <c r="AN1394">
        <v>1</v>
      </c>
      <c r="AO1394" t="s">
        <v>6189</v>
      </c>
      <c r="AP1394" t="s">
        <v>6189</v>
      </c>
      <c r="AQ1394" t="s">
        <v>6189</v>
      </c>
      <c r="AR1394">
        <v>2.1999999999999999E-2</v>
      </c>
      <c r="AS1394" t="s">
        <v>6189</v>
      </c>
      <c r="AT1394">
        <v>3.9</v>
      </c>
      <c r="AU1394" t="s">
        <v>6189</v>
      </c>
      <c r="AV1394">
        <v>6.2</v>
      </c>
      <c r="AW1394">
        <v>0.97099999999999997</v>
      </c>
      <c r="AX1394">
        <v>2.9000000000000001E-2</v>
      </c>
      <c r="AY1394" t="s">
        <v>6189</v>
      </c>
      <c r="AZ1394" t="s">
        <v>6189</v>
      </c>
      <c r="BA1394" t="s">
        <v>6189</v>
      </c>
      <c r="BB1394" t="s">
        <v>6189</v>
      </c>
    </row>
    <row r="1395" spans="1:54">
      <c r="A1395" t="s">
        <v>6193</v>
      </c>
      <c r="B1395">
        <v>4500</v>
      </c>
      <c r="C1395">
        <v>1998</v>
      </c>
      <c r="D1395">
        <v>188</v>
      </c>
      <c r="E1395">
        <v>1.2999E-2</v>
      </c>
      <c r="F1395">
        <v>21.507290000000001</v>
      </c>
      <c r="G1395">
        <v>17.674250000000001</v>
      </c>
      <c r="H1395">
        <f t="shared" si="21"/>
        <v>0.22974757575000002</v>
      </c>
      <c r="I1395">
        <v>15.25384</v>
      </c>
      <c r="J1395">
        <v>20.579989999999999</v>
      </c>
      <c r="K1395">
        <v>502.82190000000003</v>
      </c>
      <c r="L1395">
        <v>582.60740999999996</v>
      </c>
      <c r="M1395">
        <v>431.82726000000002</v>
      </c>
      <c r="N1395" t="s">
        <v>6189</v>
      </c>
      <c r="O1395">
        <v>242.21539999999999</v>
      </c>
      <c r="P1395">
        <v>186.05860000000001</v>
      </c>
      <c r="Q1395">
        <v>11.2761</v>
      </c>
      <c r="R1395">
        <v>0.76980000000000004</v>
      </c>
      <c r="S1395">
        <v>4.1346000000000001E-2</v>
      </c>
      <c r="T1395">
        <v>39.936430000000001</v>
      </c>
      <c r="U1395">
        <v>0.40300000000000002</v>
      </c>
      <c r="V1395">
        <v>0.14699999999999999</v>
      </c>
      <c r="W1395">
        <v>0.45</v>
      </c>
      <c r="X1395" t="s">
        <v>6189</v>
      </c>
      <c r="Y1395" t="s">
        <v>6189</v>
      </c>
      <c r="Z1395">
        <v>1</v>
      </c>
      <c r="AA1395" t="s">
        <v>6189</v>
      </c>
      <c r="AB1395" t="s">
        <v>6189</v>
      </c>
      <c r="AC1395" t="s">
        <v>6189</v>
      </c>
      <c r="AD1395" t="s">
        <v>6189</v>
      </c>
      <c r="AE1395">
        <v>1</v>
      </c>
      <c r="AF1395" t="s">
        <v>6189</v>
      </c>
      <c r="AG1395" t="s">
        <v>6189</v>
      </c>
      <c r="AH1395" t="s">
        <v>6189</v>
      </c>
      <c r="AI1395" t="s">
        <v>6189</v>
      </c>
      <c r="AJ1395" t="s">
        <v>6189</v>
      </c>
      <c r="AK1395" t="s">
        <v>6189</v>
      </c>
      <c r="AL1395" t="s">
        <v>6189</v>
      </c>
      <c r="AM1395" t="s">
        <v>6189</v>
      </c>
      <c r="AN1395">
        <v>1</v>
      </c>
      <c r="AO1395" t="s">
        <v>6189</v>
      </c>
      <c r="AP1395" t="s">
        <v>6189</v>
      </c>
      <c r="AQ1395" t="s">
        <v>6189</v>
      </c>
      <c r="AR1395">
        <v>4.5999999999999999E-2</v>
      </c>
      <c r="AS1395" t="s">
        <v>6189</v>
      </c>
      <c r="AT1395">
        <v>3.9</v>
      </c>
      <c r="AU1395" t="s">
        <v>6189</v>
      </c>
      <c r="AV1395">
        <v>6</v>
      </c>
      <c r="AW1395">
        <v>1</v>
      </c>
      <c r="AX1395" t="s">
        <v>6189</v>
      </c>
      <c r="AY1395" t="s">
        <v>6189</v>
      </c>
      <c r="AZ1395" t="s">
        <v>6189</v>
      </c>
      <c r="BA1395" t="s">
        <v>6189</v>
      </c>
      <c r="BB1395" t="s">
        <v>6189</v>
      </c>
    </row>
    <row r="1396" spans="1:54">
      <c r="A1396" t="s">
        <v>6193</v>
      </c>
      <c r="B1396">
        <v>4500</v>
      </c>
      <c r="C1396">
        <v>1999</v>
      </c>
      <c r="D1396">
        <v>426</v>
      </c>
      <c r="E1396">
        <v>2.7994000000000002E-2</v>
      </c>
      <c r="F1396">
        <v>22.05208</v>
      </c>
      <c r="G1396">
        <v>18.080880000000001</v>
      </c>
      <c r="H1396">
        <f t="shared" si="21"/>
        <v>0.50615615472000008</v>
      </c>
      <c r="I1396">
        <v>15.472020000000001</v>
      </c>
      <c r="J1396">
        <v>21.18629</v>
      </c>
      <c r="K1396">
        <v>491.51375999999999</v>
      </c>
      <c r="L1396">
        <v>574.39180999999996</v>
      </c>
      <c r="M1396">
        <v>419.46931000000001</v>
      </c>
      <c r="N1396" t="s">
        <v>6189</v>
      </c>
      <c r="O1396">
        <v>234.0889</v>
      </c>
      <c r="P1396">
        <v>192.56299999999999</v>
      </c>
      <c r="Q1396">
        <v>10.9488</v>
      </c>
      <c r="R1396">
        <v>0.82628199999999996</v>
      </c>
      <c r="S1396">
        <v>4.2791999999999997E-2</v>
      </c>
      <c r="T1396">
        <v>40.815559999999998</v>
      </c>
      <c r="U1396">
        <v>0.76</v>
      </c>
      <c r="V1396">
        <v>4.8000000000000001E-2</v>
      </c>
      <c r="W1396">
        <v>0.193</v>
      </c>
      <c r="X1396" t="s">
        <v>6189</v>
      </c>
      <c r="Y1396" t="s">
        <v>6189</v>
      </c>
      <c r="Z1396">
        <v>1</v>
      </c>
      <c r="AA1396" t="s">
        <v>6189</v>
      </c>
      <c r="AB1396" t="s">
        <v>6189</v>
      </c>
      <c r="AC1396" t="s">
        <v>6189</v>
      </c>
      <c r="AD1396" t="s">
        <v>6189</v>
      </c>
      <c r="AE1396">
        <v>1</v>
      </c>
      <c r="AF1396" t="s">
        <v>6189</v>
      </c>
      <c r="AG1396" t="s">
        <v>6189</v>
      </c>
      <c r="AH1396" t="s">
        <v>6189</v>
      </c>
      <c r="AI1396" t="s">
        <v>6189</v>
      </c>
      <c r="AJ1396" t="s">
        <v>6189</v>
      </c>
      <c r="AK1396" t="s">
        <v>6189</v>
      </c>
      <c r="AL1396" t="s">
        <v>6189</v>
      </c>
      <c r="AM1396" t="s">
        <v>6189</v>
      </c>
      <c r="AN1396">
        <v>1</v>
      </c>
      <c r="AO1396" t="s">
        <v>6189</v>
      </c>
      <c r="AP1396" t="s">
        <v>6189</v>
      </c>
      <c r="AQ1396" t="s">
        <v>6189</v>
      </c>
      <c r="AR1396">
        <v>0.11799999999999999</v>
      </c>
      <c r="AS1396" t="s">
        <v>6189</v>
      </c>
      <c r="AT1396">
        <v>4</v>
      </c>
      <c r="AU1396" t="s">
        <v>6189</v>
      </c>
      <c r="AV1396">
        <v>6</v>
      </c>
      <c r="AW1396">
        <v>1</v>
      </c>
      <c r="AX1396" t="s">
        <v>6189</v>
      </c>
      <c r="AY1396" t="s">
        <v>6189</v>
      </c>
      <c r="AZ1396" t="s">
        <v>6189</v>
      </c>
      <c r="BA1396" t="s">
        <v>6189</v>
      </c>
      <c r="BB1396" t="s">
        <v>6189</v>
      </c>
    </row>
    <row r="1397" spans="1:54">
      <c r="A1397" t="s">
        <v>6193</v>
      </c>
      <c r="B1397">
        <v>4500</v>
      </c>
      <c r="C1397">
        <v>2000</v>
      </c>
      <c r="D1397">
        <v>578</v>
      </c>
      <c r="E1397">
        <v>3.4882000000000003E-2</v>
      </c>
      <c r="F1397">
        <v>22.268070000000002</v>
      </c>
      <c r="G1397">
        <v>18.213460000000001</v>
      </c>
      <c r="H1397">
        <f t="shared" si="21"/>
        <v>0.63532191172000008</v>
      </c>
      <c r="I1397">
        <v>15.49108</v>
      </c>
      <c r="J1397">
        <v>21.40784</v>
      </c>
      <c r="K1397">
        <v>487.93585000000002</v>
      </c>
      <c r="L1397">
        <v>573.68506000000002</v>
      </c>
      <c r="M1397">
        <v>415.12830000000002</v>
      </c>
      <c r="N1397" t="s">
        <v>6189</v>
      </c>
      <c r="O1397">
        <v>232.02289999999999</v>
      </c>
      <c r="P1397">
        <v>191.82579999999999</v>
      </c>
      <c r="Q1397">
        <v>10.5236</v>
      </c>
      <c r="R1397">
        <v>0.83218999999999999</v>
      </c>
      <c r="S1397">
        <v>4.2627999999999999E-2</v>
      </c>
      <c r="T1397">
        <v>41.162649999999999</v>
      </c>
      <c r="U1397">
        <v>0.78400000000000003</v>
      </c>
      <c r="V1397">
        <v>3.6999999999999998E-2</v>
      </c>
      <c r="W1397">
        <v>0.17899999999999999</v>
      </c>
      <c r="X1397" t="s">
        <v>6189</v>
      </c>
      <c r="Y1397" t="s">
        <v>6189</v>
      </c>
      <c r="Z1397">
        <v>1</v>
      </c>
      <c r="AA1397" t="s">
        <v>6189</v>
      </c>
      <c r="AB1397" t="s">
        <v>6189</v>
      </c>
      <c r="AC1397" t="s">
        <v>6189</v>
      </c>
      <c r="AD1397" t="s">
        <v>6189</v>
      </c>
      <c r="AE1397">
        <v>1</v>
      </c>
      <c r="AF1397" t="s">
        <v>6189</v>
      </c>
      <c r="AG1397" t="s">
        <v>6189</v>
      </c>
      <c r="AH1397" t="s">
        <v>6189</v>
      </c>
      <c r="AI1397" t="s">
        <v>6189</v>
      </c>
      <c r="AJ1397" t="s">
        <v>6189</v>
      </c>
      <c r="AK1397" t="s">
        <v>6189</v>
      </c>
      <c r="AL1397" t="s">
        <v>6189</v>
      </c>
      <c r="AM1397" t="s">
        <v>6189</v>
      </c>
      <c r="AN1397">
        <v>1</v>
      </c>
      <c r="AO1397" t="s">
        <v>6189</v>
      </c>
      <c r="AP1397" t="s">
        <v>6189</v>
      </c>
      <c r="AQ1397" t="s">
        <v>6189</v>
      </c>
      <c r="AR1397">
        <v>0.21099999999999999</v>
      </c>
      <c r="AS1397">
        <v>0.21099999999999999</v>
      </c>
      <c r="AT1397">
        <v>4</v>
      </c>
      <c r="AU1397" t="s">
        <v>6189</v>
      </c>
      <c r="AV1397">
        <v>6</v>
      </c>
      <c r="AW1397">
        <v>1</v>
      </c>
      <c r="AX1397" t="s">
        <v>6189</v>
      </c>
      <c r="AY1397" t="s">
        <v>6189</v>
      </c>
      <c r="AZ1397" t="s">
        <v>6189</v>
      </c>
      <c r="BA1397" t="s">
        <v>6189</v>
      </c>
      <c r="BB1397" t="s">
        <v>6189</v>
      </c>
    </row>
    <row r="1398" spans="1:54">
      <c r="A1398" t="s">
        <v>6193</v>
      </c>
      <c r="B1398">
        <v>4500</v>
      </c>
      <c r="C1398">
        <v>2001</v>
      </c>
      <c r="D1398">
        <v>462</v>
      </c>
      <c r="E1398">
        <v>2.9634000000000001E-2</v>
      </c>
      <c r="F1398">
        <v>23.491340000000001</v>
      </c>
      <c r="G1398">
        <v>19.121749999999999</v>
      </c>
      <c r="H1398">
        <f t="shared" si="21"/>
        <v>0.56665393949999998</v>
      </c>
      <c r="I1398">
        <v>16.21968</v>
      </c>
      <c r="J1398">
        <v>22.45261</v>
      </c>
      <c r="K1398">
        <v>464.75864000000001</v>
      </c>
      <c r="L1398">
        <v>547.91459999999995</v>
      </c>
      <c r="M1398">
        <v>395.81146000000001</v>
      </c>
      <c r="N1398" t="s">
        <v>6189</v>
      </c>
      <c r="O1398">
        <v>216.59989999999999</v>
      </c>
      <c r="P1398">
        <v>196.0617</v>
      </c>
      <c r="Q1398">
        <v>10.243399999999999</v>
      </c>
      <c r="R1398">
        <v>0.90818900000000002</v>
      </c>
      <c r="S1398">
        <v>4.3568999999999997E-2</v>
      </c>
      <c r="T1398">
        <v>43.16433</v>
      </c>
      <c r="U1398">
        <v>0.88500000000000001</v>
      </c>
      <c r="V1398">
        <v>1.9E-2</v>
      </c>
      <c r="W1398">
        <v>9.6000000000000002E-2</v>
      </c>
      <c r="X1398" t="s">
        <v>6189</v>
      </c>
      <c r="Y1398" t="s">
        <v>6189</v>
      </c>
      <c r="Z1398">
        <v>1</v>
      </c>
      <c r="AA1398" t="s">
        <v>6189</v>
      </c>
      <c r="AB1398" t="s">
        <v>6189</v>
      </c>
      <c r="AC1398" t="s">
        <v>6189</v>
      </c>
      <c r="AD1398" t="s">
        <v>6189</v>
      </c>
      <c r="AE1398">
        <v>1</v>
      </c>
      <c r="AF1398" t="s">
        <v>6189</v>
      </c>
      <c r="AG1398" t="s">
        <v>6189</v>
      </c>
      <c r="AH1398" t="s">
        <v>6189</v>
      </c>
      <c r="AI1398" t="s">
        <v>6189</v>
      </c>
      <c r="AJ1398" t="s">
        <v>6189</v>
      </c>
      <c r="AK1398" t="s">
        <v>6189</v>
      </c>
      <c r="AL1398" t="s">
        <v>6189</v>
      </c>
      <c r="AM1398" t="s">
        <v>6189</v>
      </c>
      <c r="AN1398">
        <v>1</v>
      </c>
      <c r="AO1398" t="s">
        <v>6189</v>
      </c>
      <c r="AP1398" t="s">
        <v>6189</v>
      </c>
      <c r="AQ1398" t="s">
        <v>6189</v>
      </c>
      <c r="AR1398">
        <v>0.27200000000000002</v>
      </c>
      <c r="AS1398">
        <v>0.26700000000000002</v>
      </c>
      <c r="AT1398">
        <v>4</v>
      </c>
      <c r="AU1398" t="s">
        <v>6189</v>
      </c>
      <c r="AV1398">
        <v>6</v>
      </c>
      <c r="AW1398">
        <v>1</v>
      </c>
      <c r="AX1398" t="s">
        <v>6189</v>
      </c>
      <c r="AY1398" t="s">
        <v>6189</v>
      </c>
      <c r="AZ1398" t="s">
        <v>6189</v>
      </c>
      <c r="BA1398" t="s">
        <v>6189</v>
      </c>
      <c r="BB1398" t="s">
        <v>6189</v>
      </c>
    </row>
    <row r="1399" spans="1:54">
      <c r="A1399" t="s">
        <v>6193</v>
      </c>
      <c r="B1399">
        <v>4500</v>
      </c>
      <c r="C1399">
        <v>2002</v>
      </c>
      <c r="D1399">
        <v>623</v>
      </c>
      <c r="E1399">
        <v>3.8649999999999997E-2</v>
      </c>
      <c r="F1399">
        <v>23.336870000000001</v>
      </c>
      <c r="G1399">
        <v>18.935569999999998</v>
      </c>
      <c r="H1399">
        <f t="shared" si="21"/>
        <v>0.73185978049999989</v>
      </c>
      <c r="I1399">
        <v>16.0351</v>
      </c>
      <c r="J1399">
        <v>22.184830000000002</v>
      </c>
      <c r="K1399">
        <v>469.32848000000001</v>
      </c>
      <c r="L1399">
        <v>554.22162000000003</v>
      </c>
      <c r="M1399">
        <v>400.58909999999997</v>
      </c>
      <c r="N1399" t="s">
        <v>6189</v>
      </c>
      <c r="O1399">
        <v>220.18950000000001</v>
      </c>
      <c r="P1399">
        <v>206.03639999999999</v>
      </c>
      <c r="Q1399">
        <v>10.0352</v>
      </c>
      <c r="R1399">
        <v>0.94078799999999996</v>
      </c>
      <c r="S1399">
        <v>4.5786E-2</v>
      </c>
      <c r="T1399">
        <v>42.781460000000003</v>
      </c>
      <c r="U1399">
        <v>0.90900000000000003</v>
      </c>
      <c r="V1399">
        <v>2.8000000000000001E-2</v>
      </c>
      <c r="W1399">
        <v>6.3E-2</v>
      </c>
      <c r="X1399" t="s">
        <v>6189</v>
      </c>
      <c r="Y1399" t="s">
        <v>6189</v>
      </c>
      <c r="Z1399">
        <v>1</v>
      </c>
      <c r="AA1399" t="s">
        <v>6189</v>
      </c>
      <c r="AB1399" t="s">
        <v>6189</v>
      </c>
      <c r="AC1399" t="s">
        <v>6189</v>
      </c>
      <c r="AD1399" t="s">
        <v>6189</v>
      </c>
      <c r="AE1399">
        <v>1</v>
      </c>
      <c r="AF1399" t="s">
        <v>6189</v>
      </c>
      <c r="AG1399" t="s">
        <v>6189</v>
      </c>
      <c r="AH1399" t="s">
        <v>6189</v>
      </c>
      <c r="AI1399" t="s">
        <v>6189</v>
      </c>
      <c r="AJ1399" t="s">
        <v>6189</v>
      </c>
      <c r="AK1399" t="s">
        <v>6189</v>
      </c>
      <c r="AL1399" t="s">
        <v>6189</v>
      </c>
      <c r="AM1399" t="s">
        <v>6189</v>
      </c>
      <c r="AN1399">
        <v>1</v>
      </c>
      <c r="AO1399" t="s">
        <v>6189</v>
      </c>
      <c r="AP1399" t="s">
        <v>6189</v>
      </c>
      <c r="AQ1399" t="s">
        <v>6189</v>
      </c>
      <c r="AR1399">
        <v>0.247</v>
      </c>
      <c r="AS1399">
        <v>0.23899999999999999</v>
      </c>
      <c r="AT1399">
        <v>4.2</v>
      </c>
      <c r="AU1399" t="s">
        <v>6189</v>
      </c>
      <c r="AV1399">
        <v>6</v>
      </c>
      <c r="AW1399">
        <v>0.76100000000000001</v>
      </c>
      <c r="AX1399">
        <v>0.23899999999999999</v>
      </c>
      <c r="AY1399" t="s">
        <v>6189</v>
      </c>
      <c r="AZ1399" t="s">
        <v>6189</v>
      </c>
      <c r="BA1399" t="s">
        <v>6189</v>
      </c>
      <c r="BB1399" t="s">
        <v>6189</v>
      </c>
    </row>
    <row r="1400" spans="1:54">
      <c r="A1400" t="s">
        <v>6193</v>
      </c>
      <c r="B1400">
        <v>4500</v>
      </c>
      <c r="C1400">
        <v>2003</v>
      </c>
      <c r="D1400">
        <v>564</v>
      </c>
      <c r="E1400">
        <v>3.5753E-2</v>
      </c>
      <c r="F1400">
        <v>23.578610000000001</v>
      </c>
      <c r="G1400">
        <v>19.08596</v>
      </c>
      <c r="H1400">
        <f t="shared" si="21"/>
        <v>0.68238032788000003</v>
      </c>
      <c r="I1400">
        <v>16.052700000000002</v>
      </c>
      <c r="J1400">
        <v>22.439419999999998</v>
      </c>
      <c r="K1400">
        <v>465.63022000000001</v>
      </c>
      <c r="L1400">
        <v>553.61404000000005</v>
      </c>
      <c r="M1400">
        <v>396.04415999999998</v>
      </c>
      <c r="N1400" t="s">
        <v>6189</v>
      </c>
      <c r="O1400">
        <v>221.73310000000001</v>
      </c>
      <c r="P1400">
        <v>210.62950000000001</v>
      </c>
      <c r="Q1400">
        <v>9.7890999999999995</v>
      </c>
      <c r="R1400">
        <v>0.95536299999999996</v>
      </c>
      <c r="S1400">
        <v>4.6807000000000001E-2</v>
      </c>
      <c r="T1400">
        <v>43.064309999999999</v>
      </c>
      <c r="U1400">
        <v>0.88600000000000001</v>
      </c>
      <c r="V1400">
        <v>0.06</v>
      </c>
      <c r="W1400">
        <v>5.3999999999999999E-2</v>
      </c>
      <c r="X1400" t="s">
        <v>6189</v>
      </c>
      <c r="Y1400" t="s">
        <v>6189</v>
      </c>
      <c r="Z1400">
        <v>1</v>
      </c>
      <c r="AA1400" t="s">
        <v>6189</v>
      </c>
      <c r="AB1400" t="s">
        <v>6189</v>
      </c>
      <c r="AC1400" t="s">
        <v>6189</v>
      </c>
      <c r="AD1400" t="s">
        <v>6189</v>
      </c>
      <c r="AE1400">
        <v>1</v>
      </c>
      <c r="AF1400" t="s">
        <v>6189</v>
      </c>
      <c r="AG1400" t="s">
        <v>6189</v>
      </c>
      <c r="AH1400" t="s">
        <v>6189</v>
      </c>
      <c r="AI1400" t="s">
        <v>6189</v>
      </c>
      <c r="AJ1400" t="s">
        <v>6189</v>
      </c>
      <c r="AK1400" t="s">
        <v>6189</v>
      </c>
      <c r="AL1400" t="s">
        <v>6189</v>
      </c>
      <c r="AM1400" t="s">
        <v>6189</v>
      </c>
      <c r="AN1400">
        <v>1</v>
      </c>
      <c r="AO1400" t="s">
        <v>6189</v>
      </c>
      <c r="AP1400" t="s">
        <v>6189</v>
      </c>
      <c r="AQ1400" t="s">
        <v>6189</v>
      </c>
      <c r="AR1400">
        <v>0.30099999999999999</v>
      </c>
      <c r="AS1400">
        <v>0.29299999999999998</v>
      </c>
      <c r="AT1400">
        <v>4.3</v>
      </c>
      <c r="AU1400" t="s">
        <v>6189</v>
      </c>
      <c r="AV1400">
        <v>6</v>
      </c>
      <c r="AW1400">
        <v>0.70699999999999996</v>
      </c>
      <c r="AX1400">
        <v>0.29299999999999998</v>
      </c>
      <c r="AY1400" t="s">
        <v>6189</v>
      </c>
      <c r="AZ1400" t="s">
        <v>6189</v>
      </c>
      <c r="BA1400" t="s">
        <v>6189</v>
      </c>
      <c r="BB1400" t="s">
        <v>6189</v>
      </c>
    </row>
    <row r="1401" spans="1:54">
      <c r="A1401" t="s">
        <v>6193</v>
      </c>
      <c r="B1401">
        <v>4500</v>
      </c>
      <c r="C1401">
        <v>2004</v>
      </c>
      <c r="D1401">
        <v>644</v>
      </c>
      <c r="E1401">
        <v>4.1002999999999998E-2</v>
      </c>
      <c r="F1401">
        <v>24.15896</v>
      </c>
      <c r="G1401">
        <v>19.518270000000001</v>
      </c>
      <c r="H1401">
        <f t="shared" si="21"/>
        <v>0.80030762480999995</v>
      </c>
      <c r="I1401">
        <v>16.245940000000001</v>
      </c>
      <c r="J1401">
        <v>23.114920000000001</v>
      </c>
      <c r="K1401">
        <v>455.31704999999999</v>
      </c>
      <c r="L1401">
        <v>547.02909</v>
      </c>
      <c r="M1401">
        <v>384.47023000000002</v>
      </c>
      <c r="N1401" t="s">
        <v>6189</v>
      </c>
      <c r="O1401">
        <v>216.1103</v>
      </c>
      <c r="P1401">
        <v>221.28299999999999</v>
      </c>
      <c r="Q1401">
        <v>9.4239999999999995</v>
      </c>
      <c r="R1401">
        <v>1.033277</v>
      </c>
      <c r="S1401">
        <v>4.9174000000000002E-2</v>
      </c>
      <c r="T1401">
        <v>44.057209999999998</v>
      </c>
      <c r="U1401">
        <v>0.93200000000000005</v>
      </c>
      <c r="V1401">
        <v>0.05</v>
      </c>
      <c r="W1401">
        <v>1.7999999999999999E-2</v>
      </c>
      <c r="X1401" t="s">
        <v>6189</v>
      </c>
      <c r="Y1401" t="s">
        <v>6189</v>
      </c>
      <c r="Z1401">
        <v>1</v>
      </c>
      <c r="AA1401" t="s">
        <v>6189</v>
      </c>
      <c r="AB1401" t="s">
        <v>6189</v>
      </c>
      <c r="AC1401" t="s">
        <v>6189</v>
      </c>
      <c r="AD1401" t="s">
        <v>6189</v>
      </c>
      <c r="AE1401">
        <v>1</v>
      </c>
      <c r="AF1401" t="s">
        <v>6189</v>
      </c>
      <c r="AG1401" t="s">
        <v>6189</v>
      </c>
      <c r="AH1401" t="s">
        <v>6189</v>
      </c>
      <c r="AI1401" t="s">
        <v>6189</v>
      </c>
      <c r="AJ1401" t="s">
        <v>6189</v>
      </c>
      <c r="AK1401" t="s">
        <v>6189</v>
      </c>
      <c r="AL1401" t="s">
        <v>6189</v>
      </c>
      <c r="AM1401" t="s">
        <v>6189</v>
      </c>
      <c r="AN1401">
        <v>1</v>
      </c>
      <c r="AO1401" t="s">
        <v>6189</v>
      </c>
      <c r="AP1401" t="s">
        <v>6189</v>
      </c>
      <c r="AQ1401" t="s">
        <v>6189</v>
      </c>
      <c r="AR1401">
        <v>0.64800000000000002</v>
      </c>
      <c r="AS1401">
        <v>0.64800000000000002</v>
      </c>
      <c r="AT1401">
        <v>4.5999999999999996</v>
      </c>
      <c r="AU1401" t="s">
        <v>6189</v>
      </c>
      <c r="AV1401">
        <v>6</v>
      </c>
      <c r="AW1401">
        <v>0.42099999999999999</v>
      </c>
      <c r="AX1401">
        <v>0.57899999999999996</v>
      </c>
      <c r="AY1401" t="s">
        <v>6189</v>
      </c>
      <c r="AZ1401" t="s">
        <v>6189</v>
      </c>
      <c r="BA1401" t="s">
        <v>6189</v>
      </c>
      <c r="BB1401" t="s">
        <v>6189</v>
      </c>
    </row>
    <row r="1402" spans="1:54">
      <c r="A1402" t="s">
        <v>6193</v>
      </c>
      <c r="B1402">
        <v>4500</v>
      </c>
      <c r="C1402">
        <v>2005</v>
      </c>
      <c r="D1402">
        <v>955</v>
      </c>
      <c r="E1402">
        <v>6.0115000000000002E-2</v>
      </c>
      <c r="F1402">
        <v>24.069430000000001</v>
      </c>
      <c r="G1402">
        <v>19.38524</v>
      </c>
      <c r="H1402">
        <f t="shared" si="21"/>
        <v>1.1653437026</v>
      </c>
      <c r="I1402">
        <v>16.09816</v>
      </c>
      <c r="J1402">
        <v>22.915030000000002</v>
      </c>
      <c r="K1402">
        <v>458.44155999999998</v>
      </c>
      <c r="L1402">
        <v>552.05077000000006</v>
      </c>
      <c r="M1402">
        <v>387.82409000000001</v>
      </c>
      <c r="N1402" t="s">
        <v>6189</v>
      </c>
      <c r="O1402">
        <v>218.17019999999999</v>
      </c>
      <c r="P1402">
        <v>219.29830000000001</v>
      </c>
      <c r="Q1402">
        <v>9.4529999999999994</v>
      </c>
      <c r="R1402">
        <v>1.0124299999999999</v>
      </c>
      <c r="S1402">
        <v>4.8732999999999999E-2</v>
      </c>
      <c r="T1402">
        <v>43.730719999999998</v>
      </c>
      <c r="U1402">
        <v>0.92300000000000004</v>
      </c>
      <c r="V1402">
        <v>6.6000000000000003E-2</v>
      </c>
      <c r="W1402">
        <v>1.0999999999999999E-2</v>
      </c>
      <c r="X1402" t="s">
        <v>6189</v>
      </c>
      <c r="Y1402" t="s">
        <v>6189</v>
      </c>
      <c r="Z1402">
        <v>0.96199999999999997</v>
      </c>
      <c r="AA1402" t="s">
        <v>6189</v>
      </c>
      <c r="AB1402" t="s">
        <v>6189</v>
      </c>
      <c r="AC1402" t="s">
        <v>6189</v>
      </c>
      <c r="AD1402" t="s">
        <v>6189</v>
      </c>
      <c r="AE1402">
        <v>1</v>
      </c>
      <c r="AF1402" t="s">
        <v>6189</v>
      </c>
      <c r="AG1402" t="s">
        <v>6189</v>
      </c>
      <c r="AH1402" t="s">
        <v>6189</v>
      </c>
      <c r="AI1402" t="s">
        <v>6189</v>
      </c>
      <c r="AJ1402" t="s">
        <v>6189</v>
      </c>
      <c r="AK1402" t="s">
        <v>6189</v>
      </c>
      <c r="AL1402" t="s">
        <v>6189</v>
      </c>
      <c r="AM1402" t="s">
        <v>6189</v>
      </c>
      <c r="AN1402">
        <v>1</v>
      </c>
      <c r="AO1402" t="s">
        <v>6189</v>
      </c>
      <c r="AP1402" t="s">
        <v>6189</v>
      </c>
      <c r="AQ1402" t="s">
        <v>6189</v>
      </c>
      <c r="AR1402">
        <v>0.42599999999999999</v>
      </c>
      <c r="AS1402">
        <v>0.38800000000000001</v>
      </c>
      <c r="AT1402">
        <v>4.4000000000000004</v>
      </c>
      <c r="AU1402">
        <v>3.7999999999999999E-2</v>
      </c>
      <c r="AV1402">
        <v>6</v>
      </c>
      <c r="AW1402">
        <v>0.58699999999999997</v>
      </c>
      <c r="AX1402">
        <v>0.375</v>
      </c>
      <c r="AY1402" t="s">
        <v>6189</v>
      </c>
      <c r="AZ1402" t="s">
        <v>6189</v>
      </c>
      <c r="BA1402" t="s">
        <v>6189</v>
      </c>
      <c r="BB1402" t="s">
        <v>6189</v>
      </c>
    </row>
    <row r="1403" spans="1:54">
      <c r="A1403" t="s">
        <v>6193</v>
      </c>
      <c r="B1403">
        <v>4500</v>
      </c>
      <c r="C1403">
        <v>2006</v>
      </c>
      <c r="D1403">
        <v>928</v>
      </c>
      <c r="E1403">
        <v>6.1407999999999997E-2</v>
      </c>
      <c r="F1403">
        <v>24.510439999999999</v>
      </c>
      <c r="G1403">
        <v>19.75628</v>
      </c>
      <c r="H1403">
        <f t="shared" si="21"/>
        <v>1.21319364224</v>
      </c>
      <c r="I1403">
        <v>16.31878</v>
      </c>
      <c r="J1403">
        <v>23.488890000000001</v>
      </c>
      <c r="K1403">
        <v>449.83157</v>
      </c>
      <c r="L1403">
        <v>544.58740999999998</v>
      </c>
      <c r="M1403">
        <v>378.34908999999999</v>
      </c>
      <c r="N1403" t="s">
        <v>6189</v>
      </c>
      <c r="O1403">
        <v>215.6687</v>
      </c>
      <c r="P1403">
        <v>214.7199</v>
      </c>
      <c r="Q1403">
        <v>9.6461000000000006</v>
      </c>
      <c r="R1403">
        <v>0.99992599999999998</v>
      </c>
      <c r="S1403">
        <v>4.7716000000000001E-2</v>
      </c>
      <c r="T1403">
        <v>44.535490000000003</v>
      </c>
      <c r="U1403">
        <v>0.95599999999999996</v>
      </c>
      <c r="V1403">
        <v>4.3999999999999997E-2</v>
      </c>
      <c r="W1403" t="s">
        <v>6189</v>
      </c>
      <c r="X1403" t="s">
        <v>6189</v>
      </c>
      <c r="Y1403" t="s">
        <v>6189</v>
      </c>
      <c r="Z1403">
        <v>0.97899999999999998</v>
      </c>
      <c r="AA1403" t="s">
        <v>6189</v>
      </c>
      <c r="AB1403" t="s">
        <v>6189</v>
      </c>
      <c r="AC1403" t="s">
        <v>6189</v>
      </c>
      <c r="AD1403" t="s">
        <v>6189</v>
      </c>
      <c r="AE1403">
        <v>1</v>
      </c>
      <c r="AF1403" t="s">
        <v>6189</v>
      </c>
      <c r="AG1403" t="s">
        <v>6189</v>
      </c>
      <c r="AH1403" t="s">
        <v>6189</v>
      </c>
      <c r="AI1403" t="s">
        <v>6189</v>
      </c>
      <c r="AJ1403" t="s">
        <v>6189</v>
      </c>
      <c r="AK1403" t="s">
        <v>6189</v>
      </c>
      <c r="AL1403" t="s">
        <v>6189</v>
      </c>
      <c r="AM1403" t="s">
        <v>6189</v>
      </c>
      <c r="AN1403">
        <v>1</v>
      </c>
      <c r="AO1403" t="s">
        <v>6189</v>
      </c>
      <c r="AP1403" t="s">
        <v>6189</v>
      </c>
      <c r="AQ1403">
        <v>0.151</v>
      </c>
      <c r="AR1403">
        <v>0.52</v>
      </c>
      <c r="AS1403">
        <v>0.44700000000000001</v>
      </c>
      <c r="AT1403">
        <v>4.5</v>
      </c>
      <c r="AU1403">
        <v>2.1000000000000001E-2</v>
      </c>
      <c r="AV1403">
        <v>6</v>
      </c>
      <c r="AW1403">
        <v>0.499</v>
      </c>
      <c r="AX1403">
        <v>0.47899999999999998</v>
      </c>
      <c r="AY1403" t="s">
        <v>6189</v>
      </c>
      <c r="AZ1403" t="s">
        <v>6189</v>
      </c>
      <c r="BA1403" t="s">
        <v>6189</v>
      </c>
      <c r="BB1403" t="s">
        <v>6189</v>
      </c>
    </row>
    <row r="1404" spans="1:54">
      <c r="A1404" t="s">
        <v>6193</v>
      </c>
      <c r="B1404">
        <v>4500</v>
      </c>
      <c r="C1404">
        <v>2007</v>
      </c>
      <c r="D1404">
        <v>734</v>
      </c>
      <c r="E1404">
        <v>4.8069000000000001E-2</v>
      </c>
      <c r="F1404">
        <v>24.241060000000001</v>
      </c>
      <c r="G1404">
        <v>19.552009999999999</v>
      </c>
      <c r="H1404">
        <f t="shared" si="21"/>
        <v>0.93984556869000002</v>
      </c>
      <c r="I1404">
        <v>16.142130000000002</v>
      </c>
      <c r="J1404">
        <v>23.258410000000001</v>
      </c>
      <c r="K1404">
        <v>454.53118999999998</v>
      </c>
      <c r="L1404">
        <v>550.54690000000005</v>
      </c>
      <c r="M1404">
        <v>382.09827999999999</v>
      </c>
      <c r="N1404" t="s">
        <v>6189</v>
      </c>
      <c r="O1404">
        <v>219.45330000000001</v>
      </c>
      <c r="P1404">
        <v>229.72020000000001</v>
      </c>
      <c r="Q1404">
        <v>9.3170999999999999</v>
      </c>
      <c r="R1404">
        <v>1.050943</v>
      </c>
      <c r="S1404">
        <v>5.1048999999999997E-2</v>
      </c>
      <c r="T1404">
        <v>44.064390000000003</v>
      </c>
      <c r="U1404">
        <v>0.97199999999999998</v>
      </c>
      <c r="V1404">
        <v>2.8000000000000001E-2</v>
      </c>
      <c r="W1404" t="s">
        <v>6189</v>
      </c>
      <c r="X1404" t="s">
        <v>6189</v>
      </c>
      <c r="Y1404" t="s">
        <v>6189</v>
      </c>
      <c r="Z1404">
        <v>0.98299999999999998</v>
      </c>
      <c r="AA1404" t="s">
        <v>6189</v>
      </c>
      <c r="AB1404" t="s">
        <v>6189</v>
      </c>
      <c r="AC1404" t="s">
        <v>6189</v>
      </c>
      <c r="AD1404" t="s">
        <v>6189</v>
      </c>
      <c r="AE1404">
        <v>1</v>
      </c>
      <c r="AF1404" t="s">
        <v>6189</v>
      </c>
      <c r="AG1404" t="s">
        <v>6189</v>
      </c>
      <c r="AH1404" t="s">
        <v>6189</v>
      </c>
      <c r="AI1404" t="s">
        <v>6189</v>
      </c>
      <c r="AJ1404" t="s">
        <v>6189</v>
      </c>
      <c r="AK1404" t="s">
        <v>6189</v>
      </c>
      <c r="AL1404" t="s">
        <v>6189</v>
      </c>
      <c r="AM1404" t="s">
        <v>6189</v>
      </c>
      <c r="AN1404">
        <v>1</v>
      </c>
      <c r="AO1404" t="s">
        <v>6189</v>
      </c>
      <c r="AP1404" t="s">
        <v>6189</v>
      </c>
      <c r="AQ1404">
        <v>0.20499999999999999</v>
      </c>
      <c r="AR1404">
        <v>0.56599999999999995</v>
      </c>
      <c r="AS1404">
        <v>0.56200000000000006</v>
      </c>
      <c r="AT1404">
        <v>4.5999999999999996</v>
      </c>
      <c r="AU1404">
        <v>1.7000000000000001E-2</v>
      </c>
      <c r="AV1404">
        <v>6</v>
      </c>
      <c r="AW1404">
        <v>0.434</v>
      </c>
      <c r="AX1404">
        <v>0.54900000000000004</v>
      </c>
      <c r="AY1404" t="s">
        <v>6189</v>
      </c>
      <c r="AZ1404" t="s">
        <v>6189</v>
      </c>
      <c r="BA1404" t="s">
        <v>6189</v>
      </c>
      <c r="BB1404" t="s">
        <v>6189</v>
      </c>
    </row>
    <row r="1405" spans="1:54">
      <c r="A1405" t="s">
        <v>6193</v>
      </c>
      <c r="B1405">
        <v>4500</v>
      </c>
      <c r="C1405">
        <v>2008</v>
      </c>
      <c r="D1405">
        <v>713</v>
      </c>
      <c r="E1405">
        <v>5.1279999999999999E-2</v>
      </c>
      <c r="F1405">
        <v>24.676259999999999</v>
      </c>
      <c r="G1405">
        <v>19.87838</v>
      </c>
      <c r="H1405">
        <f t="shared" si="21"/>
        <v>1.0193633263999999</v>
      </c>
      <c r="I1405">
        <v>16.434000000000001</v>
      </c>
      <c r="J1405">
        <v>23.611630000000002</v>
      </c>
      <c r="K1405">
        <v>447.06871999999998</v>
      </c>
      <c r="L1405">
        <v>540.76926000000003</v>
      </c>
      <c r="M1405">
        <v>376.38234999999997</v>
      </c>
      <c r="N1405">
        <v>53.959000000000003</v>
      </c>
      <c r="O1405">
        <v>218.31180000000001</v>
      </c>
      <c r="P1405">
        <v>220.55779999999999</v>
      </c>
      <c r="Q1405">
        <v>9.6051000000000002</v>
      </c>
      <c r="R1405">
        <v>1.0143549999999999</v>
      </c>
      <c r="S1405">
        <v>4.9013000000000001E-2</v>
      </c>
      <c r="T1405">
        <v>44.7956</v>
      </c>
      <c r="U1405">
        <v>0.96099999999999997</v>
      </c>
      <c r="V1405">
        <v>3.9E-2</v>
      </c>
      <c r="W1405" t="s">
        <v>6189</v>
      </c>
      <c r="X1405" t="s">
        <v>6189</v>
      </c>
      <c r="Y1405" t="s">
        <v>6189</v>
      </c>
      <c r="Z1405">
        <v>1</v>
      </c>
      <c r="AA1405" t="s">
        <v>6189</v>
      </c>
      <c r="AB1405" t="s">
        <v>6189</v>
      </c>
      <c r="AC1405" t="s">
        <v>6189</v>
      </c>
      <c r="AD1405" t="s">
        <v>6189</v>
      </c>
      <c r="AE1405">
        <v>1</v>
      </c>
      <c r="AF1405" t="s">
        <v>6189</v>
      </c>
      <c r="AG1405" t="s">
        <v>6189</v>
      </c>
      <c r="AH1405" t="s">
        <v>6189</v>
      </c>
      <c r="AI1405" t="s">
        <v>6189</v>
      </c>
      <c r="AJ1405" t="s">
        <v>6189</v>
      </c>
      <c r="AK1405" t="s">
        <v>6189</v>
      </c>
      <c r="AL1405" t="s">
        <v>6189</v>
      </c>
      <c r="AM1405" t="s">
        <v>6189</v>
      </c>
      <c r="AN1405">
        <v>1</v>
      </c>
      <c r="AO1405" t="s">
        <v>6189</v>
      </c>
      <c r="AP1405" t="s">
        <v>6189</v>
      </c>
      <c r="AQ1405">
        <v>0.13300000000000001</v>
      </c>
      <c r="AR1405">
        <v>0.51700000000000002</v>
      </c>
      <c r="AS1405">
        <v>0.51</v>
      </c>
      <c r="AT1405">
        <v>5</v>
      </c>
      <c r="AU1405" t="s">
        <v>6189</v>
      </c>
      <c r="AV1405">
        <v>6</v>
      </c>
      <c r="AW1405">
        <v>0.26</v>
      </c>
      <c r="AX1405">
        <v>0.45800000000000002</v>
      </c>
      <c r="AY1405">
        <v>0.28299999999999997</v>
      </c>
      <c r="AZ1405" t="s">
        <v>6189</v>
      </c>
      <c r="BA1405" t="s">
        <v>6189</v>
      </c>
      <c r="BB1405" t="s">
        <v>6189</v>
      </c>
    </row>
    <row r="1406" spans="1:54">
      <c r="A1406" t="s">
        <v>6193</v>
      </c>
      <c r="B1406">
        <v>4500</v>
      </c>
      <c r="C1406">
        <v>2009</v>
      </c>
      <c r="D1406">
        <v>256</v>
      </c>
      <c r="E1406">
        <v>2.7529999999999999E-2</v>
      </c>
      <c r="F1406">
        <v>24.682210000000001</v>
      </c>
      <c r="G1406">
        <v>19.853539999999999</v>
      </c>
      <c r="H1406">
        <f t="shared" si="21"/>
        <v>0.54656795619999998</v>
      </c>
      <c r="I1406">
        <v>16.49316</v>
      </c>
      <c r="J1406">
        <v>23.459250000000001</v>
      </c>
      <c r="K1406">
        <v>447.62806999999998</v>
      </c>
      <c r="L1406">
        <v>538.82932000000005</v>
      </c>
      <c r="M1406">
        <v>378.82711999999998</v>
      </c>
      <c r="N1406">
        <v>54.758420000000001</v>
      </c>
      <c r="O1406">
        <v>215.70939999999999</v>
      </c>
      <c r="P1406">
        <v>218.5001</v>
      </c>
      <c r="Q1406">
        <v>9.4171999999999993</v>
      </c>
      <c r="R1406">
        <v>1.0193810000000001</v>
      </c>
      <c r="S1406">
        <v>4.8556000000000002E-2</v>
      </c>
      <c r="T1406">
        <v>44.734650000000002</v>
      </c>
      <c r="U1406">
        <v>0.97399999999999998</v>
      </c>
      <c r="V1406">
        <v>2.5999999999999999E-2</v>
      </c>
      <c r="W1406" t="s">
        <v>6189</v>
      </c>
      <c r="X1406" t="s">
        <v>6189</v>
      </c>
      <c r="Y1406" t="s">
        <v>6189</v>
      </c>
      <c r="Z1406">
        <v>1</v>
      </c>
      <c r="AA1406" t="s">
        <v>6189</v>
      </c>
      <c r="AB1406" t="s">
        <v>6189</v>
      </c>
      <c r="AC1406" t="s">
        <v>6189</v>
      </c>
      <c r="AD1406" t="s">
        <v>6189</v>
      </c>
      <c r="AE1406">
        <v>1</v>
      </c>
      <c r="AF1406" t="s">
        <v>6189</v>
      </c>
      <c r="AG1406" t="s">
        <v>6189</v>
      </c>
      <c r="AH1406" t="s">
        <v>6189</v>
      </c>
      <c r="AI1406" t="s">
        <v>6189</v>
      </c>
      <c r="AJ1406" t="s">
        <v>6189</v>
      </c>
      <c r="AK1406" t="s">
        <v>6189</v>
      </c>
      <c r="AL1406" t="s">
        <v>6189</v>
      </c>
      <c r="AM1406" t="s">
        <v>6189</v>
      </c>
      <c r="AN1406">
        <v>1</v>
      </c>
      <c r="AO1406" t="s">
        <v>6189</v>
      </c>
      <c r="AP1406" t="s">
        <v>6189</v>
      </c>
      <c r="AQ1406" t="s">
        <v>6189</v>
      </c>
      <c r="AR1406">
        <v>0.46899999999999997</v>
      </c>
      <c r="AS1406">
        <v>0.39600000000000002</v>
      </c>
      <c r="AT1406">
        <v>5</v>
      </c>
      <c r="AU1406" t="s">
        <v>6189</v>
      </c>
      <c r="AV1406">
        <v>6</v>
      </c>
      <c r="AW1406">
        <v>0.253</v>
      </c>
      <c r="AX1406">
        <v>0.44800000000000001</v>
      </c>
      <c r="AY1406">
        <v>0.29799999999999999</v>
      </c>
      <c r="AZ1406" t="s">
        <v>6189</v>
      </c>
      <c r="BA1406" t="s">
        <v>6189</v>
      </c>
      <c r="BB1406" t="s">
        <v>6189</v>
      </c>
    </row>
    <row r="1407" spans="1:54">
      <c r="A1407" t="s">
        <v>6193</v>
      </c>
      <c r="B1407">
        <v>4500</v>
      </c>
      <c r="C1407">
        <v>2010</v>
      </c>
      <c r="D1407">
        <v>361</v>
      </c>
      <c r="E1407">
        <v>3.2501000000000002E-2</v>
      </c>
      <c r="F1407">
        <v>24.40232</v>
      </c>
      <c r="G1407">
        <v>19.659009999999999</v>
      </c>
      <c r="H1407">
        <f t="shared" si="21"/>
        <v>0.63893748400999995</v>
      </c>
      <c r="I1407">
        <v>16.27656</v>
      </c>
      <c r="J1407">
        <v>23.313929999999999</v>
      </c>
      <c r="K1407">
        <v>452.05738000000002</v>
      </c>
      <c r="L1407">
        <v>545.99986999999999</v>
      </c>
      <c r="M1407">
        <v>381.18848000000003</v>
      </c>
      <c r="N1407">
        <v>54.754800000000003</v>
      </c>
      <c r="O1407">
        <v>220.76769999999999</v>
      </c>
      <c r="P1407">
        <v>210.07089999999999</v>
      </c>
      <c r="Q1407">
        <v>9.6213999999999995</v>
      </c>
      <c r="R1407">
        <v>0.95508899999999997</v>
      </c>
      <c r="S1407">
        <v>4.6682000000000001E-2</v>
      </c>
      <c r="T1407">
        <v>44.281799999999997</v>
      </c>
      <c r="U1407">
        <v>0.98399999999999999</v>
      </c>
      <c r="V1407">
        <v>1.6E-2</v>
      </c>
      <c r="W1407" t="s">
        <v>6189</v>
      </c>
      <c r="X1407" t="s">
        <v>6189</v>
      </c>
      <c r="Y1407" t="s">
        <v>6189</v>
      </c>
      <c r="Z1407">
        <v>1</v>
      </c>
      <c r="AA1407" t="s">
        <v>6189</v>
      </c>
      <c r="AB1407" t="s">
        <v>6189</v>
      </c>
      <c r="AC1407" t="s">
        <v>6189</v>
      </c>
      <c r="AD1407" t="s">
        <v>6189</v>
      </c>
      <c r="AE1407">
        <v>1</v>
      </c>
      <c r="AF1407" t="s">
        <v>6189</v>
      </c>
      <c r="AG1407" t="s">
        <v>6189</v>
      </c>
      <c r="AH1407" t="s">
        <v>6189</v>
      </c>
      <c r="AI1407" t="s">
        <v>6189</v>
      </c>
      <c r="AJ1407" t="s">
        <v>6189</v>
      </c>
      <c r="AK1407" t="s">
        <v>6189</v>
      </c>
      <c r="AL1407" t="s">
        <v>6189</v>
      </c>
      <c r="AM1407" t="s">
        <v>6189</v>
      </c>
      <c r="AN1407">
        <v>1</v>
      </c>
      <c r="AO1407" t="s">
        <v>6189</v>
      </c>
      <c r="AP1407" t="s">
        <v>6189</v>
      </c>
      <c r="AQ1407">
        <v>0.1</v>
      </c>
      <c r="AR1407">
        <v>0.29599999999999999</v>
      </c>
      <c r="AS1407">
        <v>0.29599999999999999</v>
      </c>
      <c r="AT1407">
        <v>5.3</v>
      </c>
      <c r="AU1407" t="s">
        <v>6189</v>
      </c>
      <c r="AV1407">
        <v>6</v>
      </c>
      <c r="AW1407">
        <v>0.20100000000000001</v>
      </c>
      <c r="AX1407">
        <v>0.29599999999999999</v>
      </c>
      <c r="AY1407">
        <v>0.503</v>
      </c>
      <c r="AZ1407" t="s">
        <v>6189</v>
      </c>
      <c r="BA1407" t="s">
        <v>6189</v>
      </c>
      <c r="BB1407" t="s">
        <v>6189</v>
      </c>
    </row>
    <row r="1408" spans="1:54">
      <c r="A1408" t="s">
        <v>6193</v>
      </c>
      <c r="B1408">
        <v>4500</v>
      </c>
      <c r="C1408">
        <v>2011</v>
      </c>
      <c r="D1408">
        <v>455</v>
      </c>
      <c r="E1408">
        <v>3.7869E-2</v>
      </c>
      <c r="F1408">
        <v>26.597930000000002</v>
      </c>
      <c r="G1408">
        <v>21.233989999999999</v>
      </c>
      <c r="H1408">
        <f t="shared" si="21"/>
        <v>0.80410996730999995</v>
      </c>
      <c r="I1408">
        <v>17.70684</v>
      </c>
      <c r="J1408">
        <v>24.989139999999999</v>
      </c>
      <c r="K1408">
        <v>418.52712000000002</v>
      </c>
      <c r="L1408">
        <v>501.89643999999998</v>
      </c>
      <c r="M1408">
        <v>355.63449000000003</v>
      </c>
      <c r="N1408">
        <v>55.524839999999998</v>
      </c>
      <c r="O1408">
        <v>214.08439999999999</v>
      </c>
      <c r="P1408">
        <v>266.22570000000002</v>
      </c>
      <c r="Q1408">
        <v>8.1144999999999996</v>
      </c>
      <c r="R1408">
        <v>1.242869</v>
      </c>
      <c r="S1408">
        <v>5.9160999999999998E-2</v>
      </c>
      <c r="T1408">
        <v>47.827390000000001</v>
      </c>
      <c r="U1408">
        <v>0.98499999999999999</v>
      </c>
      <c r="V1408">
        <v>1.4999999999999999E-2</v>
      </c>
      <c r="W1408" t="s">
        <v>6189</v>
      </c>
      <c r="X1408" t="s">
        <v>6189</v>
      </c>
      <c r="Y1408" t="s">
        <v>6189</v>
      </c>
      <c r="Z1408">
        <v>0.96499999999999997</v>
      </c>
      <c r="AA1408" t="s">
        <v>6189</v>
      </c>
      <c r="AB1408" t="s">
        <v>6189</v>
      </c>
      <c r="AC1408" t="s">
        <v>6189</v>
      </c>
      <c r="AD1408" t="s">
        <v>6189</v>
      </c>
      <c r="AE1408">
        <v>1</v>
      </c>
      <c r="AF1408" t="s">
        <v>6189</v>
      </c>
      <c r="AG1408" t="s">
        <v>6189</v>
      </c>
      <c r="AH1408" t="s">
        <v>6189</v>
      </c>
      <c r="AI1408" t="s">
        <v>6189</v>
      </c>
      <c r="AJ1408" t="s">
        <v>6189</v>
      </c>
      <c r="AK1408" t="s">
        <v>6189</v>
      </c>
      <c r="AL1408" t="s">
        <v>6189</v>
      </c>
      <c r="AM1408" t="s">
        <v>6189</v>
      </c>
      <c r="AN1408">
        <v>1</v>
      </c>
      <c r="AO1408" t="s">
        <v>6189</v>
      </c>
      <c r="AP1408" t="s">
        <v>6189</v>
      </c>
      <c r="AQ1408">
        <v>0.22800000000000001</v>
      </c>
      <c r="AR1408">
        <v>1</v>
      </c>
      <c r="AS1408">
        <v>1</v>
      </c>
      <c r="AT1408">
        <v>5.8</v>
      </c>
      <c r="AU1408">
        <v>3.5000000000000003E-2</v>
      </c>
      <c r="AV1408">
        <v>6</v>
      </c>
      <c r="AW1408" t="s">
        <v>6189</v>
      </c>
      <c r="AX1408">
        <v>0.18</v>
      </c>
      <c r="AY1408">
        <v>0.78500000000000003</v>
      </c>
      <c r="AZ1408" t="s">
        <v>6189</v>
      </c>
      <c r="BA1408" t="s">
        <v>6189</v>
      </c>
      <c r="BB1408" t="s">
        <v>6189</v>
      </c>
    </row>
    <row r="1409" spans="1:54">
      <c r="A1409" t="s">
        <v>6193</v>
      </c>
      <c r="B1409">
        <v>4500</v>
      </c>
      <c r="C1409">
        <v>2012</v>
      </c>
      <c r="D1409">
        <v>555</v>
      </c>
      <c r="E1409">
        <v>4.1239999999999999E-2</v>
      </c>
      <c r="F1409">
        <v>26.679590000000001</v>
      </c>
      <c r="G1409">
        <v>21.350370000000002</v>
      </c>
      <c r="H1409">
        <f t="shared" si="21"/>
        <v>0.88048925880000006</v>
      </c>
      <c r="I1409">
        <v>17.658439999999999</v>
      </c>
      <c r="J1409">
        <v>25.348389999999998</v>
      </c>
      <c r="K1409">
        <v>416.24572999999998</v>
      </c>
      <c r="L1409">
        <v>503.27215000000001</v>
      </c>
      <c r="M1409">
        <v>350.59420999999998</v>
      </c>
      <c r="N1409">
        <v>55.310389999999998</v>
      </c>
      <c r="O1409">
        <v>215.2544</v>
      </c>
      <c r="P1409">
        <v>268.21850000000001</v>
      </c>
      <c r="Q1409">
        <v>8.08</v>
      </c>
      <c r="R1409">
        <v>1.245239</v>
      </c>
      <c r="S1409">
        <v>5.9603999999999997E-2</v>
      </c>
      <c r="T1409">
        <v>48.082059999999998</v>
      </c>
      <c r="U1409">
        <v>0.99099999999999999</v>
      </c>
      <c r="V1409">
        <v>8.9999999999999993E-3</v>
      </c>
      <c r="W1409" t="s">
        <v>6189</v>
      </c>
      <c r="X1409" t="s">
        <v>6189</v>
      </c>
      <c r="Y1409" t="s">
        <v>6189</v>
      </c>
      <c r="Z1409">
        <v>0.96199999999999997</v>
      </c>
      <c r="AA1409" t="s">
        <v>6189</v>
      </c>
      <c r="AB1409" t="s">
        <v>6189</v>
      </c>
      <c r="AC1409" t="s">
        <v>6189</v>
      </c>
      <c r="AD1409" t="s">
        <v>6189</v>
      </c>
      <c r="AE1409">
        <v>1</v>
      </c>
      <c r="AF1409" t="s">
        <v>6189</v>
      </c>
      <c r="AG1409" t="s">
        <v>6189</v>
      </c>
      <c r="AH1409" t="s">
        <v>6189</v>
      </c>
      <c r="AI1409" t="s">
        <v>6189</v>
      </c>
      <c r="AJ1409" t="s">
        <v>6189</v>
      </c>
      <c r="AK1409" t="s">
        <v>6189</v>
      </c>
      <c r="AL1409" t="s">
        <v>6189</v>
      </c>
      <c r="AM1409" t="s">
        <v>6189</v>
      </c>
      <c r="AN1409">
        <v>1</v>
      </c>
      <c r="AO1409" t="s">
        <v>6189</v>
      </c>
      <c r="AP1409" t="s">
        <v>6189</v>
      </c>
      <c r="AQ1409">
        <v>0.26400000000000001</v>
      </c>
      <c r="AR1409">
        <v>1</v>
      </c>
      <c r="AS1409">
        <v>1</v>
      </c>
      <c r="AT1409">
        <v>5.8</v>
      </c>
      <c r="AU1409">
        <v>3.7999999999999999E-2</v>
      </c>
      <c r="AV1409">
        <v>6</v>
      </c>
      <c r="AW1409" t="s">
        <v>6189</v>
      </c>
      <c r="AX1409">
        <v>0.20499999999999999</v>
      </c>
      <c r="AY1409">
        <v>0.75600000000000001</v>
      </c>
      <c r="AZ1409" t="s">
        <v>6189</v>
      </c>
      <c r="BA1409" t="s">
        <v>6189</v>
      </c>
      <c r="BB1409" t="s">
        <v>6189</v>
      </c>
    </row>
    <row r="1410" spans="1:54">
      <c r="A1410" t="s">
        <v>6193</v>
      </c>
      <c r="B1410">
        <v>4500</v>
      </c>
      <c r="C1410">
        <v>2013</v>
      </c>
      <c r="D1410">
        <v>353</v>
      </c>
      <c r="E1410">
        <v>2.3247E-2</v>
      </c>
      <c r="F1410">
        <v>26.576429999999998</v>
      </c>
      <c r="G1410">
        <v>21.289370000000002</v>
      </c>
      <c r="H1410">
        <f t="shared" si="21"/>
        <v>0.49491398439000006</v>
      </c>
      <c r="I1410">
        <v>17.609179999999999</v>
      </c>
      <c r="J1410">
        <v>25.27413</v>
      </c>
      <c r="K1410">
        <v>417.43833999999998</v>
      </c>
      <c r="L1410">
        <v>504.68004999999999</v>
      </c>
      <c r="M1410">
        <v>351.62441000000001</v>
      </c>
      <c r="N1410">
        <v>55.483890000000002</v>
      </c>
      <c r="O1410">
        <v>215.11840000000001</v>
      </c>
      <c r="P1410">
        <v>269.2525</v>
      </c>
      <c r="Q1410">
        <v>8.0520999999999994</v>
      </c>
      <c r="R1410">
        <v>1.2513350000000001</v>
      </c>
      <c r="S1410">
        <v>5.9833999999999998E-2</v>
      </c>
      <c r="T1410">
        <v>47.953360000000004</v>
      </c>
      <c r="U1410">
        <v>1</v>
      </c>
      <c r="V1410" t="s">
        <v>6189</v>
      </c>
      <c r="W1410" t="s">
        <v>6189</v>
      </c>
      <c r="X1410" t="s">
        <v>6189</v>
      </c>
      <c r="Y1410" t="s">
        <v>6189</v>
      </c>
      <c r="Z1410">
        <v>0.96699999999999997</v>
      </c>
      <c r="AA1410" t="s">
        <v>6189</v>
      </c>
      <c r="AB1410" t="s">
        <v>6189</v>
      </c>
      <c r="AC1410" t="s">
        <v>6189</v>
      </c>
      <c r="AD1410" t="s">
        <v>6189</v>
      </c>
      <c r="AE1410">
        <v>1</v>
      </c>
      <c r="AF1410" t="s">
        <v>6189</v>
      </c>
      <c r="AG1410" t="s">
        <v>6189</v>
      </c>
      <c r="AH1410" t="s">
        <v>6189</v>
      </c>
      <c r="AI1410" t="s">
        <v>6189</v>
      </c>
      <c r="AJ1410" t="s">
        <v>6189</v>
      </c>
      <c r="AK1410" t="s">
        <v>6189</v>
      </c>
      <c r="AL1410" t="s">
        <v>6189</v>
      </c>
      <c r="AM1410" t="s">
        <v>6189</v>
      </c>
      <c r="AN1410">
        <v>1</v>
      </c>
      <c r="AO1410" t="s">
        <v>6189</v>
      </c>
      <c r="AP1410" t="s">
        <v>6189</v>
      </c>
      <c r="AQ1410">
        <v>0.25800000000000001</v>
      </c>
      <c r="AR1410">
        <v>1</v>
      </c>
      <c r="AS1410">
        <v>1</v>
      </c>
      <c r="AT1410">
        <v>5.8</v>
      </c>
      <c r="AU1410">
        <v>3.3000000000000002E-2</v>
      </c>
      <c r="AV1410">
        <v>6</v>
      </c>
      <c r="AW1410" t="s">
        <v>6189</v>
      </c>
      <c r="AX1410">
        <v>0.20699999999999999</v>
      </c>
      <c r="AY1410">
        <v>0.76</v>
      </c>
      <c r="AZ1410" t="s">
        <v>6189</v>
      </c>
      <c r="BA1410" t="s">
        <v>6189</v>
      </c>
      <c r="BB1410" t="s">
        <v>6189</v>
      </c>
    </row>
    <row r="1411" spans="1:54">
      <c r="A1411" t="s">
        <v>6193</v>
      </c>
      <c r="B1411">
        <v>4500</v>
      </c>
      <c r="C1411">
        <v>2014</v>
      </c>
      <c r="D1411">
        <v>569</v>
      </c>
      <c r="E1411">
        <v>3.6701999999999999E-2</v>
      </c>
      <c r="F1411">
        <v>26.796140000000001</v>
      </c>
      <c r="G1411">
        <v>21.436440000000001</v>
      </c>
      <c r="H1411">
        <f t="shared" si="21"/>
        <v>0.78676022087999997</v>
      </c>
      <c r="I1411">
        <v>17.776669999999999</v>
      </c>
      <c r="J1411">
        <v>25.377859999999998</v>
      </c>
      <c r="K1411">
        <v>414.57441999999998</v>
      </c>
      <c r="L1411">
        <v>499.92496</v>
      </c>
      <c r="M1411">
        <v>350.18716999999998</v>
      </c>
      <c r="N1411">
        <v>55.27178</v>
      </c>
      <c r="O1411">
        <v>216.2954</v>
      </c>
      <c r="P1411">
        <v>270.6062</v>
      </c>
      <c r="Q1411">
        <v>7.9737</v>
      </c>
      <c r="R1411">
        <v>1.2505930000000001</v>
      </c>
      <c r="S1411">
        <v>6.0135000000000001E-2</v>
      </c>
      <c r="T1411">
        <v>48.319009999999999</v>
      </c>
      <c r="U1411">
        <v>1</v>
      </c>
      <c r="V1411" t="s">
        <v>6189</v>
      </c>
      <c r="W1411" t="s">
        <v>6189</v>
      </c>
      <c r="X1411" t="s">
        <v>6189</v>
      </c>
      <c r="Y1411" t="s">
        <v>6189</v>
      </c>
      <c r="Z1411">
        <v>0.98499999999999999</v>
      </c>
      <c r="AA1411" t="s">
        <v>6189</v>
      </c>
      <c r="AB1411" t="s">
        <v>6189</v>
      </c>
      <c r="AC1411" t="s">
        <v>6189</v>
      </c>
      <c r="AD1411">
        <v>0</v>
      </c>
      <c r="AE1411">
        <v>1</v>
      </c>
      <c r="AF1411" t="s">
        <v>6189</v>
      </c>
      <c r="AG1411" t="s">
        <v>6189</v>
      </c>
      <c r="AH1411" t="s">
        <v>6189</v>
      </c>
      <c r="AI1411" t="s">
        <v>6189</v>
      </c>
      <c r="AJ1411" t="s">
        <v>6189</v>
      </c>
      <c r="AK1411" t="s">
        <v>6189</v>
      </c>
      <c r="AL1411" t="s">
        <v>6189</v>
      </c>
      <c r="AM1411" t="s">
        <v>6189</v>
      </c>
      <c r="AN1411">
        <v>1</v>
      </c>
      <c r="AO1411">
        <v>0</v>
      </c>
      <c r="AP1411" t="s">
        <v>6189</v>
      </c>
      <c r="AQ1411">
        <v>0.24299999999999999</v>
      </c>
      <c r="AR1411">
        <v>1</v>
      </c>
      <c r="AS1411">
        <v>1</v>
      </c>
      <c r="AT1411">
        <v>6</v>
      </c>
      <c r="AU1411">
        <v>1.4999999999999999E-2</v>
      </c>
      <c r="AV1411">
        <v>6</v>
      </c>
      <c r="AW1411" t="s">
        <v>6189</v>
      </c>
      <c r="AX1411" t="s">
        <v>6189</v>
      </c>
      <c r="AY1411">
        <v>0.98499999999999999</v>
      </c>
      <c r="AZ1411" t="s">
        <v>6189</v>
      </c>
      <c r="BA1411" t="s">
        <v>6189</v>
      </c>
      <c r="BB1411" t="s">
        <v>6189</v>
      </c>
    </row>
    <row r="1412" spans="1:54">
      <c r="A1412" t="s">
        <v>6193</v>
      </c>
      <c r="B1412">
        <v>4500</v>
      </c>
      <c r="C1412">
        <v>2015</v>
      </c>
      <c r="D1412">
        <v>508</v>
      </c>
      <c r="E1412">
        <v>3.0327E-2</v>
      </c>
      <c r="F1412">
        <v>26.986660000000001</v>
      </c>
      <c r="G1412">
        <v>21.557379999999998</v>
      </c>
      <c r="H1412">
        <f t="shared" si="21"/>
        <v>0.65377066326</v>
      </c>
      <c r="I1412">
        <v>17.932950000000002</v>
      </c>
      <c r="J1412">
        <v>25.43552</v>
      </c>
      <c r="K1412">
        <v>412.24856999999997</v>
      </c>
      <c r="L1412">
        <v>495.56826999999998</v>
      </c>
      <c r="M1412">
        <v>349.39335</v>
      </c>
      <c r="N1412">
        <v>55.550750000000001</v>
      </c>
      <c r="O1412">
        <v>214.52629999999999</v>
      </c>
      <c r="P1412">
        <v>268.2296</v>
      </c>
      <c r="Q1412">
        <v>8.0200999999999993</v>
      </c>
      <c r="R1412">
        <v>1.2503150000000001</v>
      </c>
      <c r="S1412">
        <v>5.9607E-2</v>
      </c>
      <c r="T1412">
        <v>48.595350000000003</v>
      </c>
      <c r="U1412">
        <v>1</v>
      </c>
      <c r="V1412" t="s">
        <v>6189</v>
      </c>
      <c r="W1412" t="s">
        <v>6189</v>
      </c>
      <c r="X1412" t="s">
        <v>6189</v>
      </c>
      <c r="Y1412" t="s">
        <v>6189</v>
      </c>
      <c r="Z1412">
        <v>0.97499999999999998</v>
      </c>
      <c r="AA1412" t="s">
        <v>6189</v>
      </c>
      <c r="AB1412" t="s">
        <v>6189</v>
      </c>
      <c r="AC1412" t="s">
        <v>6189</v>
      </c>
      <c r="AD1412">
        <v>0.05</v>
      </c>
      <c r="AE1412">
        <v>0.95</v>
      </c>
      <c r="AF1412" t="s">
        <v>6189</v>
      </c>
      <c r="AG1412" t="s">
        <v>6189</v>
      </c>
      <c r="AH1412" t="s">
        <v>6189</v>
      </c>
      <c r="AI1412" t="s">
        <v>6189</v>
      </c>
      <c r="AJ1412" t="s">
        <v>6189</v>
      </c>
      <c r="AK1412" t="s">
        <v>6189</v>
      </c>
      <c r="AL1412" t="s">
        <v>6189</v>
      </c>
      <c r="AM1412" t="s">
        <v>6189</v>
      </c>
      <c r="AN1412">
        <v>1</v>
      </c>
      <c r="AO1412">
        <v>0</v>
      </c>
      <c r="AP1412" t="s">
        <v>6189</v>
      </c>
      <c r="AQ1412">
        <v>0.25600000000000001</v>
      </c>
      <c r="AR1412">
        <v>1</v>
      </c>
      <c r="AS1412">
        <v>1</v>
      </c>
      <c r="AT1412">
        <v>6</v>
      </c>
      <c r="AU1412">
        <v>2.5000000000000001E-2</v>
      </c>
      <c r="AV1412">
        <v>6</v>
      </c>
      <c r="AW1412" t="s">
        <v>6189</v>
      </c>
      <c r="AX1412" t="s">
        <v>6189</v>
      </c>
      <c r="AY1412">
        <v>0.97499999999999998</v>
      </c>
      <c r="AZ1412" t="s">
        <v>6189</v>
      </c>
      <c r="BA1412" t="s">
        <v>6189</v>
      </c>
      <c r="BB1412" t="s">
        <v>6189</v>
      </c>
    </row>
    <row r="1413" spans="1:54">
      <c r="A1413" t="s">
        <v>6193</v>
      </c>
      <c r="B1413">
        <v>4500</v>
      </c>
      <c r="C1413">
        <v>2016</v>
      </c>
      <c r="D1413">
        <v>528</v>
      </c>
      <c r="E1413">
        <v>3.2409E-2</v>
      </c>
      <c r="F1413">
        <v>27.042850000000001</v>
      </c>
      <c r="G1413">
        <v>21.61007</v>
      </c>
      <c r="H1413">
        <f t="shared" si="21"/>
        <v>0.70036075863000002</v>
      </c>
      <c r="I1413">
        <v>17.937200000000001</v>
      </c>
      <c r="J1413">
        <v>25.558029999999999</v>
      </c>
      <c r="K1413">
        <v>411.24342000000001</v>
      </c>
      <c r="L1413">
        <v>495.45087000000001</v>
      </c>
      <c r="M1413">
        <v>347.71850000000001</v>
      </c>
      <c r="N1413">
        <v>55.630299999999998</v>
      </c>
      <c r="O1413">
        <v>214.04509999999999</v>
      </c>
      <c r="P1413">
        <v>268.07229999999998</v>
      </c>
      <c r="Q1413">
        <v>8.0244999999999997</v>
      </c>
      <c r="R1413">
        <v>1.2542930000000001</v>
      </c>
      <c r="S1413">
        <v>5.9572E-2</v>
      </c>
      <c r="T1413">
        <v>48.729590000000002</v>
      </c>
      <c r="U1413">
        <v>0.99099999999999999</v>
      </c>
      <c r="V1413" t="s">
        <v>6189</v>
      </c>
      <c r="W1413">
        <v>8.9999999999999993E-3</v>
      </c>
      <c r="X1413" t="s">
        <v>6189</v>
      </c>
      <c r="Y1413" t="s">
        <v>6189</v>
      </c>
      <c r="Z1413">
        <v>0.98499999999999999</v>
      </c>
      <c r="AA1413" t="s">
        <v>6189</v>
      </c>
      <c r="AB1413" t="s">
        <v>6189</v>
      </c>
      <c r="AC1413" t="s">
        <v>6189</v>
      </c>
      <c r="AD1413">
        <v>9.9000000000000005E-2</v>
      </c>
      <c r="AE1413">
        <v>0.90100000000000002</v>
      </c>
      <c r="AF1413" t="s">
        <v>6189</v>
      </c>
      <c r="AG1413" t="s">
        <v>6189</v>
      </c>
      <c r="AH1413" t="s">
        <v>6189</v>
      </c>
      <c r="AI1413" t="s">
        <v>6189</v>
      </c>
      <c r="AJ1413" t="s">
        <v>6189</v>
      </c>
      <c r="AK1413" t="s">
        <v>6189</v>
      </c>
      <c r="AL1413" t="s">
        <v>6189</v>
      </c>
      <c r="AM1413" t="s">
        <v>6189</v>
      </c>
      <c r="AN1413">
        <v>1</v>
      </c>
      <c r="AO1413">
        <v>8.9999999999999993E-3</v>
      </c>
      <c r="AP1413">
        <v>8.9999999999999993E-3</v>
      </c>
      <c r="AQ1413">
        <v>0.31900000000000001</v>
      </c>
      <c r="AR1413">
        <v>1</v>
      </c>
      <c r="AS1413">
        <v>1</v>
      </c>
      <c r="AT1413">
        <v>6</v>
      </c>
      <c r="AU1413">
        <v>1.4999999999999999E-2</v>
      </c>
      <c r="AV1413">
        <v>6</v>
      </c>
      <c r="AW1413" t="s">
        <v>6189</v>
      </c>
      <c r="AX1413" t="s">
        <v>6189</v>
      </c>
      <c r="AY1413">
        <v>0.97599999999999998</v>
      </c>
      <c r="AZ1413">
        <v>8.9999999999999993E-3</v>
      </c>
      <c r="BA1413" t="s">
        <v>6189</v>
      </c>
      <c r="BB1413" t="s">
        <v>6189</v>
      </c>
    </row>
    <row r="1414" spans="1:54">
      <c r="A1414" t="s">
        <v>6193</v>
      </c>
      <c r="B1414">
        <v>4500</v>
      </c>
      <c r="C1414">
        <v>2017</v>
      </c>
      <c r="D1414">
        <v>423</v>
      </c>
      <c r="E1414">
        <v>2.4833000000000001E-2</v>
      </c>
      <c r="F1414">
        <v>27.645219999999998</v>
      </c>
      <c r="G1414">
        <v>22.057700000000001</v>
      </c>
      <c r="H1414">
        <f t="shared" si="21"/>
        <v>0.54775886410000008</v>
      </c>
      <c r="I1414">
        <v>17.98086</v>
      </c>
      <c r="J1414">
        <v>26.608989999999999</v>
      </c>
      <c r="K1414">
        <v>402.89787999999999</v>
      </c>
      <c r="L1414">
        <v>494.24775</v>
      </c>
      <c r="M1414">
        <v>333.98482000000001</v>
      </c>
      <c r="N1414">
        <v>56.518830000000001</v>
      </c>
      <c r="O1414">
        <v>215.98660000000001</v>
      </c>
      <c r="P1414">
        <v>282.13440000000003</v>
      </c>
      <c r="Q1414">
        <v>7.4699</v>
      </c>
      <c r="R1414">
        <v>1.3081830000000001</v>
      </c>
      <c r="S1414">
        <v>6.2697000000000003E-2</v>
      </c>
      <c r="T1414">
        <v>49.755490000000002</v>
      </c>
      <c r="U1414">
        <v>0.99199999999999999</v>
      </c>
      <c r="V1414" t="s">
        <v>6189</v>
      </c>
      <c r="W1414">
        <v>8.0000000000000002E-3</v>
      </c>
      <c r="X1414" t="s">
        <v>6189</v>
      </c>
      <c r="Y1414" t="s">
        <v>6189</v>
      </c>
      <c r="Z1414">
        <v>0.98699999999999999</v>
      </c>
      <c r="AA1414" t="s">
        <v>6189</v>
      </c>
      <c r="AB1414" t="s">
        <v>6189</v>
      </c>
      <c r="AC1414" t="s">
        <v>6189</v>
      </c>
      <c r="AD1414">
        <v>9.1999999999999998E-2</v>
      </c>
      <c r="AE1414">
        <v>0.90800000000000003</v>
      </c>
      <c r="AF1414" t="s">
        <v>6189</v>
      </c>
      <c r="AG1414" t="s">
        <v>6189</v>
      </c>
      <c r="AH1414" t="s">
        <v>6189</v>
      </c>
      <c r="AI1414" t="s">
        <v>6189</v>
      </c>
      <c r="AJ1414" t="s">
        <v>6189</v>
      </c>
      <c r="AK1414" t="s">
        <v>6189</v>
      </c>
      <c r="AL1414" t="s">
        <v>6189</v>
      </c>
      <c r="AM1414" t="s">
        <v>6189</v>
      </c>
      <c r="AN1414">
        <v>1</v>
      </c>
      <c r="AO1414">
        <v>8.0000000000000002E-3</v>
      </c>
      <c r="AP1414">
        <v>0.156</v>
      </c>
      <c r="AQ1414">
        <v>6.4000000000000001E-2</v>
      </c>
      <c r="AR1414">
        <v>1</v>
      </c>
      <c r="AS1414">
        <v>1</v>
      </c>
      <c r="AT1414">
        <v>7.4</v>
      </c>
      <c r="AU1414">
        <v>1.2999999999999999E-2</v>
      </c>
      <c r="AV1414">
        <v>6</v>
      </c>
      <c r="AW1414" t="s">
        <v>6189</v>
      </c>
      <c r="AX1414" t="s">
        <v>6189</v>
      </c>
      <c r="AY1414">
        <v>0.49099999999999999</v>
      </c>
      <c r="AZ1414">
        <v>8.0000000000000002E-3</v>
      </c>
      <c r="BA1414">
        <v>0.108</v>
      </c>
      <c r="BB1414">
        <v>0.38100000000000001</v>
      </c>
    </row>
    <row r="1415" spans="1:54">
      <c r="A1415" t="s">
        <v>6193</v>
      </c>
      <c r="B1415">
        <v>4500</v>
      </c>
      <c r="C1415">
        <v>2018</v>
      </c>
      <c r="D1415">
        <v>352</v>
      </c>
      <c r="E1415">
        <v>2.1631999999999998E-2</v>
      </c>
      <c r="F1415">
        <v>27.85031</v>
      </c>
      <c r="G1415">
        <v>22.393609999999999</v>
      </c>
      <c r="H1415">
        <f t="shared" si="21"/>
        <v>0.48441857151999995</v>
      </c>
      <c r="I1415">
        <v>18.239809999999999</v>
      </c>
      <c r="J1415">
        <v>27.03884</v>
      </c>
      <c r="K1415">
        <v>396.85430000000002</v>
      </c>
      <c r="L1415">
        <v>487.23099000000002</v>
      </c>
      <c r="M1415">
        <v>328.67540000000002</v>
      </c>
      <c r="N1415">
        <v>56.093789999999998</v>
      </c>
      <c r="O1415">
        <v>215.12139999999999</v>
      </c>
      <c r="P1415">
        <v>283.40730000000002</v>
      </c>
      <c r="Q1415">
        <v>7.3322000000000003</v>
      </c>
      <c r="R1415">
        <v>1.323531</v>
      </c>
      <c r="S1415">
        <v>6.2978999999999993E-2</v>
      </c>
      <c r="T1415">
        <v>50.543640000000003</v>
      </c>
      <c r="U1415">
        <v>0.98299999999999998</v>
      </c>
      <c r="V1415">
        <v>8.9999999999999993E-3</v>
      </c>
      <c r="W1415">
        <v>8.0000000000000002E-3</v>
      </c>
      <c r="X1415" t="s">
        <v>6189</v>
      </c>
      <c r="Y1415" t="s">
        <v>6189</v>
      </c>
      <c r="Z1415">
        <v>1</v>
      </c>
      <c r="AA1415" t="s">
        <v>6189</v>
      </c>
      <c r="AB1415" t="s">
        <v>6189</v>
      </c>
      <c r="AC1415" t="s">
        <v>6189</v>
      </c>
      <c r="AD1415">
        <v>0.316</v>
      </c>
      <c r="AE1415">
        <v>0.68400000000000005</v>
      </c>
      <c r="AF1415" t="s">
        <v>6189</v>
      </c>
      <c r="AG1415" t="s">
        <v>6189</v>
      </c>
      <c r="AH1415" t="s">
        <v>6189</v>
      </c>
      <c r="AI1415" t="s">
        <v>6189</v>
      </c>
      <c r="AJ1415" t="s">
        <v>6189</v>
      </c>
      <c r="AK1415" t="s">
        <v>6189</v>
      </c>
      <c r="AL1415" t="s">
        <v>6189</v>
      </c>
      <c r="AM1415" t="s">
        <v>6189</v>
      </c>
      <c r="AN1415">
        <v>1</v>
      </c>
      <c r="AO1415">
        <v>1.2E-2</v>
      </c>
      <c r="AP1415">
        <v>0.34699999999999998</v>
      </c>
      <c r="AQ1415">
        <v>0.255</v>
      </c>
      <c r="AR1415">
        <v>1</v>
      </c>
      <c r="AS1415">
        <v>1</v>
      </c>
      <c r="AT1415">
        <v>7.9</v>
      </c>
      <c r="AU1415" t="s">
        <v>6189</v>
      </c>
      <c r="AV1415">
        <v>6</v>
      </c>
      <c r="AW1415" t="s">
        <v>6189</v>
      </c>
      <c r="AX1415" t="s">
        <v>6189</v>
      </c>
      <c r="AY1415">
        <v>0.35599999999999998</v>
      </c>
      <c r="AZ1415">
        <v>8.0000000000000002E-3</v>
      </c>
      <c r="BA1415">
        <v>7.0999999999999994E-2</v>
      </c>
      <c r="BB1415">
        <v>0.56599999999999995</v>
      </c>
    </row>
    <row r="1416" spans="1:54">
      <c r="A1416" t="s">
        <v>6193</v>
      </c>
      <c r="B1416">
        <v>4500</v>
      </c>
      <c r="C1416">
        <v>2019</v>
      </c>
      <c r="D1416">
        <v>403</v>
      </c>
      <c r="E1416">
        <v>2.4945999999999999E-2</v>
      </c>
      <c r="F1416">
        <v>27.470400000000001</v>
      </c>
      <c r="G1416">
        <v>22.101800000000001</v>
      </c>
      <c r="H1416">
        <f t="shared" si="21"/>
        <v>0.5513515028</v>
      </c>
      <c r="I1416">
        <v>18.001169999999998</v>
      </c>
      <c r="J1416">
        <v>26.68807</v>
      </c>
      <c r="K1416">
        <v>402.09395000000001</v>
      </c>
      <c r="L1416">
        <v>493.69</v>
      </c>
      <c r="M1416">
        <v>332.99518</v>
      </c>
      <c r="N1416">
        <v>55.674880000000002</v>
      </c>
      <c r="O1416">
        <v>216.54300000000001</v>
      </c>
      <c r="P1416">
        <v>282.8827</v>
      </c>
      <c r="Q1416">
        <v>7.3959000000000001</v>
      </c>
      <c r="R1416">
        <v>1.3083769999999999</v>
      </c>
      <c r="S1416">
        <v>6.2863000000000002E-2</v>
      </c>
      <c r="T1416">
        <v>49.877949999999998</v>
      </c>
      <c r="U1416">
        <v>0.99299999999999999</v>
      </c>
      <c r="V1416">
        <v>1E-3</v>
      </c>
      <c r="W1416">
        <v>6.0000000000000001E-3</v>
      </c>
      <c r="X1416" t="s">
        <v>6189</v>
      </c>
      <c r="Y1416" t="s">
        <v>6189</v>
      </c>
      <c r="Z1416">
        <v>1</v>
      </c>
      <c r="AA1416" t="s">
        <v>6189</v>
      </c>
      <c r="AB1416" t="s">
        <v>6189</v>
      </c>
      <c r="AC1416" t="s">
        <v>6189</v>
      </c>
      <c r="AD1416">
        <v>0.314</v>
      </c>
      <c r="AE1416">
        <v>0.68600000000000005</v>
      </c>
      <c r="AF1416" t="s">
        <v>6189</v>
      </c>
      <c r="AG1416" t="s">
        <v>6189</v>
      </c>
      <c r="AH1416" t="s">
        <v>6189</v>
      </c>
      <c r="AI1416" t="s">
        <v>6189</v>
      </c>
      <c r="AJ1416" t="s">
        <v>6189</v>
      </c>
      <c r="AK1416" t="s">
        <v>6189</v>
      </c>
      <c r="AL1416" t="s">
        <v>6189</v>
      </c>
      <c r="AM1416" t="s">
        <v>6189</v>
      </c>
      <c r="AN1416">
        <v>1</v>
      </c>
      <c r="AO1416">
        <v>7.0000000000000001E-3</v>
      </c>
      <c r="AP1416">
        <v>0.214</v>
      </c>
      <c r="AQ1416">
        <v>0.29099999999999998</v>
      </c>
      <c r="AR1416">
        <v>1</v>
      </c>
      <c r="AS1416">
        <v>1</v>
      </c>
      <c r="AT1416">
        <v>7.6</v>
      </c>
      <c r="AU1416" t="s">
        <v>6189</v>
      </c>
      <c r="AV1416">
        <v>6</v>
      </c>
      <c r="AW1416" t="s">
        <v>6189</v>
      </c>
      <c r="AX1416" t="s">
        <v>6189</v>
      </c>
      <c r="AY1416">
        <v>0.44800000000000001</v>
      </c>
      <c r="AZ1416">
        <v>6.0000000000000001E-3</v>
      </c>
      <c r="BA1416">
        <v>5.7000000000000002E-2</v>
      </c>
      <c r="BB1416">
        <v>0.48799999999999999</v>
      </c>
    </row>
    <row r="1417" spans="1:54">
      <c r="A1417" t="s">
        <v>6193</v>
      </c>
      <c r="B1417">
        <v>4500</v>
      </c>
      <c r="C1417">
        <v>2020</v>
      </c>
      <c r="D1417">
        <v>249</v>
      </c>
      <c r="E1417">
        <v>1.8176999999999999E-2</v>
      </c>
      <c r="F1417">
        <v>28.787510000000001</v>
      </c>
      <c r="G1417">
        <v>22.981870000000001</v>
      </c>
      <c r="H1417">
        <f t="shared" ref="H1417:H1480" si="22">IFERROR(G1417*E1417,"")</f>
        <v>0.41774145098999999</v>
      </c>
      <c r="I1417">
        <v>18.951309999999999</v>
      </c>
      <c r="J1417">
        <v>27.373799999999999</v>
      </c>
      <c r="K1417">
        <v>386.69612000000001</v>
      </c>
      <c r="L1417">
        <v>468.93865</v>
      </c>
      <c r="M1417">
        <v>324.65350999999998</v>
      </c>
      <c r="N1417">
        <v>56.587760000000003</v>
      </c>
      <c r="O1417">
        <v>209.47069999999999</v>
      </c>
      <c r="P1417">
        <v>279.82900000000001</v>
      </c>
      <c r="Q1417">
        <v>7.2515000000000001</v>
      </c>
      <c r="R1417">
        <v>1.3506609999999999</v>
      </c>
      <c r="S1417">
        <v>6.2184000000000003E-2</v>
      </c>
      <c r="T1417">
        <v>51.802340000000001</v>
      </c>
      <c r="U1417">
        <v>0.92500000000000004</v>
      </c>
      <c r="V1417">
        <v>5.0000000000000001E-3</v>
      </c>
      <c r="W1417">
        <v>7.0000000000000007E-2</v>
      </c>
      <c r="X1417" t="s">
        <v>6189</v>
      </c>
      <c r="Y1417" t="s">
        <v>6189</v>
      </c>
      <c r="Z1417">
        <v>1</v>
      </c>
      <c r="AA1417" t="s">
        <v>6189</v>
      </c>
      <c r="AB1417" t="s">
        <v>6189</v>
      </c>
      <c r="AC1417" t="s">
        <v>6189</v>
      </c>
      <c r="AD1417">
        <v>0.35899999999999999</v>
      </c>
      <c r="AE1417">
        <v>0.64100000000000001</v>
      </c>
      <c r="AF1417" t="s">
        <v>6189</v>
      </c>
      <c r="AG1417" t="s">
        <v>6189</v>
      </c>
      <c r="AH1417" t="s">
        <v>6189</v>
      </c>
      <c r="AI1417" t="s">
        <v>6189</v>
      </c>
      <c r="AJ1417" t="s">
        <v>6189</v>
      </c>
      <c r="AK1417" t="s">
        <v>6189</v>
      </c>
      <c r="AL1417" t="s">
        <v>6189</v>
      </c>
      <c r="AM1417" t="s">
        <v>6189</v>
      </c>
      <c r="AN1417">
        <v>1</v>
      </c>
      <c r="AO1417">
        <v>7.0000000000000007E-2</v>
      </c>
      <c r="AP1417">
        <v>0.68300000000000005</v>
      </c>
      <c r="AQ1417">
        <v>0.25900000000000001</v>
      </c>
      <c r="AR1417">
        <v>1</v>
      </c>
      <c r="AS1417">
        <v>1</v>
      </c>
      <c r="AT1417">
        <v>8.6</v>
      </c>
      <c r="AU1417" t="s">
        <v>6189</v>
      </c>
      <c r="AV1417">
        <v>5.8</v>
      </c>
      <c r="AW1417" t="s">
        <v>6189</v>
      </c>
      <c r="AX1417" t="s">
        <v>6189</v>
      </c>
      <c r="AY1417">
        <v>0.13</v>
      </c>
      <c r="AZ1417">
        <v>7.0000000000000007E-2</v>
      </c>
      <c r="BA1417">
        <v>0.122</v>
      </c>
      <c r="BB1417">
        <v>0.67800000000000005</v>
      </c>
    </row>
    <row r="1418" spans="1:54">
      <c r="A1418" t="s">
        <v>6193</v>
      </c>
      <c r="B1418">
        <v>4500</v>
      </c>
      <c r="C1418">
        <v>2021</v>
      </c>
      <c r="D1418">
        <v>110</v>
      </c>
      <c r="E1418">
        <v>7.9450000000000007E-3</v>
      </c>
      <c r="F1418">
        <v>29.2544</v>
      </c>
      <c r="G1418">
        <v>23.388909999999999</v>
      </c>
      <c r="H1418">
        <f t="shared" si="22"/>
        <v>0.18582488995000002</v>
      </c>
      <c r="I1418">
        <v>19.150490000000001</v>
      </c>
      <c r="J1418">
        <v>28.076630000000002</v>
      </c>
      <c r="K1418">
        <v>379.96641</v>
      </c>
      <c r="L1418">
        <v>464.06112999999999</v>
      </c>
      <c r="M1418">
        <v>316.52654000000001</v>
      </c>
      <c r="N1418">
        <v>56.867359999999998</v>
      </c>
      <c r="O1418">
        <v>214.1585</v>
      </c>
      <c r="P1418">
        <v>281.2561</v>
      </c>
      <c r="Q1418">
        <v>7.05</v>
      </c>
      <c r="R1418">
        <v>1.31992</v>
      </c>
      <c r="S1418">
        <v>6.2501000000000001E-2</v>
      </c>
      <c r="T1418">
        <v>52.660550000000001</v>
      </c>
      <c r="U1418">
        <v>0.97399999999999998</v>
      </c>
      <c r="V1418">
        <v>4.0000000000000001E-3</v>
      </c>
      <c r="W1418">
        <v>2.1000000000000001E-2</v>
      </c>
      <c r="X1418" t="s">
        <v>6189</v>
      </c>
      <c r="Y1418" t="s">
        <v>6189</v>
      </c>
      <c r="Z1418">
        <v>1</v>
      </c>
      <c r="AA1418" t="s">
        <v>6189</v>
      </c>
      <c r="AB1418" t="s">
        <v>6189</v>
      </c>
      <c r="AC1418" t="s">
        <v>6189</v>
      </c>
      <c r="AD1418">
        <v>0.44400000000000001</v>
      </c>
      <c r="AE1418">
        <v>0.55600000000000005</v>
      </c>
      <c r="AF1418" t="s">
        <v>6189</v>
      </c>
      <c r="AG1418" t="s">
        <v>6189</v>
      </c>
      <c r="AH1418" t="s">
        <v>6189</v>
      </c>
      <c r="AI1418" t="s">
        <v>6189</v>
      </c>
      <c r="AJ1418" t="s">
        <v>6189</v>
      </c>
      <c r="AK1418" t="s">
        <v>6189</v>
      </c>
      <c r="AL1418" t="s">
        <v>6189</v>
      </c>
      <c r="AM1418" t="s">
        <v>6189</v>
      </c>
      <c r="AN1418">
        <v>1</v>
      </c>
      <c r="AO1418">
        <v>2.1000000000000001E-2</v>
      </c>
      <c r="AP1418">
        <v>0.38800000000000001</v>
      </c>
      <c r="AQ1418">
        <v>0.38300000000000001</v>
      </c>
      <c r="AR1418">
        <v>1</v>
      </c>
      <c r="AS1418">
        <v>1</v>
      </c>
      <c r="AT1418">
        <v>9.3000000000000007</v>
      </c>
      <c r="AU1418" t="s">
        <v>6189</v>
      </c>
      <c r="AV1418">
        <v>5.9</v>
      </c>
      <c r="AW1418" t="s">
        <v>6189</v>
      </c>
      <c r="AX1418" t="s">
        <v>6189</v>
      </c>
      <c r="AY1418" t="s">
        <v>6189</v>
      </c>
      <c r="AZ1418" t="s">
        <v>6189</v>
      </c>
      <c r="BA1418">
        <v>3.9E-2</v>
      </c>
      <c r="BB1418">
        <v>0.96099999999999997</v>
      </c>
    </row>
    <row r="1419" spans="1:54">
      <c r="A1419" t="s">
        <v>6193</v>
      </c>
      <c r="B1419">
        <v>4500</v>
      </c>
      <c r="C1419" t="s">
        <v>6190</v>
      </c>
      <c r="D1419" t="s">
        <v>6189</v>
      </c>
      <c r="E1419">
        <v>1.8851E-2</v>
      </c>
      <c r="F1419">
        <v>29.2272</v>
      </c>
      <c r="G1419">
        <v>23.228590000000001</v>
      </c>
      <c r="H1419">
        <f t="shared" si="22"/>
        <v>0.43788215008999998</v>
      </c>
      <c r="I1419">
        <v>19.1782</v>
      </c>
      <c r="J1419">
        <v>27.630859999999998</v>
      </c>
      <c r="K1419">
        <v>382.58884</v>
      </c>
      <c r="L1419">
        <v>463.39062000000001</v>
      </c>
      <c r="M1419">
        <v>321.63310999999999</v>
      </c>
      <c r="N1419">
        <v>57.325920000000004</v>
      </c>
      <c r="O1419">
        <v>212.72659999999999</v>
      </c>
      <c r="P1419">
        <v>280.19740000000002</v>
      </c>
      <c r="Q1419">
        <v>7.1031000000000004</v>
      </c>
      <c r="R1419">
        <v>1.3261039999999999</v>
      </c>
      <c r="S1419">
        <v>6.2266000000000002E-2</v>
      </c>
      <c r="T1419">
        <v>52.281680000000001</v>
      </c>
      <c r="U1419">
        <v>0.95</v>
      </c>
      <c r="V1419" t="s">
        <v>6189</v>
      </c>
      <c r="W1419">
        <v>0.05</v>
      </c>
      <c r="X1419" t="s">
        <v>6189</v>
      </c>
      <c r="Y1419" t="s">
        <v>6189</v>
      </c>
      <c r="Z1419">
        <v>1</v>
      </c>
      <c r="AA1419" t="s">
        <v>6189</v>
      </c>
      <c r="AB1419" t="s">
        <v>6189</v>
      </c>
      <c r="AC1419" t="s">
        <v>6189</v>
      </c>
      <c r="AD1419">
        <v>0.307</v>
      </c>
      <c r="AE1419">
        <v>0.69299999999999995</v>
      </c>
      <c r="AF1419" t="s">
        <v>6189</v>
      </c>
      <c r="AG1419" t="s">
        <v>6189</v>
      </c>
      <c r="AH1419" t="s">
        <v>6189</v>
      </c>
      <c r="AI1419" t="s">
        <v>6189</v>
      </c>
      <c r="AJ1419" t="s">
        <v>6189</v>
      </c>
      <c r="AK1419" t="s">
        <v>6189</v>
      </c>
      <c r="AL1419" t="s">
        <v>6189</v>
      </c>
      <c r="AM1419" t="s">
        <v>6189</v>
      </c>
      <c r="AN1419">
        <v>1</v>
      </c>
      <c r="AO1419">
        <v>0.05</v>
      </c>
      <c r="AP1419">
        <v>0.25700000000000001</v>
      </c>
      <c r="AQ1419">
        <v>0.25700000000000001</v>
      </c>
      <c r="AR1419">
        <v>1</v>
      </c>
      <c r="AS1419">
        <v>1</v>
      </c>
      <c r="AT1419">
        <v>9.1999999999999993</v>
      </c>
      <c r="AU1419" t="s">
        <v>6189</v>
      </c>
      <c r="AV1419">
        <v>5.9</v>
      </c>
      <c r="AW1419" t="s">
        <v>6189</v>
      </c>
      <c r="AX1419" t="s">
        <v>6189</v>
      </c>
      <c r="AY1419" t="s">
        <v>6189</v>
      </c>
      <c r="AZ1419" t="s">
        <v>6189</v>
      </c>
      <c r="BA1419">
        <v>7.2999999999999995E-2</v>
      </c>
      <c r="BB1419">
        <v>0.92700000000000005</v>
      </c>
    </row>
    <row r="1420" spans="1:54">
      <c r="A1420" t="s">
        <v>6191</v>
      </c>
      <c r="B1420">
        <v>4500</v>
      </c>
      <c r="C1420">
        <v>1975</v>
      </c>
      <c r="D1420">
        <v>41</v>
      </c>
      <c r="E1420">
        <v>4.0340000000000003E-3</v>
      </c>
      <c r="F1420">
        <v>13.463190000000001</v>
      </c>
      <c r="G1420">
        <v>11.45579</v>
      </c>
      <c r="H1420">
        <f t="shared" si="22"/>
        <v>4.6212656860000006E-2</v>
      </c>
      <c r="I1420">
        <v>10.6732</v>
      </c>
      <c r="J1420">
        <v>12.58348</v>
      </c>
      <c r="K1420">
        <v>775.76475000000005</v>
      </c>
      <c r="L1420">
        <v>832.64589999999998</v>
      </c>
      <c r="M1420">
        <v>706.24333000000001</v>
      </c>
      <c r="N1420" t="s">
        <v>6189</v>
      </c>
      <c r="O1420">
        <v>351.37700000000001</v>
      </c>
      <c r="P1420">
        <v>156.67939999999999</v>
      </c>
      <c r="Q1420" t="s">
        <v>6189</v>
      </c>
      <c r="R1420">
        <v>0.44574599999999998</v>
      </c>
      <c r="S1420">
        <v>3.4818000000000002E-2</v>
      </c>
      <c r="T1420">
        <v>25.953250000000001</v>
      </c>
      <c r="U1420" t="s">
        <v>6189</v>
      </c>
      <c r="V1420">
        <v>0.56899999999999995</v>
      </c>
      <c r="W1420">
        <v>0.43099999999999999</v>
      </c>
      <c r="X1420">
        <v>0.12</v>
      </c>
      <c r="Y1420">
        <v>0.88</v>
      </c>
      <c r="Z1420" t="s">
        <v>6189</v>
      </c>
      <c r="AA1420" t="s">
        <v>6189</v>
      </c>
      <c r="AB1420" t="s">
        <v>6189</v>
      </c>
      <c r="AC1420">
        <v>1</v>
      </c>
      <c r="AD1420" t="s">
        <v>6189</v>
      </c>
      <c r="AE1420" t="s">
        <v>6189</v>
      </c>
      <c r="AF1420" t="s">
        <v>6189</v>
      </c>
      <c r="AG1420" t="s">
        <v>6189</v>
      </c>
      <c r="AH1420" t="s">
        <v>6189</v>
      </c>
      <c r="AI1420" t="s">
        <v>6189</v>
      </c>
      <c r="AJ1420" t="s">
        <v>6189</v>
      </c>
      <c r="AK1420" t="s">
        <v>6189</v>
      </c>
      <c r="AL1420" t="s">
        <v>6189</v>
      </c>
      <c r="AM1420" t="s">
        <v>6189</v>
      </c>
      <c r="AN1420">
        <v>1</v>
      </c>
      <c r="AO1420" t="s">
        <v>6189</v>
      </c>
      <c r="AP1420" t="s">
        <v>6189</v>
      </c>
      <c r="AQ1420" t="s">
        <v>6189</v>
      </c>
      <c r="AR1420" t="s">
        <v>6189</v>
      </c>
      <c r="AS1420" t="s">
        <v>6189</v>
      </c>
      <c r="AT1420" t="s">
        <v>6189</v>
      </c>
      <c r="AU1420" t="s">
        <v>6189</v>
      </c>
      <c r="AV1420">
        <v>8</v>
      </c>
      <c r="AW1420" t="s">
        <v>6189</v>
      </c>
      <c r="AX1420" t="s">
        <v>6189</v>
      </c>
      <c r="AY1420" t="s">
        <v>6189</v>
      </c>
      <c r="AZ1420" t="s">
        <v>6189</v>
      </c>
      <c r="BA1420" t="s">
        <v>6189</v>
      </c>
      <c r="BB1420" t="s">
        <v>6189</v>
      </c>
    </row>
    <row r="1421" spans="1:54">
      <c r="A1421" t="s">
        <v>6191</v>
      </c>
      <c r="B1421">
        <v>4500</v>
      </c>
      <c r="C1421">
        <v>1976</v>
      </c>
      <c r="D1421">
        <v>47</v>
      </c>
      <c r="E1421">
        <v>3.849E-3</v>
      </c>
      <c r="F1421">
        <v>13.860519999999999</v>
      </c>
      <c r="G1421">
        <v>11.79754</v>
      </c>
      <c r="H1421">
        <f t="shared" si="22"/>
        <v>4.5408731459999997E-2</v>
      </c>
      <c r="I1421">
        <v>10.956009999999999</v>
      </c>
      <c r="J1421">
        <v>13.01984</v>
      </c>
      <c r="K1421">
        <v>753.29241000000002</v>
      </c>
      <c r="L1421">
        <v>811.15311999999994</v>
      </c>
      <c r="M1421">
        <v>682.57375999999999</v>
      </c>
      <c r="N1421" t="s">
        <v>6189</v>
      </c>
      <c r="O1421">
        <v>348.71929999999998</v>
      </c>
      <c r="P1421">
        <v>150.04599999999999</v>
      </c>
      <c r="Q1421" t="s">
        <v>6189</v>
      </c>
      <c r="R1421">
        <v>0.42970000000000003</v>
      </c>
      <c r="S1421">
        <v>3.3343999999999999E-2</v>
      </c>
      <c r="T1421">
        <v>26.75357</v>
      </c>
      <c r="U1421" t="s">
        <v>6189</v>
      </c>
      <c r="V1421">
        <v>0.57699999999999996</v>
      </c>
      <c r="W1421">
        <v>0.42299999999999999</v>
      </c>
      <c r="X1421">
        <v>0.125</v>
      </c>
      <c r="Y1421">
        <v>0.875</v>
      </c>
      <c r="Z1421" t="s">
        <v>6189</v>
      </c>
      <c r="AA1421" t="s">
        <v>6189</v>
      </c>
      <c r="AB1421" t="s">
        <v>6189</v>
      </c>
      <c r="AC1421">
        <v>1</v>
      </c>
      <c r="AD1421" t="s">
        <v>6189</v>
      </c>
      <c r="AE1421" t="s">
        <v>6189</v>
      </c>
      <c r="AF1421" t="s">
        <v>6189</v>
      </c>
      <c r="AG1421" t="s">
        <v>6189</v>
      </c>
      <c r="AH1421" t="s">
        <v>6189</v>
      </c>
      <c r="AI1421" t="s">
        <v>6189</v>
      </c>
      <c r="AJ1421" t="s">
        <v>6189</v>
      </c>
      <c r="AK1421" t="s">
        <v>6189</v>
      </c>
      <c r="AL1421" t="s">
        <v>6189</v>
      </c>
      <c r="AM1421" t="s">
        <v>6189</v>
      </c>
      <c r="AN1421">
        <v>1</v>
      </c>
      <c r="AO1421" t="s">
        <v>6189</v>
      </c>
      <c r="AP1421" t="s">
        <v>6189</v>
      </c>
      <c r="AQ1421" t="s">
        <v>6189</v>
      </c>
      <c r="AR1421" t="s">
        <v>6189</v>
      </c>
      <c r="AS1421" t="s">
        <v>6189</v>
      </c>
      <c r="AT1421" t="s">
        <v>6189</v>
      </c>
      <c r="AU1421" t="s">
        <v>6189</v>
      </c>
      <c r="AV1421">
        <v>7.8</v>
      </c>
      <c r="AW1421" t="s">
        <v>6189</v>
      </c>
      <c r="AX1421" t="s">
        <v>6189</v>
      </c>
      <c r="AY1421" t="s">
        <v>6189</v>
      </c>
      <c r="AZ1421" t="s">
        <v>6189</v>
      </c>
      <c r="BA1421" t="s">
        <v>6189</v>
      </c>
      <c r="BB1421" t="s">
        <v>6189</v>
      </c>
    </row>
    <row r="1422" spans="1:54">
      <c r="A1422" t="s">
        <v>6191</v>
      </c>
      <c r="B1422">
        <v>4500</v>
      </c>
      <c r="C1422">
        <v>1977</v>
      </c>
      <c r="D1422">
        <v>101</v>
      </c>
      <c r="E1422">
        <v>7.1320000000000003E-3</v>
      </c>
      <c r="F1422">
        <v>15.41661</v>
      </c>
      <c r="G1422">
        <v>13.103249999999999</v>
      </c>
      <c r="H1422">
        <f t="shared" si="22"/>
        <v>9.3452379000000002E-2</v>
      </c>
      <c r="I1422">
        <v>12.34375</v>
      </c>
      <c r="J1422">
        <v>14.16878</v>
      </c>
      <c r="K1422">
        <v>678.22846000000004</v>
      </c>
      <c r="L1422">
        <v>719.95928000000004</v>
      </c>
      <c r="M1422">
        <v>627.22411999999997</v>
      </c>
      <c r="N1422" t="s">
        <v>6189</v>
      </c>
      <c r="O1422">
        <v>345.12970000000001</v>
      </c>
      <c r="P1422">
        <v>150.27930000000001</v>
      </c>
      <c r="Q1422" t="s">
        <v>6189</v>
      </c>
      <c r="R1422">
        <v>0.435587</v>
      </c>
      <c r="S1422">
        <v>3.3395000000000001E-2</v>
      </c>
      <c r="T1422">
        <v>29.643989999999999</v>
      </c>
      <c r="U1422" t="s">
        <v>6189</v>
      </c>
      <c r="V1422">
        <v>0.74199999999999999</v>
      </c>
      <c r="W1422">
        <v>0.25800000000000001</v>
      </c>
      <c r="X1422">
        <v>0.13700000000000001</v>
      </c>
      <c r="Y1422">
        <v>0.86299999999999999</v>
      </c>
      <c r="Z1422" t="s">
        <v>6189</v>
      </c>
      <c r="AA1422" t="s">
        <v>6189</v>
      </c>
      <c r="AB1422" t="s">
        <v>6189</v>
      </c>
      <c r="AC1422">
        <v>1</v>
      </c>
      <c r="AD1422" t="s">
        <v>6189</v>
      </c>
      <c r="AE1422" t="s">
        <v>6189</v>
      </c>
      <c r="AF1422" t="s">
        <v>6189</v>
      </c>
      <c r="AG1422" t="s">
        <v>6189</v>
      </c>
      <c r="AH1422" t="s">
        <v>6189</v>
      </c>
      <c r="AI1422" t="s">
        <v>6189</v>
      </c>
      <c r="AJ1422" t="s">
        <v>6189</v>
      </c>
      <c r="AK1422" t="s">
        <v>6189</v>
      </c>
      <c r="AL1422" t="s">
        <v>6189</v>
      </c>
      <c r="AM1422" t="s">
        <v>6189</v>
      </c>
      <c r="AN1422">
        <v>1</v>
      </c>
      <c r="AO1422" t="s">
        <v>6189</v>
      </c>
      <c r="AP1422" t="s">
        <v>6189</v>
      </c>
      <c r="AQ1422" t="s">
        <v>6189</v>
      </c>
      <c r="AR1422" t="s">
        <v>6189</v>
      </c>
      <c r="AS1422" t="s">
        <v>6189</v>
      </c>
      <c r="AT1422" t="s">
        <v>6189</v>
      </c>
      <c r="AU1422" t="s">
        <v>6189</v>
      </c>
      <c r="AV1422">
        <v>8</v>
      </c>
      <c r="AW1422" t="s">
        <v>6189</v>
      </c>
      <c r="AX1422" t="s">
        <v>6189</v>
      </c>
      <c r="AY1422" t="s">
        <v>6189</v>
      </c>
      <c r="AZ1422" t="s">
        <v>6189</v>
      </c>
      <c r="BA1422" t="s">
        <v>6189</v>
      </c>
      <c r="BB1422" t="s">
        <v>6189</v>
      </c>
    </row>
    <row r="1423" spans="1:54">
      <c r="A1423" t="s">
        <v>6191</v>
      </c>
      <c r="B1423">
        <v>4500</v>
      </c>
      <c r="C1423">
        <v>1978</v>
      </c>
      <c r="D1423">
        <v>119</v>
      </c>
      <c r="E1423">
        <v>8.2380000000000005E-3</v>
      </c>
      <c r="F1423">
        <v>14.680160000000001</v>
      </c>
      <c r="G1423">
        <v>12.48367</v>
      </c>
      <c r="H1423">
        <f t="shared" si="22"/>
        <v>0.10284047346000001</v>
      </c>
      <c r="I1423">
        <v>11.679130000000001</v>
      </c>
      <c r="J1423">
        <v>13.63138</v>
      </c>
      <c r="K1423">
        <v>711.88972999999999</v>
      </c>
      <c r="L1423">
        <v>760.93011999999999</v>
      </c>
      <c r="M1423">
        <v>651.95147999999995</v>
      </c>
      <c r="N1423" t="s">
        <v>6189</v>
      </c>
      <c r="O1423">
        <v>343.34820000000002</v>
      </c>
      <c r="P1423">
        <v>157.3297</v>
      </c>
      <c r="Q1423">
        <v>13.3041</v>
      </c>
      <c r="R1423">
        <v>0.45889400000000002</v>
      </c>
      <c r="S1423">
        <v>3.4962E-2</v>
      </c>
      <c r="T1423">
        <v>28.22587</v>
      </c>
      <c r="U1423" t="s">
        <v>6189</v>
      </c>
      <c r="V1423">
        <v>0.81499999999999995</v>
      </c>
      <c r="W1423">
        <v>0.185</v>
      </c>
      <c r="X1423">
        <v>0.13300000000000001</v>
      </c>
      <c r="Y1423">
        <v>0.86699999999999999</v>
      </c>
      <c r="Z1423" t="s">
        <v>6189</v>
      </c>
      <c r="AA1423" t="s">
        <v>6189</v>
      </c>
      <c r="AB1423" t="s">
        <v>6189</v>
      </c>
      <c r="AC1423">
        <v>1</v>
      </c>
      <c r="AD1423" t="s">
        <v>6189</v>
      </c>
      <c r="AE1423" t="s">
        <v>6189</v>
      </c>
      <c r="AF1423" t="s">
        <v>6189</v>
      </c>
      <c r="AG1423" t="s">
        <v>6189</v>
      </c>
      <c r="AH1423" t="s">
        <v>6189</v>
      </c>
      <c r="AI1423" t="s">
        <v>6189</v>
      </c>
      <c r="AJ1423" t="s">
        <v>6189</v>
      </c>
      <c r="AK1423" t="s">
        <v>6189</v>
      </c>
      <c r="AL1423" t="s">
        <v>6189</v>
      </c>
      <c r="AM1423" t="s">
        <v>6189</v>
      </c>
      <c r="AN1423">
        <v>1</v>
      </c>
      <c r="AO1423" t="s">
        <v>6189</v>
      </c>
      <c r="AP1423" t="s">
        <v>6189</v>
      </c>
      <c r="AQ1423" t="s">
        <v>6189</v>
      </c>
      <c r="AR1423" t="s">
        <v>6189</v>
      </c>
      <c r="AS1423" t="s">
        <v>6189</v>
      </c>
      <c r="AT1423" t="s">
        <v>6189</v>
      </c>
      <c r="AU1423" t="s">
        <v>6189</v>
      </c>
      <c r="AV1423">
        <v>7.9</v>
      </c>
      <c r="AW1423" t="s">
        <v>6189</v>
      </c>
      <c r="AX1423" t="s">
        <v>6189</v>
      </c>
      <c r="AY1423" t="s">
        <v>6189</v>
      </c>
      <c r="AZ1423" t="s">
        <v>6189</v>
      </c>
      <c r="BA1423" t="s">
        <v>6189</v>
      </c>
      <c r="BB1423" t="s">
        <v>6189</v>
      </c>
    </row>
    <row r="1424" spans="1:54">
      <c r="A1424" t="s">
        <v>6191</v>
      </c>
      <c r="B1424">
        <v>4500</v>
      </c>
      <c r="C1424">
        <v>1979</v>
      </c>
      <c r="D1424">
        <v>56</v>
      </c>
      <c r="E1424">
        <v>4.0070000000000001E-3</v>
      </c>
      <c r="F1424">
        <v>12.863709999999999</v>
      </c>
      <c r="G1424">
        <v>10.93427</v>
      </c>
      <c r="H1424">
        <f t="shared" si="22"/>
        <v>4.3813619890000002E-2</v>
      </c>
      <c r="I1424">
        <v>10.36307</v>
      </c>
      <c r="J1424">
        <v>11.72411</v>
      </c>
      <c r="K1424">
        <v>813.62864000000002</v>
      </c>
      <c r="L1424">
        <v>858.43830000000003</v>
      </c>
      <c r="M1424">
        <v>758.86127999999997</v>
      </c>
      <c r="N1424" t="s">
        <v>6189</v>
      </c>
      <c r="O1424">
        <v>334.40960000000001</v>
      </c>
      <c r="P1424">
        <v>140.0256</v>
      </c>
      <c r="Q1424">
        <v>15.197699999999999</v>
      </c>
      <c r="R1424">
        <v>0.42013699999999998</v>
      </c>
      <c r="S1424">
        <v>3.1116999999999999E-2</v>
      </c>
      <c r="T1424">
        <v>24.816939999999999</v>
      </c>
      <c r="U1424" t="s">
        <v>6189</v>
      </c>
      <c r="V1424">
        <v>0.84299999999999997</v>
      </c>
      <c r="W1424">
        <v>0.157</v>
      </c>
      <c r="X1424">
        <v>0.112</v>
      </c>
      <c r="Y1424">
        <v>0.88800000000000001</v>
      </c>
      <c r="Z1424" t="s">
        <v>6189</v>
      </c>
      <c r="AA1424" t="s">
        <v>6189</v>
      </c>
      <c r="AB1424" t="s">
        <v>6189</v>
      </c>
      <c r="AC1424">
        <v>0.98699999999999999</v>
      </c>
      <c r="AD1424" t="s">
        <v>6189</v>
      </c>
      <c r="AE1424" t="s">
        <v>6189</v>
      </c>
      <c r="AF1424" t="s">
        <v>6189</v>
      </c>
      <c r="AG1424">
        <v>1.2999999999999999E-2</v>
      </c>
      <c r="AH1424">
        <v>1.2999999999999999E-2</v>
      </c>
      <c r="AI1424" t="s">
        <v>6189</v>
      </c>
      <c r="AJ1424" t="s">
        <v>6189</v>
      </c>
      <c r="AK1424" t="s">
        <v>6189</v>
      </c>
      <c r="AL1424" t="s">
        <v>6189</v>
      </c>
      <c r="AM1424" t="s">
        <v>6189</v>
      </c>
      <c r="AN1424">
        <v>0.98699999999999999</v>
      </c>
      <c r="AO1424" t="s">
        <v>6189</v>
      </c>
      <c r="AP1424" t="s">
        <v>6189</v>
      </c>
      <c r="AQ1424" t="s">
        <v>6189</v>
      </c>
      <c r="AR1424" t="s">
        <v>6189</v>
      </c>
      <c r="AS1424" t="s">
        <v>6189</v>
      </c>
      <c r="AT1424">
        <v>3.1</v>
      </c>
      <c r="AU1424" t="s">
        <v>6189</v>
      </c>
      <c r="AV1424">
        <v>7.9</v>
      </c>
      <c r="AW1424">
        <v>1</v>
      </c>
      <c r="AX1424" t="s">
        <v>6189</v>
      </c>
      <c r="AY1424" t="s">
        <v>6189</v>
      </c>
      <c r="AZ1424" t="s">
        <v>6189</v>
      </c>
      <c r="BA1424" t="s">
        <v>6189</v>
      </c>
      <c r="BB1424" t="s">
        <v>6189</v>
      </c>
    </row>
    <row r="1425" spans="1:54">
      <c r="A1425" t="s">
        <v>6191</v>
      </c>
      <c r="B1425">
        <v>4500</v>
      </c>
      <c r="C1425">
        <v>1980</v>
      </c>
      <c r="D1425">
        <v>50</v>
      </c>
      <c r="E1425">
        <v>4.4609999999999997E-3</v>
      </c>
      <c r="F1425">
        <v>14.507210000000001</v>
      </c>
      <c r="G1425">
        <v>12.320869999999999</v>
      </c>
      <c r="H1425">
        <f t="shared" si="22"/>
        <v>5.4963401069999994E-2</v>
      </c>
      <c r="I1425">
        <v>11.74203</v>
      </c>
      <c r="J1425">
        <v>13.110810000000001</v>
      </c>
      <c r="K1425">
        <v>727.21727999999996</v>
      </c>
      <c r="L1425">
        <v>762.84734000000003</v>
      </c>
      <c r="M1425">
        <v>683.66943000000003</v>
      </c>
      <c r="N1425" t="s">
        <v>6189</v>
      </c>
      <c r="O1425">
        <v>313.02780000000001</v>
      </c>
      <c r="P1425">
        <v>138.52019999999999</v>
      </c>
      <c r="Q1425">
        <v>15.6434</v>
      </c>
      <c r="R1425">
        <v>0.44554199999999999</v>
      </c>
      <c r="S1425">
        <v>3.0782E-2</v>
      </c>
      <c r="T1425">
        <v>28.38719</v>
      </c>
      <c r="U1425" t="s">
        <v>6189</v>
      </c>
      <c r="V1425">
        <v>0.92300000000000004</v>
      </c>
      <c r="W1425">
        <v>7.6999999999999999E-2</v>
      </c>
      <c r="X1425">
        <v>0.25</v>
      </c>
      <c r="Y1425">
        <v>0.622</v>
      </c>
      <c r="Z1425">
        <v>0.128</v>
      </c>
      <c r="AA1425" t="s">
        <v>6189</v>
      </c>
      <c r="AB1425" t="s">
        <v>6189</v>
      </c>
      <c r="AC1425">
        <v>0.91400000000000003</v>
      </c>
      <c r="AD1425" t="s">
        <v>6189</v>
      </c>
      <c r="AE1425" t="s">
        <v>6189</v>
      </c>
      <c r="AF1425" t="s">
        <v>6189</v>
      </c>
      <c r="AG1425">
        <v>8.5999999999999993E-2</v>
      </c>
      <c r="AH1425">
        <v>8.5999999999999993E-2</v>
      </c>
      <c r="AI1425" t="s">
        <v>6189</v>
      </c>
      <c r="AJ1425" t="s">
        <v>6189</v>
      </c>
      <c r="AK1425" t="s">
        <v>6189</v>
      </c>
      <c r="AL1425" t="s">
        <v>6189</v>
      </c>
      <c r="AM1425" t="s">
        <v>6189</v>
      </c>
      <c r="AN1425">
        <v>0.91400000000000003</v>
      </c>
      <c r="AO1425" t="s">
        <v>6189</v>
      </c>
      <c r="AP1425" t="s">
        <v>6189</v>
      </c>
      <c r="AQ1425" t="s">
        <v>6189</v>
      </c>
      <c r="AR1425" t="s">
        <v>6189</v>
      </c>
      <c r="AS1425" t="s">
        <v>6189</v>
      </c>
      <c r="AT1425">
        <v>3.1</v>
      </c>
      <c r="AU1425" t="s">
        <v>6189</v>
      </c>
      <c r="AV1425">
        <v>7.5</v>
      </c>
      <c r="AW1425">
        <v>1</v>
      </c>
      <c r="AX1425" t="s">
        <v>6189</v>
      </c>
      <c r="AY1425" t="s">
        <v>6189</v>
      </c>
      <c r="AZ1425" t="s">
        <v>6189</v>
      </c>
      <c r="BA1425" t="s">
        <v>6189</v>
      </c>
      <c r="BB1425" t="s">
        <v>6189</v>
      </c>
    </row>
    <row r="1426" spans="1:54">
      <c r="A1426" t="s">
        <v>6191</v>
      </c>
      <c r="B1426">
        <v>4500</v>
      </c>
      <c r="C1426">
        <v>1981</v>
      </c>
      <c r="D1426">
        <v>42</v>
      </c>
      <c r="E1426">
        <v>3.9490000000000003E-3</v>
      </c>
      <c r="F1426">
        <v>15.78045</v>
      </c>
      <c r="G1426">
        <v>13.42503</v>
      </c>
      <c r="H1426">
        <f t="shared" si="22"/>
        <v>5.301544347E-2</v>
      </c>
      <c r="I1426">
        <v>12.530480000000001</v>
      </c>
      <c r="J1426">
        <v>14.708410000000001</v>
      </c>
      <c r="K1426">
        <v>661.97226999999998</v>
      </c>
      <c r="L1426">
        <v>709.23041999999998</v>
      </c>
      <c r="M1426">
        <v>604.21231</v>
      </c>
      <c r="N1426" t="s">
        <v>6189</v>
      </c>
      <c r="O1426">
        <v>316.94150000000002</v>
      </c>
      <c r="P1426">
        <v>136.9768</v>
      </c>
      <c r="Q1426">
        <v>15.5237</v>
      </c>
      <c r="R1426">
        <v>0.43450699999999998</v>
      </c>
      <c r="S1426">
        <v>3.0439000000000001E-2</v>
      </c>
      <c r="T1426">
        <v>30.45654</v>
      </c>
      <c r="U1426" t="s">
        <v>6189</v>
      </c>
      <c r="V1426">
        <v>0.94399999999999995</v>
      </c>
      <c r="W1426">
        <v>5.6000000000000001E-2</v>
      </c>
      <c r="X1426">
        <v>0.311</v>
      </c>
      <c r="Y1426">
        <v>0.27600000000000002</v>
      </c>
      <c r="Z1426">
        <v>0.41299999999999998</v>
      </c>
      <c r="AA1426" t="s">
        <v>6189</v>
      </c>
      <c r="AB1426" t="s">
        <v>6189</v>
      </c>
      <c r="AC1426">
        <v>1</v>
      </c>
      <c r="AD1426" t="s">
        <v>6189</v>
      </c>
      <c r="AE1426" t="s">
        <v>6189</v>
      </c>
      <c r="AF1426" t="s">
        <v>6189</v>
      </c>
      <c r="AG1426" t="s">
        <v>6189</v>
      </c>
      <c r="AH1426" t="s">
        <v>6189</v>
      </c>
      <c r="AI1426" t="s">
        <v>6189</v>
      </c>
      <c r="AJ1426" t="s">
        <v>6189</v>
      </c>
      <c r="AK1426" t="s">
        <v>6189</v>
      </c>
      <c r="AL1426" t="s">
        <v>6189</v>
      </c>
      <c r="AM1426" t="s">
        <v>6189</v>
      </c>
      <c r="AN1426">
        <v>1</v>
      </c>
      <c r="AO1426" t="s">
        <v>6189</v>
      </c>
      <c r="AP1426" t="s">
        <v>6189</v>
      </c>
      <c r="AQ1426" t="s">
        <v>6189</v>
      </c>
      <c r="AR1426" t="s">
        <v>6189</v>
      </c>
      <c r="AS1426" t="s">
        <v>6189</v>
      </c>
      <c r="AT1426">
        <v>3.2</v>
      </c>
      <c r="AU1426" t="s">
        <v>6189</v>
      </c>
      <c r="AV1426">
        <v>7.5</v>
      </c>
      <c r="AW1426">
        <v>1</v>
      </c>
      <c r="AX1426" t="s">
        <v>6189</v>
      </c>
      <c r="AY1426" t="s">
        <v>6189</v>
      </c>
      <c r="AZ1426" t="s">
        <v>6189</v>
      </c>
      <c r="BA1426" t="s">
        <v>6189</v>
      </c>
      <c r="BB1426" t="s">
        <v>6189</v>
      </c>
    </row>
    <row r="1427" spans="1:54">
      <c r="A1427" t="s">
        <v>6191</v>
      </c>
      <c r="B1427">
        <v>4500</v>
      </c>
      <c r="C1427">
        <v>1982</v>
      </c>
      <c r="D1427">
        <v>50</v>
      </c>
      <c r="E1427">
        <v>5.1310000000000001E-3</v>
      </c>
      <c r="F1427">
        <v>15.65204</v>
      </c>
      <c r="G1427">
        <v>13.31343</v>
      </c>
      <c r="H1427">
        <f t="shared" si="22"/>
        <v>6.8311209329999997E-2</v>
      </c>
      <c r="I1427">
        <v>12.445930000000001</v>
      </c>
      <c r="J1427">
        <v>14.553229999999999</v>
      </c>
      <c r="K1427">
        <v>667.52125000000001</v>
      </c>
      <c r="L1427">
        <v>714.04845</v>
      </c>
      <c r="M1427">
        <v>610.65467999999998</v>
      </c>
      <c r="N1427" t="s">
        <v>6189</v>
      </c>
      <c r="O1427">
        <v>315.6549</v>
      </c>
      <c r="P1427">
        <v>139.11429999999999</v>
      </c>
      <c r="Q1427">
        <v>16.385100000000001</v>
      </c>
      <c r="R1427">
        <v>0.442857</v>
      </c>
      <c r="S1427">
        <v>3.0914000000000001E-2</v>
      </c>
      <c r="T1427">
        <v>30.267700000000001</v>
      </c>
      <c r="U1427" t="s">
        <v>6189</v>
      </c>
      <c r="V1427">
        <v>0.89600000000000002</v>
      </c>
      <c r="W1427">
        <v>0.104</v>
      </c>
      <c r="X1427">
        <v>0.28199999999999997</v>
      </c>
      <c r="Y1427">
        <v>0.40100000000000002</v>
      </c>
      <c r="Z1427">
        <v>0.316</v>
      </c>
      <c r="AA1427" t="s">
        <v>6189</v>
      </c>
      <c r="AB1427" t="s">
        <v>6189</v>
      </c>
      <c r="AC1427">
        <v>1</v>
      </c>
      <c r="AD1427" t="s">
        <v>6189</v>
      </c>
      <c r="AE1427" t="s">
        <v>6189</v>
      </c>
      <c r="AF1427" t="s">
        <v>6189</v>
      </c>
      <c r="AG1427" t="s">
        <v>6189</v>
      </c>
      <c r="AH1427" t="s">
        <v>6189</v>
      </c>
      <c r="AI1427" t="s">
        <v>6189</v>
      </c>
      <c r="AJ1427" t="s">
        <v>6189</v>
      </c>
      <c r="AK1427" t="s">
        <v>6189</v>
      </c>
      <c r="AL1427" t="s">
        <v>6189</v>
      </c>
      <c r="AM1427" t="s">
        <v>6189</v>
      </c>
      <c r="AN1427">
        <v>1</v>
      </c>
      <c r="AO1427" t="s">
        <v>6189</v>
      </c>
      <c r="AP1427" t="s">
        <v>6189</v>
      </c>
      <c r="AQ1427" t="s">
        <v>6189</v>
      </c>
      <c r="AR1427" t="s">
        <v>6189</v>
      </c>
      <c r="AS1427" t="s">
        <v>6189</v>
      </c>
      <c r="AT1427">
        <v>3.2</v>
      </c>
      <c r="AU1427" t="s">
        <v>6189</v>
      </c>
      <c r="AV1427">
        <v>7.6</v>
      </c>
      <c r="AW1427">
        <v>1</v>
      </c>
      <c r="AX1427" t="s">
        <v>6189</v>
      </c>
      <c r="AY1427" t="s">
        <v>6189</v>
      </c>
      <c r="AZ1427" t="s">
        <v>6189</v>
      </c>
      <c r="BA1427" t="s">
        <v>6189</v>
      </c>
      <c r="BB1427" t="s">
        <v>6189</v>
      </c>
    </row>
    <row r="1428" spans="1:54">
      <c r="A1428" t="s">
        <v>6191</v>
      </c>
      <c r="B1428">
        <v>4500</v>
      </c>
      <c r="C1428">
        <v>1983</v>
      </c>
      <c r="D1428">
        <v>55</v>
      </c>
      <c r="E1428">
        <v>5.3670000000000002E-3</v>
      </c>
      <c r="F1428">
        <v>15.68145</v>
      </c>
      <c r="G1428">
        <v>13.340769999999999</v>
      </c>
      <c r="H1428">
        <f t="shared" si="22"/>
        <v>7.1599912589999995E-2</v>
      </c>
      <c r="I1428">
        <v>12.483980000000001</v>
      </c>
      <c r="J1428">
        <v>14.562290000000001</v>
      </c>
      <c r="K1428">
        <v>666.15356999999995</v>
      </c>
      <c r="L1428">
        <v>711.87238000000002</v>
      </c>
      <c r="M1428">
        <v>610.27503000000002</v>
      </c>
      <c r="N1428" t="s">
        <v>6189</v>
      </c>
      <c r="O1428">
        <v>316.62349999999998</v>
      </c>
      <c r="P1428">
        <v>135.4751</v>
      </c>
      <c r="Q1428">
        <v>15.3865</v>
      </c>
      <c r="R1428">
        <v>0.43026599999999998</v>
      </c>
      <c r="S1428">
        <v>3.0106000000000001E-2</v>
      </c>
      <c r="T1428">
        <v>30.423690000000001</v>
      </c>
      <c r="U1428" t="s">
        <v>6189</v>
      </c>
      <c r="V1428">
        <v>0.98</v>
      </c>
      <c r="W1428">
        <v>0.02</v>
      </c>
      <c r="X1428">
        <v>0.22800000000000001</v>
      </c>
      <c r="Y1428">
        <v>0.376</v>
      </c>
      <c r="Z1428">
        <v>0.39500000000000002</v>
      </c>
      <c r="AA1428" t="s">
        <v>6189</v>
      </c>
      <c r="AB1428" t="s">
        <v>6189</v>
      </c>
      <c r="AC1428">
        <v>1</v>
      </c>
      <c r="AD1428" t="s">
        <v>6189</v>
      </c>
      <c r="AE1428" t="s">
        <v>6189</v>
      </c>
      <c r="AF1428" t="s">
        <v>6189</v>
      </c>
      <c r="AG1428" t="s">
        <v>6189</v>
      </c>
      <c r="AH1428" t="s">
        <v>6189</v>
      </c>
      <c r="AI1428" t="s">
        <v>6189</v>
      </c>
      <c r="AJ1428" t="s">
        <v>6189</v>
      </c>
      <c r="AK1428" t="s">
        <v>6189</v>
      </c>
      <c r="AL1428" t="s">
        <v>6189</v>
      </c>
      <c r="AM1428" t="s">
        <v>6189</v>
      </c>
      <c r="AN1428">
        <v>1</v>
      </c>
      <c r="AO1428" t="s">
        <v>6189</v>
      </c>
      <c r="AP1428" t="s">
        <v>6189</v>
      </c>
      <c r="AQ1428" t="s">
        <v>6189</v>
      </c>
      <c r="AR1428" t="s">
        <v>6189</v>
      </c>
      <c r="AS1428" t="s">
        <v>6189</v>
      </c>
      <c r="AT1428">
        <v>3.1</v>
      </c>
      <c r="AU1428" t="s">
        <v>6189</v>
      </c>
      <c r="AV1428">
        <v>7.4</v>
      </c>
      <c r="AW1428">
        <v>1</v>
      </c>
      <c r="AX1428" t="s">
        <v>6189</v>
      </c>
      <c r="AY1428" t="s">
        <v>6189</v>
      </c>
      <c r="AZ1428" t="s">
        <v>6189</v>
      </c>
      <c r="BA1428" t="s">
        <v>6189</v>
      </c>
      <c r="BB1428" t="s">
        <v>6189</v>
      </c>
    </row>
    <row r="1429" spans="1:54">
      <c r="A1429" t="s">
        <v>6191</v>
      </c>
      <c r="B1429">
        <v>4500</v>
      </c>
      <c r="C1429">
        <v>1984</v>
      </c>
      <c r="D1429">
        <v>61</v>
      </c>
      <c r="E1429">
        <v>4.3759999999999997E-3</v>
      </c>
      <c r="F1429">
        <v>14.78839</v>
      </c>
      <c r="G1429">
        <v>12.57663</v>
      </c>
      <c r="H1429">
        <f t="shared" si="22"/>
        <v>5.5035332879999996E-2</v>
      </c>
      <c r="I1429">
        <v>11.80939</v>
      </c>
      <c r="J1429">
        <v>13.66145</v>
      </c>
      <c r="K1429">
        <v>706.62784999999997</v>
      </c>
      <c r="L1429">
        <v>752.53704000000005</v>
      </c>
      <c r="M1429">
        <v>650.51661999999999</v>
      </c>
      <c r="N1429" t="s">
        <v>6189</v>
      </c>
      <c r="O1429">
        <v>320.49489999999997</v>
      </c>
      <c r="P1429">
        <v>134.15629999999999</v>
      </c>
      <c r="Q1429">
        <v>15.2197</v>
      </c>
      <c r="R1429">
        <v>0.42044500000000001</v>
      </c>
      <c r="S1429">
        <v>2.9812999999999999E-2</v>
      </c>
      <c r="T1429">
        <v>28.693480000000001</v>
      </c>
      <c r="U1429" t="s">
        <v>6189</v>
      </c>
      <c r="V1429">
        <v>0.93</v>
      </c>
      <c r="W1429">
        <v>7.0000000000000007E-2</v>
      </c>
      <c r="X1429">
        <v>0.28999999999999998</v>
      </c>
      <c r="Y1429">
        <v>0.69099999999999995</v>
      </c>
      <c r="Z1429">
        <v>1.9E-2</v>
      </c>
      <c r="AA1429" t="s">
        <v>6189</v>
      </c>
      <c r="AB1429" t="s">
        <v>6189</v>
      </c>
      <c r="AC1429">
        <v>1</v>
      </c>
      <c r="AD1429" t="s">
        <v>6189</v>
      </c>
      <c r="AE1429" t="s">
        <v>6189</v>
      </c>
      <c r="AF1429" t="s">
        <v>6189</v>
      </c>
      <c r="AG1429" t="s">
        <v>6189</v>
      </c>
      <c r="AH1429" t="s">
        <v>6189</v>
      </c>
      <c r="AI1429" t="s">
        <v>6189</v>
      </c>
      <c r="AJ1429" t="s">
        <v>6189</v>
      </c>
      <c r="AK1429" t="s">
        <v>6189</v>
      </c>
      <c r="AL1429" t="s">
        <v>6189</v>
      </c>
      <c r="AM1429" t="s">
        <v>6189</v>
      </c>
      <c r="AN1429">
        <v>1</v>
      </c>
      <c r="AO1429" t="s">
        <v>6189</v>
      </c>
      <c r="AP1429" t="s">
        <v>6189</v>
      </c>
      <c r="AQ1429" t="s">
        <v>6189</v>
      </c>
      <c r="AR1429" t="s">
        <v>6189</v>
      </c>
      <c r="AS1429" t="s">
        <v>6189</v>
      </c>
      <c r="AT1429">
        <v>3.3</v>
      </c>
      <c r="AU1429" t="s">
        <v>6189</v>
      </c>
      <c r="AV1429">
        <v>7.3</v>
      </c>
      <c r="AW1429">
        <v>1</v>
      </c>
      <c r="AX1429" t="s">
        <v>6189</v>
      </c>
      <c r="AY1429" t="s">
        <v>6189</v>
      </c>
      <c r="AZ1429" t="s">
        <v>6189</v>
      </c>
      <c r="BA1429" t="s">
        <v>6189</v>
      </c>
      <c r="BB1429" t="s">
        <v>6189</v>
      </c>
    </row>
    <row r="1430" spans="1:54">
      <c r="A1430" t="s">
        <v>6191</v>
      </c>
      <c r="B1430">
        <v>4500</v>
      </c>
      <c r="C1430">
        <v>1985</v>
      </c>
      <c r="D1430">
        <v>60</v>
      </c>
      <c r="E1430">
        <v>4.1229999999999999E-3</v>
      </c>
      <c r="F1430">
        <v>15.027559999999999</v>
      </c>
      <c r="G1430">
        <v>12.77765</v>
      </c>
      <c r="H1430">
        <f t="shared" si="22"/>
        <v>5.2682250949999995E-2</v>
      </c>
      <c r="I1430">
        <v>12.00272</v>
      </c>
      <c r="J1430">
        <v>13.872310000000001</v>
      </c>
      <c r="K1430">
        <v>695.51146000000006</v>
      </c>
      <c r="L1430">
        <v>740.41543999999999</v>
      </c>
      <c r="M1430">
        <v>640.62882000000002</v>
      </c>
      <c r="N1430" t="s">
        <v>6189</v>
      </c>
      <c r="O1430">
        <v>320.81400000000002</v>
      </c>
      <c r="P1430">
        <v>145.3784</v>
      </c>
      <c r="Q1430">
        <v>14.2803</v>
      </c>
      <c r="R1430">
        <v>0.45578999999999997</v>
      </c>
      <c r="S1430">
        <v>3.2306000000000001E-2</v>
      </c>
      <c r="T1430">
        <v>29.176349999999999</v>
      </c>
      <c r="U1430" t="s">
        <v>6189</v>
      </c>
      <c r="V1430">
        <v>0.72199999999999998</v>
      </c>
      <c r="W1430">
        <v>0.27800000000000002</v>
      </c>
      <c r="X1430">
        <v>0.23200000000000001</v>
      </c>
      <c r="Y1430">
        <v>0.76800000000000002</v>
      </c>
      <c r="Z1430" t="s">
        <v>6189</v>
      </c>
      <c r="AA1430" t="s">
        <v>6189</v>
      </c>
      <c r="AB1430" t="s">
        <v>6189</v>
      </c>
      <c r="AC1430">
        <v>1</v>
      </c>
      <c r="AD1430" t="s">
        <v>6189</v>
      </c>
      <c r="AE1430" t="s">
        <v>6189</v>
      </c>
      <c r="AF1430" t="s">
        <v>6189</v>
      </c>
      <c r="AG1430" t="s">
        <v>6189</v>
      </c>
      <c r="AH1430" t="s">
        <v>6189</v>
      </c>
      <c r="AI1430" t="s">
        <v>6189</v>
      </c>
      <c r="AJ1430" t="s">
        <v>6189</v>
      </c>
      <c r="AK1430" t="s">
        <v>6189</v>
      </c>
      <c r="AL1430" t="s">
        <v>6189</v>
      </c>
      <c r="AM1430" t="s">
        <v>6189</v>
      </c>
      <c r="AN1430">
        <v>1</v>
      </c>
      <c r="AO1430" t="s">
        <v>6189</v>
      </c>
      <c r="AP1430" t="s">
        <v>6189</v>
      </c>
      <c r="AQ1430" t="s">
        <v>6189</v>
      </c>
      <c r="AR1430" t="s">
        <v>6189</v>
      </c>
      <c r="AS1430" t="s">
        <v>6189</v>
      </c>
      <c r="AT1430">
        <v>3.1</v>
      </c>
      <c r="AU1430" t="s">
        <v>6189</v>
      </c>
      <c r="AV1430">
        <v>7.4</v>
      </c>
      <c r="AW1430">
        <v>1</v>
      </c>
      <c r="AX1430" t="s">
        <v>6189</v>
      </c>
      <c r="AY1430" t="s">
        <v>6189</v>
      </c>
      <c r="AZ1430" t="s">
        <v>6189</v>
      </c>
      <c r="BA1430" t="s">
        <v>6189</v>
      </c>
      <c r="BB1430" t="s">
        <v>6189</v>
      </c>
    </row>
    <row r="1431" spans="1:54">
      <c r="A1431" t="s">
        <v>6191</v>
      </c>
      <c r="B1431">
        <v>4500</v>
      </c>
      <c r="C1431">
        <v>1986</v>
      </c>
      <c r="D1431">
        <v>46</v>
      </c>
      <c r="E1431">
        <v>2.9789999999999999E-3</v>
      </c>
      <c r="F1431">
        <v>15.60013</v>
      </c>
      <c r="G1431">
        <v>13.235569999999999</v>
      </c>
      <c r="H1431">
        <f t="shared" si="22"/>
        <v>3.9428763029999994E-2</v>
      </c>
      <c r="I1431">
        <v>12.29767</v>
      </c>
      <c r="J1431">
        <v>14.55715</v>
      </c>
      <c r="K1431">
        <v>671.44827999999995</v>
      </c>
      <c r="L1431">
        <v>722.65731000000005</v>
      </c>
      <c r="M1431">
        <v>610.49048000000005</v>
      </c>
      <c r="N1431" t="s">
        <v>6189</v>
      </c>
      <c r="O1431">
        <v>325.45580000000001</v>
      </c>
      <c r="P1431">
        <v>141.8202</v>
      </c>
      <c r="Q1431">
        <v>13.925700000000001</v>
      </c>
      <c r="R1431">
        <v>0.43804300000000002</v>
      </c>
      <c r="S1431">
        <v>3.1516000000000002E-2</v>
      </c>
      <c r="T1431">
        <v>30.311800000000002</v>
      </c>
      <c r="U1431" t="s">
        <v>6189</v>
      </c>
      <c r="V1431">
        <v>0.80700000000000005</v>
      </c>
      <c r="W1431">
        <v>0.193</v>
      </c>
      <c r="X1431">
        <v>0.14000000000000001</v>
      </c>
      <c r="Y1431">
        <v>0.53600000000000003</v>
      </c>
      <c r="Z1431">
        <v>0.32400000000000001</v>
      </c>
      <c r="AA1431" t="s">
        <v>6189</v>
      </c>
      <c r="AB1431" t="s">
        <v>6189</v>
      </c>
      <c r="AC1431">
        <v>0.77500000000000002</v>
      </c>
      <c r="AD1431" t="s">
        <v>6189</v>
      </c>
      <c r="AE1431">
        <v>0.22500000000000001</v>
      </c>
      <c r="AF1431" t="s">
        <v>6189</v>
      </c>
      <c r="AG1431" t="s">
        <v>6189</v>
      </c>
      <c r="AH1431" t="s">
        <v>6189</v>
      </c>
      <c r="AI1431" t="s">
        <v>6189</v>
      </c>
      <c r="AJ1431" t="s">
        <v>6189</v>
      </c>
      <c r="AK1431" t="s">
        <v>6189</v>
      </c>
      <c r="AL1431" t="s">
        <v>6189</v>
      </c>
      <c r="AM1431" t="s">
        <v>6189</v>
      </c>
      <c r="AN1431">
        <v>1</v>
      </c>
      <c r="AO1431" t="s">
        <v>6189</v>
      </c>
      <c r="AP1431" t="s">
        <v>6189</v>
      </c>
      <c r="AQ1431" t="s">
        <v>6189</v>
      </c>
      <c r="AR1431" t="s">
        <v>6189</v>
      </c>
      <c r="AS1431" t="s">
        <v>6189</v>
      </c>
      <c r="AT1431">
        <v>3.3</v>
      </c>
      <c r="AU1431" t="s">
        <v>6189</v>
      </c>
      <c r="AV1431">
        <v>7.6</v>
      </c>
      <c r="AW1431">
        <v>1</v>
      </c>
      <c r="AX1431" t="s">
        <v>6189</v>
      </c>
      <c r="AY1431" t="s">
        <v>6189</v>
      </c>
      <c r="AZ1431" t="s">
        <v>6189</v>
      </c>
      <c r="BA1431" t="s">
        <v>6189</v>
      </c>
      <c r="BB1431" t="s">
        <v>6189</v>
      </c>
    </row>
    <row r="1432" spans="1:54">
      <c r="A1432" t="s">
        <v>6188</v>
      </c>
      <c r="B1432">
        <v>4000</v>
      </c>
      <c r="C1432">
        <v>1995</v>
      </c>
      <c r="D1432" s="7">
        <v>1281</v>
      </c>
      <c r="E1432">
        <v>8.4589999999999999E-2</v>
      </c>
      <c r="F1432">
        <v>23.50647</v>
      </c>
      <c r="G1432">
        <v>19.622879999999999</v>
      </c>
      <c r="H1432">
        <f t="shared" si="22"/>
        <v>1.6598994191999998</v>
      </c>
      <c r="I1432">
        <v>16.377410000000001</v>
      </c>
      <c r="J1432">
        <v>24.224139999999998</v>
      </c>
      <c r="K1432">
        <v>453.07583</v>
      </c>
      <c r="L1432">
        <v>542.84680000000003</v>
      </c>
      <c r="M1432">
        <v>367.02967000000001</v>
      </c>
      <c r="N1432" t="s">
        <v>6189</v>
      </c>
      <c r="O1432">
        <v>252.63310000000001</v>
      </c>
      <c r="P1432">
        <v>218.6157</v>
      </c>
      <c r="Q1432">
        <v>8.3116000000000003</v>
      </c>
      <c r="R1432">
        <v>0.88519199999999998</v>
      </c>
      <c r="S1432">
        <v>5.4654000000000001E-2</v>
      </c>
      <c r="T1432">
        <v>39.336199999999998</v>
      </c>
      <c r="U1432">
        <v>0.44700000000000001</v>
      </c>
      <c r="V1432">
        <v>6.0000000000000001E-3</v>
      </c>
      <c r="W1432">
        <v>0.54700000000000004</v>
      </c>
      <c r="X1432">
        <v>1.2E-2</v>
      </c>
      <c r="Y1432">
        <v>2.5000000000000001E-2</v>
      </c>
      <c r="Z1432">
        <v>0.96399999999999997</v>
      </c>
      <c r="AA1432" t="s">
        <v>6189</v>
      </c>
      <c r="AB1432" t="s">
        <v>6189</v>
      </c>
      <c r="AC1432" t="s">
        <v>6189</v>
      </c>
      <c r="AD1432" t="s">
        <v>6189</v>
      </c>
      <c r="AE1432">
        <v>0.996</v>
      </c>
      <c r="AF1432" t="s">
        <v>6189</v>
      </c>
      <c r="AG1432">
        <v>4.0000000000000001E-3</v>
      </c>
      <c r="AH1432">
        <v>4.0000000000000001E-3</v>
      </c>
      <c r="AI1432" t="s">
        <v>6189</v>
      </c>
      <c r="AJ1432" t="s">
        <v>6189</v>
      </c>
      <c r="AK1432" t="s">
        <v>6189</v>
      </c>
      <c r="AL1432" t="s">
        <v>6189</v>
      </c>
      <c r="AM1432" t="s">
        <v>6189</v>
      </c>
      <c r="AN1432">
        <v>0.996</v>
      </c>
      <c r="AO1432" t="s">
        <v>6189</v>
      </c>
      <c r="AP1432" t="s">
        <v>6189</v>
      </c>
      <c r="AQ1432" t="s">
        <v>6189</v>
      </c>
      <c r="AR1432">
        <v>0.41899999999999998</v>
      </c>
      <c r="AS1432" t="s">
        <v>6189</v>
      </c>
      <c r="AT1432">
        <v>4</v>
      </c>
      <c r="AU1432" t="s">
        <v>6189</v>
      </c>
      <c r="AV1432">
        <v>7.2</v>
      </c>
      <c r="AW1432">
        <v>0.98199999999999998</v>
      </c>
      <c r="AX1432">
        <v>1.2E-2</v>
      </c>
      <c r="AY1432">
        <v>7.0000000000000001E-3</v>
      </c>
      <c r="AZ1432" t="s">
        <v>6189</v>
      </c>
      <c r="BA1432" t="s">
        <v>6189</v>
      </c>
      <c r="BB1432" t="s">
        <v>6189</v>
      </c>
    </row>
    <row r="1433" spans="1:54">
      <c r="A1433" t="s">
        <v>6188</v>
      </c>
      <c r="B1433">
        <v>4000</v>
      </c>
      <c r="C1433">
        <v>1996</v>
      </c>
      <c r="D1433" s="7">
        <v>1093</v>
      </c>
      <c r="E1433">
        <v>8.3116999999999996E-2</v>
      </c>
      <c r="F1433">
        <v>23.9206</v>
      </c>
      <c r="G1433">
        <v>19.911059999999999</v>
      </c>
      <c r="H1433">
        <f t="shared" si="22"/>
        <v>1.6549475740199999</v>
      </c>
      <c r="I1433">
        <v>16.55537</v>
      </c>
      <c r="J1433">
        <v>24.572289999999999</v>
      </c>
      <c r="K1433">
        <v>446.44277</v>
      </c>
      <c r="L1433">
        <v>536.92760999999996</v>
      </c>
      <c r="M1433">
        <v>361.76150000000001</v>
      </c>
      <c r="N1433" t="s">
        <v>6189</v>
      </c>
      <c r="O1433">
        <v>249.0052</v>
      </c>
      <c r="P1433">
        <v>218.26990000000001</v>
      </c>
      <c r="Q1433">
        <v>8.7406000000000006</v>
      </c>
      <c r="R1433">
        <v>0.88475800000000004</v>
      </c>
      <c r="S1433">
        <v>5.4566999999999997E-2</v>
      </c>
      <c r="T1433">
        <v>39.901409999999998</v>
      </c>
      <c r="U1433">
        <v>0.51600000000000001</v>
      </c>
      <c r="V1433">
        <v>7.0000000000000001E-3</v>
      </c>
      <c r="W1433">
        <v>0.47699999999999998</v>
      </c>
      <c r="X1433">
        <v>1.0999999999999999E-2</v>
      </c>
      <c r="Y1433">
        <v>1.7999999999999999E-2</v>
      </c>
      <c r="Z1433">
        <v>0.97099999999999997</v>
      </c>
      <c r="AA1433" t="s">
        <v>6189</v>
      </c>
      <c r="AB1433" t="s">
        <v>6189</v>
      </c>
      <c r="AC1433" t="s">
        <v>6189</v>
      </c>
      <c r="AD1433" t="s">
        <v>6189</v>
      </c>
      <c r="AE1433">
        <v>0.998</v>
      </c>
      <c r="AF1433" t="s">
        <v>6189</v>
      </c>
      <c r="AG1433">
        <v>2E-3</v>
      </c>
      <c r="AH1433">
        <v>2E-3</v>
      </c>
      <c r="AI1433" t="s">
        <v>6189</v>
      </c>
      <c r="AJ1433" t="s">
        <v>6189</v>
      </c>
      <c r="AK1433" t="s">
        <v>6189</v>
      </c>
      <c r="AL1433" t="s">
        <v>6189</v>
      </c>
      <c r="AM1433" t="s">
        <v>6189</v>
      </c>
      <c r="AN1433">
        <v>0.998</v>
      </c>
      <c r="AO1433">
        <v>3.0000000000000001E-3</v>
      </c>
      <c r="AP1433" t="s">
        <v>6189</v>
      </c>
      <c r="AQ1433" t="s">
        <v>6189</v>
      </c>
      <c r="AR1433">
        <v>0.48299999999999998</v>
      </c>
      <c r="AS1433" t="s">
        <v>6189</v>
      </c>
      <c r="AT1433">
        <v>4</v>
      </c>
      <c r="AU1433" t="s">
        <v>6189</v>
      </c>
      <c r="AV1433">
        <v>7.1</v>
      </c>
      <c r="AW1433">
        <v>0.98699999999999999</v>
      </c>
      <c r="AX1433">
        <v>8.0000000000000002E-3</v>
      </c>
      <c r="AY1433">
        <v>5.0000000000000001E-3</v>
      </c>
      <c r="AZ1433" t="s">
        <v>6189</v>
      </c>
      <c r="BA1433" t="s">
        <v>6189</v>
      </c>
      <c r="BB1433" t="s">
        <v>6189</v>
      </c>
    </row>
    <row r="1434" spans="1:54">
      <c r="A1434" t="s">
        <v>6188</v>
      </c>
      <c r="B1434">
        <v>4000</v>
      </c>
      <c r="C1434">
        <v>1997</v>
      </c>
      <c r="D1434" s="7">
        <v>1259</v>
      </c>
      <c r="E1434">
        <v>8.7096999999999994E-2</v>
      </c>
      <c r="F1434">
        <v>23.840630000000001</v>
      </c>
      <c r="G1434">
        <v>19.787710000000001</v>
      </c>
      <c r="H1434">
        <f t="shared" si="22"/>
        <v>1.72345017787</v>
      </c>
      <c r="I1434">
        <v>16.42248</v>
      </c>
      <c r="J1434">
        <v>24.345700000000001</v>
      </c>
      <c r="K1434">
        <v>449.21578</v>
      </c>
      <c r="L1434">
        <v>541.26108999999997</v>
      </c>
      <c r="M1434">
        <v>365.11975999999999</v>
      </c>
      <c r="N1434" t="s">
        <v>6189</v>
      </c>
      <c r="O1434">
        <v>248.5592</v>
      </c>
      <c r="P1434">
        <v>224.7595</v>
      </c>
      <c r="Q1434">
        <v>8.5542999999999996</v>
      </c>
      <c r="R1434">
        <v>0.91313699999999998</v>
      </c>
      <c r="S1434">
        <v>5.6189999999999997E-2</v>
      </c>
      <c r="T1434">
        <v>39.633009999999999</v>
      </c>
      <c r="U1434">
        <v>0.50700000000000001</v>
      </c>
      <c r="V1434">
        <v>8.9999999999999993E-3</v>
      </c>
      <c r="W1434">
        <v>0.48399999999999999</v>
      </c>
      <c r="X1434">
        <v>0.01</v>
      </c>
      <c r="Y1434" t="s">
        <v>6189</v>
      </c>
      <c r="Z1434">
        <v>0.99</v>
      </c>
      <c r="AA1434" t="s">
        <v>6189</v>
      </c>
      <c r="AB1434" t="s">
        <v>6189</v>
      </c>
      <c r="AC1434" t="s">
        <v>6189</v>
      </c>
      <c r="AD1434" t="s">
        <v>6189</v>
      </c>
      <c r="AE1434">
        <v>0.998</v>
      </c>
      <c r="AF1434" t="s">
        <v>6189</v>
      </c>
      <c r="AG1434">
        <v>2E-3</v>
      </c>
      <c r="AH1434">
        <v>2E-3</v>
      </c>
      <c r="AI1434" t="s">
        <v>6189</v>
      </c>
      <c r="AJ1434" t="s">
        <v>6189</v>
      </c>
      <c r="AK1434" t="s">
        <v>6189</v>
      </c>
      <c r="AL1434" t="s">
        <v>6189</v>
      </c>
      <c r="AM1434" t="s">
        <v>6189</v>
      </c>
      <c r="AN1434">
        <v>0.998</v>
      </c>
      <c r="AO1434">
        <v>2E-3</v>
      </c>
      <c r="AP1434" t="s">
        <v>6189</v>
      </c>
      <c r="AQ1434" t="s">
        <v>6189</v>
      </c>
      <c r="AR1434">
        <v>0.48199999999999998</v>
      </c>
      <c r="AS1434" t="s">
        <v>6189</v>
      </c>
      <c r="AT1434">
        <v>4.0999999999999996</v>
      </c>
      <c r="AU1434" t="s">
        <v>6189</v>
      </c>
      <c r="AV1434">
        <v>7.1</v>
      </c>
      <c r="AW1434">
        <v>0.93400000000000005</v>
      </c>
      <c r="AX1434">
        <v>5.8999999999999997E-2</v>
      </c>
      <c r="AY1434">
        <v>7.0000000000000001E-3</v>
      </c>
      <c r="AZ1434" t="s">
        <v>6189</v>
      </c>
      <c r="BA1434" t="s">
        <v>6189</v>
      </c>
      <c r="BB1434" t="s">
        <v>6189</v>
      </c>
    </row>
    <row r="1435" spans="1:54">
      <c r="A1435" t="s">
        <v>6188</v>
      </c>
      <c r="B1435">
        <v>4000</v>
      </c>
      <c r="C1435">
        <v>1998</v>
      </c>
      <c r="D1435">
        <v>918</v>
      </c>
      <c r="E1435">
        <v>6.3500000000000001E-2</v>
      </c>
      <c r="F1435">
        <v>23.818169999999999</v>
      </c>
      <c r="G1435">
        <v>19.690280000000001</v>
      </c>
      <c r="H1435">
        <f t="shared" si="22"/>
        <v>1.2503327800000001</v>
      </c>
      <c r="I1435">
        <v>16.381879999999999</v>
      </c>
      <c r="J1435">
        <v>24.015350000000002</v>
      </c>
      <c r="K1435">
        <v>451.50626999999997</v>
      </c>
      <c r="L1435">
        <v>542.68561999999997</v>
      </c>
      <c r="M1435">
        <v>370.19567999999998</v>
      </c>
      <c r="N1435" t="s">
        <v>6189</v>
      </c>
      <c r="O1435">
        <v>247.2569</v>
      </c>
      <c r="P1435">
        <v>234.19329999999999</v>
      </c>
      <c r="Q1435">
        <v>8.4873999999999992</v>
      </c>
      <c r="R1435">
        <v>0.96300200000000002</v>
      </c>
      <c r="S1435">
        <v>5.8548000000000003E-2</v>
      </c>
      <c r="T1435">
        <v>39.478630000000003</v>
      </c>
      <c r="U1435">
        <v>0.505</v>
      </c>
      <c r="V1435">
        <v>4.3999999999999997E-2</v>
      </c>
      <c r="W1435">
        <v>0.45200000000000001</v>
      </c>
      <c r="X1435">
        <v>1.2E-2</v>
      </c>
      <c r="Y1435" t="s">
        <v>6189</v>
      </c>
      <c r="Z1435">
        <v>0.98799999999999999</v>
      </c>
      <c r="AA1435" t="s">
        <v>6189</v>
      </c>
      <c r="AB1435" t="s">
        <v>6189</v>
      </c>
      <c r="AC1435" t="s">
        <v>6189</v>
      </c>
      <c r="AD1435" t="s">
        <v>6189</v>
      </c>
      <c r="AE1435">
        <v>0.996</v>
      </c>
      <c r="AF1435" t="s">
        <v>6189</v>
      </c>
      <c r="AG1435">
        <v>4.0000000000000001E-3</v>
      </c>
      <c r="AH1435">
        <v>4.0000000000000001E-3</v>
      </c>
      <c r="AI1435" t="s">
        <v>6189</v>
      </c>
      <c r="AJ1435" t="s">
        <v>6189</v>
      </c>
      <c r="AK1435" t="s">
        <v>6189</v>
      </c>
      <c r="AL1435" t="s">
        <v>6189</v>
      </c>
      <c r="AM1435" t="s">
        <v>6189</v>
      </c>
      <c r="AN1435">
        <v>0.996</v>
      </c>
      <c r="AO1435">
        <v>2.7E-2</v>
      </c>
      <c r="AP1435" t="s">
        <v>6189</v>
      </c>
      <c r="AQ1435" t="s">
        <v>6189</v>
      </c>
      <c r="AR1435">
        <v>0.54900000000000004</v>
      </c>
      <c r="AS1435" t="s">
        <v>6189</v>
      </c>
      <c r="AT1435">
        <v>4.2</v>
      </c>
      <c r="AU1435" t="s">
        <v>6189</v>
      </c>
      <c r="AV1435">
        <v>7.2</v>
      </c>
      <c r="AW1435">
        <v>0.83099999999999996</v>
      </c>
      <c r="AX1435">
        <v>0.161</v>
      </c>
      <c r="AY1435">
        <v>8.0000000000000002E-3</v>
      </c>
      <c r="AZ1435" t="s">
        <v>6189</v>
      </c>
      <c r="BA1435" t="s">
        <v>6189</v>
      </c>
      <c r="BB1435" t="s">
        <v>6189</v>
      </c>
    </row>
    <row r="1436" spans="1:54">
      <c r="A1436" t="s">
        <v>6188</v>
      </c>
      <c r="B1436">
        <v>4000</v>
      </c>
      <c r="C1436">
        <v>1999</v>
      </c>
      <c r="D1436" s="7">
        <v>1179</v>
      </c>
      <c r="E1436">
        <v>7.7468999999999996E-2</v>
      </c>
      <c r="F1436">
        <v>24.16545</v>
      </c>
      <c r="G1436">
        <v>19.941230000000001</v>
      </c>
      <c r="H1436">
        <f t="shared" si="22"/>
        <v>1.5448271468699999</v>
      </c>
      <c r="I1436">
        <v>16.448519999999998</v>
      </c>
      <c r="J1436">
        <v>24.465689999999999</v>
      </c>
      <c r="K1436">
        <v>445.84965999999997</v>
      </c>
      <c r="L1436">
        <v>540.51531999999997</v>
      </c>
      <c r="M1436">
        <v>363.40445999999997</v>
      </c>
      <c r="N1436" t="s">
        <v>6189</v>
      </c>
      <c r="O1436">
        <v>237.97300000000001</v>
      </c>
      <c r="P1436">
        <v>232.6712</v>
      </c>
      <c r="Q1436">
        <v>8.4972999999999992</v>
      </c>
      <c r="R1436">
        <v>1.0027440000000001</v>
      </c>
      <c r="S1436">
        <v>5.8167999999999997E-2</v>
      </c>
      <c r="T1436">
        <v>39.999470000000002</v>
      </c>
      <c r="U1436">
        <v>0.55100000000000005</v>
      </c>
      <c r="V1436">
        <v>3.7999999999999999E-2</v>
      </c>
      <c r="W1436">
        <v>0.41099999999999998</v>
      </c>
      <c r="X1436">
        <v>1.4999999999999999E-2</v>
      </c>
      <c r="Y1436" t="s">
        <v>6189</v>
      </c>
      <c r="Z1436">
        <v>0.98499999999999999</v>
      </c>
      <c r="AA1436" t="s">
        <v>6189</v>
      </c>
      <c r="AB1436" t="s">
        <v>6189</v>
      </c>
      <c r="AC1436" t="s">
        <v>6189</v>
      </c>
      <c r="AD1436" t="s">
        <v>6189</v>
      </c>
      <c r="AE1436">
        <v>0.996</v>
      </c>
      <c r="AF1436" t="s">
        <v>6189</v>
      </c>
      <c r="AG1436">
        <v>4.0000000000000001E-3</v>
      </c>
      <c r="AH1436">
        <v>4.0000000000000001E-3</v>
      </c>
      <c r="AI1436" t="s">
        <v>6189</v>
      </c>
      <c r="AJ1436" t="s">
        <v>6189</v>
      </c>
      <c r="AK1436" t="s">
        <v>6189</v>
      </c>
      <c r="AL1436" t="s">
        <v>6189</v>
      </c>
      <c r="AM1436" t="s">
        <v>6189</v>
      </c>
      <c r="AN1436">
        <v>0.996</v>
      </c>
      <c r="AO1436">
        <v>7.0999999999999994E-2</v>
      </c>
      <c r="AP1436" t="s">
        <v>6189</v>
      </c>
      <c r="AQ1436" t="s">
        <v>6189</v>
      </c>
      <c r="AR1436">
        <v>0.59499999999999997</v>
      </c>
      <c r="AS1436" t="s">
        <v>6189</v>
      </c>
      <c r="AT1436">
        <v>4.2</v>
      </c>
      <c r="AU1436" t="s">
        <v>6189</v>
      </c>
      <c r="AV1436">
        <v>6.9</v>
      </c>
      <c r="AW1436">
        <v>0.84599999999999997</v>
      </c>
      <c r="AX1436">
        <v>0.14699999999999999</v>
      </c>
      <c r="AY1436">
        <v>8.0000000000000002E-3</v>
      </c>
      <c r="AZ1436" t="s">
        <v>6189</v>
      </c>
      <c r="BA1436" t="s">
        <v>6189</v>
      </c>
      <c r="BB1436" t="s">
        <v>6189</v>
      </c>
    </row>
    <row r="1437" spans="1:54">
      <c r="A1437" t="s">
        <v>6188</v>
      </c>
      <c r="B1437">
        <v>4000</v>
      </c>
      <c r="C1437">
        <v>2000</v>
      </c>
      <c r="D1437" s="7">
        <v>1382</v>
      </c>
      <c r="E1437">
        <v>8.3424999999999999E-2</v>
      </c>
      <c r="F1437">
        <v>24.36788</v>
      </c>
      <c r="G1437">
        <v>20.03763</v>
      </c>
      <c r="H1437">
        <f t="shared" si="22"/>
        <v>1.67163928275</v>
      </c>
      <c r="I1437">
        <v>16.508400000000002</v>
      </c>
      <c r="J1437">
        <v>24.489049999999999</v>
      </c>
      <c r="K1437">
        <v>443.51549999999997</v>
      </c>
      <c r="L1437">
        <v>538.33186000000001</v>
      </c>
      <c r="M1437">
        <v>362.89684999999997</v>
      </c>
      <c r="N1437" t="s">
        <v>6189</v>
      </c>
      <c r="O1437">
        <v>234.57669999999999</v>
      </c>
      <c r="P1437">
        <v>239.89779999999999</v>
      </c>
      <c r="Q1437">
        <v>7.9797000000000002</v>
      </c>
      <c r="R1437">
        <v>1.036421</v>
      </c>
      <c r="S1437">
        <v>5.9974E-2</v>
      </c>
      <c r="T1437">
        <v>40.181440000000002</v>
      </c>
      <c r="U1437">
        <v>0.55700000000000005</v>
      </c>
      <c r="V1437">
        <v>0.04</v>
      </c>
      <c r="W1437">
        <v>0.40300000000000002</v>
      </c>
      <c r="X1437">
        <v>2.1000000000000001E-2</v>
      </c>
      <c r="Y1437" t="s">
        <v>6189</v>
      </c>
      <c r="Z1437">
        <v>0.97899999999999998</v>
      </c>
      <c r="AA1437" t="s">
        <v>6189</v>
      </c>
      <c r="AB1437" t="s">
        <v>6189</v>
      </c>
      <c r="AC1437" t="s">
        <v>6189</v>
      </c>
      <c r="AD1437" t="s">
        <v>6189</v>
      </c>
      <c r="AE1437">
        <v>1</v>
      </c>
      <c r="AF1437" t="s">
        <v>6189</v>
      </c>
      <c r="AG1437" t="s">
        <v>6189</v>
      </c>
      <c r="AH1437" t="s">
        <v>6189</v>
      </c>
      <c r="AI1437" t="s">
        <v>6189</v>
      </c>
      <c r="AJ1437" t="s">
        <v>6189</v>
      </c>
      <c r="AK1437" t="s">
        <v>6189</v>
      </c>
      <c r="AL1437" t="s">
        <v>6189</v>
      </c>
      <c r="AM1437" t="s">
        <v>6189</v>
      </c>
      <c r="AN1437">
        <v>1</v>
      </c>
      <c r="AO1437">
        <v>3.5000000000000003E-2</v>
      </c>
      <c r="AP1437" t="s">
        <v>6189</v>
      </c>
      <c r="AQ1437" t="s">
        <v>6189</v>
      </c>
      <c r="AR1437">
        <v>0.52200000000000002</v>
      </c>
      <c r="AS1437">
        <v>0.13400000000000001</v>
      </c>
      <c r="AT1437">
        <v>4.2</v>
      </c>
      <c r="AU1437" t="s">
        <v>6189</v>
      </c>
      <c r="AV1437">
        <v>6.8</v>
      </c>
      <c r="AW1437">
        <v>0.77600000000000002</v>
      </c>
      <c r="AX1437">
        <v>0.20899999999999999</v>
      </c>
      <c r="AY1437">
        <v>1.6E-2</v>
      </c>
      <c r="AZ1437" t="s">
        <v>6189</v>
      </c>
      <c r="BA1437" t="s">
        <v>6189</v>
      </c>
      <c r="BB1437" t="s">
        <v>6189</v>
      </c>
    </row>
    <row r="1438" spans="1:54">
      <c r="A1438" t="s">
        <v>6188</v>
      </c>
      <c r="B1438">
        <v>4000</v>
      </c>
      <c r="C1438">
        <v>2001</v>
      </c>
      <c r="D1438" s="7">
        <v>1331</v>
      </c>
      <c r="E1438">
        <v>8.5283999999999999E-2</v>
      </c>
      <c r="F1438">
        <v>24.622730000000001</v>
      </c>
      <c r="G1438">
        <v>20.16272</v>
      </c>
      <c r="H1438">
        <f t="shared" si="22"/>
        <v>1.7195574124799999</v>
      </c>
      <c r="I1438">
        <v>16.622150000000001</v>
      </c>
      <c r="J1438">
        <v>24.493110000000001</v>
      </c>
      <c r="K1438">
        <v>440.76384000000002</v>
      </c>
      <c r="L1438">
        <v>534.64802999999995</v>
      </c>
      <c r="M1438">
        <v>362.83677</v>
      </c>
      <c r="N1438" t="s">
        <v>6189</v>
      </c>
      <c r="O1438">
        <v>227.19300000000001</v>
      </c>
      <c r="P1438">
        <v>226.0872</v>
      </c>
      <c r="Q1438">
        <v>8.1580999999999992</v>
      </c>
      <c r="R1438">
        <v>1.0214639999999999</v>
      </c>
      <c r="S1438">
        <v>5.6522000000000003E-2</v>
      </c>
      <c r="T1438">
        <v>40.479889999999997</v>
      </c>
      <c r="U1438">
        <v>0.51400000000000001</v>
      </c>
      <c r="V1438">
        <v>0.129</v>
      </c>
      <c r="W1438">
        <v>0.35699999999999998</v>
      </c>
      <c r="X1438">
        <v>3.3000000000000002E-2</v>
      </c>
      <c r="Y1438" t="s">
        <v>6189</v>
      </c>
      <c r="Z1438">
        <v>0.96699999999999997</v>
      </c>
      <c r="AA1438" t="s">
        <v>6189</v>
      </c>
      <c r="AB1438" t="s">
        <v>6189</v>
      </c>
      <c r="AC1438" t="s">
        <v>6189</v>
      </c>
      <c r="AD1438" t="s">
        <v>6189</v>
      </c>
      <c r="AE1438">
        <v>1</v>
      </c>
      <c r="AF1438" t="s">
        <v>6189</v>
      </c>
      <c r="AG1438" t="s">
        <v>6189</v>
      </c>
      <c r="AH1438" t="s">
        <v>6189</v>
      </c>
      <c r="AI1438" t="s">
        <v>6189</v>
      </c>
      <c r="AJ1438" t="s">
        <v>6189</v>
      </c>
      <c r="AK1438" t="s">
        <v>6189</v>
      </c>
      <c r="AL1438" t="s">
        <v>6189</v>
      </c>
      <c r="AM1438" t="s">
        <v>6189</v>
      </c>
      <c r="AN1438">
        <v>1</v>
      </c>
      <c r="AO1438">
        <v>5.2999999999999999E-2</v>
      </c>
      <c r="AP1438" t="s">
        <v>6189</v>
      </c>
      <c r="AQ1438" t="s">
        <v>6189</v>
      </c>
      <c r="AR1438">
        <v>0.60299999999999998</v>
      </c>
      <c r="AS1438">
        <v>0.19400000000000001</v>
      </c>
      <c r="AT1438">
        <v>4.3</v>
      </c>
      <c r="AU1438" t="s">
        <v>6189</v>
      </c>
      <c r="AV1438">
        <v>6.6</v>
      </c>
      <c r="AW1438">
        <v>0.69099999999999995</v>
      </c>
      <c r="AX1438">
        <v>0.28599999999999998</v>
      </c>
      <c r="AY1438">
        <v>2.3E-2</v>
      </c>
      <c r="AZ1438" t="s">
        <v>6189</v>
      </c>
      <c r="BA1438" t="s">
        <v>6189</v>
      </c>
      <c r="BB1438" t="s">
        <v>6189</v>
      </c>
    </row>
    <row r="1439" spans="1:54">
      <c r="A1439" t="s">
        <v>6188</v>
      </c>
      <c r="B1439">
        <v>4000</v>
      </c>
      <c r="C1439">
        <v>2002</v>
      </c>
      <c r="D1439" s="7">
        <v>1256</v>
      </c>
      <c r="E1439">
        <v>7.7947000000000002E-2</v>
      </c>
      <c r="F1439">
        <v>24.781220000000001</v>
      </c>
      <c r="G1439">
        <v>20.195509999999999</v>
      </c>
      <c r="H1439">
        <f t="shared" si="22"/>
        <v>1.5741794179699999</v>
      </c>
      <c r="I1439">
        <v>16.696829999999999</v>
      </c>
      <c r="J1439">
        <v>24.325949999999999</v>
      </c>
      <c r="K1439">
        <v>440.04829999999998</v>
      </c>
      <c r="L1439">
        <v>532.25669000000005</v>
      </c>
      <c r="M1439">
        <v>365.32999000000001</v>
      </c>
      <c r="N1439" t="s">
        <v>6189</v>
      </c>
      <c r="O1439">
        <v>223.36369999999999</v>
      </c>
      <c r="P1439">
        <v>229.62950000000001</v>
      </c>
      <c r="Q1439">
        <v>8.2093000000000007</v>
      </c>
      <c r="R1439">
        <v>1.0519909999999999</v>
      </c>
      <c r="S1439">
        <v>5.7407E-2</v>
      </c>
      <c r="T1439">
        <v>40.526969999999999</v>
      </c>
      <c r="U1439">
        <v>0.51900000000000002</v>
      </c>
      <c r="V1439">
        <v>0.157</v>
      </c>
      <c r="W1439">
        <v>0.32400000000000001</v>
      </c>
      <c r="X1439">
        <v>2.5000000000000001E-2</v>
      </c>
      <c r="Y1439" t="s">
        <v>6189</v>
      </c>
      <c r="Z1439">
        <v>0.97299999999999998</v>
      </c>
      <c r="AA1439" t="s">
        <v>6189</v>
      </c>
      <c r="AB1439" t="s">
        <v>6189</v>
      </c>
      <c r="AC1439" t="s">
        <v>6189</v>
      </c>
      <c r="AD1439" t="s">
        <v>6189</v>
      </c>
      <c r="AE1439">
        <v>1</v>
      </c>
      <c r="AF1439" t="s">
        <v>6189</v>
      </c>
      <c r="AG1439" t="s">
        <v>6189</v>
      </c>
      <c r="AH1439" t="s">
        <v>6189</v>
      </c>
      <c r="AI1439" t="s">
        <v>6189</v>
      </c>
      <c r="AJ1439" t="s">
        <v>6189</v>
      </c>
      <c r="AK1439" t="s">
        <v>6189</v>
      </c>
      <c r="AL1439" t="s">
        <v>6189</v>
      </c>
      <c r="AM1439" t="s">
        <v>6189</v>
      </c>
      <c r="AN1439">
        <v>1</v>
      </c>
      <c r="AO1439">
        <v>0.06</v>
      </c>
      <c r="AP1439" t="s">
        <v>6189</v>
      </c>
      <c r="AQ1439" t="s">
        <v>6189</v>
      </c>
      <c r="AR1439">
        <v>0.70499999999999996</v>
      </c>
      <c r="AS1439">
        <v>0.23100000000000001</v>
      </c>
      <c r="AT1439">
        <v>4.4000000000000004</v>
      </c>
      <c r="AU1439">
        <v>2E-3</v>
      </c>
      <c r="AV1439">
        <v>6.5</v>
      </c>
      <c r="AW1439">
        <v>0.58299999999999996</v>
      </c>
      <c r="AX1439">
        <v>0.39500000000000002</v>
      </c>
      <c r="AY1439">
        <v>0.02</v>
      </c>
      <c r="AZ1439" t="s">
        <v>6189</v>
      </c>
      <c r="BA1439" t="s">
        <v>6189</v>
      </c>
      <c r="BB1439" t="s">
        <v>6189</v>
      </c>
    </row>
    <row r="1440" spans="1:54">
      <c r="A1440" t="s">
        <v>6188</v>
      </c>
      <c r="B1440">
        <v>4000</v>
      </c>
      <c r="C1440">
        <v>2003</v>
      </c>
      <c r="D1440" s="7">
        <v>1013</v>
      </c>
      <c r="E1440">
        <v>6.4232999999999998E-2</v>
      </c>
      <c r="F1440">
        <v>25.06776</v>
      </c>
      <c r="G1440">
        <v>20.357520000000001</v>
      </c>
      <c r="H1440">
        <f t="shared" si="22"/>
        <v>1.3076245821600001</v>
      </c>
      <c r="I1440">
        <v>16.78238</v>
      </c>
      <c r="J1440">
        <v>24.484500000000001</v>
      </c>
      <c r="K1440">
        <v>436.54631999999998</v>
      </c>
      <c r="L1440">
        <v>529.54336999999998</v>
      </c>
      <c r="M1440">
        <v>362.96429999999998</v>
      </c>
      <c r="N1440" t="s">
        <v>6189</v>
      </c>
      <c r="O1440">
        <v>214.7165</v>
      </c>
      <c r="P1440">
        <v>233.46539999999999</v>
      </c>
      <c r="Q1440">
        <v>8.0739000000000001</v>
      </c>
      <c r="R1440">
        <v>1.1057539999999999</v>
      </c>
      <c r="S1440">
        <v>5.8366000000000001E-2</v>
      </c>
      <c r="T1440">
        <v>40.912199999999999</v>
      </c>
      <c r="U1440">
        <v>0.46200000000000002</v>
      </c>
      <c r="V1440">
        <v>0.16800000000000001</v>
      </c>
      <c r="W1440">
        <v>0.37</v>
      </c>
      <c r="X1440">
        <v>3.1E-2</v>
      </c>
      <c r="Y1440" t="s">
        <v>6189</v>
      </c>
      <c r="Z1440">
        <v>0.96</v>
      </c>
      <c r="AA1440" t="s">
        <v>6189</v>
      </c>
      <c r="AB1440" t="s">
        <v>6189</v>
      </c>
      <c r="AC1440" t="s">
        <v>6189</v>
      </c>
      <c r="AD1440" t="s">
        <v>6189</v>
      </c>
      <c r="AE1440">
        <v>1</v>
      </c>
      <c r="AF1440" t="s">
        <v>6189</v>
      </c>
      <c r="AG1440" t="s">
        <v>6189</v>
      </c>
      <c r="AH1440" t="s">
        <v>6189</v>
      </c>
      <c r="AI1440" t="s">
        <v>6189</v>
      </c>
      <c r="AJ1440" t="s">
        <v>6189</v>
      </c>
      <c r="AK1440" t="s">
        <v>6189</v>
      </c>
      <c r="AL1440" t="s">
        <v>6189</v>
      </c>
      <c r="AM1440" t="s">
        <v>6189</v>
      </c>
      <c r="AN1440">
        <v>1</v>
      </c>
      <c r="AO1440">
        <v>3.7999999999999999E-2</v>
      </c>
      <c r="AP1440" t="s">
        <v>6189</v>
      </c>
      <c r="AQ1440" t="s">
        <v>6189</v>
      </c>
      <c r="AR1440">
        <v>0.77500000000000002</v>
      </c>
      <c r="AS1440">
        <v>0.26400000000000001</v>
      </c>
      <c r="AT1440">
        <v>4.5999999999999996</v>
      </c>
      <c r="AU1440">
        <v>8.9999999999999993E-3</v>
      </c>
      <c r="AV1440">
        <v>6.4</v>
      </c>
      <c r="AW1440">
        <v>0.42499999999999999</v>
      </c>
      <c r="AX1440">
        <v>0.51700000000000002</v>
      </c>
      <c r="AY1440">
        <v>0.05</v>
      </c>
      <c r="AZ1440" t="s">
        <v>6189</v>
      </c>
      <c r="BA1440" t="s">
        <v>6189</v>
      </c>
      <c r="BB1440" t="s">
        <v>6189</v>
      </c>
    </row>
    <row r="1441" spans="1:54">
      <c r="A1441" t="s">
        <v>6188</v>
      </c>
      <c r="B1441">
        <v>4000</v>
      </c>
      <c r="C1441">
        <v>2004</v>
      </c>
      <c r="D1441" s="7">
        <v>1287</v>
      </c>
      <c r="E1441">
        <v>8.1902000000000003E-2</v>
      </c>
      <c r="F1441">
        <v>25.402249999999999</v>
      </c>
      <c r="G1441">
        <v>20.58287</v>
      </c>
      <c r="H1441">
        <f t="shared" si="22"/>
        <v>1.6857782187400001</v>
      </c>
      <c r="I1441">
        <v>16.838930000000001</v>
      </c>
      <c r="J1441">
        <v>24.852070000000001</v>
      </c>
      <c r="K1441">
        <v>431.79786999999999</v>
      </c>
      <c r="L1441">
        <v>527.80287999999996</v>
      </c>
      <c r="M1441">
        <v>357.62195000000003</v>
      </c>
      <c r="N1441" t="s">
        <v>6189</v>
      </c>
      <c r="O1441">
        <v>211.4383</v>
      </c>
      <c r="P1441">
        <v>238.5796</v>
      </c>
      <c r="Q1441">
        <v>7.9132999999999996</v>
      </c>
      <c r="R1441">
        <v>1.147248</v>
      </c>
      <c r="S1441">
        <v>5.9644999999999997E-2</v>
      </c>
      <c r="T1441">
        <v>41.36177</v>
      </c>
      <c r="U1441">
        <v>0.61</v>
      </c>
      <c r="V1441">
        <v>0.17100000000000001</v>
      </c>
      <c r="W1441">
        <v>0.22</v>
      </c>
      <c r="X1441">
        <v>3.6999999999999998E-2</v>
      </c>
      <c r="Y1441" t="s">
        <v>6189</v>
      </c>
      <c r="Z1441">
        <v>0.95799999999999996</v>
      </c>
      <c r="AA1441" t="s">
        <v>6189</v>
      </c>
      <c r="AB1441" t="s">
        <v>6189</v>
      </c>
      <c r="AC1441" t="s">
        <v>6189</v>
      </c>
      <c r="AD1441" t="s">
        <v>6189</v>
      </c>
      <c r="AE1441">
        <v>0.999</v>
      </c>
      <c r="AF1441" t="s">
        <v>6189</v>
      </c>
      <c r="AG1441">
        <v>1E-3</v>
      </c>
      <c r="AH1441">
        <v>1E-3</v>
      </c>
      <c r="AI1441" t="s">
        <v>6189</v>
      </c>
      <c r="AJ1441" t="s">
        <v>6189</v>
      </c>
      <c r="AK1441" t="s">
        <v>6189</v>
      </c>
      <c r="AL1441" t="s">
        <v>6189</v>
      </c>
      <c r="AM1441" t="s">
        <v>6189</v>
      </c>
      <c r="AN1441">
        <v>0.999</v>
      </c>
      <c r="AO1441">
        <v>7.0000000000000007E-2</v>
      </c>
      <c r="AP1441" t="s">
        <v>6189</v>
      </c>
      <c r="AQ1441" t="s">
        <v>6189</v>
      </c>
      <c r="AR1441">
        <v>0.82199999999999995</v>
      </c>
      <c r="AS1441">
        <v>0.47899999999999998</v>
      </c>
      <c r="AT1441">
        <v>4.7</v>
      </c>
      <c r="AU1441">
        <v>5.0000000000000001E-3</v>
      </c>
      <c r="AV1441">
        <v>6.2</v>
      </c>
      <c r="AW1441">
        <v>0.36099999999999999</v>
      </c>
      <c r="AX1441">
        <v>0.55300000000000005</v>
      </c>
      <c r="AY1441">
        <v>6.3E-2</v>
      </c>
      <c r="AZ1441">
        <v>1.7999999999999999E-2</v>
      </c>
      <c r="BA1441" t="s">
        <v>6189</v>
      </c>
      <c r="BB1441" t="s">
        <v>6189</v>
      </c>
    </row>
    <row r="1442" spans="1:54">
      <c r="A1442" t="s">
        <v>6188</v>
      </c>
      <c r="B1442">
        <v>4000</v>
      </c>
      <c r="C1442">
        <v>2005</v>
      </c>
      <c r="D1442" s="7">
        <v>1637</v>
      </c>
      <c r="E1442">
        <v>0.102977</v>
      </c>
      <c r="F1442">
        <v>25.681439999999998</v>
      </c>
      <c r="G1442">
        <v>20.72701</v>
      </c>
      <c r="H1442">
        <f t="shared" si="22"/>
        <v>2.1344053087699999</v>
      </c>
      <c r="I1442">
        <v>16.92661</v>
      </c>
      <c r="J1442">
        <v>24.95356</v>
      </c>
      <c r="K1442">
        <v>429.04284999999999</v>
      </c>
      <c r="L1442">
        <v>525.37009</v>
      </c>
      <c r="M1442">
        <v>356.37493000000001</v>
      </c>
      <c r="N1442" t="s">
        <v>6189</v>
      </c>
      <c r="O1442">
        <v>214.09690000000001</v>
      </c>
      <c r="P1442">
        <v>239.98740000000001</v>
      </c>
      <c r="Q1442">
        <v>7.8112000000000004</v>
      </c>
      <c r="R1442">
        <v>1.137983</v>
      </c>
      <c r="S1442">
        <v>5.9997000000000002E-2</v>
      </c>
      <c r="T1442">
        <v>41.699710000000003</v>
      </c>
      <c r="U1442">
        <v>0.53400000000000003</v>
      </c>
      <c r="V1442">
        <v>0.13300000000000001</v>
      </c>
      <c r="W1442">
        <v>0.33300000000000002</v>
      </c>
      <c r="X1442">
        <v>4.1000000000000002E-2</v>
      </c>
      <c r="Y1442" t="s">
        <v>6189</v>
      </c>
      <c r="Z1442">
        <v>0.93</v>
      </c>
      <c r="AA1442" t="s">
        <v>6189</v>
      </c>
      <c r="AB1442" t="s">
        <v>6189</v>
      </c>
      <c r="AC1442" t="s">
        <v>6189</v>
      </c>
      <c r="AD1442" t="s">
        <v>6189</v>
      </c>
      <c r="AE1442">
        <v>0.99399999999999999</v>
      </c>
      <c r="AF1442" t="s">
        <v>6189</v>
      </c>
      <c r="AG1442">
        <v>6.0000000000000001E-3</v>
      </c>
      <c r="AH1442">
        <v>6.0000000000000001E-3</v>
      </c>
      <c r="AI1442" t="s">
        <v>6189</v>
      </c>
      <c r="AJ1442" t="s">
        <v>6189</v>
      </c>
      <c r="AK1442" t="s">
        <v>6189</v>
      </c>
      <c r="AL1442" t="s">
        <v>6189</v>
      </c>
      <c r="AM1442" t="s">
        <v>6189</v>
      </c>
      <c r="AN1442">
        <v>0.99399999999999999</v>
      </c>
      <c r="AO1442">
        <v>3.5999999999999997E-2</v>
      </c>
      <c r="AP1442" t="s">
        <v>6189</v>
      </c>
      <c r="AQ1442" t="s">
        <v>6189</v>
      </c>
      <c r="AR1442">
        <v>0.78700000000000003</v>
      </c>
      <c r="AS1442">
        <v>0.442</v>
      </c>
      <c r="AT1442">
        <v>4.8</v>
      </c>
      <c r="AU1442">
        <v>2.9000000000000001E-2</v>
      </c>
      <c r="AV1442">
        <v>6.2</v>
      </c>
      <c r="AW1442">
        <v>0.32900000000000001</v>
      </c>
      <c r="AX1442">
        <v>0.51400000000000001</v>
      </c>
      <c r="AY1442">
        <v>0.114</v>
      </c>
      <c r="AZ1442">
        <v>1.4E-2</v>
      </c>
      <c r="BA1442" t="s">
        <v>6189</v>
      </c>
      <c r="BB1442" t="s">
        <v>6189</v>
      </c>
    </row>
    <row r="1443" spans="1:54">
      <c r="A1443" t="s">
        <v>6188</v>
      </c>
      <c r="B1443">
        <v>4000</v>
      </c>
      <c r="C1443">
        <v>2006</v>
      </c>
      <c r="D1443" s="7">
        <v>2241</v>
      </c>
      <c r="E1443">
        <v>0.148337</v>
      </c>
      <c r="F1443">
        <v>26.022410000000001</v>
      </c>
      <c r="G1443">
        <v>20.966139999999999</v>
      </c>
      <c r="H1443">
        <f t="shared" si="22"/>
        <v>3.1100543091799997</v>
      </c>
      <c r="I1443">
        <v>17.181809999999999</v>
      </c>
      <c r="J1443">
        <v>25.143930000000001</v>
      </c>
      <c r="K1443">
        <v>423.98660999999998</v>
      </c>
      <c r="L1443">
        <v>517.36973999999998</v>
      </c>
      <c r="M1443">
        <v>353.53969000000001</v>
      </c>
      <c r="N1443" t="s">
        <v>6189</v>
      </c>
      <c r="O1443">
        <v>215.452</v>
      </c>
      <c r="P1443">
        <v>245.24090000000001</v>
      </c>
      <c r="Q1443">
        <v>7.7172999999999998</v>
      </c>
      <c r="R1443">
        <v>1.1588430000000001</v>
      </c>
      <c r="S1443">
        <v>6.1310000000000003E-2</v>
      </c>
      <c r="T1443">
        <v>42.211129999999997</v>
      </c>
      <c r="U1443">
        <v>0.52500000000000002</v>
      </c>
      <c r="V1443">
        <v>0.104</v>
      </c>
      <c r="W1443">
        <v>0.371</v>
      </c>
      <c r="X1443">
        <v>3.9E-2</v>
      </c>
      <c r="Y1443">
        <v>0</v>
      </c>
      <c r="Z1443">
        <v>0.93300000000000005</v>
      </c>
      <c r="AA1443" t="s">
        <v>6189</v>
      </c>
      <c r="AB1443" t="s">
        <v>6189</v>
      </c>
      <c r="AC1443" t="s">
        <v>6189</v>
      </c>
      <c r="AD1443" t="s">
        <v>6189</v>
      </c>
      <c r="AE1443">
        <v>0.998</v>
      </c>
      <c r="AF1443" t="s">
        <v>6189</v>
      </c>
      <c r="AG1443">
        <v>2E-3</v>
      </c>
      <c r="AH1443">
        <v>2E-3</v>
      </c>
      <c r="AI1443" t="s">
        <v>6189</v>
      </c>
      <c r="AJ1443" t="s">
        <v>6189</v>
      </c>
      <c r="AK1443" t="s">
        <v>6189</v>
      </c>
      <c r="AL1443" t="s">
        <v>6189</v>
      </c>
      <c r="AM1443">
        <v>2E-3</v>
      </c>
      <c r="AN1443">
        <v>0.996</v>
      </c>
      <c r="AO1443">
        <v>4.1000000000000002E-2</v>
      </c>
      <c r="AP1443" t="s">
        <v>6189</v>
      </c>
      <c r="AQ1443">
        <v>3.4000000000000002E-2</v>
      </c>
      <c r="AR1443">
        <v>0.76500000000000001</v>
      </c>
      <c r="AS1443">
        <v>0.56599999999999995</v>
      </c>
      <c r="AT1443">
        <v>5</v>
      </c>
      <c r="AU1443">
        <v>2.8000000000000001E-2</v>
      </c>
      <c r="AV1443">
        <v>6.2</v>
      </c>
      <c r="AW1443">
        <v>0.3</v>
      </c>
      <c r="AX1443">
        <v>0.45800000000000002</v>
      </c>
      <c r="AY1443">
        <v>0.159</v>
      </c>
      <c r="AZ1443">
        <v>5.5E-2</v>
      </c>
      <c r="BA1443" t="s">
        <v>6189</v>
      </c>
      <c r="BB1443" t="s">
        <v>6189</v>
      </c>
    </row>
    <row r="1444" spans="1:54">
      <c r="A1444" t="s">
        <v>6188</v>
      </c>
      <c r="B1444">
        <v>4000</v>
      </c>
      <c r="C1444">
        <v>2007</v>
      </c>
      <c r="D1444" s="7">
        <v>2197</v>
      </c>
      <c r="E1444">
        <v>0.14382400000000001</v>
      </c>
      <c r="F1444">
        <v>26.968450000000001</v>
      </c>
      <c r="G1444">
        <v>21.675529999999998</v>
      </c>
      <c r="H1444">
        <f t="shared" si="22"/>
        <v>3.1174614267199998</v>
      </c>
      <c r="I1444">
        <v>17.801069999999999</v>
      </c>
      <c r="J1444">
        <v>25.933710000000001</v>
      </c>
      <c r="K1444">
        <v>410.05313000000001</v>
      </c>
      <c r="L1444">
        <v>499.30290000000002</v>
      </c>
      <c r="M1444">
        <v>342.72435999999999</v>
      </c>
      <c r="N1444" t="s">
        <v>6189</v>
      </c>
      <c r="O1444">
        <v>207.98849999999999</v>
      </c>
      <c r="P1444">
        <v>241.31229999999999</v>
      </c>
      <c r="Q1444">
        <v>7.8015999999999996</v>
      </c>
      <c r="R1444">
        <v>1.176723</v>
      </c>
      <c r="S1444">
        <v>6.0328E-2</v>
      </c>
      <c r="T1444">
        <v>43.901350000000001</v>
      </c>
      <c r="U1444">
        <v>0.64500000000000002</v>
      </c>
      <c r="V1444">
        <v>0.121</v>
      </c>
      <c r="W1444">
        <v>0.23300000000000001</v>
      </c>
      <c r="X1444">
        <v>3.4000000000000002E-2</v>
      </c>
      <c r="Y1444" t="s">
        <v>6189</v>
      </c>
      <c r="Z1444">
        <v>0.89300000000000002</v>
      </c>
      <c r="AA1444">
        <v>3.1E-2</v>
      </c>
      <c r="AB1444" t="s">
        <v>6189</v>
      </c>
      <c r="AC1444" t="s">
        <v>6189</v>
      </c>
      <c r="AD1444" t="s">
        <v>6189</v>
      </c>
      <c r="AE1444">
        <v>0.999</v>
      </c>
      <c r="AF1444" t="s">
        <v>6189</v>
      </c>
      <c r="AG1444">
        <v>1E-3</v>
      </c>
      <c r="AH1444">
        <v>1E-3</v>
      </c>
      <c r="AI1444" t="s">
        <v>6189</v>
      </c>
      <c r="AJ1444" t="s">
        <v>6189</v>
      </c>
      <c r="AK1444" t="s">
        <v>6189</v>
      </c>
      <c r="AL1444" t="s">
        <v>6189</v>
      </c>
      <c r="AM1444">
        <v>3.3000000000000002E-2</v>
      </c>
      <c r="AN1444">
        <v>0.96599999999999997</v>
      </c>
      <c r="AO1444">
        <v>6.9000000000000006E-2</v>
      </c>
      <c r="AP1444" t="s">
        <v>6189</v>
      </c>
      <c r="AQ1444">
        <v>1.0999999999999999E-2</v>
      </c>
      <c r="AR1444">
        <v>0.751</v>
      </c>
      <c r="AS1444">
        <v>0.70399999999999996</v>
      </c>
      <c r="AT1444">
        <v>5.0999999999999996</v>
      </c>
      <c r="AU1444">
        <v>4.2000000000000003E-2</v>
      </c>
      <c r="AV1444">
        <v>6</v>
      </c>
      <c r="AW1444">
        <v>0.27</v>
      </c>
      <c r="AX1444">
        <v>0.29399999999999998</v>
      </c>
      <c r="AY1444">
        <v>0.32300000000000001</v>
      </c>
      <c r="AZ1444">
        <v>4.1000000000000002E-2</v>
      </c>
      <c r="BA1444" t="s">
        <v>6189</v>
      </c>
      <c r="BB1444" t="s">
        <v>6189</v>
      </c>
    </row>
    <row r="1445" spans="1:54">
      <c r="A1445" t="s">
        <v>6188</v>
      </c>
      <c r="B1445">
        <v>4000</v>
      </c>
      <c r="C1445">
        <v>2008</v>
      </c>
      <c r="D1445" s="7">
        <v>2284</v>
      </c>
      <c r="E1445">
        <v>0.164302</v>
      </c>
      <c r="F1445">
        <v>26.891909999999999</v>
      </c>
      <c r="G1445">
        <v>21.658200000000001</v>
      </c>
      <c r="H1445">
        <f t="shared" si="22"/>
        <v>3.5584855764000003</v>
      </c>
      <c r="I1445">
        <v>17.67756</v>
      </c>
      <c r="J1445">
        <v>26.090219999999999</v>
      </c>
      <c r="K1445">
        <v>410.40185000000002</v>
      </c>
      <c r="L1445">
        <v>502.81425000000002</v>
      </c>
      <c r="M1445">
        <v>340.68723999999997</v>
      </c>
      <c r="N1445">
        <v>47.569070000000004</v>
      </c>
      <c r="O1445">
        <v>208.6011</v>
      </c>
      <c r="P1445">
        <v>247.45509999999999</v>
      </c>
      <c r="Q1445">
        <v>7.7497999999999996</v>
      </c>
      <c r="R1445">
        <v>1.201867</v>
      </c>
      <c r="S1445">
        <v>6.1864000000000002E-2</v>
      </c>
      <c r="T1445">
        <v>43.705860000000001</v>
      </c>
      <c r="U1445">
        <v>0.60199999999999998</v>
      </c>
      <c r="V1445">
        <v>0.124</v>
      </c>
      <c r="W1445">
        <v>0.27300000000000002</v>
      </c>
      <c r="X1445">
        <v>3.7999999999999999E-2</v>
      </c>
      <c r="Y1445">
        <v>0</v>
      </c>
      <c r="Z1445">
        <v>0.92400000000000004</v>
      </c>
      <c r="AA1445">
        <v>1.4E-2</v>
      </c>
      <c r="AB1445" t="s">
        <v>6189</v>
      </c>
      <c r="AC1445" t="s">
        <v>6189</v>
      </c>
      <c r="AD1445">
        <v>5.8000000000000003E-2</v>
      </c>
      <c r="AE1445">
        <v>0.94099999999999995</v>
      </c>
      <c r="AF1445" t="s">
        <v>6189</v>
      </c>
      <c r="AG1445">
        <v>2E-3</v>
      </c>
      <c r="AH1445">
        <v>2E-3</v>
      </c>
      <c r="AI1445" t="s">
        <v>6189</v>
      </c>
      <c r="AJ1445" t="s">
        <v>6189</v>
      </c>
      <c r="AK1445" t="s">
        <v>6189</v>
      </c>
      <c r="AL1445" t="s">
        <v>6189</v>
      </c>
      <c r="AM1445">
        <v>1.4999999999999999E-2</v>
      </c>
      <c r="AN1445">
        <v>0.98299999999999998</v>
      </c>
      <c r="AO1445">
        <v>7.5999999999999998E-2</v>
      </c>
      <c r="AP1445" t="s">
        <v>6189</v>
      </c>
      <c r="AQ1445">
        <v>5.7000000000000002E-2</v>
      </c>
      <c r="AR1445">
        <v>0.75600000000000001</v>
      </c>
      <c r="AS1445">
        <v>0.65900000000000003</v>
      </c>
      <c r="AT1445">
        <v>5.0999999999999996</v>
      </c>
      <c r="AU1445">
        <v>2.4E-2</v>
      </c>
      <c r="AV1445">
        <v>6</v>
      </c>
      <c r="AW1445">
        <v>0.34300000000000003</v>
      </c>
      <c r="AX1445">
        <v>0.20200000000000001</v>
      </c>
      <c r="AY1445">
        <v>0.36199999999999999</v>
      </c>
      <c r="AZ1445">
        <v>5.2999999999999999E-2</v>
      </c>
      <c r="BA1445">
        <v>2E-3</v>
      </c>
      <c r="BB1445" t="s">
        <v>6189</v>
      </c>
    </row>
    <row r="1446" spans="1:54">
      <c r="A1446" t="s">
        <v>6188</v>
      </c>
      <c r="B1446">
        <v>4000</v>
      </c>
      <c r="C1446">
        <v>2009</v>
      </c>
      <c r="D1446" s="7">
        <v>1315</v>
      </c>
      <c r="E1446">
        <v>0.14119000000000001</v>
      </c>
      <c r="F1446">
        <v>27.532769999999999</v>
      </c>
      <c r="G1446">
        <v>22.090389999999999</v>
      </c>
      <c r="H1446">
        <f t="shared" si="22"/>
        <v>3.1189421640999999</v>
      </c>
      <c r="I1446">
        <v>18.14751</v>
      </c>
      <c r="J1446">
        <v>26.438770000000002</v>
      </c>
      <c r="K1446">
        <v>402.38254000000001</v>
      </c>
      <c r="L1446">
        <v>489.80869000000001</v>
      </c>
      <c r="M1446">
        <v>336.20211</v>
      </c>
      <c r="N1446">
        <v>47.50103</v>
      </c>
      <c r="O1446">
        <v>208.37960000000001</v>
      </c>
      <c r="P1446">
        <v>251.19829999999999</v>
      </c>
      <c r="Q1446">
        <v>7.4494999999999996</v>
      </c>
      <c r="R1446">
        <v>1.2194849999999999</v>
      </c>
      <c r="S1446">
        <v>6.2799999999999995E-2</v>
      </c>
      <c r="T1446">
        <v>44.80209</v>
      </c>
      <c r="U1446">
        <v>0.60199999999999998</v>
      </c>
      <c r="V1446">
        <v>0.13600000000000001</v>
      </c>
      <c r="W1446">
        <v>0.26300000000000001</v>
      </c>
      <c r="X1446">
        <v>2.1999999999999999E-2</v>
      </c>
      <c r="Y1446">
        <v>1E-3</v>
      </c>
      <c r="Z1446">
        <v>0.89100000000000001</v>
      </c>
      <c r="AA1446">
        <v>3.5999999999999997E-2</v>
      </c>
      <c r="AB1446" t="s">
        <v>6189</v>
      </c>
      <c r="AC1446" t="s">
        <v>6189</v>
      </c>
      <c r="AD1446">
        <v>0.111</v>
      </c>
      <c r="AE1446">
        <v>0.88700000000000001</v>
      </c>
      <c r="AF1446" t="s">
        <v>6189</v>
      </c>
      <c r="AG1446">
        <v>2E-3</v>
      </c>
      <c r="AH1446">
        <v>2E-3</v>
      </c>
      <c r="AI1446" t="s">
        <v>6189</v>
      </c>
      <c r="AJ1446" t="s">
        <v>6189</v>
      </c>
      <c r="AK1446" t="s">
        <v>6189</v>
      </c>
      <c r="AL1446" t="s">
        <v>6189</v>
      </c>
      <c r="AM1446">
        <v>4.1000000000000002E-2</v>
      </c>
      <c r="AN1446">
        <v>0.95699999999999996</v>
      </c>
      <c r="AO1446">
        <v>7.4999999999999997E-2</v>
      </c>
      <c r="AP1446" t="s">
        <v>6189</v>
      </c>
      <c r="AQ1446">
        <v>6.8000000000000005E-2</v>
      </c>
      <c r="AR1446">
        <v>0.76100000000000001</v>
      </c>
      <c r="AS1446">
        <v>0.81599999999999995</v>
      </c>
      <c r="AT1446">
        <v>5.3</v>
      </c>
      <c r="AU1446">
        <v>4.9000000000000002E-2</v>
      </c>
      <c r="AV1446">
        <v>6</v>
      </c>
      <c r="AW1446">
        <v>0.30099999999999999</v>
      </c>
      <c r="AX1446">
        <v>0.14899999999999999</v>
      </c>
      <c r="AY1446">
        <v>0.36299999999999999</v>
      </c>
      <c r="AZ1446">
        <v>0.1</v>
      </c>
      <c r="BA1446">
        <v>0</v>
      </c>
      <c r="BB1446" t="s">
        <v>6189</v>
      </c>
    </row>
    <row r="1447" spans="1:54">
      <c r="A1447" t="s">
        <v>6188</v>
      </c>
      <c r="B1447">
        <v>4000</v>
      </c>
      <c r="C1447">
        <v>2010</v>
      </c>
      <c r="D1447" s="7">
        <v>1399</v>
      </c>
      <c r="E1447">
        <v>0.12584799999999999</v>
      </c>
      <c r="F1447">
        <v>27.681339999999999</v>
      </c>
      <c r="G1447">
        <v>22.212969999999999</v>
      </c>
      <c r="H1447">
        <f t="shared" si="22"/>
        <v>2.7954578485599995</v>
      </c>
      <c r="I1447">
        <v>18.257899999999999</v>
      </c>
      <c r="J1447">
        <v>26.552019999999999</v>
      </c>
      <c r="K1447">
        <v>400.13627000000002</v>
      </c>
      <c r="L1447">
        <v>486.81765999999999</v>
      </c>
      <c r="M1447">
        <v>334.74504000000002</v>
      </c>
      <c r="N1447">
        <v>48.009140000000002</v>
      </c>
      <c r="O1447">
        <v>213.47309999999999</v>
      </c>
      <c r="P1447">
        <v>261.54790000000003</v>
      </c>
      <c r="Q1447">
        <v>7.3794000000000004</v>
      </c>
      <c r="R1447">
        <v>1.2387330000000001</v>
      </c>
      <c r="S1447">
        <v>6.5387000000000001E-2</v>
      </c>
      <c r="T1447">
        <v>45.169609999999999</v>
      </c>
      <c r="U1447">
        <v>0.51400000000000001</v>
      </c>
      <c r="V1447">
        <v>0.11799999999999999</v>
      </c>
      <c r="W1447">
        <v>0.36799999999999999</v>
      </c>
      <c r="X1447">
        <v>4.8000000000000001E-2</v>
      </c>
      <c r="Y1447">
        <v>7.0000000000000001E-3</v>
      </c>
      <c r="Z1447">
        <v>0.84299999999999997</v>
      </c>
      <c r="AA1447">
        <v>4.7E-2</v>
      </c>
      <c r="AB1447" t="s">
        <v>6189</v>
      </c>
      <c r="AC1447" t="s">
        <v>6189</v>
      </c>
      <c r="AD1447">
        <v>0.17399999999999999</v>
      </c>
      <c r="AE1447">
        <v>0.82399999999999995</v>
      </c>
      <c r="AF1447" t="s">
        <v>6189</v>
      </c>
      <c r="AG1447">
        <v>1E-3</v>
      </c>
      <c r="AH1447">
        <v>1E-3</v>
      </c>
      <c r="AI1447" t="s">
        <v>6189</v>
      </c>
      <c r="AJ1447" t="s">
        <v>6189</v>
      </c>
      <c r="AK1447">
        <v>0</v>
      </c>
      <c r="AL1447" t="s">
        <v>6189</v>
      </c>
      <c r="AM1447">
        <v>4.7E-2</v>
      </c>
      <c r="AN1447">
        <v>0.95099999999999996</v>
      </c>
      <c r="AO1447">
        <v>5.5E-2</v>
      </c>
      <c r="AP1447" t="s">
        <v>6189</v>
      </c>
      <c r="AQ1447">
        <v>4.2999999999999997E-2</v>
      </c>
      <c r="AR1447">
        <v>0.81699999999999995</v>
      </c>
      <c r="AS1447">
        <v>0.84</v>
      </c>
      <c r="AT1447">
        <v>5.5</v>
      </c>
      <c r="AU1447">
        <v>5.5E-2</v>
      </c>
      <c r="AV1447">
        <v>6</v>
      </c>
      <c r="AW1447">
        <v>0.23</v>
      </c>
      <c r="AX1447">
        <v>0.13200000000000001</v>
      </c>
      <c r="AY1447">
        <v>0.437</v>
      </c>
      <c r="AZ1447">
        <v>9.9000000000000005E-2</v>
      </c>
      <c r="BA1447">
        <v>0</v>
      </c>
      <c r="BB1447" t="s">
        <v>6189</v>
      </c>
    </row>
    <row r="1448" spans="1:54">
      <c r="A1448" t="s">
        <v>6188</v>
      </c>
      <c r="B1448">
        <v>4000</v>
      </c>
      <c r="C1448">
        <v>2011</v>
      </c>
      <c r="D1448" s="7">
        <v>1478</v>
      </c>
      <c r="E1448">
        <v>0.122944</v>
      </c>
      <c r="F1448">
        <v>28.29777</v>
      </c>
      <c r="G1448">
        <v>22.61346</v>
      </c>
      <c r="H1448">
        <f t="shared" si="22"/>
        <v>2.7801892262400001</v>
      </c>
      <c r="I1448">
        <v>18.59731</v>
      </c>
      <c r="J1448">
        <v>27.01444</v>
      </c>
      <c r="K1448">
        <v>393.16413</v>
      </c>
      <c r="L1448">
        <v>478.08994000000001</v>
      </c>
      <c r="M1448">
        <v>329.09728000000001</v>
      </c>
      <c r="N1448">
        <v>47.559469999999997</v>
      </c>
      <c r="O1448">
        <v>207.1156</v>
      </c>
      <c r="P1448">
        <v>262.31040000000002</v>
      </c>
      <c r="Q1448">
        <v>7.2908999999999997</v>
      </c>
      <c r="R1448">
        <v>1.282143</v>
      </c>
      <c r="S1448">
        <v>6.5577999999999997E-2</v>
      </c>
      <c r="T1448">
        <v>45.86795</v>
      </c>
      <c r="U1448">
        <v>0.56499999999999995</v>
      </c>
      <c r="V1448">
        <v>0.13700000000000001</v>
      </c>
      <c r="W1448">
        <v>0.29799999999999999</v>
      </c>
      <c r="X1448">
        <v>3.9E-2</v>
      </c>
      <c r="Y1448">
        <v>8.0000000000000002E-3</v>
      </c>
      <c r="Z1448">
        <v>0.875</v>
      </c>
      <c r="AA1448">
        <v>2.5000000000000001E-2</v>
      </c>
      <c r="AB1448" t="s">
        <v>6189</v>
      </c>
      <c r="AC1448" t="s">
        <v>6189</v>
      </c>
      <c r="AD1448">
        <v>0.219</v>
      </c>
      <c r="AE1448">
        <v>0.77500000000000002</v>
      </c>
      <c r="AF1448" t="s">
        <v>6189</v>
      </c>
      <c r="AG1448">
        <v>5.0000000000000001E-3</v>
      </c>
      <c r="AH1448">
        <v>5.0000000000000001E-3</v>
      </c>
      <c r="AI1448">
        <v>0</v>
      </c>
      <c r="AJ1448">
        <v>3.0000000000000001E-3</v>
      </c>
      <c r="AK1448">
        <v>0</v>
      </c>
      <c r="AL1448" t="s">
        <v>6189</v>
      </c>
      <c r="AM1448">
        <v>2.5000000000000001E-2</v>
      </c>
      <c r="AN1448">
        <v>0.96699999999999997</v>
      </c>
      <c r="AO1448">
        <v>0.08</v>
      </c>
      <c r="AP1448" t="s">
        <v>6189</v>
      </c>
      <c r="AQ1448">
        <v>0.03</v>
      </c>
      <c r="AR1448">
        <v>0.84499999999999997</v>
      </c>
      <c r="AS1448">
        <v>0.94099999999999995</v>
      </c>
      <c r="AT1448">
        <v>5.8</v>
      </c>
      <c r="AU1448">
        <v>5.1999999999999998E-2</v>
      </c>
      <c r="AV1448">
        <v>5.9</v>
      </c>
      <c r="AW1448">
        <v>0.151</v>
      </c>
      <c r="AX1448">
        <v>9.1999999999999998E-2</v>
      </c>
      <c r="AY1448">
        <v>0.52700000000000002</v>
      </c>
      <c r="AZ1448">
        <v>0.12</v>
      </c>
      <c r="BA1448">
        <v>3.3000000000000002E-2</v>
      </c>
      <c r="BB1448" t="s">
        <v>6189</v>
      </c>
    </row>
    <row r="1449" spans="1:54">
      <c r="A1449" t="s">
        <v>6188</v>
      </c>
      <c r="B1449">
        <v>4000</v>
      </c>
      <c r="C1449">
        <v>2012</v>
      </c>
      <c r="D1449" s="7">
        <v>1387</v>
      </c>
      <c r="E1449">
        <v>0.103119</v>
      </c>
      <c r="F1449">
        <v>29.427510000000002</v>
      </c>
      <c r="G1449">
        <v>23.487089999999998</v>
      </c>
      <c r="H1449">
        <f t="shared" si="22"/>
        <v>2.4219652337099999</v>
      </c>
      <c r="I1449">
        <v>19.25441</v>
      </c>
      <c r="J1449">
        <v>28.15643</v>
      </c>
      <c r="K1449">
        <v>377.58780000000002</v>
      </c>
      <c r="L1449">
        <v>460.53348999999997</v>
      </c>
      <c r="M1449">
        <v>315.01472999999999</v>
      </c>
      <c r="N1449">
        <v>47.900449999999999</v>
      </c>
      <c r="O1449">
        <v>204.875</v>
      </c>
      <c r="P1449">
        <v>273.01659999999998</v>
      </c>
      <c r="Q1449">
        <v>6.9394</v>
      </c>
      <c r="R1449">
        <v>1.358681</v>
      </c>
      <c r="S1449">
        <v>6.8253999999999995E-2</v>
      </c>
      <c r="T1449">
        <v>48.404339999999998</v>
      </c>
      <c r="U1449">
        <v>0.54900000000000004</v>
      </c>
      <c r="V1449">
        <v>0.13</v>
      </c>
      <c r="W1449">
        <v>0.32</v>
      </c>
      <c r="X1449">
        <v>4.1000000000000002E-2</v>
      </c>
      <c r="Y1449">
        <v>0.02</v>
      </c>
      <c r="Z1449">
        <v>0.82899999999999996</v>
      </c>
      <c r="AA1449">
        <v>4.3999999999999997E-2</v>
      </c>
      <c r="AB1449" t="s">
        <v>6189</v>
      </c>
      <c r="AC1449" t="s">
        <v>6189</v>
      </c>
      <c r="AD1449">
        <v>0.38200000000000001</v>
      </c>
      <c r="AE1449">
        <v>0.61699999999999999</v>
      </c>
      <c r="AF1449" t="s">
        <v>6189</v>
      </c>
      <c r="AG1449">
        <v>1E-3</v>
      </c>
      <c r="AH1449" t="s">
        <v>6189</v>
      </c>
      <c r="AI1449">
        <v>1E-3</v>
      </c>
      <c r="AJ1449">
        <v>1.2999999999999999E-2</v>
      </c>
      <c r="AK1449">
        <v>0</v>
      </c>
      <c r="AL1449" t="s">
        <v>6189</v>
      </c>
      <c r="AM1449">
        <v>6.5000000000000002E-2</v>
      </c>
      <c r="AN1449">
        <v>0.92200000000000004</v>
      </c>
      <c r="AO1449">
        <v>0.106</v>
      </c>
      <c r="AP1449">
        <v>1.9E-2</v>
      </c>
      <c r="AQ1449">
        <v>4.4999999999999998E-2</v>
      </c>
      <c r="AR1449">
        <v>0.98799999999999999</v>
      </c>
      <c r="AS1449">
        <v>0.996</v>
      </c>
      <c r="AT1449">
        <v>6</v>
      </c>
      <c r="AU1449">
        <v>6.6000000000000003E-2</v>
      </c>
      <c r="AV1449">
        <v>5.7</v>
      </c>
      <c r="AW1449">
        <v>3.0000000000000001E-3</v>
      </c>
      <c r="AX1449">
        <v>8.5000000000000006E-2</v>
      </c>
      <c r="AY1449">
        <v>0.59499999999999997</v>
      </c>
      <c r="AZ1449">
        <v>9.4E-2</v>
      </c>
      <c r="BA1449">
        <v>0.113</v>
      </c>
      <c r="BB1449" t="s">
        <v>6189</v>
      </c>
    </row>
    <row r="1450" spans="1:54">
      <c r="A1450" t="s">
        <v>6188</v>
      </c>
      <c r="B1450">
        <v>4000</v>
      </c>
      <c r="C1450">
        <v>2013</v>
      </c>
      <c r="D1450" s="7">
        <v>1744</v>
      </c>
      <c r="E1450">
        <v>0.114749</v>
      </c>
      <c r="F1450">
        <v>31.521070000000002</v>
      </c>
      <c r="G1450">
        <v>24.930319999999998</v>
      </c>
      <c r="H1450">
        <f t="shared" si="22"/>
        <v>2.8607292896800001</v>
      </c>
      <c r="I1450">
        <v>20.655570000000001</v>
      </c>
      <c r="J1450">
        <v>29.5426</v>
      </c>
      <c r="K1450">
        <v>355.52010999999999</v>
      </c>
      <c r="L1450">
        <v>429.04208999999997</v>
      </c>
      <c r="M1450">
        <v>300.05615</v>
      </c>
      <c r="N1450">
        <v>47.97437</v>
      </c>
      <c r="O1450">
        <v>193.50290000000001</v>
      </c>
      <c r="P1450">
        <v>267.78550000000001</v>
      </c>
      <c r="Q1450">
        <v>6.9581</v>
      </c>
      <c r="R1450">
        <v>1.430023</v>
      </c>
      <c r="S1450">
        <v>6.6946000000000006E-2</v>
      </c>
      <c r="T1450">
        <v>52.249029999999998</v>
      </c>
      <c r="U1450">
        <v>0.57299999999999995</v>
      </c>
      <c r="V1450">
        <v>0.158</v>
      </c>
      <c r="W1450">
        <v>0.26900000000000002</v>
      </c>
      <c r="X1450">
        <v>3.3000000000000002E-2</v>
      </c>
      <c r="Y1450">
        <v>1.6E-2</v>
      </c>
      <c r="Z1450">
        <v>0.81100000000000005</v>
      </c>
      <c r="AA1450">
        <v>8.1000000000000003E-2</v>
      </c>
      <c r="AB1450" t="s">
        <v>6189</v>
      </c>
      <c r="AC1450" t="s">
        <v>6189</v>
      </c>
      <c r="AD1450">
        <v>0.439</v>
      </c>
      <c r="AE1450">
        <v>0.56000000000000005</v>
      </c>
      <c r="AF1450" t="s">
        <v>6189</v>
      </c>
      <c r="AG1450">
        <v>1E-3</v>
      </c>
      <c r="AH1450" t="s">
        <v>6189</v>
      </c>
      <c r="AI1450">
        <v>1E-3</v>
      </c>
      <c r="AJ1450">
        <v>2.5999999999999999E-2</v>
      </c>
      <c r="AK1450" t="s">
        <v>6189</v>
      </c>
      <c r="AL1450" t="s">
        <v>6189</v>
      </c>
      <c r="AM1450">
        <v>0.121</v>
      </c>
      <c r="AN1450">
        <v>0.85199999999999998</v>
      </c>
      <c r="AO1450">
        <v>0.185</v>
      </c>
      <c r="AP1450">
        <v>7.9000000000000001E-2</v>
      </c>
      <c r="AQ1450">
        <v>0.04</v>
      </c>
      <c r="AR1450">
        <v>0.99</v>
      </c>
      <c r="AS1450">
        <v>0.99299999999999999</v>
      </c>
      <c r="AT1450">
        <v>6</v>
      </c>
      <c r="AU1450">
        <v>5.8000000000000003E-2</v>
      </c>
      <c r="AV1450">
        <v>5.4</v>
      </c>
      <c r="AW1450">
        <v>1E-3</v>
      </c>
      <c r="AX1450">
        <v>3.9E-2</v>
      </c>
      <c r="AY1450">
        <v>0.60199999999999998</v>
      </c>
      <c r="AZ1450">
        <v>8.4000000000000005E-2</v>
      </c>
      <c r="BA1450">
        <v>0.13500000000000001</v>
      </c>
      <c r="BB1450" t="s">
        <v>6189</v>
      </c>
    </row>
    <row r="1451" spans="1:54">
      <c r="A1451" t="s">
        <v>6188</v>
      </c>
      <c r="B1451">
        <v>4000</v>
      </c>
      <c r="C1451">
        <v>2014</v>
      </c>
      <c r="D1451" s="7">
        <v>1735</v>
      </c>
      <c r="E1451">
        <v>0.111875</v>
      </c>
      <c r="F1451">
        <v>31.516970000000001</v>
      </c>
      <c r="G1451">
        <v>24.914950000000001</v>
      </c>
      <c r="H1451">
        <f t="shared" si="22"/>
        <v>2.78736003125</v>
      </c>
      <c r="I1451">
        <v>20.626480000000001</v>
      </c>
      <c r="J1451">
        <v>29.549659999999999</v>
      </c>
      <c r="K1451">
        <v>355.83918</v>
      </c>
      <c r="L1451">
        <v>429.80160999999998</v>
      </c>
      <c r="M1451">
        <v>300.04295999999999</v>
      </c>
      <c r="N1451">
        <v>48.160170000000001</v>
      </c>
      <c r="O1451">
        <v>192.41130000000001</v>
      </c>
      <c r="P1451">
        <v>270.92529999999999</v>
      </c>
      <c r="Q1451">
        <v>6.9255000000000004</v>
      </c>
      <c r="R1451">
        <v>1.4627699999999999</v>
      </c>
      <c r="S1451">
        <v>6.7731E-2</v>
      </c>
      <c r="T1451">
        <v>52.189309999999999</v>
      </c>
      <c r="U1451">
        <v>0.53300000000000003</v>
      </c>
      <c r="V1451">
        <v>0.16400000000000001</v>
      </c>
      <c r="W1451">
        <v>0.30299999999999999</v>
      </c>
      <c r="X1451">
        <v>3.5999999999999997E-2</v>
      </c>
      <c r="Y1451">
        <v>1.0999999999999999E-2</v>
      </c>
      <c r="Z1451">
        <v>0.80200000000000005</v>
      </c>
      <c r="AA1451">
        <v>7.5999999999999998E-2</v>
      </c>
      <c r="AB1451" t="s">
        <v>6189</v>
      </c>
      <c r="AC1451" t="s">
        <v>6189</v>
      </c>
      <c r="AD1451">
        <v>0.47499999999999998</v>
      </c>
      <c r="AE1451">
        <v>0.51900000000000002</v>
      </c>
      <c r="AF1451" t="s">
        <v>6189</v>
      </c>
      <c r="AG1451">
        <v>6.0000000000000001E-3</v>
      </c>
      <c r="AH1451">
        <v>3.0000000000000001E-3</v>
      </c>
      <c r="AI1451">
        <v>2E-3</v>
      </c>
      <c r="AJ1451">
        <v>2.4E-2</v>
      </c>
      <c r="AK1451">
        <v>0</v>
      </c>
      <c r="AL1451" t="s">
        <v>6189</v>
      </c>
      <c r="AM1451">
        <v>8.8999999999999996E-2</v>
      </c>
      <c r="AN1451">
        <v>0.88100000000000001</v>
      </c>
      <c r="AO1451">
        <v>0.20300000000000001</v>
      </c>
      <c r="AP1451">
        <v>9.5000000000000001E-2</v>
      </c>
      <c r="AQ1451">
        <v>0.04</v>
      </c>
      <c r="AR1451">
        <v>0.98699999999999999</v>
      </c>
      <c r="AS1451">
        <v>0.97899999999999998</v>
      </c>
      <c r="AT1451">
        <v>6</v>
      </c>
      <c r="AU1451">
        <v>7.3999999999999996E-2</v>
      </c>
      <c r="AV1451">
        <v>5.4</v>
      </c>
      <c r="AW1451">
        <v>2E-3</v>
      </c>
      <c r="AX1451">
        <v>4.3999999999999997E-2</v>
      </c>
      <c r="AY1451">
        <v>0.57899999999999996</v>
      </c>
      <c r="AZ1451">
        <v>6.9000000000000006E-2</v>
      </c>
      <c r="BA1451">
        <v>0.156</v>
      </c>
      <c r="BB1451" t="s">
        <v>6189</v>
      </c>
    </row>
    <row r="1452" spans="1:54">
      <c r="A1452" t="s">
        <v>6188</v>
      </c>
      <c r="B1452">
        <v>4000</v>
      </c>
      <c r="C1452">
        <v>2015</v>
      </c>
      <c r="D1452" s="7">
        <v>1746</v>
      </c>
      <c r="E1452">
        <v>0.104339</v>
      </c>
      <c r="F1452">
        <v>32.001469999999998</v>
      </c>
      <c r="G1452">
        <v>25.21161</v>
      </c>
      <c r="H1452">
        <f t="shared" si="22"/>
        <v>2.6305541757899999</v>
      </c>
      <c r="I1452">
        <v>20.865110000000001</v>
      </c>
      <c r="J1452">
        <v>29.912310000000002</v>
      </c>
      <c r="K1452">
        <v>352.47694000000001</v>
      </c>
      <c r="L1452">
        <v>425.89220999999998</v>
      </c>
      <c r="M1452">
        <v>297.09348999999997</v>
      </c>
      <c r="N1452">
        <v>48.197270000000003</v>
      </c>
      <c r="O1452">
        <v>186.98990000000001</v>
      </c>
      <c r="P1452">
        <v>271.43849999999998</v>
      </c>
      <c r="Q1452">
        <v>6.9165999999999999</v>
      </c>
      <c r="R1452">
        <v>1.51068</v>
      </c>
      <c r="S1452">
        <v>6.7860000000000004E-2</v>
      </c>
      <c r="T1452">
        <v>52.351460000000003</v>
      </c>
      <c r="U1452">
        <v>0.44600000000000001</v>
      </c>
      <c r="V1452">
        <v>0.23899999999999999</v>
      </c>
      <c r="W1452">
        <v>0.315</v>
      </c>
      <c r="X1452">
        <v>3.7999999999999999E-2</v>
      </c>
      <c r="Y1452">
        <v>1.7000000000000001E-2</v>
      </c>
      <c r="Z1452">
        <v>0.80600000000000005</v>
      </c>
      <c r="AA1452">
        <v>5.8999999999999997E-2</v>
      </c>
      <c r="AB1452" t="s">
        <v>6189</v>
      </c>
      <c r="AC1452" t="s">
        <v>6189</v>
      </c>
      <c r="AD1452">
        <v>0.499</v>
      </c>
      <c r="AE1452">
        <v>0.48599999999999999</v>
      </c>
      <c r="AF1452" t="s">
        <v>6189</v>
      </c>
      <c r="AG1452">
        <v>1.4999999999999999E-2</v>
      </c>
      <c r="AH1452">
        <v>1.4E-2</v>
      </c>
      <c r="AI1452">
        <v>1E-3</v>
      </c>
      <c r="AJ1452">
        <v>1.6E-2</v>
      </c>
      <c r="AK1452" t="s">
        <v>6189</v>
      </c>
      <c r="AL1452" t="s">
        <v>6189</v>
      </c>
      <c r="AM1452">
        <v>7.0000000000000007E-2</v>
      </c>
      <c r="AN1452">
        <v>0.89900000000000002</v>
      </c>
      <c r="AO1452">
        <v>0.28499999999999998</v>
      </c>
      <c r="AP1452">
        <v>0.16900000000000001</v>
      </c>
      <c r="AQ1452">
        <v>5.8999999999999997E-2</v>
      </c>
      <c r="AR1452">
        <v>0.98299999999999998</v>
      </c>
      <c r="AS1452">
        <v>0.97199999999999998</v>
      </c>
      <c r="AT1452">
        <v>6.3</v>
      </c>
      <c r="AU1452">
        <v>0.08</v>
      </c>
      <c r="AV1452">
        <v>5.3</v>
      </c>
      <c r="AW1452">
        <v>1E-3</v>
      </c>
      <c r="AX1452">
        <v>2E-3</v>
      </c>
      <c r="AY1452">
        <v>0.50700000000000001</v>
      </c>
      <c r="AZ1452">
        <v>0.10100000000000001</v>
      </c>
      <c r="BA1452">
        <v>0.20300000000000001</v>
      </c>
      <c r="BB1452">
        <v>4.5999999999999999E-2</v>
      </c>
    </row>
    <row r="1453" spans="1:54">
      <c r="A1453" t="s">
        <v>6188</v>
      </c>
      <c r="B1453">
        <v>4000</v>
      </c>
      <c r="C1453">
        <v>2016</v>
      </c>
      <c r="D1453" s="7">
        <v>1486</v>
      </c>
      <c r="E1453">
        <v>9.1289999999999996E-2</v>
      </c>
      <c r="F1453">
        <v>32.236640000000001</v>
      </c>
      <c r="G1453">
        <v>25.358360000000001</v>
      </c>
      <c r="H1453">
        <f t="shared" si="22"/>
        <v>2.3149646844</v>
      </c>
      <c r="I1453">
        <v>21.016470000000002</v>
      </c>
      <c r="J1453">
        <v>30.04017</v>
      </c>
      <c r="K1453">
        <v>349.24795</v>
      </c>
      <c r="L1453">
        <v>421.28733</v>
      </c>
      <c r="M1453">
        <v>294.90244999999999</v>
      </c>
      <c r="N1453">
        <v>48.134219999999999</v>
      </c>
      <c r="O1453">
        <v>184.39709999999999</v>
      </c>
      <c r="P1453">
        <v>270.22300000000001</v>
      </c>
      <c r="Q1453">
        <v>6.9154999999999998</v>
      </c>
      <c r="R1453">
        <v>1.532117</v>
      </c>
      <c r="S1453">
        <v>6.7556000000000005E-2</v>
      </c>
      <c r="T1453">
        <v>52.697339999999997</v>
      </c>
      <c r="U1453">
        <v>0.47799999999999998</v>
      </c>
      <c r="V1453">
        <v>0.22600000000000001</v>
      </c>
      <c r="W1453">
        <v>0.29499999999999998</v>
      </c>
      <c r="X1453">
        <v>3.2000000000000001E-2</v>
      </c>
      <c r="Y1453">
        <v>1.4999999999999999E-2</v>
      </c>
      <c r="Z1453">
        <v>0.79100000000000004</v>
      </c>
      <c r="AA1453">
        <v>4.7E-2</v>
      </c>
      <c r="AB1453" t="s">
        <v>6189</v>
      </c>
      <c r="AC1453" t="s">
        <v>6189</v>
      </c>
      <c r="AD1453">
        <v>0.52500000000000002</v>
      </c>
      <c r="AE1453">
        <v>0.47199999999999998</v>
      </c>
      <c r="AF1453" t="s">
        <v>6189</v>
      </c>
      <c r="AG1453">
        <v>3.0000000000000001E-3</v>
      </c>
      <c r="AH1453">
        <v>1E-3</v>
      </c>
      <c r="AI1453">
        <v>1E-3</v>
      </c>
      <c r="AJ1453">
        <v>2.4E-2</v>
      </c>
      <c r="AK1453">
        <v>1E-3</v>
      </c>
      <c r="AL1453" t="s">
        <v>6189</v>
      </c>
      <c r="AM1453">
        <v>5.3999999999999999E-2</v>
      </c>
      <c r="AN1453">
        <v>0.91900000000000004</v>
      </c>
      <c r="AO1453">
        <v>0.33900000000000002</v>
      </c>
      <c r="AP1453">
        <v>0.21</v>
      </c>
      <c r="AQ1453">
        <v>4.1000000000000002E-2</v>
      </c>
      <c r="AR1453">
        <v>0.97499999999999998</v>
      </c>
      <c r="AS1453">
        <v>0.996</v>
      </c>
      <c r="AT1453">
        <v>6.1</v>
      </c>
      <c r="AU1453">
        <v>0.114</v>
      </c>
      <c r="AV1453">
        <v>5.2</v>
      </c>
      <c r="AW1453">
        <v>1E-3</v>
      </c>
      <c r="AX1453" t="s">
        <v>6189</v>
      </c>
      <c r="AY1453">
        <v>0.46800000000000003</v>
      </c>
      <c r="AZ1453">
        <v>0.09</v>
      </c>
      <c r="BA1453">
        <v>0.26</v>
      </c>
      <c r="BB1453">
        <v>0.02</v>
      </c>
    </row>
    <row r="1454" spans="1:54">
      <c r="A1454" t="s">
        <v>6188</v>
      </c>
      <c r="B1454">
        <v>4000</v>
      </c>
      <c r="C1454">
        <v>2017</v>
      </c>
      <c r="D1454" s="7">
        <v>1595</v>
      </c>
      <c r="E1454">
        <v>9.3741000000000005E-2</v>
      </c>
      <c r="F1454">
        <v>34.084650000000003</v>
      </c>
      <c r="G1454">
        <v>26.798310000000001</v>
      </c>
      <c r="H1454">
        <f t="shared" si="22"/>
        <v>2.5121003777100004</v>
      </c>
      <c r="I1454">
        <v>22.421019999999999</v>
      </c>
      <c r="J1454">
        <v>31.426870000000001</v>
      </c>
      <c r="K1454">
        <v>327.68635</v>
      </c>
      <c r="L1454">
        <v>391.91926999999998</v>
      </c>
      <c r="M1454">
        <v>279.22994</v>
      </c>
      <c r="N1454">
        <v>48.031559999999999</v>
      </c>
      <c r="O1454">
        <v>178.69489999999999</v>
      </c>
      <c r="P1454">
        <v>263.01</v>
      </c>
      <c r="Q1454">
        <v>6.9145000000000003</v>
      </c>
      <c r="R1454">
        <v>1.5636669999999999</v>
      </c>
      <c r="S1454">
        <v>6.5752000000000005E-2</v>
      </c>
      <c r="T1454">
        <v>60.268700000000003</v>
      </c>
      <c r="U1454">
        <v>0.44500000000000001</v>
      </c>
      <c r="V1454">
        <v>0.26900000000000002</v>
      </c>
      <c r="W1454">
        <v>0.28599999999999998</v>
      </c>
      <c r="X1454">
        <v>3.1E-2</v>
      </c>
      <c r="Y1454">
        <v>3.2000000000000001E-2</v>
      </c>
      <c r="Z1454">
        <v>0.69099999999999995</v>
      </c>
      <c r="AA1454">
        <v>7.5999999999999998E-2</v>
      </c>
      <c r="AB1454" t="s">
        <v>6189</v>
      </c>
      <c r="AC1454" t="s">
        <v>6189</v>
      </c>
      <c r="AD1454">
        <v>0.53600000000000003</v>
      </c>
      <c r="AE1454">
        <v>0.439</v>
      </c>
      <c r="AF1454" t="s">
        <v>6189</v>
      </c>
      <c r="AG1454">
        <v>2.5000000000000001E-2</v>
      </c>
      <c r="AH1454">
        <v>2E-3</v>
      </c>
      <c r="AI1454">
        <v>2.1000000000000001E-2</v>
      </c>
      <c r="AJ1454">
        <v>4.4999999999999998E-2</v>
      </c>
      <c r="AK1454">
        <v>2E-3</v>
      </c>
      <c r="AL1454" t="s">
        <v>6189</v>
      </c>
      <c r="AM1454">
        <v>8.2000000000000003E-2</v>
      </c>
      <c r="AN1454">
        <v>0.84799999999999998</v>
      </c>
      <c r="AO1454">
        <v>0.38200000000000001</v>
      </c>
      <c r="AP1454">
        <v>0.28000000000000003</v>
      </c>
      <c r="AQ1454">
        <v>9.4E-2</v>
      </c>
      <c r="AR1454">
        <v>0.94499999999999995</v>
      </c>
      <c r="AS1454">
        <v>0.97099999999999997</v>
      </c>
      <c r="AT1454">
        <v>6</v>
      </c>
      <c r="AU1454">
        <v>0.17</v>
      </c>
      <c r="AV1454">
        <v>5.0999999999999996</v>
      </c>
      <c r="AW1454">
        <v>2.1000000000000001E-2</v>
      </c>
      <c r="AX1454" t="s">
        <v>6189</v>
      </c>
      <c r="AY1454">
        <v>0.317</v>
      </c>
      <c r="AZ1454">
        <v>0.129</v>
      </c>
      <c r="BA1454">
        <v>0.23599999999999999</v>
      </c>
      <c r="BB1454">
        <v>5.0999999999999997E-2</v>
      </c>
    </row>
    <row r="1455" spans="1:54">
      <c r="A1455" t="s">
        <v>6188</v>
      </c>
      <c r="B1455">
        <v>4000</v>
      </c>
      <c r="C1455">
        <v>2018</v>
      </c>
      <c r="D1455" s="7">
        <v>1451</v>
      </c>
      <c r="E1455">
        <v>8.9215000000000003E-2</v>
      </c>
      <c r="F1455">
        <v>35.39273</v>
      </c>
      <c r="G1455">
        <v>27.80744</v>
      </c>
      <c r="H1455">
        <f t="shared" si="22"/>
        <v>2.4808407595999999</v>
      </c>
      <c r="I1455">
        <v>23.296769999999999</v>
      </c>
      <c r="J1455">
        <v>32.563789999999997</v>
      </c>
      <c r="K1455">
        <v>312.81139000000002</v>
      </c>
      <c r="L1455">
        <v>374.39496000000003</v>
      </c>
      <c r="M1455">
        <v>266.35359999999997</v>
      </c>
      <c r="N1455">
        <v>48.254980000000003</v>
      </c>
      <c r="O1455">
        <v>173.7388</v>
      </c>
      <c r="P1455">
        <v>265.90159999999997</v>
      </c>
      <c r="Q1455">
        <v>6.7370999999999999</v>
      </c>
      <c r="R1455">
        <v>1.6144719999999999</v>
      </c>
      <c r="S1455">
        <v>6.6475000000000006E-2</v>
      </c>
      <c r="T1455">
        <v>68.781360000000006</v>
      </c>
      <c r="U1455">
        <v>0.36399999999999999</v>
      </c>
      <c r="V1455">
        <v>0.30399999999999999</v>
      </c>
      <c r="W1455">
        <v>0.33100000000000002</v>
      </c>
      <c r="X1455">
        <v>2.5000000000000001E-2</v>
      </c>
      <c r="Y1455">
        <v>7.0999999999999994E-2</v>
      </c>
      <c r="Z1455">
        <v>0.69699999999999995</v>
      </c>
      <c r="AA1455">
        <v>6.3E-2</v>
      </c>
      <c r="AB1455" t="s">
        <v>6189</v>
      </c>
      <c r="AC1455" t="s">
        <v>6189</v>
      </c>
      <c r="AD1455">
        <v>0.55300000000000005</v>
      </c>
      <c r="AE1455">
        <v>0.38</v>
      </c>
      <c r="AF1455" t="s">
        <v>6189</v>
      </c>
      <c r="AG1455">
        <v>6.6000000000000003E-2</v>
      </c>
      <c r="AH1455">
        <v>1E-3</v>
      </c>
      <c r="AI1455">
        <v>6.4000000000000001E-2</v>
      </c>
      <c r="AJ1455">
        <v>4.1000000000000002E-2</v>
      </c>
      <c r="AK1455">
        <v>1E-3</v>
      </c>
      <c r="AL1455" t="s">
        <v>6189</v>
      </c>
      <c r="AM1455">
        <v>6.5000000000000002E-2</v>
      </c>
      <c r="AN1455">
        <v>0.82799999999999996</v>
      </c>
      <c r="AO1455">
        <v>0.44</v>
      </c>
      <c r="AP1455">
        <v>0.34799999999999998</v>
      </c>
      <c r="AQ1455">
        <v>4.4999999999999998E-2</v>
      </c>
      <c r="AR1455">
        <v>0.91400000000000003</v>
      </c>
      <c r="AS1455">
        <v>0.93400000000000005</v>
      </c>
      <c r="AT1455">
        <v>6.2</v>
      </c>
      <c r="AU1455">
        <v>0.14499999999999999</v>
      </c>
      <c r="AV1455">
        <v>5</v>
      </c>
      <c r="AW1455">
        <v>6.4000000000000001E-2</v>
      </c>
      <c r="AX1455" t="s">
        <v>6189</v>
      </c>
      <c r="AY1455">
        <v>0.20200000000000001</v>
      </c>
      <c r="AZ1455">
        <v>9.9000000000000005E-2</v>
      </c>
      <c r="BA1455">
        <v>0.30499999999999999</v>
      </c>
      <c r="BB1455">
        <v>0.122</v>
      </c>
    </row>
    <row r="1456" spans="1:54">
      <c r="A1456" t="s">
        <v>6188</v>
      </c>
      <c r="B1456">
        <v>4000</v>
      </c>
      <c r="C1456">
        <v>2019</v>
      </c>
      <c r="D1456" s="7">
        <v>1229</v>
      </c>
      <c r="E1456">
        <v>7.6168E-2</v>
      </c>
      <c r="F1456">
        <v>35.36253</v>
      </c>
      <c r="G1456">
        <v>27.879010000000001</v>
      </c>
      <c r="H1456">
        <f t="shared" si="22"/>
        <v>2.12348843368</v>
      </c>
      <c r="I1456">
        <v>23.18637</v>
      </c>
      <c r="J1456">
        <v>32.902520000000003</v>
      </c>
      <c r="K1456">
        <v>311.88909999999998</v>
      </c>
      <c r="L1456">
        <v>376.51974000000001</v>
      </c>
      <c r="M1456">
        <v>263.13265000000001</v>
      </c>
      <c r="N1456">
        <v>48.59572</v>
      </c>
      <c r="O1456">
        <v>178.51769999999999</v>
      </c>
      <c r="P1456">
        <v>276.00400000000002</v>
      </c>
      <c r="Q1456">
        <v>6.6211000000000002</v>
      </c>
      <c r="R1456">
        <v>1.6248800000000001</v>
      </c>
      <c r="S1456">
        <v>6.9001000000000007E-2</v>
      </c>
      <c r="T1456">
        <v>70.223330000000004</v>
      </c>
      <c r="U1456">
        <v>0.38</v>
      </c>
      <c r="V1456">
        <v>0.246</v>
      </c>
      <c r="W1456">
        <v>0.374</v>
      </c>
      <c r="X1456">
        <v>2.8000000000000001E-2</v>
      </c>
      <c r="Y1456">
        <v>7.5999999999999998E-2</v>
      </c>
      <c r="Z1456">
        <v>0.70499999999999996</v>
      </c>
      <c r="AA1456">
        <v>9.2999999999999999E-2</v>
      </c>
      <c r="AB1456" t="s">
        <v>6189</v>
      </c>
      <c r="AC1456" t="s">
        <v>6189</v>
      </c>
      <c r="AD1456">
        <v>0.49399999999999999</v>
      </c>
      <c r="AE1456">
        <v>0.42699999999999999</v>
      </c>
      <c r="AF1456" t="s">
        <v>6189</v>
      </c>
      <c r="AG1456">
        <v>7.9000000000000001E-2</v>
      </c>
      <c r="AH1456">
        <v>0</v>
      </c>
      <c r="AI1456">
        <v>7.8E-2</v>
      </c>
      <c r="AJ1456">
        <v>2.1999999999999999E-2</v>
      </c>
      <c r="AK1456">
        <v>1E-3</v>
      </c>
      <c r="AL1456" t="s">
        <v>6189</v>
      </c>
      <c r="AM1456">
        <v>9.4E-2</v>
      </c>
      <c r="AN1456">
        <v>0.80400000000000005</v>
      </c>
      <c r="AO1456">
        <v>0.36899999999999999</v>
      </c>
      <c r="AP1456">
        <v>0.32300000000000001</v>
      </c>
      <c r="AQ1456">
        <v>4.3999999999999997E-2</v>
      </c>
      <c r="AR1456">
        <v>0.89900000000000002</v>
      </c>
      <c r="AS1456">
        <v>0.92100000000000004</v>
      </c>
      <c r="AT1456">
        <v>6.4</v>
      </c>
      <c r="AU1456">
        <v>9.8000000000000004E-2</v>
      </c>
      <c r="AV1456">
        <v>5.0999999999999996</v>
      </c>
      <c r="AW1456">
        <v>7.8E-2</v>
      </c>
      <c r="AX1456" t="s">
        <v>6189</v>
      </c>
      <c r="AY1456">
        <v>0.14199999999999999</v>
      </c>
      <c r="AZ1456">
        <v>7.1999999999999995E-2</v>
      </c>
      <c r="BA1456">
        <v>0.374</v>
      </c>
      <c r="BB1456">
        <v>0.14399999999999999</v>
      </c>
    </row>
    <row r="1457" spans="1:54">
      <c r="A1457" t="s">
        <v>6188</v>
      </c>
      <c r="B1457">
        <v>4000</v>
      </c>
      <c r="C1457">
        <v>2020</v>
      </c>
      <c r="D1457">
        <v>949</v>
      </c>
      <c r="E1457">
        <v>6.9130999999999998E-2</v>
      </c>
      <c r="F1457">
        <v>37.721629999999998</v>
      </c>
      <c r="G1457">
        <v>29.726870000000002</v>
      </c>
      <c r="H1457">
        <f t="shared" si="22"/>
        <v>2.05504824997</v>
      </c>
      <c r="I1457">
        <v>24.851120000000002</v>
      </c>
      <c r="J1457">
        <v>34.891080000000002</v>
      </c>
      <c r="K1457">
        <v>287.33195000000001</v>
      </c>
      <c r="L1457">
        <v>346.61011999999999</v>
      </c>
      <c r="M1457">
        <v>242.61332999999999</v>
      </c>
      <c r="N1457">
        <v>48.277250000000002</v>
      </c>
      <c r="O1457">
        <v>177.65819999999999</v>
      </c>
      <c r="P1457">
        <v>288.83800000000002</v>
      </c>
      <c r="Q1457">
        <v>6.2672999999999996</v>
      </c>
      <c r="R1457">
        <v>1.661171</v>
      </c>
      <c r="S1457">
        <v>7.2208999999999995E-2</v>
      </c>
      <c r="T1457">
        <v>84.081569999999999</v>
      </c>
      <c r="U1457">
        <v>0.32100000000000001</v>
      </c>
      <c r="V1457">
        <v>0.32700000000000001</v>
      </c>
      <c r="W1457">
        <v>0.35199999999999998</v>
      </c>
      <c r="X1457">
        <v>2.3E-2</v>
      </c>
      <c r="Y1457">
        <v>0.14499999999999999</v>
      </c>
      <c r="Z1457">
        <v>0.61899999999999999</v>
      </c>
      <c r="AA1457">
        <v>7.3999999999999996E-2</v>
      </c>
      <c r="AB1457" t="s">
        <v>6189</v>
      </c>
      <c r="AC1457" t="s">
        <v>6189</v>
      </c>
      <c r="AD1457">
        <v>0.501</v>
      </c>
      <c r="AE1457">
        <v>0.34499999999999997</v>
      </c>
      <c r="AF1457" t="s">
        <v>6189</v>
      </c>
      <c r="AG1457">
        <v>0.154</v>
      </c>
      <c r="AH1457" t="s">
        <v>6189</v>
      </c>
      <c r="AI1457">
        <v>0.154</v>
      </c>
      <c r="AJ1457">
        <v>8.0000000000000002E-3</v>
      </c>
      <c r="AK1457">
        <v>0</v>
      </c>
      <c r="AL1457" t="s">
        <v>6189</v>
      </c>
      <c r="AM1457">
        <v>7.4999999999999997E-2</v>
      </c>
      <c r="AN1457">
        <v>0.76300000000000001</v>
      </c>
      <c r="AO1457">
        <v>0.38500000000000001</v>
      </c>
      <c r="AP1457">
        <v>0.30399999999999999</v>
      </c>
      <c r="AQ1457">
        <v>4.2999999999999997E-2</v>
      </c>
      <c r="AR1457">
        <v>0.81299999999999994</v>
      </c>
      <c r="AS1457">
        <v>0.83199999999999996</v>
      </c>
      <c r="AT1457">
        <v>5.9</v>
      </c>
      <c r="AU1457">
        <v>0.13900000000000001</v>
      </c>
      <c r="AV1457">
        <v>5.0999999999999996</v>
      </c>
      <c r="AW1457">
        <v>0.124</v>
      </c>
      <c r="AX1457" t="s">
        <v>6189</v>
      </c>
      <c r="AY1457">
        <v>9.5000000000000001E-2</v>
      </c>
      <c r="AZ1457">
        <v>5.3999999999999999E-2</v>
      </c>
      <c r="BA1457">
        <v>0.375</v>
      </c>
      <c r="BB1457">
        <v>0.13900000000000001</v>
      </c>
    </row>
    <row r="1458" spans="1:54">
      <c r="A1458" t="s">
        <v>6188</v>
      </c>
      <c r="B1458">
        <v>4000</v>
      </c>
      <c r="C1458">
        <v>2021</v>
      </c>
      <c r="D1458">
        <v>853</v>
      </c>
      <c r="E1458">
        <v>6.1789999999999998E-2</v>
      </c>
      <c r="F1458">
        <v>38.95928</v>
      </c>
      <c r="G1458">
        <v>30.803339999999999</v>
      </c>
      <c r="H1458">
        <f t="shared" si="22"/>
        <v>1.9033383785999998</v>
      </c>
      <c r="I1458">
        <v>25.82142</v>
      </c>
      <c r="J1458">
        <v>36.050460000000001</v>
      </c>
      <c r="K1458">
        <v>275.37891000000002</v>
      </c>
      <c r="L1458">
        <v>331.77314999999999</v>
      </c>
      <c r="M1458">
        <v>232.83588</v>
      </c>
      <c r="N1458">
        <v>48.623629999999999</v>
      </c>
      <c r="O1458">
        <v>178.13849999999999</v>
      </c>
      <c r="P1458">
        <v>292.3501</v>
      </c>
      <c r="Q1458">
        <v>6.0664999999999996</v>
      </c>
      <c r="R1458">
        <v>1.6972970000000001</v>
      </c>
      <c r="S1458">
        <v>7.3088E-2</v>
      </c>
      <c r="T1458">
        <v>93.335319999999996</v>
      </c>
      <c r="U1458">
        <v>0.23200000000000001</v>
      </c>
      <c r="V1458">
        <v>0.37</v>
      </c>
      <c r="W1458">
        <v>0.39800000000000002</v>
      </c>
      <c r="X1458">
        <v>0.02</v>
      </c>
      <c r="Y1458">
        <v>0.218</v>
      </c>
      <c r="Z1458">
        <v>0.61199999999999999</v>
      </c>
      <c r="AA1458">
        <v>6.5000000000000002E-2</v>
      </c>
      <c r="AB1458" t="s">
        <v>6189</v>
      </c>
      <c r="AC1458" t="s">
        <v>6189</v>
      </c>
      <c r="AD1458">
        <v>0.45800000000000002</v>
      </c>
      <c r="AE1458">
        <v>0.35499999999999998</v>
      </c>
      <c r="AF1458" t="s">
        <v>6189</v>
      </c>
      <c r="AG1458">
        <v>0.187</v>
      </c>
      <c r="AH1458" t="s">
        <v>6189</v>
      </c>
      <c r="AI1458">
        <v>0.187</v>
      </c>
      <c r="AJ1458">
        <v>7.0000000000000001E-3</v>
      </c>
      <c r="AK1458" t="s">
        <v>6189</v>
      </c>
      <c r="AL1458" t="s">
        <v>6189</v>
      </c>
      <c r="AM1458">
        <v>0.11899999999999999</v>
      </c>
      <c r="AN1458">
        <v>0.68700000000000006</v>
      </c>
      <c r="AO1458">
        <v>0.41399999999999998</v>
      </c>
      <c r="AP1458">
        <v>0.29499999999999998</v>
      </c>
      <c r="AQ1458">
        <v>5.7000000000000002E-2</v>
      </c>
      <c r="AR1458">
        <v>0.77</v>
      </c>
      <c r="AS1458">
        <v>0.81299999999999994</v>
      </c>
      <c r="AT1458">
        <v>5.9</v>
      </c>
      <c r="AU1458">
        <v>8.4000000000000005E-2</v>
      </c>
      <c r="AV1458">
        <v>5.0999999999999996</v>
      </c>
      <c r="AW1458">
        <v>0.17199999999999999</v>
      </c>
      <c r="AX1458" t="s">
        <v>6189</v>
      </c>
      <c r="AY1458">
        <v>3.7999999999999999E-2</v>
      </c>
      <c r="AZ1458">
        <v>6.4000000000000001E-2</v>
      </c>
      <c r="BA1458">
        <v>0.439</v>
      </c>
      <c r="BB1458">
        <v>0.13800000000000001</v>
      </c>
    </row>
    <row r="1459" spans="1:54">
      <c r="A1459" t="s">
        <v>6188</v>
      </c>
      <c r="B1459">
        <v>4000</v>
      </c>
      <c r="C1459" t="s">
        <v>6190</v>
      </c>
      <c r="D1459" t="s">
        <v>6189</v>
      </c>
      <c r="E1459">
        <v>6.9833000000000006E-2</v>
      </c>
      <c r="F1459">
        <v>46.145040000000002</v>
      </c>
      <c r="G1459">
        <v>35.887419999999999</v>
      </c>
      <c r="H1459">
        <f t="shared" si="22"/>
        <v>2.5061262008600003</v>
      </c>
      <c r="I1459">
        <v>30.6325</v>
      </c>
      <c r="J1459">
        <v>41.222090000000001</v>
      </c>
      <c r="K1459">
        <v>223.01331999999999</v>
      </c>
      <c r="L1459">
        <v>266.81063</v>
      </c>
      <c r="M1459">
        <v>189.97325000000001</v>
      </c>
      <c r="N1459">
        <v>48.31859</v>
      </c>
      <c r="O1459">
        <v>177.666</v>
      </c>
      <c r="P1459">
        <v>372.83139999999997</v>
      </c>
      <c r="Q1459">
        <v>6.0380000000000003</v>
      </c>
      <c r="R1459">
        <v>1.681854</v>
      </c>
      <c r="S1459">
        <v>9.3207999999999999E-2</v>
      </c>
      <c r="T1459">
        <v>121.06334</v>
      </c>
      <c r="U1459">
        <v>0.218</v>
      </c>
      <c r="V1459">
        <v>0.433</v>
      </c>
      <c r="W1459">
        <v>0.34899999999999998</v>
      </c>
      <c r="X1459">
        <v>1.4999999999999999E-2</v>
      </c>
      <c r="Y1459">
        <v>0.33100000000000002</v>
      </c>
      <c r="Z1459">
        <v>0.48299999999999998</v>
      </c>
      <c r="AA1459">
        <v>5.8000000000000003E-2</v>
      </c>
      <c r="AB1459" t="s">
        <v>6189</v>
      </c>
      <c r="AC1459" t="s">
        <v>6189</v>
      </c>
      <c r="AD1459">
        <v>0.36899999999999999</v>
      </c>
      <c r="AE1459">
        <v>0.28999999999999998</v>
      </c>
      <c r="AF1459" t="s">
        <v>6189</v>
      </c>
      <c r="AG1459">
        <v>0.34100000000000003</v>
      </c>
      <c r="AH1459" t="s">
        <v>6189</v>
      </c>
      <c r="AI1459">
        <v>0.34100000000000003</v>
      </c>
      <c r="AJ1459">
        <v>4.0000000000000001E-3</v>
      </c>
      <c r="AK1459" t="s">
        <v>6189</v>
      </c>
      <c r="AL1459" t="s">
        <v>6189</v>
      </c>
      <c r="AM1459">
        <v>0.1</v>
      </c>
      <c r="AN1459">
        <v>0.55600000000000005</v>
      </c>
      <c r="AO1459">
        <v>0.32800000000000001</v>
      </c>
      <c r="AP1459">
        <v>0.23300000000000001</v>
      </c>
      <c r="AQ1459">
        <v>5.6000000000000001E-2</v>
      </c>
      <c r="AR1459">
        <v>0.621</v>
      </c>
      <c r="AS1459">
        <v>0.65900000000000003</v>
      </c>
      <c r="AT1459">
        <v>5.0999999999999996</v>
      </c>
      <c r="AU1459">
        <v>0.113</v>
      </c>
      <c r="AV1459">
        <v>5</v>
      </c>
      <c r="AW1459">
        <v>0.28599999999999998</v>
      </c>
      <c r="AX1459" t="s">
        <v>6189</v>
      </c>
      <c r="AY1459">
        <v>2.4E-2</v>
      </c>
      <c r="AZ1459">
        <v>6.7000000000000004E-2</v>
      </c>
      <c r="BA1459">
        <v>0.36</v>
      </c>
      <c r="BB1459">
        <v>9.0999999999999998E-2</v>
      </c>
    </row>
    <row r="1460" spans="1:54">
      <c r="A1460" t="s">
        <v>6194</v>
      </c>
      <c r="B1460">
        <v>4000</v>
      </c>
      <c r="C1460">
        <v>1975</v>
      </c>
      <c r="D1460">
        <v>10</v>
      </c>
      <c r="E1460">
        <v>1.0009999999999999E-3</v>
      </c>
      <c r="F1460">
        <v>13.05756</v>
      </c>
      <c r="G1460">
        <v>11.129289999999999</v>
      </c>
      <c r="H1460">
        <f t="shared" si="22"/>
        <v>1.1140419289999998E-2</v>
      </c>
      <c r="I1460">
        <v>10.13552</v>
      </c>
      <c r="J1460">
        <v>12.64456</v>
      </c>
      <c r="K1460">
        <v>798.52390000000003</v>
      </c>
      <c r="L1460">
        <v>876.81715999999994</v>
      </c>
      <c r="M1460">
        <v>702.83213999999998</v>
      </c>
      <c r="N1460" t="s">
        <v>6189</v>
      </c>
      <c r="O1460">
        <v>261.5908</v>
      </c>
      <c r="P1460">
        <v>112.77330000000001</v>
      </c>
      <c r="Q1460" t="s">
        <v>6189</v>
      </c>
      <c r="R1460">
        <v>0.43024800000000002</v>
      </c>
      <c r="S1460">
        <v>2.8192999999999999E-2</v>
      </c>
      <c r="T1460">
        <v>22.604279999999999</v>
      </c>
      <c r="U1460" t="s">
        <v>6189</v>
      </c>
      <c r="V1460" t="s">
        <v>6189</v>
      </c>
      <c r="W1460">
        <v>1</v>
      </c>
      <c r="X1460">
        <v>0.68300000000000005</v>
      </c>
      <c r="Y1460">
        <v>0.317</v>
      </c>
      <c r="Z1460" t="s">
        <v>6189</v>
      </c>
      <c r="AA1460" t="s">
        <v>6189</v>
      </c>
      <c r="AB1460" t="s">
        <v>6189</v>
      </c>
      <c r="AC1460">
        <v>1</v>
      </c>
      <c r="AD1460" t="s">
        <v>6189</v>
      </c>
      <c r="AE1460" t="s">
        <v>6189</v>
      </c>
      <c r="AF1460" t="s">
        <v>6189</v>
      </c>
      <c r="AG1460" t="s">
        <v>6189</v>
      </c>
      <c r="AH1460" t="s">
        <v>6189</v>
      </c>
      <c r="AI1460" t="s">
        <v>6189</v>
      </c>
      <c r="AJ1460" t="s">
        <v>6189</v>
      </c>
      <c r="AK1460" t="s">
        <v>6189</v>
      </c>
      <c r="AL1460" t="s">
        <v>6189</v>
      </c>
      <c r="AM1460" t="s">
        <v>6189</v>
      </c>
      <c r="AN1460">
        <v>1</v>
      </c>
      <c r="AO1460" t="s">
        <v>6189</v>
      </c>
      <c r="AP1460" t="s">
        <v>6189</v>
      </c>
      <c r="AQ1460" t="s">
        <v>6189</v>
      </c>
      <c r="AR1460" t="s">
        <v>6189</v>
      </c>
      <c r="AS1460" t="s">
        <v>6189</v>
      </c>
      <c r="AT1460" t="s">
        <v>6189</v>
      </c>
      <c r="AU1460" t="s">
        <v>6189</v>
      </c>
      <c r="AV1460">
        <v>5.0999999999999996</v>
      </c>
      <c r="AW1460" t="s">
        <v>6189</v>
      </c>
      <c r="AX1460" t="s">
        <v>6189</v>
      </c>
      <c r="AY1460" t="s">
        <v>6189</v>
      </c>
      <c r="AZ1460" t="s">
        <v>6189</v>
      </c>
      <c r="BA1460" t="s">
        <v>6189</v>
      </c>
      <c r="BB1460" t="s">
        <v>6189</v>
      </c>
    </row>
    <row r="1461" spans="1:54">
      <c r="A1461" t="s">
        <v>6194</v>
      </c>
      <c r="B1461">
        <v>4000</v>
      </c>
      <c r="C1461">
        <v>1976</v>
      </c>
      <c r="D1461">
        <v>11</v>
      </c>
      <c r="E1461">
        <v>8.9899999999999995E-4</v>
      </c>
      <c r="F1461">
        <v>12.33779</v>
      </c>
      <c r="G1461">
        <v>10.54181</v>
      </c>
      <c r="H1461">
        <f t="shared" si="22"/>
        <v>9.4770871899999987E-3</v>
      </c>
      <c r="I1461">
        <v>9.3462499999999995</v>
      </c>
      <c r="J1461">
        <v>12.495419999999999</v>
      </c>
      <c r="K1461">
        <v>843.024</v>
      </c>
      <c r="L1461">
        <v>950.86297000000002</v>
      </c>
      <c r="M1461">
        <v>711.22082999999998</v>
      </c>
      <c r="N1461" t="s">
        <v>6189</v>
      </c>
      <c r="O1461">
        <v>260.88229999999999</v>
      </c>
      <c r="P1461">
        <v>122.04</v>
      </c>
      <c r="Q1461" t="s">
        <v>6189</v>
      </c>
      <c r="R1461">
        <v>0.46728900000000001</v>
      </c>
      <c r="S1461">
        <v>3.0509999999999999E-2</v>
      </c>
      <c r="T1461">
        <v>22.118459999999999</v>
      </c>
      <c r="U1461" t="s">
        <v>6189</v>
      </c>
      <c r="V1461" t="s">
        <v>6189</v>
      </c>
      <c r="W1461">
        <v>1</v>
      </c>
      <c r="X1461">
        <v>0.70599999999999996</v>
      </c>
      <c r="Y1461">
        <v>0.29399999999999998</v>
      </c>
      <c r="Z1461" t="s">
        <v>6189</v>
      </c>
      <c r="AA1461" t="s">
        <v>6189</v>
      </c>
      <c r="AB1461" t="s">
        <v>6189</v>
      </c>
      <c r="AC1461">
        <v>1</v>
      </c>
      <c r="AD1461" t="s">
        <v>6189</v>
      </c>
      <c r="AE1461" t="s">
        <v>6189</v>
      </c>
      <c r="AF1461" t="s">
        <v>6189</v>
      </c>
      <c r="AG1461" t="s">
        <v>6189</v>
      </c>
      <c r="AH1461" t="s">
        <v>6189</v>
      </c>
      <c r="AI1461" t="s">
        <v>6189</v>
      </c>
      <c r="AJ1461" t="s">
        <v>6189</v>
      </c>
      <c r="AK1461" t="s">
        <v>6189</v>
      </c>
      <c r="AL1461" t="s">
        <v>6189</v>
      </c>
      <c r="AM1461" t="s">
        <v>6189</v>
      </c>
      <c r="AN1461">
        <v>1</v>
      </c>
      <c r="AO1461" t="s">
        <v>6189</v>
      </c>
      <c r="AP1461" t="s">
        <v>6189</v>
      </c>
      <c r="AQ1461" t="s">
        <v>6189</v>
      </c>
      <c r="AR1461" t="s">
        <v>6189</v>
      </c>
      <c r="AS1461" t="s">
        <v>6189</v>
      </c>
      <c r="AT1461" t="s">
        <v>6189</v>
      </c>
      <c r="AU1461" t="s">
        <v>6189</v>
      </c>
      <c r="AV1461">
        <v>6.2</v>
      </c>
      <c r="AW1461" t="s">
        <v>6189</v>
      </c>
      <c r="AX1461" t="s">
        <v>6189</v>
      </c>
      <c r="AY1461" t="s">
        <v>6189</v>
      </c>
      <c r="AZ1461" t="s">
        <v>6189</v>
      </c>
      <c r="BA1461" t="s">
        <v>6189</v>
      </c>
      <c r="BB1461" t="s">
        <v>6189</v>
      </c>
    </row>
    <row r="1462" spans="1:54">
      <c r="A1462" t="s">
        <v>6194</v>
      </c>
      <c r="B1462">
        <v>4000</v>
      </c>
      <c r="C1462">
        <v>1977</v>
      </c>
      <c r="D1462">
        <v>19</v>
      </c>
      <c r="E1462">
        <v>1.333E-3</v>
      </c>
      <c r="F1462">
        <v>14.2834</v>
      </c>
      <c r="G1462">
        <v>12.16264</v>
      </c>
      <c r="H1462">
        <f t="shared" si="22"/>
        <v>1.6212799119999999E-2</v>
      </c>
      <c r="I1462">
        <v>11.214460000000001</v>
      </c>
      <c r="J1462">
        <v>13.56437</v>
      </c>
      <c r="K1462">
        <v>730.68014000000005</v>
      </c>
      <c r="L1462">
        <v>792.45907999999997</v>
      </c>
      <c r="M1462">
        <v>655.17255</v>
      </c>
      <c r="N1462" t="s">
        <v>6189</v>
      </c>
      <c r="O1462">
        <v>260.99180000000001</v>
      </c>
      <c r="P1462">
        <v>124.4603</v>
      </c>
      <c r="Q1462" t="s">
        <v>6189</v>
      </c>
      <c r="R1462">
        <v>0.47673900000000002</v>
      </c>
      <c r="S1462">
        <v>3.1115E-2</v>
      </c>
      <c r="T1462">
        <v>25.10549</v>
      </c>
      <c r="U1462" t="s">
        <v>6189</v>
      </c>
      <c r="V1462" t="s">
        <v>6189</v>
      </c>
      <c r="W1462">
        <v>1</v>
      </c>
      <c r="X1462">
        <v>0.82499999999999996</v>
      </c>
      <c r="Y1462">
        <v>0.17499999999999999</v>
      </c>
      <c r="Z1462" t="s">
        <v>6189</v>
      </c>
      <c r="AA1462" t="s">
        <v>6189</v>
      </c>
      <c r="AB1462" t="s">
        <v>6189</v>
      </c>
      <c r="AC1462">
        <v>1</v>
      </c>
      <c r="AD1462" t="s">
        <v>6189</v>
      </c>
      <c r="AE1462" t="s">
        <v>6189</v>
      </c>
      <c r="AF1462" t="s">
        <v>6189</v>
      </c>
      <c r="AG1462" t="s">
        <v>6189</v>
      </c>
      <c r="AH1462" t="s">
        <v>6189</v>
      </c>
      <c r="AI1462" t="s">
        <v>6189</v>
      </c>
      <c r="AJ1462" t="s">
        <v>6189</v>
      </c>
      <c r="AK1462" t="s">
        <v>6189</v>
      </c>
      <c r="AL1462" t="s">
        <v>6189</v>
      </c>
      <c r="AM1462" t="s">
        <v>6189</v>
      </c>
      <c r="AN1462">
        <v>1</v>
      </c>
      <c r="AO1462" t="s">
        <v>6189</v>
      </c>
      <c r="AP1462" t="s">
        <v>6189</v>
      </c>
      <c r="AQ1462" t="s">
        <v>6189</v>
      </c>
      <c r="AR1462" t="s">
        <v>6189</v>
      </c>
      <c r="AS1462" t="s">
        <v>6189</v>
      </c>
      <c r="AT1462" t="s">
        <v>6189</v>
      </c>
      <c r="AU1462" t="s">
        <v>6189</v>
      </c>
      <c r="AV1462">
        <v>6.2</v>
      </c>
      <c r="AW1462" t="s">
        <v>6189</v>
      </c>
      <c r="AX1462" t="s">
        <v>6189</v>
      </c>
      <c r="AY1462" t="s">
        <v>6189</v>
      </c>
      <c r="AZ1462" t="s">
        <v>6189</v>
      </c>
      <c r="BA1462" t="s">
        <v>6189</v>
      </c>
      <c r="BB1462" t="s">
        <v>6189</v>
      </c>
    </row>
    <row r="1463" spans="1:54">
      <c r="A1463" t="s">
        <v>6194</v>
      </c>
      <c r="B1463">
        <v>4000</v>
      </c>
      <c r="C1463">
        <v>1978</v>
      </c>
      <c r="D1463">
        <v>16</v>
      </c>
      <c r="E1463">
        <v>1.122E-3</v>
      </c>
      <c r="F1463">
        <v>13.558859999999999</v>
      </c>
      <c r="G1463">
        <v>11.57282</v>
      </c>
      <c r="H1463">
        <f t="shared" si="22"/>
        <v>1.298470404E-2</v>
      </c>
      <c r="I1463">
        <v>10.369910000000001</v>
      </c>
      <c r="J1463">
        <v>13.48465</v>
      </c>
      <c r="K1463">
        <v>767.91976999999997</v>
      </c>
      <c r="L1463">
        <v>856.99842000000001</v>
      </c>
      <c r="M1463">
        <v>659.04587000000004</v>
      </c>
      <c r="N1463" t="s">
        <v>6189</v>
      </c>
      <c r="O1463">
        <v>262.32960000000003</v>
      </c>
      <c r="P1463">
        <v>126.0851</v>
      </c>
      <c r="Q1463">
        <v>14.173400000000001</v>
      </c>
      <c r="R1463">
        <v>0.48100199999999999</v>
      </c>
      <c r="S1463">
        <v>3.1521E-2</v>
      </c>
      <c r="T1463">
        <v>23.76201</v>
      </c>
      <c r="U1463" t="s">
        <v>6189</v>
      </c>
      <c r="V1463" t="s">
        <v>6189</v>
      </c>
      <c r="W1463">
        <v>1</v>
      </c>
      <c r="X1463">
        <v>0.84199999999999997</v>
      </c>
      <c r="Y1463">
        <v>0.158</v>
      </c>
      <c r="Z1463" t="s">
        <v>6189</v>
      </c>
      <c r="AA1463" t="s">
        <v>6189</v>
      </c>
      <c r="AB1463" t="s">
        <v>6189</v>
      </c>
      <c r="AC1463">
        <v>1</v>
      </c>
      <c r="AD1463" t="s">
        <v>6189</v>
      </c>
      <c r="AE1463" t="s">
        <v>6189</v>
      </c>
      <c r="AF1463" t="s">
        <v>6189</v>
      </c>
      <c r="AG1463" t="s">
        <v>6189</v>
      </c>
      <c r="AH1463" t="s">
        <v>6189</v>
      </c>
      <c r="AI1463" t="s">
        <v>6189</v>
      </c>
      <c r="AJ1463" t="s">
        <v>6189</v>
      </c>
      <c r="AK1463" t="s">
        <v>6189</v>
      </c>
      <c r="AL1463" t="s">
        <v>6189</v>
      </c>
      <c r="AM1463" t="s">
        <v>6189</v>
      </c>
      <c r="AN1463">
        <v>1</v>
      </c>
      <c r="AO1463" t="s">
        <v>6189</v>
      </c>
      <c r="AP1463" t="s">
        <v>6189</v>
      </c>
      <c r="AQ1463" t="s">
        <v>6189</v>
      </c>
      <c r="AR1463" t="s">
        <v>6189</v>
      </c>
      <c r="AS1463" t="s">
        <v>6189</v>
      </c>
      <c r="AT1463" t="s">
        <v>6189</v>
      </c>
      <c r="AU1463" t="s">
        <v>6189</v>
      </c>
      <c r="AV1463">
        <v>6.2</v>
      </c>
      <c r="AW1463" t="s">
        <v>6189</v>
      </c>
      <c r="AX1463" t="s">
        <v>6189</v>
      </c>
      <c r="AY1463" t="s">
        <v>6189</v>
      </c>
      <c r="AZ1463" t="s">
        <v>6189</v>
      </c>
      <c r="BA1463" t="s">
        <v>6189</v>
      </c>
      <c r="BB1463" t="s">
        <v>6189</v>
      </c>
    </row>
    <row r="1464" spans="1:54">
      <c r="A1464" t="s">
        <v>6194</v>
      </c>
      <c r="B1464">
        <v>4000</v>
      </c>
      <c r="C1464">
        <v>1979</v>
      </c>
      <c r="D1464">
        <v>7</v>
      </c>
      <c r="E1464">
        <v>4.7800000000000002E-4</v>
      </c>
      <c r="F1464">
        <v>13.29875</v>
      </c>
      <c r="G1464">
        <v>11.293279999999999</v>
      </c>
      <c r="H1464">
        <f t="shared" si="22"/>
        <v>5.3981878399999997E-3</v>
      </c>
      <c r="I1464">
        <v>10.7784</v>
      </c>
      <c r="J1464">
        <v>11.993510000000001</v>
      </c>
      <c r="K1464">
        <v>786.92843000000005</v>
      </c>
      <c r="L1464">
        <v>824.51936999999998</v>
      </c>
      <c r="M1464">
        <v>740.98393999999996</v>
      </c>
      <c r="N1464" t="s">
        <v>6189</v>
      </c>
      <c r="O1464">
        <v>274.88040000000001</v>
      </c>
      <c r="P1464">
        <v>124.9207</v>
      </c>
      <c r="Q1464">
        <v>14.3566</v>
      </c>
      <c r="R1464">
        <v>0.45715699999999998</v>
      </c>
      <c r="S1464">
        <v>3.1230000000000001E-2</v>
      </c>
      <c r="T1464">
        <v>22.813400000000001</v>
      </c>
      <c r="U1464" t="s">
        <v>6189</v>
      </c>
      <c r="V1464" t="s">
        <v>6189</v>
      </c>
      <c r="W1464">
        <v>1</v>
      </c>
      <c r="X1464">
        <v>0.90600000000000003</v>
      </c>
      <c r="Y1464" t="s">
        <v>6189</v>
      </c>
      <c r="Z1464">
        <v>9.4E-2</v>
      </c>
      <c r="AA1464" t="s">
        <v>6189</v>
      </c>
      <c r="AB1464" t="s">
        <v>6189</v>
      </c>
      <c r="AC1464">
        <v>1</v>
      </c>
      <c r="AD1464" t="s">
        <v>6189</v>
      </c>
      <c r="AE1464" t="s">
        <v>6189</v>
      </c>
      <c r="AF1464" t="s">
        <v>6189</v>
      </c>
      <c r="AG1464" t="s">
        <v>6189</v>
      </c>
      <c r="AH1464" t="s">
        <v>6189</v>
      </c>
      <c r="AI1464" t="s">
        <v>6189</v>
      </c>
      <c r="AJ1464" t="s">
        <v>6189</v>
      </c>
      <c r="AK1464" t="s">
        <v>6189</v>
      </c>
      <c r="AL1464" t="s">
        <v>6189</v>
      </c>
      <c r="AM1464" t="s">
        <v>6189</v>
      </c>
      <c r="AN1464">
        <v>1</v>
      </c>
      <c r="AO1464" t="s">
        <v>6189</v>
      </c>
      <c r="AP1464" t="s">
        <v>6189</v>
      </c>
      <c r="AQ1464" t="s">
        <v>6189</v>
      </c>
      <c r="AR1464" t="s">
        <v>6189</v>
      </c>
      <c r="AS1464" t="s">
        <v>6189</v>
      </c>
      <c r="AT1464">
        <v>3.6</v>
      </c>
      <c r="AU1464" t="s">
        <v>6189</v>
      </c>
      <c r="AV1464">
        <v>6.7</v>
      </c>
      <c r="AW1464">
        <v>1</v>
      </c>
      <c r="AX1464" t="s">
        <v>6189</v>
      </c>
      <c r="AY1464" t="s">
        <v>6189</v>
      </c>
      <c r="AZ1464" t="s">
        <v>6189</v>
      </c>
      <c r="BA1464" t="s">
        <v>6189</v>
      </c>
      <c r="BB1464" t="s">
        <v>6189</v>
      </c>
    </row>
    <row r="1465" spans="1:54">
      <c r="A1465" t="s">
        <v>6194</v>
      </c>
      <c r="B1465">
        <v>4000</v>
      </c>
      <c r="C1465">
        <v>1980</v>
      </c>
      <c r="D1465">
        <v>0</v>
      </c>
      <c r="E1465">
        <v>3.1999999999999999E-5</v>
      </c>
      <c r="F1465">
        <v>17.1646</v>
      </c>
      <c r="G1465">
        <v>14.57638</v>
      </c>
      <c r="H1465">
        <f t="shared" si="22"/>
        <v>4.6644416000000001E-4</v>
      </c>
      <c r="I1465">
        <v>13.926209999999999</v>
      </c>
      <c r="J1465">
        <v>15.458460000000001</v>
      </c>
      <c r="K1465">
        <v>609.68512999999996</v>
      </c>
      <c r="L1465">
        <v>638.14935000000003</v>
      </c>
      <c r="M1465">
        <v>574.89552000000003</v>
      </c>
      <c r="N1465" t="s">
        <v>6189</v>
      </c>
      <c r="O1465">
        <v>280.20659999999998</v>
      </c>
      <c r="P1465">
        <v>122.19280000000001</v>
      </c>
      <c r="Q1465">
        <v>16.131499999999999</v>
      </c>
      <c r="R1465">
        <v>0.43642999999999998</v>
      </c>
      <c r="S1465">
        <v>3.0547999999999999E-2</v>
      </c>
      <c r="T1465">
        <v>29.37284</v>
      </c>
      <c r="U1465" t="s">
        <v>6189</v>
      </c>
      <c r="V1465" t="s">
        <v>6189</v>
      </c>
      <c r="W1465">
        <v>1</v>
      </c>
      <c r="X1465">
        <v>3.9E-2</v>
      </c>
      <c r="Y1465">
        <v>9.4E-2</v>
      </c>
      <c r="Z1465">
        <v>0.86799999999999999</v>
      </c>
      <c r="AA1465" t="s">
        <v>6189</v>
      </c>
      <c r="AB1465" t="s">
        <v>6189</v>
      </c>
      <c r="AC1465">
        <v>1</v>
      </c>
      <c r="AD1465" t="s">
        <v>6189</v>
      </c>
      <c r="AE1465" t="s">
        <v>6189</v>
      </c>
      <c r="AF1465" t="s">
        <v>6189</v>
      </c>
      <c r="AG1465" t="s">
        <v>6189</v>
      </c>
      <c r="AH1465" t="s">
        <v>6189</v>
      </c>
      <c r="AI1465" t="s">
        <v>6189</v>
      </c>
      <c r="AJ1465" t="s">
        <v>6189</v>
      </c>
      <c r="AK1465" t="s">
        <v>6189</v>
      </c>
      <c r="AL1465" t="s">
        <v>6189</v>
      </c>
      <c r="AM1465" t="s">
        <v>6189</v>
      </c>
      <c r="AN1465">
        <v>1</v>
      </c>
      <c r="AO1465" t="s">
        <v>6189</v>
      </c>
      <c r="AP1465" t="s">
        <v>6189</v>
      </c>
      <c r="AQ1465" t="s">
        <v>6189</v>
      </c>
      <c r="AR1465" t="s">
        <v>6189</v>
      </c>
      <c r="AS1465" t="s">
        <v>6189</v>
      </c>
      <c r="AT1465">
        <v>3</v>
      </c>
      <c r="AU1465" t="s">
        <v>6189</v>
      </c>
      <c r="AV1465">
        <v>7.2</v>
      </c>
      <c r="AW1465">
        <v>1</v>
      </c>
      <c r="AX1465" t="s">
        <v>6189</v>
      </c>
      <c r="AY1465" t="s">
        <v>6189</v>
      </c>
      <c r="AZ1465" t="s">
        <v>6189</v>
      </c>
      <c r="BA1465" t="s">
        <v>6189</v>
      </c>
      <c r="BB1465" t="s">
        <v>6189</v>
      </c>
    </row>
    <row r="1466" spans="1:54">
      <c r="A1466" t="s">
        <v>6194</v>
      </c>
      <c r="B1466">
        <v>4000</v>
      </c>
      <c r="C1466">
        <v>1981</v>
      </c>
      <c r="D1466">
        <v>0</v>
      </c>
      <c r="E1466">
        <v>2.0000000000000002E-5</v>
      </c>
      <c r="F1466">
        <v>17.260000000000002</v>
      </c>
      <c r="G1466">
        <v>14.680249999999999</v>
      </c>
      <c r="H1466">
        <f t="shared" si="22"/>
        <v>2.9360500000000001E-4</v>
      </c>
      <c r="I1466">
        <v>13.715999999999999</v>
      </c>
      <c r="J1466">
        <v>16.060199999999998</v>
      </c>
      <c r="K1466">
        <v>605.37116000000003</v>
      </c>
      <c r="L1466">
        <v>647.92943000000002</v>
      </c>
      <c r="M1466">
        <v>553.35550000000001</v>
      </c>
      <c r="N1466" t="s">
        <v>6189</v>
      </c>
      <c r="O1466">
        <v>318</v>
      </c>
      <c r="P1466">
        <v>140</v>
      </c>
      <c r="Q1466">
        <v>14.343400000000001</v>
      </c>
      <c r="R1466">
        <v>0.44025199999999998</v>
      </c>
      <c r="S1466">
        <v>3.5000000000000003E-2</v>
      </c>
      <c r="T1466">
        <v>29.360499999999998</v>
      </c>
      <c r="U1466" t="s">
        <v>6189</v>
      </c>
      <c r="V1466" t="s">
        <v>6189</v>
      </c>
      <c r="W1466">
        <v>1</v>
      </c>
      <c r="X1466" t="s">
        <v>6189</v>
      </c>
      <c r="Y1466" t="s">
        <v>6189</v>
      </c>
      <c r="Z1466">
        <v>1</v>
      </c>
      <c r="AA1466" t="s">
        <v>6189</v>
      </c>
      <c r="AB1466" t="s">
        <v>6189</v>
      </c>
      <c r="AC1466">
        <v>1</v>
      </c>
      <c r="AD1466" t="s">
        <v>6189</v>
      </c>
      <c r="AE1466" t="s">
        <v>6189</v>
      </c>
      <c r="AF1466" t="s">
        <v>6189</v>
      </c>
      <c r="AG1466" t="s">
        <v>6189</v>
      </c>
      <c r="AH1466" t="s">
        <v>6189</v>
      </c>
      <c r="AI1466" t="s">
        <v>6189</v>
      </c>
      <c r="AJ1466" t="s">
        <v>6189</v>
      </c>
      <c r="AK1466" t="s">
        <v>6189</v>
      </c>
      <c r="AL1466" t="s">
        <v>6189</v>
      </c>
      <c r="AM1466" t="s">
        <v>6189</v>
      </c>
      <c r="AN1466">
        <v>1</v>
      </c>
      <c r="AO1466" t="s">
        <v>6189</v>
      </c>
      <c r="AP1466" t="s">
        <v>6189</v>
      </c>
      <c r="AQ1466" t="s">
        <v>6189</v>
      </c>
      <c r="AR1466" t="s">
        <v>6189</v>
      </c>
      <c r="AS1466" t="s">
        <v>6189</v>
      </c>
      <c r="AT1466">
        <v>3</v>
      </c>
      <c r="AU1466" t="s">
        <v>6189</v>
      </c>
      <c r="AV1466">
        <v>8</v>
      </c>
      <c r="AW1466">
        <v>1</v>
      </c>
      <c r="AX1466" t="s">
        <v>6189</v>
      </c>
      <c r="AY1466" t="s">
        <v>6189</v>
      </c>
      <c r="AZ1466" t="s">
        <v>6189</v>
      </c>
      <c r="BA1466" t="s">
        <v>6189</v>
      </c>
      <c r="BB1466" t="s">
        <v>6189</v>
      </c>
    </row>
    <row r="1467" spans="1:54">
      <c r="A1467" t="s">
        <v>6194</v>
      </c>
      <c r="B1467">
        <v>4000</v>
      </c>
      <c r="C1467">
        <v>1982</v>
      </c>
      <c r="D1467">
        <v>1</v>
      </c>
      <c r="E1467">
        <v>7.7999999999999999E-5</v>
      </c>
      <c r="F1467">
        <v>19.29</v>
      </c>
      <c r="G1467">
        <v>16.425879999999999</v>
      </c>
      <c r="H1467">
        <f t="shared" si="22"/>
        <v>1.28121864E-3</v>
      </c>
      <c r="I1467">
        <v>15.183</v>
      </c>
      <c r="J1467">
        <v>18.251999999999999</v>
      </c>
      <c r="K1467">
        <v>541.03662999999995</v>
      </c>
      <c r="L1467">
        <v>585.32569000000001</v>
      </c>
      <c r="M1467">
        <v>486.90553999999997</v>
      </c>
      <c r="N1467" t="s">
        <v>6189</v>
      </c>
      <c r="O1467">
        <v>250</v>
      </c>
      <c r="P1467">
        <v>115</v>
      </c>
      <c r="Q1467">
        <v>17.721499999999999</v>
      </c>
      <c r="R1467">
        <v>0.46</v>
      </c>
      <c r="S1467">
        <v>2.8750000000000001E-2</v>
      </c>
      <c r="T1467">
        <v>32.851750000000003</v>
      </c>
      <c r="U1467" t="s">
        <v>6189</v>
      </c>
      <c r="V1467" t="s">
        <v>6189</v>
      </c>
      <c r="W1467">
        <v>1</v>
      </c>
      <c r="X1467" t="s">
        <v>6189</v>
      </c>
      <c r="Y1467" t="s">
        <v>6189</v>
      </c>
      <c r="Z1467">
        <v>1</v>
      </c>
      <c r="AA1467" t="s">
        <v>6189</v>
      </c>
      <c r="AB1467" t="s">
        <v>6189</v>
      </c>
      <c r="AC1467">
        <v>1</v>
      </c>
      <c r="AD1467" t="s">
        <v>6189</v>
      </c>
      <c r="AE1467" t="s">
        <v>6189</v>
      </c>
      <c r="AF1467" t="s">
        <v>6189</v>
      </c>
      <c r="AG1467" t="s">
        <v>6189</v>
      </c>
      <c r="AH1467" t="s">
        <v>6189</v>
      </c>
      <c r="AI1467" t="s">
        <v>6189</v>
      </c>
      <c r="AJ1467" t="s">
        <v>6189</v>
      </c>
      <c r="AK1467" t="s">
        <v>6189</v>
      </c>
      <c r="AL1467" t="s">
        <v>6189</v>
      </c>
      <c r="AM1467" t="s">
        <v>6189</v>
      </c>
      <c r="AN1467">
        <v>1</v>
      </c>
      <c r="AO1467" t="s">
        <v>6189</v>
      </c>
      <c r="AP1467" t="s">
        <v>6189</v>
      </c>
      <c r="AQ1467" t="s">
        <v>6189</v>
      </c>
      <c r="AR1467" t="s">
        <v>6189</v>
      </c>
      <c r="AS1467" t="s">
        <v>6189</v>
      </c>
      <c r="AT1467">
        <v>3</v>
      </c>
      <c r="AU1467" t="s">
        <v>6189</v>
      </c>
      <c r="AV1467">
        <v>6</v>
      </c>
      <c r="AW1467">
        <v>1</v>
      </c>
      <c r="AX1467" t="s">
        <v>6189</v>
      </c>
      <c r="AY1467" t="s">
        <v>6189</v>
      </c>
      <c r="AZ1467" t="s">
        <v>6189</v>
      </c>
      <c r="BA1467" t="s">
        <v>6189</v>
      </c>
      <c r="BB1467" t="s">
        <v>6189</v>
      </c>
    </row>
    <row r="1468" spans="1:54">
      <c r="A1468" t="s">
        <v>6194</v>
      </c>
      <c r="B1468">
        <v>4000</v>
      </c>
      <c r="C1468">
        <v>1983</v>
      </c>
      <c r="D1468" t="s">
        <v>6189</v>
      </c>
      <c r="E1468" t="s">
        <v>6189</v>
      </c>
      <c r="F1468" t="s">
        <v>6189</v>
      </c>
      <c r="G1468" t="s">
        <v>6189</v>
      </c>
      <c r="H1468" t="str">
        <f t="shared" si="22"/>
        <v/>
      </c>
      <c r="I1468" t="s">
        <v>6189</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row>
    <row r="1469" spans="1:54">
      <c r="A1469" t="s">
        <v>6194</v>
      </c>
      <c r="B1469">
        <v>4000</v>
      </c>
      <c r="C1469">
        <v>1984</v>
      </c>
      <c r="D1469">
        <v>6</v>
      </c>
      <c r="E1469">
        <v>4.0299999999999998E-4</v>
      </c>
      <c r="F1469">
        <v>16.725079999999998</v>
      </c>
      <c r="G1469">
        <v>14.1435</v>
      </c>
      <c r="H1469">
        <f t="shared" si="22"/>
        <v>5.6998304999999992E-3</v>
      </c>
      <c r="I1469">
        <v>14.2058</v>
      </c>
      <c r="J1469">
        <v>14.068099999999999</v>
      </c>
      <c r="K1469">
        <v>628.34506999999996</v>
      </c>
      <c r="L1469">
        <v>625.58961999999997</v>
      </c>
      <c r="M1469">
        <v>631.71284000000003</v>
      </c>
      <c r="N1469" t="s">
        <v>6189</v>
      </c>
      <c r="O1469">
        <v>258</v>
      </c>
      <c r="P1469">
        <v>112</v>
      </c>
      <c r="Q1469">
        <v>16.370100000000001</v>
      </c>
      <c r="R1469">
        <v>0.43410900000000002</v>
      </c>
      <c r="S1469">
        <v>2.8000000000000001E-2</v>
      </c>
      <c r="T1469">
        <v>28.287700000000001</v>
      </c>
      <c r="U1469" t="s">
        <v>6189</v>
      </c>
      <c r="V1469" t="s">
        <v>6189</v>
      </c>
      <c r="W1469">
        <v>1</v>
      </c>
      <c r="X1469" t="s">
        <v>6189</v>
      </c>
      <c r="Y1469">
        <v>1</v>
      </c>
      <c r="Z1469" t="s">
        <v>6189</v>
      </c>
      <c r="AA1469" t="s">
        <v>6189</v>
      </c>
      <c r="AB1469" t="s">
        <v>6189</v>
      </c>
      <c r="AC1469">
        <v>1</v>
      </c>
      <c r="AD1469" t="s">
        <v>6189</v>
      </c>
      <c r="AE1469" t="s">
        <v>6189</v>
      </c>
      <c r="AF1469" t="s">
        <v>6189</v>
      </c>
      <c r="AG1469" t="s">
        <v>6189</v>
      </c>
      <c r="AH1469" t="s">
        <v>6189</v>
      </c>
      <c r="AI1469" t="s">
        <v>6189</v>
      </c>
      <c r="AJ1469" t="s">
        <v>6189</v>
      </c>
      <c r="AK1469" t="s">
        <v>6189</v>
      </c>
      <c r="AL1469" t="s">
        <v>6189</v>
      </c>
      <c r="AM1469" t="s">
        <v>6189</v>
      </c>
      <c r="AN1469">
        <v>1</v>
      </c>
      <c r="AO1469" t="s">
        <v>6189</v>
      </c>
      <c r="AP1469" t="s">
        <v>6189</v>
      </c>
      <c r="AQ1469" t="s">
        <v>6189</v>
      </c>
      <c r="AR1469" t="s">
        <v>6189</v>
      </c>
      <c r="AS1469" t="s">
        <v>6189</v>
      </c>
      <c r="AT1469">
        <v>3</v>
      </c>
      <c r="AU1469" t="s">
        <v>6189</v>
      </c>
      <c r="AV1469">
        <v>6</v>
      </c>
      <c r="AW1469">
        <v>1</v>
      </c>
      <c r="AX1469" t="s">
        <v>6189</v>
      </c>
      <c r="AY1469" t="s">
        <v>6189</v>
      </c>
      <c r="AZ1469" t="s">
        <v>6189</v>
      </c>
      <c r="BA1469" t="s">
        <v>6189</v>
      </c>
      <c r="BB1469" t="s">
        <v>6189</v>
      </c>
    </row>
    <row r="1470" spans="1:54">
      <c r="A1470" t="s">
        <v>6194</v>
      </c>
      <c r="B1470">
        <v>4000</v>
      </c>
      <c r="C1470">
        <v>1985</v>
      </c>
      <c r="D1470" t="s">
        <v>6189</v>
      </c>
      <c r="E1470" t="s">
        <v>6189</v>
      </c>
      <c r="F1470" t="s">
        <v>6189</v>
      </c>
      <c r="G1470" t="s">
        <v>6189</v>
      </c>
      <c r="H1470" t="str">
        <f t="shared" si="22"/>
        <v/>
      </c>
      <c r="I1470" t="s">
        <v>6189</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row>
    <row r="1471" spans="1:54">
      <c r="A1471" t="s">
        <v>6194</v>
      </c>
      <c r="B1471">
        <v>4000</v>
      </c>
      <c r="C1471">
        <v>1986</v>
      </c>
      <c r="D1471" t="s">
        <v>6189</v>
      </c>
      <c r="E1471" t="s">
        <v>6189</v>
      </c>
      <c r="F1471" t="s">
        <v>6189</v>
      </c>
      <c r="G1471" t="s">
        <v>6189</v>
      </c>
      <c r="H1471" t="str">
        <f t="shared" si="22"/>
        <v/>
      </c>
      <c r="I1471" t="s">
        <v>6189</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row>
    <row r="1472" spans="1:54">
      <c r="A1472" t="s">
        <v>6194</v>
      </c>
      <c r="B1472">
        <v>4000</v>
      </c>
      <c r="C1472">
        <v>1987</v>
      </c>
      <c r="D1472" t="s">
        <v>6189</v>
      </c>
      <c r="E1472" t="s">
        <v>6189</v>
      </c>
      <c r="F1472" t="s">
        <v>6189</v>
      </c>
      <c r="G1472" t="s">
        <v>6189</v>
      </c>
      <c r="H1472" t="str">
        <f t="shared" si="22"/>
        <v/>
      </c>
      <c r="I1472" t="s">
        <v>6189</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row>
    <row r="1473" spans="1:54">
      <c r="A1473" t="s">
        <v>6194</v>
      </c>
      <c r="B1473">
        <v>4000</v>
      </c>
      <c r="C1473">
        <v>1988</v>
      </c>
      <c r="D1473" t="s">
        <v>6189</v>
      </c>
      <c r="E1473" t="s">
        <v>6189</v>
      </c>
      <c r="F1473" t="s">
        <v>6189</v>
      </c>
      <c r="G1473" t="s">
        <v>6189</v>
      </c>
      <c r="H1473" t="str">
        <f t="shared" si="22"/>
        <v/>
      </c>
      <c r="I1473" t="s">
        <v>6189</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row>
    <row r="1474" spans="1:54">
      <c r="A1474" t="s">
        <v>6194</v>
      </c>
      <c r="B1474">
        <v>4000</v>
      </c>
      <c r="C1474">
        <v>1989</v>
      </c>
      <c r="D1474" t="s">
        <v>6189</v>
      </c>
      <c r="E1474" t="s">
        <v>6189</v>
      </c>
      <c r="F1474" t="s">
        <v>6189</v>
      </c>
      <c r="G1474" t="s">
        <v>6189</v>
      </c>
      <c r="H1474" t="str">
        <f t="shared" si="22"/>
        <v/>
      </c>
      <c r="I1474" t="s">
        <v>6189</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row>
    <row r="1475" spans="1:54">
      <c r="A1475" t="s">
        <v>6194</v>
      </c>
      <c r="B1475">
        <v>4000</v>
      </c>
      <c r="C1475">
        <v>1990</v>
      </c>
      <c r="D1475">
        <v>6</v>
      </c>
      <c r="E1475">
        <v>4.86E-4</v>
      </c>
      <c r="F1475">
        <v>20.859210000000001</v>
      </c>
      <c r="G1475">
        <v>17.437750000000001</v>
      </c>
      <c r="H1475">
        <f t="shared" si="22"/>
        <v>8.4747464999999998E-3</v>
      </c>
      <c r="I1475">
        <v>16.127479999999998</v>
      </c>
      <c r="J1475">
        <v>19.100999999999999</v>
      </c>
      <c r="K1475">
        <v>509.64150999999998</v>
      </c>
      <c r="L1475">
        <v>551.04715999999996</v>
      </c>
      <c r="M1475">
        <v>465.26352000000003</v>
      </c>
      <c r="N1475" t="s">
        <v>6189</v>
      </c>
      <c r="O1475">
        <v>173.0256</v>
      </c>
      <c r="P1475">
        <v>143.41309999999999</v>
      </c>
      <c r="Q1475">
        <v>12.258800000000001</v>
      </c>
      <c r="R1475">
        <v>0.82795200000000002</v>
      </c>
      <c r="S1475">
        <v>3.5853000000000003E-2</v>
      </c>
      <c r="T1475">
        <v>34.936750000000004</v>
      </c>
      <c r="U1475" t="s">
        <v>6189</v>
      </c>
      <c r="V1475" t="s">
        <v>6189</v>
      </c>
      <c r="W1475">
        <v>1</v>
      </c>
      <c r="X1475" t="s">
        <v>6189</v>
      </c>
      <c r="Y1475">
        <v>0.19400000000000001</v>
      </c>
      <c r="Z1475">
        <v>0.80600000000000005</v>
      </c>
      <c r="AA1475" t="s">
        <v>6189</v>
      </c>
      <c r="AB1475" t="s">
        <v>6189</v>
      </c>
      <c r="AC1475" t="s">
        <v>6189</v>
      </c>
      <c r="AD1475" t="s">
        <v>6189</v>
      </c>
      <c r="AE1475">
        <v>1</v>
      </c>
      <c r="AF1475" t="s">
        <v>6189</v>
      </c>
      <c r="AG1475" t="s">
        <v>6189</v>
      </c>
      <c r="AH1475" t="s">
        <v>6189</v>
      </c>
      <c r="AI1475" t="s">
        <v>6189</v>
      </c>
      <c r="AJ1475" t="s">
        <v>6189</v>
      </c>
      <c r="AK1475" t="s">
        <v>6189</v>
      </c>
      <c r="AL1475" t="s">
        <v>6189</v>
      </c>
      <c r="AM1475" t="s">
        <v>6189</v>
      </c>
      <c r="AN1475">
        <v>1</v>
      </c>
      <c r="AO1475" t="s">
        <v>6189</v>
      </c>
      <c r="AP1475" t="s">
        <v>6189</v>
      </c>
      <c r="AQ1475" t="s">
        <v>6189</v>
      </c>
      <c r="AR1475" t="s">
        <v>6189</v>
      </c>
      <c r="AS1475" t="s">
        <v>6189</v>
      </c>
      <c r="AT1475">
        <v>4</v>
      </c>
      <c r="AU1475" t="s">
        <v>6189</v>
      </c>
      <c r="AV1475">
        <v>5.6</v>
      </c>
      <c r="AW1475">
        <v>1</v>
      </c>
      <c r="AX1475" t="s">
        <v>6189</v>
      </c>
      <c r="AY1475" t="s">
        <v>6189</v>
      </c>
      <c r="AZ1475" t="s">
        <v>6189</v>
      </c>
      <c r="BA1475" t="s">
        <v>6189</v>
      </c>
      <c r="BB1475" t="s">
        <v>6189</v>
      </c>
    </row>
    <row r="1476" spans="1:54">
      <c r="A1476" t="s">
        <v>6194</v>
      </c>
      <c r="B1476">
        <v>4000</v>
      </c>
      <c r="C1476">
        <v>1991</v>
      </c>
      <c r="D1476">
        <v>129</v>
      </c>
      <c r="E1476">
        <v>1.0237E-2</v>
      </c>
      <c r="F1476">
        <v>21.205749999999998</v>
      </c>
      <c r="G1476">
        <v>17.781379999999999</v>
      </c>
      <c r="H1476">
        <f t="shared" si="22"/>
        <v>0.18202798705999998</v>
      </c>
      <c r="I1476">
        <v>15.715109999999999</v>
      </c>
      <c r="J1476">
        <v>20.63757</v>
      </c>
      <c r="K1476">
        <v>499.79257000000001</v>
      </c>
      <c r="L1476">
        <v>565.50675999999999</v>
      </c>
      <c r="M1476">
        <v>430.62234999999998</v>
      </c>
      <c r="N1476" t="s">
        <v>6189</v>
      </c>
      <c r="O1476">
        <v>231.70939999999999</v>
      </c>
      <c r="P1476">
        <v>160.30119999999999</v>
      </c>
      <c r="Q1476">
        <v>11.1035</v>
      </c>
      <c r="R1476">
        <v>0.69533500000000004</v>
      </c>
      <c r="S1476">
        <v>4.0075E-2</v>
      </c>
      <c r="T1476">
        <v>35.651310000000002</v>
      </c>
      <c r="U1476" t="s">
        <v>6189</v>
      </c>
      <c r="V1476" t="s">
        <v>6189</v>
      </c>
      <c r="W1476">
        <v>1</v>
      </c>
      <c r="X1476">
        <v>0.191</v>
      </c>
      <c r="Y1476">
        <v>3.0000000000000001E-3</v>
      </c>
      <c r="Z1476">
        <v>0.80600000000000005</v>
      </c>
      <c r="AA1476" t="s">
        <v>6189</v>
      </c>
      <c r="AB1476" t="s">
        <v>6189</v>
      </c>
      <c r="AC1476" t="s">
        <v>6189</v>
      </c>
      <c r="AD1476" t="s">
        <v>6189</v>
      </c>
      <c r="AE1476">
        <v>0.69799999999999995</v>
      </c>
      <c r="AF1476">
        <v>0.30199999999999999</v>
      </c>
      <c r="AG1476" t="s">
        <v>6189</v>
      </c>
      <c r="AH1476" t="s">
        <v>6189</v>
      </c>
      <c r="AI1476" t="s">
        <v>6189</v>
      </c>
      <c r="AJ1476" t="s">
        <v>6189</v>
      </c>
      <c r="AK1476" t="s">
        <v>6189</v>
      </c>
      <c r="AL1476" t="s">
        <v>6189</v>
      </c>
      <c r="AM1476" t="s">
        <v>6189</v>
      </c>
      <c r="AN1476">
        <v>1</v>
      </c>
      <c r="AO1476" t="s">
        <v>6189</v>
      </c>
      <c r="AP1476" t="s">
        <v>6189</v>
      </c>
      <c r="AQ1476" t="s">
        <v>6189</v>
      </c>
      <c r="AR1476" t="s">
        <v>6189</v>
      </c>
      <c r="AS1476" t="s">
        <v>6189</v>
      </c>
      <c r="AT1476">
        <v>4.2</v>
      </c>
      <c r="AU1476" t="s">
        <v>6189</v>
      </c>
      <c r="AV1476">
        <v>6</v>
      </c>
      <c r="AW1476">
        <v>0.80900000000000005</v>
      </c>
      <c r="AX1476">
        <v>0.191</v>
      </c>
      <c r="AY1476" t="s">
        <v>6189</v>
      </c>
      <c r="AZ1476" t="s">
        <v>6189</v>
      </c>
      <c r="BA1476" t="s">
        <v>6189</v>
      </c>
      <c r="BB1476" t="s">
        <v>6189</v>
      </c>
    </row>
    <row r="1477" spans="1:54">
      <c r="A1477" t="s">
        <v>6194</v>
      </c>
      <c r="B1477">
        <v>4000</v>
      </c>
      <c r="C1477">
        <v>1992</v>
      </c>
      <c r="D1477">
        <v>144</v>
      </c>
      <c r="E1477">
        <v>1.1868999999999999E-2</v>
      </c>
      <c r="F1477">
        <v>20.851040000000001</v>
      </c>
      <c r="G1477">
        <v>17.420030000000001</v>
      </c>
      <c r="H1477">
        <f t="shared" si="22"/>
        <v>0.20675833606999999</v>
      </c>
      <c r="I1477">
        <v>15.435280000000001</v>
      </c>
      <c r="J1477">
        <v>20.069790000000001</v>
      </c>
      <c r="K1477">
        <v>510.15983999999997</v>
      </c>
      <c r="L1477">
        <v>575.75883999999996</v>
      </c>
      <c r="M1477">
        <v>442.80477999999999</v>
      </c>
      <c r="N1477" t="s">
        <v>6189</v>
      </c>
      <c r="O1477">
        <v>229.35749999999999</v>
      </c>
      <c r="P1477">
        <v>164.2004</v>
      </c>
      <c r="Q1477">
        <v>10.757400000000001</v>
      </c>
      <c r="R1477">
        <v>0.71584800000000004</v>
      </c>
      <c r="S1477">
        <v>4.1050000000000003E-2</v>
      </c>
      <c r="T1477">
        <v>34.962679999999999</v>
      </c>
      <c r="U1477" t="s">
        <v>6189</v>
      </c>
      <c r="V1477" t="s">
        <v>6189</v>
      </c>
      <c r="W1477">
        <v>1</v>
      </c>
      <c r="X1477">
        <v>0.16900000000000001</v>
      </c>
      <c r="Y1477" t="s">
        <v>6189</v>
      </c>
      <c r="Z1477">
        <v>0.83099999999999996</v>
      </c>
      <c r="AA1477" t="s">
        <v>6189</v>
      </c>
      <c r="AB1477" t="s">
        <v>6189</v>
      </c>
      <c r="AC1477" t="s">
        <v>6189</v>
      </c>
      <c r="AD1477" t="s">
        <v>6189</v>
      </c>
      <c r="AE1477">
        <v>0.8</v>
      </c>
      <c r="AF1477">
        <v>0.2</v>
      </c>
      <c r="AG1477" t="s">
        <v>6189</v>
      </c>
      <c r="AH1477" t="s">
        <v>6189</v>
      </c>
      <c r="AI1477" t="s">
        <v>6189</v>
      </c>
      <c r="AJ1477" t="s">
        <v>6189</v>
      </c>
      <c r="AK1477" t="s">
        <v>6189</v>
      </c>
      <c r="AL1477" t="s">
        <v>6189</v>
      </c>
      <c r="AM1477" t="s">
        <v>6189</v>
      </c>
      <c r="AN1477">
        <v>1</v>
      </c>
      <c r="AO1477" t="s">
        <v>6189</v>
      </c>
      <c r="AP1477" t="s">
        <v>6189</v>
      </c>
      <c r="AQ1477" t="s">
        <v>6189</v>
      </c>
      <c r="AR1477" t="s">
        <v>6189</v>
      </c>
      <c r="AS1477" t="s">
        <v>6189</v>
      </c>
      <c r="AT1477">
        <v>4.2</v>
      </c>
      <c r="AU1477" t="s">
        <v>6189</v>
      </c>
      <c r="AV1477">
        <v>6</v>
      </c>
      <c r="AW1477">
        <v>0.83099999999999996</v>
      </c>
      <c r="AX1477">
        <v>0.16900000000000001</v>
      </c>
      <c r="AY1477" t="s">
        <v>6189</v>
      </c>
      <c r="AZ1477" t="s">
        <v>6189</v>
      </c>
      <c r="BA1477" t="s">
        <v>6189</v>
      </c>
      <c r="BB1477" t="s">
        <v>6189</v>
      </c>
    </row>
    <row r="1478" spans="1:54">
      <c r="A1478" t="s">
        <v>6194</v>
      </c>
      <c r="B1478">
        <v>4000</v>
      </c>
      <c r="C1478">
        <v>1993</v>
      </c>
      <c r="D1478">
        <v>372</v>
      </c>
      <c r="E1478">
        <v>2.8129000000000001E-2</v>
      </c>
      <c r="F1478">
        <v>20.104790000000001</v>
      </c>
      <c r="G1478">
        <v>16.784479999999999</v>
      </c>
      <c r="H1478">
        <f t="shared" si="22"/>
        <v>0.47213063791999998</v>
      </c>
      <c r="I1478">
        <v>14.69135</v>
      </c>
      <c r="J1478">
        <v>19.58343</v>
      </c>
      <c r="K1478">
        <v>529.47730999999999</v>
      </c>
      <c r="L1478">
        <v>604.91359999999997</v>
      </c>
      <c r="M1478">
        <v>453.80203999999998</v>
      </c>
      <c r="N1478" t="s">
        <v>6189</v>
      </c>
      <c r="O1478">
        <v>252.60149999999999</v>
      </c>
      <c r="P1478">
        <v>188.4725</v>
      </c>
      <c r="Q1478">
        <v>9.2117000000000004</v>
      </c>
      <c r="R1478">
        <v>0.75251299999999999</v>
      </c>
      <c r="S1478">
        <v>4.7118E-2</v>
      </c>
      <c r="T1478">
        <v>33.778840000000002</v>
      </c>
      <c r="U1478" t="s">
        <v>6189</v>
      </c>
      <c r="V1478" t="s">
        <v>6189</v>
      </c>
      <c r="W1478">
        <v>1</v>
      </c>
      <c r="X1478">
        <v>6.8000000000000005E-2</v>
      </c>
      <c r="Y1478" t="s">
        <v>6189</v>
      </c>
      <c r="Z1478">
        <v>0.93200000000000005</v>
      </c>
      <c r="AA1478" t="s">
        <v>6189</v>
      </c>
      <c r="AB1478" t="s">
        <v>6189</v>
      </c>
      <c r="AC1478" t="s">
        <v>6189</v>
      </c>
      <c r="AD1478" t="s">
        <v>6189</v>
      </c>
      <c r="AE1478">
        <v>0.997</v>
      </c>
      <c r="AF1478">
        <v>3.0000000000000001E-3</v>
      </c>
      <c r="AG1478" t="s">
        <v>6189</v>
      </c>
      <c r="AH1478" t="s">
        <v>6189</v>
      </c>
      <c r="AI1478" t="s">
        <v>6189</v>
      </c>
      <c r="AJ1478" t="s">
        <v>6189</v>
      </c>
      <c r="AK1478" t="s">
        <v>6189</v>
      </c>
      <c r="AL1478" t="s">
        <v>6189</v>
      </c>
      <c r="AM1478" t="s">
        <v>6189</v>
      </c>
      <c r="AN1478">
        <v>1</v>
      </c>
      <c r="AO1478" t="s">
        <v>6189</v>
      </c>
      <c r="AP1478" t="s">
        <v>6189</v>
      </c>
      <c r="AQ1478" t="s">
        <v>6189</v>
      </c>
      <c r="AR1478" t="s">
        <v>6189</v>
      </c>
      <c r="AS1478" t="s">
        <v>6189</v>
      </c>
      <c r="AT1478">
        <v>4.0999999999999996</v>
      </c>
      <c r="AU1478" t="s">
        <v>6189</v>
      </c>
      <c r="AV1478">
        <v>6.4</v>
      </c>
      <c r="AW1478">
        <v>0.93200000000000005</v>
      </c>
      <c r="AX1478">
        <v>6.8000000000000005E-2</v>
      </c>
      <c r="AY1478" t="s">
        <v>6189</v>
      </c>
      <c r="AZ1478" t="s">
        <v>6189</v>
      </c>
      <c r="BA1478" t="s">
        <v>6189</v>
      </c>
      <c r="BB1478" t="s">
        <v>6189</v>
      </c>
    </row>
    <row r="1479" spans="1:54">
      <c r="A1479" t="s">
        <v>6194</v>
      </c>
      <c r="B1479">
        <v>4000</v>
      </c>
      <c r="C1479">
        <v>1994</v>
      </c>
      <c r="D1479">
        <v>221</v>
      </c>
      <c r="E1479">
        <v>1.5622E-2</v>
      </c>
      <c r="F1479">
        <v>21.123159999999999</v>
      </c>
      <c r="G1479">
        <v>17.534410000000001</v>
      </c>
      <c r="H1479">
        <f t="shared" si="22"/>
        <v>0.27392255302000001</v>
      </c>
      <c r="I1479">
        <v>15.475099999999999</v>
      </c>
      <c r="J1479">
        <v>20.157699999999998</v>
      </c>
      <c r="K1479">
        <v>506.83190000000002</v>
      </c>
      <c r="L1479">
        <v>574.27725999999996</v>
      </c>
      <c r="M1479">
        <v>440.87376</v>
      </c>
      <c r="N1479" t="s">
        <v>6189</v>
      </c>
      <c r="O1479">
        <v>228.67150000000001</v>
      </c>
      <c r="P1479">
        <v>176.07079999999999</v>
      </c>
      <c r="Q1479">
        <v>9.5531000000000006</v>
      </c>
      <c r="R1479">
        <v>0.77337500000000003</v>
      </c>
      <c r="S1479">
        <v>4.4018000000000002E-2</v>
      </c>
      <c r="T1479">
        <v>35.132660000000001</v>
      </c>
      <c r="U1479">
        <v>3.9E-2</v>
      </c>
      <c r="V1479" t="s">
        <v>6189</v>
      </c>
      <c r="W1479">
        <v>0.96099999999999997</v>
      </c>
      <c r="X1479">
        <v>0.17100000000000001</v>
      </c>
      <c r="Y1479" t="s">
        <v>6189</v>
      </c>
      <c r="Z1479">
        <v>0.82899999999999996</v>
      </c>
      <c r="AA1479" t="s">
        <v>6189</v>
      </c>
      <c r="AB1479" t="s">
        <v>6189</v>
      </c>
      <c r="AC1479" t="s">
        <v>6189</v>
      </c>
      <c r="AD1479" t="s">
        <v>6189</v>
      </c>
      <c r="AE1479">
        <v>0.998</v>
      </c>
      <c r="AF1479">
        <v>2E-3</v>
      </c>
      <c r="AG1479" t="s">
        <v>6189</v>
      </c>
      <c r="AH1479" t="s">
        <v>6189</v>
      </c>
      <c r="AI1479" t="s">
        <v>6189</v>
      </c>
      <c r="AJ1479" t="s">
        <v>6189</v>
      </c>
      <c r="AK1479" t="s">
        <v>6189</v>
      </c>
      <c r="AL1479" t="s">
        <v>6189</v>
      </c>
      <c r="AM1479" t="s">
        <v>6189</v>
      </c>
      <c r="AN1479">
        <v>1</v>
      </c>
      <c r="AO1479" t="s">
        <v>6189</v>
      </c>
      <c r="AP1479" t="s">
        <v>6189</v>
      </c>
      <c r="AQ1479" t="s">
        <v>6189</v>
      </c>
      <c r="AR1479">
        <v>0.14699999999999999</v>
      </c>
      <c r="AS1479" t="s">
        <v>6189</v>
      </c>
      <c r="AT1479">
        <v>4.2</v>
      </c>
      <c r="AU1479" t="s">
        <v>6189</v>
      </c>
      <c r="AV1479">
        <v>5.9</v>
      </c>
      <c r="AW1479">
        <v>0.82899999999999996</v>
      </c>
      <c r="AX1479">
        <v>0.17100000000000001</v>
      </c>
      <c r="AY1479" t="s">
        <v>6189</v>
      </c>
      <c r="AZ1479" t="s">
        <v>6189</v>
      </c>
      <c r="BA1479" t="s">
        <v>6189</v>
      </c>
      <c r="BB1479" t="s">
        <v>6189</v>
      </c>
    </row>
    <row r="1480" spans="1:54">
      <c r="A1480" t="s">
        <v>6194</v>
      </c>
      <c r="B1480">
        <v>4000</v>
      </c>
      <c r="C1480">
        <v>1995</v>
      </c>
      <c r="D1480">
        <v>161</v>
      </c>
      <c r="E1480">
        <v>1.0621999999999999E-2</v>
      </c>
      <c r="F1480">
        <v>20.972940000000001</v>
      </c>
      <c r="G1480">
        <v>17.373069999999998</v>
      </c>
      <c r="H1480">
        <f t="shared" si="22"/>
        <v>0.18453674953999996</v>
      </c>
      <c r="I1480">
        <v>15.23094</v>
      </c>
      <c r="J1480">
        <v>20.069179999999999</v>
      </c>
      <c r="K1480">
        <v>511.53890999999999</v>
      </c>
      <c r="L1480">
        <v>583.48344999999995</v>
      </c>
      <c r="M1480">
        <v>442.81833999999998</v>
      </c>
      <c r="N1480" t="s">
        <v>6189</v>
      </c>
      <c r="O1480">
        <v>227.0222</v>
      </c>
      <c r="P1480">
        <v>173.3537</v>
      </c>
      <c r="Q1480">
        <v>10.0558</v>
      </c>
      <c r="R1480">
        <v>0.77022999999999997</v>
      </c>
      <c r="S1480">
        <v>4.3338000000000002E-2</v>
      </c>
      <c r="T1480">
        <v>34.884439999999998</v>
      </c>
      <c r="U1480" t="s">
        <v>6189</v>
      </c>
      <c r="V1480" t="s">
        <v>6189</v>
      </c>
      <c r="W1480">
        <v>1</v>
      </c>
      <c r="X1480">
        <v>0.115</v>
      </c>
      <c r="Y1480" t="s">
        <v>6189</v>
      </c>
      <c r="Z1480">
        <v>0.88500000000000001</v>
      </c>
      <c r="AA1480" t="s">
        <v>6189</v>
      </c>
      <c r="AB1480" t="s">
        <v>6189</v>
      </c>
      <c r="AC1480" t="s">
        <v>6189</v>
      </c>
      <c r="AD1480" t="s">
        <v>6189</v>
      </c>
      <c r="AE1480">
        <v>1</v>
      </c>
      <c r="AF1480" t="s">
        <v>6189</v>
      </c>
      <c r="AG1480" t="s">
        <v>6189</v>
      </c>
      <c r="AH1480" t="s">
        <v>6189</v>
      </c>
      <c r="AI1480" t="s">
        <v>6189</v>
      </c>
      <c r="AJ1480" t="s">
        <v>6189</v>
      </c>
      <c r="AK1480" t="s">
        <v>6189</v>
      </c>
      <c r="AL1480" t="s">
        <v>6189</v>
      </c>
      <c r="AM1480" t="s">
        <v>6189</v>
      </c>
      <c r="AN1480">
        <v>1</v>
      </c>
      <c r="AO1480" t="s">
        <v>6189</v>
      </c>
      <c r="AP1480" t="s">
        <v>6189</v>
      </c>
      <c r="AQ1480" t="s">
        <v>6189</v>
      </c>
      <c r="AR1480">
        <v>0.26200000000000001</v>
      </c>
      <c r="AS1480" t="s">
        <v>6189</v>
      </c>
      <c r="AT1480">
        <v>4.0999999999999996</v>
      </c>
      <c r="AU1480" t="s">
        <v>6189</v>
      </c>
      <c r="AV1480">
        <v>5.8</v>
      </c>
      <c r="AW1480">
        <v>0.88500000000000001</v>
      </c>
      <c r="AX1480">
        <v>0.115</v>
      </c>
      <c r="AY1480" t="s">
        <v>6189</v>
      </c>
      <c r="AZ1480" t="s">
        <v>6189</v>
      </c>
      <c r="BA1480" t="s">
        <v>6189</v>
      </c>
      <c r="BB1480" t="s">
        <v>6189</v>
      </c>
    </row>
    <row r="1481" spans="1:54">
      <c r="A1481" t="s">
        <v>6194</v>
      </c>
      <c r="B1481">
        <v>4000</v>
      </c>
      <c r="C1481">
        <v>1996</v>
      </c>
      <c r="D1481">
        <v>178</v>
      </c>
      <c r="E1481">
        <v>1.3559E-2</v>
      </c>
      <c r="F1481">
        <v>21.429970000000001</v>
      </c>
      <c r="G1481">
        <v>17.687619999999999</v>
      </c>
      <c r="H1481">
        <f t="shared" ref="H1481:H1544" si="23">IFERROR(G1481*E1481,"")</f>
        <v>0.23982643957999999</v>
      </c>
      <c r="I1481">
        <v>15.47006</v>
      </c>
      <c r="J1481">
        <v>20.41675</v>
      </c>
      <c r="K1481">
        <v>502.44177999999999</v>
      </c>
      <c r="L1481">
        <v>574.46433999999999</v>
      </c>
      <c r="M1481">
        <v>435.27989000000002</v>
      </c>
      <c r="N1481" t="s">
        <v>6189</v>
      </c>
      <c r="O1481">
        <v>238.51050000000001</v>
      </c>
      <c r="P1481">
        <v>176.20580000000001</v>
      </c>
      <c r="Q1481">
        <v>10.2296</v>
      </c>
      <c r="R1481">
        <v>0.75005599999999994</v>
      </c>
      <c r="S1481">
        <v>4.4051E-2</v>
      </c>
      <c r="T1481">
        <v>35.510289999999998</v>
      </c>
      <c r="U1481" t="s">
        <v>6189</v>
      </c>
      <c r="V1481" t="s">
        <v>6189</v>
      </c>
      <c r="W1481">
        <v>1</v>
      </c>
      <c r="X1481">
        <v>8.6999999999999994E-2</v>
      </c>
      <c r="Y1481" t="s">
        <v>6189</v>
      </c>
      <c r="Z1481">
        <v>0.91300000000000003</v>
      </c>
      <c r="AA1481" t="s">
        <v>6189</v>
      </c>
      <c r="AB1481" t="s">
        <v>6189</v>
      </c>
      <c r="AC1481" t="s">
        <v>6189</v>
      </c>
      <c r="AD1481" t="s">
        <v>6189</v>
      </c>
      <c r="AE1481">
        <v>1</v>
      </c>
      <c r="AF1481" t="s">
        <v>6189</v>
      </c>
      <c r="AG1481" t="s">
        <v>6189</v>
      </c>
      <c r="AH1481" t="s">
        <v>6189</v>
      </c>
      <c r="AI1481" t="s">
        <v>6189</v>
      </c>
      <c r="AJ1481" t="s">
        <v>6189</v>
      </c>
      <c r="AK1481" t="s">
        <v>6189</v>
      </c>
      <c r="AL1481" t="s">
        <v>6189</v>
      </c>
      <c r="AM1481" t="s">
        <v>6189</v>
      </c>
      <c r="AN1481">
        <v>1</v>
      </c>
      <c r="AO1481" t="s">
        <v>6189</v>
      </c>
      <c r="AP1481" t="s">
        <v>6189</v>
      </c>
      <c r="AQ1481" t="s">
        <v>6189</v>
      </c>
      <c r="AR1481">
        <v>0.17799999999999999</v>
      </c>
      <c r="AS1481" t="s">
        <v>6189</v>
      </c>
      <c r="AT1481">
        <v>4.0999999999999996</v>
      </c>
      <c r="AU1481" t="s">
        <v>6189</v>
      </c>
      <c r="AV1481">
        <v>5.9</v>
      </c>
      <c r="AW1481">
        <v>0.91300000000000003</v>
      </c>
      <c r="AX1481">
        <v>8.6999999999999994E-2</v>
      </c>
      <c r="AY1481" t="s">
        <v>6189</v>
      </c>
      <c r="AZ1481" t="s">
        <v>6189</v>
      </c>
      <c r="BA1481" t="s">
        <v>6189</v>
      </c>
      <c r="BB1481" t="s">
        <v>6189</v>
      </c>
    </row>
    <row r="1482" spans="1:54">
      <c r="A1482" t="s">
        <v>6194</v>
      </c>
      <c r="B1482">
        <v>4000</v>
      </c>
      <c r="C1482">
        <v>1997</v>
      </c>
      <c r="D1482">
        <v>184</v>
      </c>
      <c r="E1482">
        <v>1.2733E-2</v>
      </c>
      <c r="F1482">
        <v>21.12162</v>
      </c>
      <c r="G1482">
        <v>17.367010000000001</v>
      </c>
      <c r="H1482">
        <f t="shared" si="23"/>
        <v>0.22113413833000001</v>
      </c>
      <c r="I1482">
        <v>15.22353</v>
      </c>
      <c r="J1482">
        <v>19.919370000000001</v>
      </c>
      <c r="K1482">
        <v>511.71726999999998</v>
      </c>
      <c r="L1482">
        <v>583.76736000000005</v>
      </c>
      <c r="M1482">
        <v>446.14864999999998</v>
      </c>
      <c r="N1482" t="s">
        <v>6189</v>
      </c>
      <c r="O1482">
        <v>235.72219999999999</v>
      </c>
      <c r="P1482">
        <v>183.95580000000001</v>
      </c>
      <c r="Q1482">
        <v>9.9177999999999997</v>
      </c>
      <c r="R1482">
        <v>0.79096100000000003</v>
      </c>
      <c r="S1482">
        <v>4.5989000000000002E-2</v>
      </c>
      <c r="T1482">
        <v>34.882989999999999</v>
      </c>
      <c r="U1482" t="s">
        <v>6189</v>
      </c>
      <c r="V1482" t="s">
        <v>6189</v>
      </c>
      <c r="W1482">
        <v>1</v>
      </c>
      <c r="X1482">
        <v>0.105</v>
      </c>
      <c r="Y1482" t="s">
        <v>6189</v>
      </c>
      <c r="Z1482">
        <v>0.89500000000000002</v>
      </c>
      <c r="AA1482" t="s">
        <v>6189</v>
      </c>
      <c r="AB1482" t="s">
        <v>6189</v>
      </c>
      <c r="AC1482" t="s">
        <v>6189</v>
      </c>
      <c r="AD1482" t="s">
        <v>6189</v>
      </c>
      <c r="AE1482">
        <v>1</v>
      </c>
      <c r="AF1482" t="s">
        <v>6189</v>
      </c>
      <c r="AG1482" t="s">
        <v>6189</v>
      </c>
      <c r="AH1482" t="s">
        <v>6189</v>
      </c>
      <c r="AI1482" t="s">
        <v>6189</v>
      </c>
      <c r="AJ1482" t="s">
        <v>6189</v>
      </c>
      <c r="AK1482" t="s">
        <v>6189</v>
      </c>
      <c r="AL1482" t="s">
        <v>6189</v>
      </c>
      <c r="AM1482" t="s">
        <v>6189</v>
      </c>
      <c r="AN1482">
        <v>1</v>
      </c>
      <c r="AO1482" t="s">
        <v>6189</v>
      </c>
      <c r="AP1482" t="s">
        <v>6189</v>
      </c>
      <c r="AQ1482" t="s">
        <v>6189</v>
      </c>
      <c r="AR1482">
        <v>0.21</v>
      </c>
      <c r="AS1482" t="s">
        <v>6189</v>
      </c>
      <c r="AT1482">
        <v>4.2</v>
      </c>
      <c r="AU1482" t="s">
        <v>6189</v>
      </c>
      <c r="AV1482">
        <v>6</v>
      </c>
      <c r="AW1482">
        <v>0.79700000000000004</v>
      </c>
      <c r="AX1482">
        <v>0.20300000000000001</v>
      </c>
      <c r="AY1482" t="s">
        <v>6189</v>
      </c>
      <c r="AZ1482" t="s">
        <v>6189</v>
      </c>
      <c r="BA1482" t="s">
        <v>6189</v>
      </c>
      <c r="BB1482" t="s">
        <v>6189</v>
      </c>
    </row>
    <row r="1483" spans="1:54">
      <c r="A1483" t="s">
        <v>6194</v>
      </c>
      <c r="B1483">
        <v>4000</v>
      </c>
      <c r="C1483">
        <v>1998</v>
      </c>
      <c r="D1483">
        <v>342</v>
      </c>
      <c r="E1483">
        <v>2.3681000000000001E-2</v>
      </c>
      <c r="F1483">
        <v>21.362500000000001</v>
      </c>
      <c r="G1483">
        <v>17.514199999999999</v>
      </c>
      <c r="H1483">
        <f t="shared" si="23"/>
        <v>0.41475377019999998</v>
      </c>
      <c r="I1483">
        <v>15.27994</v>
      </c>
      <c r="J1483">
        <v>20.130949999999999</v>
      </c>
      <c r="K1483">
        <v>507.41694999999999</v>
      </c>
      <c r="L1483">
        <v>581.61237000000006</v>
      </c>
      <c r="M1483">
        <v>441.45954</v>
      </c>
      <c r="N1483" t="s">
        <v>6189</v>
      </c>
      <c r="O1483">
        <v>240.90309999999999</v>
      </c>
      <c r="P1483">
        <v>178.36179999999999</v>
      </c>
      <c r="Q1483">
        <v>10.3163</v>
      </c>
      <c r="R1483">
        <v>0.74934900000000004</v>
      </c>
      <c r="S1483">
        <v>4.4589999999999998E-2</v>
      </c>
      <c r="T1483">
        <v>35.07141</v>
      </c>
      <c r="U1483" t="s">
        <v>6189</v>
      </c>
      <c r="V1483" t="s">
        <v>6189</v>
      </c>
      <c r="W1483">
        <v>1</v>
      </c>
      <c r="X1483">
        <v>5.1999999999999998E-2</v>
      </c>
      <c r="Y1483" t="s">
        <v>6189</v>
      </c>
      <c r="Z1483">
        <v>0.94799999999999995</v>
      </c>
      <c r="AA1483" t="s">
        <v>6189</v>
      </c>
      <c r="AB1483" t="s">
        <v>6189</v>
      </c>
      <c r="AC1483" t="s">
        <v>6189</v>
      </c>
      <c r="AD1483" t="s">
        <v>6189</v>
      </c>
      <c r="AE1483">
        <v>1</v>
      </c>
      <c r="AF1483" t="s">
        <v>6189</v>
      </c>
      <c r="AG1483" t="s">
        <v>6189</v>
      </c>
      <c r="AH1483" t="s">
        <v>6189</v>
      </c>
      <c r="AI1483" t="s">
        <v>6189</v>
      </c>
      <c r="AJ1483" t="s">
        <v>6189</v>
      </c>
      <c r="AK1483" t="s">
        <v>6189</v>
      </c>
      <c r="AL1483" t="s">
        <v>6189</v>
      </c>
      <c r="AM1483" t="s">
        <v>6189</v>
      </c>
      <c r="AN1483">
        <v>1</v>
      </c>
      <c r="AO1483" t="s">
        <v>6189</v>
      </c>
      <c r="AP1483" t="s">
        <v>6189</v>
      </c>
      <c r="AQ1483" t="s">
        <v>6189</v>
      </c>
      <c r="AR1483">
        <v>0.14099999999999999</v>
      </c>
      <c r="AS1483" t="s">
        <v>6189</v>
      </c>
      <c r="AT1483">
        <v>4.5</v>
      </c>
      <c r="AU1483" t="s">
        <v>6189</v>
      </c>
      <c r="AV1483">
        <v>6</v>
      </c>
      <c r="AW1483">
        <v>0.51300000000000001</v>
      </c>
      <c r="AX1483">
        <v>0.48699999999999999</v>
      </c>
      <c r="AY1483" t="s">
        <v>6189</v>
      </c>
      <c r="AZ1483" t="s">
        <v>6189</v>
      </c>
      <c r="BA1483" t="s">
        <v>6189</v>
      </c>
      <c r="BB1483" t="s">
        <v>6189</v>
      </c>
    </row>
    <row r="1484" spans="1:54">
      <c r="A1484" t="s">
        <v>6194</v>
      </c>
      <c r="B1484">
        <v>4000</v>
      </c>
      <c r="C1484">
        <v>1999</v>
      </c>
      <c r="D1484">
        <v>364</v>
      </c>
      <c r="E1484">
        <v>2.3949000000000002E-2</v>
      </c>
      <c r="F1484">
        <v>21.850999999999999</v>
      </c>
      <c r="G1484">
        <v>17.823810000000002</v>
      </c>
      <c r="H1484">
        <f t="shared" si="23"/>
        <v>0.42686242569000005</v>
      </c>
      <c r="I1484">
        <v>15.596909999999999</v>
      </c>
      <c r="J1484">
        <v>20.34402</v>
      </c>
      <c r="K1484">
        <v>498.60264999999998</v>
      </c>
      <c r="L1484">
        <v>569.79233999999997</v>
      </c>
      <c r="M1484">
        <v>436.83596</v>
      </c>
      <c r="N1484" t="s">
        <v>6189</v>
      </c>
      <c r="O1484">
        <v>231.24180000000001</v>
      </c>
      <c r="P1484">
        <v>177.6977</v>
      </c>
      <c r="Q1484">
        <v>10.3597</v>
      </c>
      <c r="R1484">
        <v>0.78861999999999999</v>
      </c>
      <c r="S1484">
        <v>4.4423999999999998E-2</v>
      </c>
      <c r="T1484">
        <v>35.702680000000001</v>
      </c>
      <c r="U1484">
        <v>6.0999999999999999E-2</v>
      </c>
      <c r="V1484" t="s">
        <v>6189</v>
      </c>
      <c r="W1484">
        <v>0.93899999999999995</v>
      </c>
      <c r="X1484">
        <v>4.1000000000000002E-2</v>
      </c>
      <c r="Y1484" t="s">
        <v>6189</v>
      </c>
      <c r="Z1484">
        <v>0.95899999999999996</v>
      </c>
      <c r="AA1484" t="s">
        <v>6189</v>
      </c>
      <c r="AB1484" t="s">
        <v>6189</v>
      </c>
      <c r="AC1484" t="s">
        <v>6189</v>
      </c>
      <c r="AD1484" t="s">
        <v>6189</v>
      </c>
      <c r="AE1484">
        <v>1</v>
      </c>
      <c r="AF1484" t="s">
        <v>6189</v>
      </c>
      <c r="AG1484" t="s">
        <v>6189</v>
      </c>
      <c r="AH1484" t="s">
        <v>6189</v>
      </c>
      <c r="AI1484" t="s">
        <v>6189</v>
      </c>
      <c r="AJ1484" t="s">
        <v>6189</v>
      </c>
      <c r="AK1484" t="s">
        <v>6189</v>
      </c>
      <c r="AL1484" t="s">
        <v>6189</v>
      </c>
      <c r="AM1484" t="s">
        <v>6189</v>
      </c>
      <c r="AN1484">
        <v>1</v>
      </c>
      <c r="AO1484" t="s">
        <v>6189</v>
      </c>
      <c r="AP1484" t="s">
        <v>6189</v>
      </c>
      <c r="AQ1484" t="s">
        <v>6189</v>
      </c>
      <c r="AR1484">
        <v>0.27500000000000002</v>
      </c>
      <c r="AS1484" t="s">
        <v>6189</v>
      </c>
      <c r="AT1484">
        <v>4.4000000000000004</v>
      </c>
      <c r="AU1484" t="s">
        <v>6189</v>
      </c>
      <c r="AV1484">
        <v>6</v>
      </c>
      <c r="AW1484">
        <v>0.56799999999999995</v>
      </c>
      <c r="AX1484">
        <v>0.432</v>
      </c>
      <c r="AY1484" t="s">
        <v>6189</v>
      </c>
      <c r="AZ1484" t="s">
        <v>6189</v>
      </c>
      <c r="BA1484" t="s">
        <v>6189</v>
      </c>
      <c r="BB1484" t="s">
        <v>6189</v>
      </c>
    </row>
    <row r="1485" spans="1:54">
      <c r="A1485" t="s">
        <v>6194</v>
      </c>
      <c r="B1485">
        <v>4000</v>
      </c>
      <c r="C1485">
        <v>2000</v>
      </c>
      <c r="D1485">
        <v>493</v>
      </c>
      <c r="E1485">
        <v>2.9746999999999999E-2</v>
      </c>
      <c r="F1485">
        <v>21.330939999999998</v>
      </c>
      <c r="G1485">
        <v>17.35661</v>
      </c>
      <c r="H1485">
        <f t="shared" si="23"/>
        <v>0.51630707766999995</v>
      </c>
      <c r="I1485">
        <v>15.146240000000001</v>
      </c>
      <c r="J1485">
        <v>19.806429999999999</v>
      </c>
      <c r="K1485">
        <v>512.02400999999998</v>
      </c>
      <c r="L1485">
        <v>586.74632999999994</v>
      </c>
      <c r="M1485">
        <v>448.69263999999998</v>
      </c>
      <c r="N1485" t="s">
        <v>6189</v>
      </c>
      <c r="O1485">
        <v>228.95089999999999</v>
      </c>
      <c r="P1485">
        <v>181.3279</v>
      </c>
      <c r="Q1485">
        <v>9.8222000000000005</v>
      </c>
      <c r="R1485">
        <v>0.80984400000000001</v>
      </c>
      <c r="S1485">
        <v>4.5331999999999997E-2</v>
      </c>
      <c r="T1485">
        <v>34.792160000000003</v>
      </c>
      <c r="U1485">
        <v>6.3E-2</v>
      </c>
      <c r="V1485" t="s">
        <v>6189</v>
      </c>
      <c r="W1485">
        <v>0.93700000000000006</v>
      </c>
      <c r="X1485">
        <v>4.3999999999999997E-2</v>
      </c>
      <c r="Y1485" t="s">
        <v>6189</v>
      </c>
      <c r="Z1485">
        <v>0.95599999999999996</v>
      </c>
      <c r="AA1485" t="s">
        <v>6189</v>
      </c>
      <c r="AB1485" t="s">
        <v>6189</v>
      </c>
      <c r="AC1485" t="s">
        <v>6189</v>
      </c>
      <c r="AD1485" t="s">
        <v>6189</v>
      </c>
      <c r="AE1485">
        <v>1</v>
      </c>
      <c r="AF1485" t="s">
        <v>6189</v>
      </c>
      <c r="AG1485" t="s">
        <v>6189</v>
      </c>
      <c r="AH1485" t="s">
        <v>6189</v>
      </c>
      <c r="AI1485" t="s">
        <v>6189</v>
      </c>
      <c r="AJ1485" t="s">
        <v>6189</v>
      </c>
      <c r="AK1485" t="s">
        <v>6189</v>
      </c>
      <c r="AL1485" t="s">
        <v>6189</v>
      </c>
      <c r="AM1485" t="s">
        <v>6189</v>
      </c>
      <c r="AN1485">
        <v>1</v>
      </c>
      <c r="AO1485" t="s">
        <v>6189</v>
      </c>
      <c r="AP1485" t="s">
        <v>6189</v>
      </c>
      <c r="AQ1485" t="s">
        <v>6189</v>
      </c>
      <c r="AR1485">
        <v>0.245</v>
      </c>
      <c r="AS1485">
        <v>6.3E-2</v>
      </c>
      <c r="AT1485">
        <v>4.3</v>
      </c>
      <c r="AU1485" t="s">
        <v>6189</v>
      </c>
      <c r="AV1485">
        <v>6</v>
      </c>
      <c r="AW1485">
        <v>0.67</v>
      </c>
      <c r="AX1485">
        <v>0.33</v>
      </c>
      <c r="AY1485" t="s">
        <v>6189</v>
      </c>
      <c r="AZ1485" t="s">
        <v>6189</v>
      </c>
      <c r="BA1485" t="s">
        <v>6189</v>
      </c>
      <c r="BB1485" t="s">
        <v>6189</v>
      </c>
    </row>
    <row r="1486" spans="1:54">
      <c r="A1486" t="s">
        <v>6194</v>
      </c>
      <c r="B1486">
        <v>4000</v>
      </c>
      <c r="C1486">
        <v>2001</v>
      </c>
      <c r="D1486">
        <v>461</v>
      </c>
      <c r="E1486">
        <v>2.955E-2</v>
      </c>
      <c r="F1486">
        <v>22.080310000000001</v>
      </c>
      <c r="G1486">
        <v>17.91039</v>
      </c>
      <c r="H1486">
        <f t="shared" si="23"/>
        <v>0.52925202449999997</v>
      </c>
      <c r="I1486">
        <v>15.51843</v>
      </c>
      <c r="J1486">
        <v>20.531189999999999</v>
      </c>
      <c r="K1486">
        <v>496.19242000000003</v>
      </c>
      <c r="L1486">
        <v>572.67376999999999</v>
      </c>
      <c r="M1486">
        <v>432.85356000000002</v>
      </c>
      <c r="N1486" t="s">
        <v>6189</v>
      </c>
      <c r="O1486">
        <v>219.77430000000001</v>
      </c>
      <c r="P1486">
        <v>191.4862</v>
      </c>
      <c r="Q1486">
        <v>9.3975000000000009</v>
      </c>
      <c r="R1486">
        <v>0.887957</v>
      </c>
      <c r="S1486">
        <v>4.7871999999999998E-2</v>
      </c>
      <c r="T1486">
        <v>36.039189999999998</v>
      </c>
      <c r="U1486">
        <v>0.246</v>
      </c>
      <c r="V1486" t="s">
        <v>6189</v>
      </c>
      <c r="W1486">
        <v>0.754</v>
      </c>
      <c r="X1486">
        <v>3.4000000000000002E-2</v>
      </c>
      <c r="Y1486" t="s">
        <v>6189</v>
      </c>
      <c r="Z1486">
        <v>0.96599999999999997</v>
      </c>
      <c r="AA1486" t="s">
        <v>6189</v>
      </c>
      <c r="AB1486" t="s">
        <v>6189</v>
      </c>
      <c r="AC1486" t="s">
        <v>6189</v>
      </c>
      <c r="AD1486" t="s">
        <v>6189</v>
      </c>
      <c r="AE1486">
        <v>1</v>
      </c>
      <c r="AF1486" t="s">
        <v>6189</v>
      </c>
      <c r="AG1486" t="s">
        <v>6189</v>
      </c>
      <c r="AH1486" t="s">
        <v>6189</v>
      </c>
      <c r="AI1486" t="s">
        <v>6189</v>
      </c>
      <c r="AJ1486" t="s">
        <v>6189</v>
      </c>
      <c r="AK1486" t="s">
        <v>6189</v>
      </c>
      <c r="AL1486" t="s">
        <v>6189</v>
      </c>
      <c r="AM1486" t="s">
        <v>6189</v>
      </c>
      <c r="AN1486">
        <v>1</v>
      </c>
      <c r="AO1486" t="s">
        <v>6189</v>
      </c>
      <c r="AP1486" t="s">
        <v>6189</v>
      </c>
      <c r="AQ1486" t="s">
        <v>6189</v>
      </c>
      <c r="AR1486">
        <v>0.28299999999999997</v>
      </c>
      <c r="AS1486">
        <v>7.2999999999999995E-2</v>
      </c>
      <c r="AT1486">
        <v>4.3</v>
      </c>
      <c r="AU1486" t="s">
        <v>6189</v>
      </c>
      <c r="AV1486">
        <v>5.9</v>
      </c>
      <c r="AW1486">
        <v>0.71499999999999997</v>
      </c>
      <c r="AX1486">
        <v>0.28499999999999998</v>
      </c>
      <c r="AY1486" t="s">
        <v>6189</v>
      </c>
      <c r="AZ1486" t="s">
        <v>6189</v>
      </c>
      <c r="BA1486" t="s">
        <v>6189</v>
      </c>
      <c r="BB1486" t="s">
        <v>6189</v>
      </c>
    </row>
    <row r="1487" spans="1:54">
      <c r="A1487" t="s">
        <v>6194</v>
      </c>
      <c r="B1487">
        <v>4000</v>
      </c>
      <c r="C1487">
        <v>2002</v>
      </c>
      <c r="D1487">
        <v>361</v>
      </c>
      <c r="E1487">
        <v>2.2377000000000001E-2</v>
      </c>
      <c r="F1487">
        <v>22.468499999999999</v>
      </c>
      <c r="G1487">
        <v>18.17238</v>
      </c>
      <c r="H1487">
        <f t="shared" si="23"/>
        <v>0.40664334726000001</v>
      </c>
      <c r="I1487">
        <v>15.650069999999999</v>
      </c>
      <c r="J1487">
        <v>20.89751</v>
      </c>
      <c r="K1487">
        <v>489.03874000000002</v>
      </c>
      <c r="L1487">
        <v>567.85679000000005</v>
      </c>
      <c r="M1487">
        <v>425.26598000000001</v>
      </c>
      <c r="N1487" t="s">
        <v>6189</v>
      </c>
      <c r="O1487">
        <v>205.64789999999999</v>
      </c>
      <c r="P1487">
        <v>187.53210000000001</v>
      </c>
      <c r="Q1487">
        <v>9.7483000000000004</v>
      </c>
      <c r="R1487">
        <v>0.92725199999999997</v>
      </c>
      <c r="S1487">
        <v>4.6883000000000001E-2</v>
      </c>
      <c r="T1487">
        <v>36.652070000000002</v>
      </c>
      <c r="U1487">
        <v>0.35299999999999998</v>
      </c>
      <c r="V1487" t="s">
        <v>6189</v>
      </c>
      <c r="W1487">
        <v>0.64700000000000002</v>
      </c>
      <c r="X1487">
        <v>4.8000000000000001E-2</v>
      </c>
      <c r="Y1487" t="s">
        <v>6189</v>
      </c>
      <c r="Z1487">
        <v>0.95199999999999996</v>
      </c>
      <c r="AA1487" t="s">
        <v>6189</v>
      </c>
      <c r="AB1487" t="s">
        <v>6189</v>
      </c>
      <c r="AC1487" t="s">
        <v>6189</v>
      </c>
      <c r="AD1487" t="s">
        <v>6189</v>
      </c>
      <c r="AE1487">
        <v>1</v>
      </c>
      <c r="AF1487" t="s">
        <v>6189</v>
      </c>
      <c r="AG1487" t="s">
        <v>6189</v>
      </c>
      <c r="AH1487" t="s">
        <v>6189</v>
      </c>
      <c r="AI1487" t="s">
        <v>6189</v>
      </c>
      <c r="AJ1487" t="s">
        <v>6189</v>
      </c>
      <c r="AK1487" t="s">
        <v>6189</v>
      </c>
      <c r="AL1487" t="s">
        <v>6189</v>
      </c>
      <c r="AM1487" t="s">
        <v>6189</v>
      </c>
      <c r="AN1487">
        <v>1</v>
      </c>
      <c r="AO1487" t="s">
        <v>6189</v>
      </c>
      <c r="AP1487" t="s">
        <v>6189</v>
      </c>
      <c r="AQ1487" t="s">
        <v>6189</v>
      </c>
      <c r="AR1487">
        <v>0.55700000000000005</v>
      </c>
      <c r="AS1487">
        <v>8.1000000000000003E-2</v>
      </c>
      <c r="AT1487">
        <v>4.0999999999999996</v>
      </c>
      <c r="AU1487" t="s">
        <v>6189</v>
      </c>
      <c r="AV1487">
        <v>5.9</v>
      </c>
      <c r="AW1487">
        <v>0.872</v>
      </c>
      <c r="AX1487">
        <v>0.128</v>
      </c>
      <c r="AY1487" t="s">
        <v>6189</v>
      </c>
      <c r="AZ1487" t="s">
        <v>6189</v>
      </c>
      <c r="BA1487" t="s">
        <v>6189</v>
      </c>
      <c r="BB1487" t="s">
        <v>6189</v>
      </c>
    </row>
    <row r="1488" spans="1:54">
      <c r="A1488" t="s">
        <v>6194</v>
      </c>
      <c r="B1488">
        <v>4000</v>
      </c>
      <c r="C1488">
        <v>2003</v>
      </c>
      <c r="D1488">
        <v>303</v>
      </c>
      <c r="E1488">
        <v>1.9192000000000001E-2</v>
      </c>
      <c r="F1488">
        <v>23.106190000000002</v>
      </c>
      <c r="G1488">
        <v>18.572150000000001</v>
      </c>
      <c r="H1488">
        <f t="shared" si="23"/>
        <v>0.3564367028</v>
      </c>
      <c r="I1488">
        <v>16.06138</v>
      </c>
      <c r="J1488">
        <v>21.189419999999998</v>
      </c>
      <c r="K1488">
        <v>478.51215999999999</v>
      </c>
      <c r="L1488">
        <v>553.31482000000005</v>
      </c>
      <c r="M1488">
        <v>419.40733999999998</v>
      </c>
      <c r="N1488" t="s">
        <v>6189</v>
      </c>
      <c r="O1488">
        <v>206.4496</v>
      </c>
      <c r="P1488">
        <v>194.078</v>
      </c>
      <c r="Q1488">
        <v>9.4524000000000008</v>
      </c>
      <c r="R1488">
        <v>0.95001199999999997</v>
      </c>
      <c r="S1488">
        <v>4.8519E-2</v>
      </c>
      <c r="T1488">
        <v>37.405450000000002</v>
      </c>
      <c r="U1488">
        <v>0.36399999999999999</v>
      </c>
      <c r="V1488" t="s">
        <v>6189</v>
      </c>
      <c r="W1488">
        <v>0.63600000000000001</v>
      </c>
      <c r="X1488">
        <v>4.4999999999999998E-2</v>
      </c>
      <c r="Y1488" t="s">
        <v>6189</v>
      </c>
      <c r="Z1488">
        <v>0.877</v>
      </c>
      <c r="AA1488" t="s">
        <v>6189</v>
      </c>
      <c r="AB1488" t="s">
        <v>6189</v>
      </c>
      <c r="AC1488" t="s">
        <v>6189</v>
      </c>
      <c r="AD1488" t="s">
        <v>6189</v>
      </c>
      <c r="AE1488">
        <v>1</v>
      </c>
      <c r="AF1488" t="s">
        <v>6189</v>
      </c>
      <c r="AG1488" t="s">
        <v>6189</v>
      </c>
      <c r="AH1488" t="s">
        <v>6189</v>
      </c>
      <c r="AI1488" t="s">
        <v>6189</v>
      </c>
      <c r="AJ1488" t="s">
        <v>6189</v>
      </c>
      <c r="AK1488" t="s">
        <v>6189</v>
      </c>
      <c r="AL1488" t="s">
        <v>6189</v>
      </c>
      <c r="AM1488" t="s">
        <v>6189</v>
      </c>
      <c r="AN1488">
        <v>1</v>
      </c>
      <c r="AO1488" t="s">
        <v>6189</v>
      </c>
      <c r="AP1488" t="s">
        <v>6189</v>
      </c>
      <c r="AQ1488" t="s">
        <v>6189</v>
      </c>
      <c r="AR1488">
        <v>0.45</v>
      </c>
      <c r="AS1488">
        <v>0.14299999999999999</v>
      </c>
      <c r="AT1488">
        <v>4.2</v>
      </c>
      <c r="AU1488">
        <v>7.8E-2</v>
      </c>
      <c r="AV1488">
        <v>5.9</v>
      </c>
      <c r="AW1488">
        <v>0.77500000000000002</v>
      </c>
      <c r="AX1488">
        <v>0.14799999999999999</v>
      </c>
      <c r="AY1488" t="s">
        <v>6189</v>
      </c>
      <c r="AZ1488" t="s">
        <v>6189</v>
      </c>
      <c r="BA1488" t="s">
        <v>6189</v>
      </c>
      <c r="BB1488" t="s">
        <v>6189</v>
      </c>
    </row>
    <row r="1489" spans="1:54">
      <c r="A1489" t="s">
        <v>6194</v>
      </c>
      <c r="B1489">
        <v>4000</v>
      </c>
      <c r="C1489">
        <v>2004</v>
      </c>
      <c r="D1489">
        <v>413</v>
      </c>
      <c r="E1489">
        <v>2.63E-2</v>
      </c>
      <c r="F1489">
        <v>24.215589999999999</v>
      </c>
      <c r="G1489">
        <v>19.452739999999999</v>
      </c>
      <c r="H1489">
        <f t="shared" si="23"/>
        <v>0.51160706199999995</v>
      </c>
      <c r="I1489">
        <v>16.503050000000002</v>
      </c>
      <c r="J1489">
        <v>22.567810000000001</v>
      </c>
      <c r="K1489">
        <v>456.85072000000002</v>
      </c>
      <c r="L1489">
        <v>538.50640999999996</v>
      </c>
      <c r="M1489">
        <v>393.79092000000003</v>
      </c>
      <c r="N1489" t="s">
        <v>6189</v>
      </c>
      <c r="O1489">
        <v>202.45599999999999</v>
      </c>
      <c r="P1489">
        <v>202.06700000000001</v>
      </c>
      <c r="Q1489">
        <v>9.2066999999999997</v>
      </c>
      <c r="R1489">
        <v>1.0015369999999999</v>
      </c>
      <c r="S1489">
        <v>5.0516999999999999E-2</v>
      </c>
      <c r="T1489">
        <v>39.120869999999996</v>
      </c>
      <c r="U1489">
        <v>0.68799999999999994</v>
      </c>
      <c r="V1489" t="s">
        <v>6189</v>
      </c>
      <c r="W1489">
        <v>0.312</v>
      </c>
      <c r="X1489">
        <v>3.1E-2</v>
      </c>
      <c r="Y1489" t="s">
        <v>6189</v>
      </c>
      <c r="Z1489">
        <v>0.9</v>
      </c>
      <c r="AA1489" t="s">
        <v>6189</v>
      </c>
      <c r="AB1489" t="s">
        <v>6189</v>
      </c>
      <c r="AC1489" t="s">
        <v>6189</v>
      </c>
      <c r="AD1489" t="s">
        <v>6189</v>
      </c>
      <c r="AE1489">
        <v>1</v>
      </c>
      <c r="AF1489" t="s">
        <v>6189</v>
      </c>
      <c r="AG1489" t="s">
        <v>6189</v>
      </c>
      <c r="AH1489" t="s">
        <v>6189</v>
      </c>
      <c r="AI1489" t="s">
        <v>6189</v>
      </c>
      <c r="AJ1489" t="s">
        <v>6189</v>
      </c>
      <c r="AK1489" t="s">
        <v>6189</v>
      </c>
      <c r="AL1489" t="s">
        <v>6189</v>
      </c>
      <c r="AM1489" t="s">
        <v>6189</v>
      </c>
      <c r="AN1489">
        <v>1</v>
      </c>
      <c r="AO1489" t="s">
        <v>6189</v>
      </c>
      <c r="AP1489" t="s">
        <v>6189</v>
      </c>
      <c r="AQ1489" t="s">
        <v>6189</v>
      </c>
      <c r="AR1489">
        <v>0.621</v>
      </c>
      <c r="AS1489">
        <v>0.28100000000000003</v>
      </c>
      <c r="AT1489">
        <v>4.3</v>
      </c>
      <c r="AU1489">
        <v>6.8000000000000005E-2</v>
      </c>
      <c r="AV1489">
        <v>5.8</v>
      </c>
      <c r="AW1489">
        <v>0.63600000000000001</v>
      </c>
      <c r="AX1489">
        <v>0.29599999999999999</v>
      </c>
      <c r="AY1489" t="s">
        <v>6189</v>
      </c>
      <c r="AZ1489" t="s">
        <v>6189</v>
      </c>
      <c r="BA1489" t="s">
        <v>6189</v>
      </c>
      <c r="BB1489" t="s">
        <v>6189</v>
      </c>
    </row>
    <row r="1490" spans="1:54">
      <c r="A1490" t="s">
        <v>6194</v>
      </c>
      <c r="B1490">
        <v>4000</v>
      </c>
      <c r="C1490">
        <v>2005</v>
      </c>
      <c r="D1490">
        <v>473</v>
      </c>
      <c r="E1490">
        <v>2.9766999999999998E-2</v>
      </c>
      <c r="F1490">
        <v>24.78989</v>
      </c>
      <c r="G1490">
        <v>19.820180000000001</v>
      </c>
      <c r="H1490">
        <f t="shared" si="23"/>
        <v>0.58998729805999994</v>
      </c>
      <c r="I1490">
        <v>16.785430000000002</v>
      </c>
      <c r="J1490">
        <v>22.950410000000002</v>
      </c>
      <c r="K1490">
        <v>448.38132000000002</v>
      </c>
      <c r="L1490">
        <v>529.44736</v>
      </c>
      <c r="M1490">
        <v>387.22624000000002</v>
      </c>
      <c r="N1490" t="s">
        <v>6189</v>
      </c>
      <c r="O1490">
        <v>199.33510000000001</v>
      </c>
      <c r="P1490">
        <v>196.22630000000001</v>
      </c>
      <c r="Q1490">
        <v>9.2525999999999993</v>
      </c>
      <c r="R1490">
        <v>0.98773599999999995</v>
      </c>
      <c r="S1490">
        <v>4.9057000000000003E-2</v>
      </c>
      <c r="T1490">
        <v>39.7821</v>
      </c>
      <c r="U1490">
        <v>0.68</v>
      </c>
      <c r="V1490">
        <v>0.221</v>
      </c>
      <c r="W1490">
        <v>9.9000000000000005E-2</v>
      </c>
      <c r="X1490">
        <v>5.0000000000000001E-3</v>
      </c>
      <c r="Y1490" t="s">
        <v>6189</v>
      </c>
      <c r="Z1490">
        <v>0.91900000000000004</v>
      </c>
      <c r="AA1490">
        <v>8.9999999999999993E-3</v>
      </c>
      <c r="AB1490" t="s">
        <v>6189</v>
      </c>
      <c r="AC1490" t="s">
        <v>6189</v>
      </c>
      <c r="AD1490" t="s">
        <v>6189</v>
      </c>
      <c r="AE1490">
        <v>1</v>
      </c>
      <c r="AF1490" t="s">
        <v>6189</v>
      </c>
      <c r="AG1490" t="s">
        <v>6189</v>
      </c>
      <c r="AH1490" t="s">
        <v>6189</v>
      </c>
      <c r="AI1490" t="s">
        <v>6189</v>
      </c>
      <c r="AJ1490" t="s">
        <v>6189</v>
      </c>
      <c r="AK1490" t="s">
        <v>6189</v>
      </c>
      <c r="AL1490" t="s">
        <v>6189</v>
      </c>
      <c r="AM1490">
        <v>8.9999999999999993E-3</v>
      </c>
      <c r="AN1490">
        <v>0.99099999999999999</v>
      </c>
      <c r="AO1490" t="s">
        <v>6189</v>
      </c>
      <c r="AP1490" t="s">
        <v>6189</v>
      </c>
      <c r="AQ1490" t="s">
        <v>6189</v>
      </c>
      <c r="AR1490">
        <v>0.442</v>
      </c>
      <c r="AS1490">
        <v>0.193</v>
      </c>
      <c r="AT1490">
        <v>4.5999999999999996</v>
      </c>
      <c r="AU1490">
        <v>6.8000000000000005E-2</v>
      </c>
      <c r="AV1490">
        <v>6</v>
      </c>
      <c r="AW1490">
        <v>0.38100000000000001</v>
      </c>
      <c r="AX1490">
        <v>0.54</v>
      </c>
      <c r="AY1490">
        <v>3.0000000000000001E-3</v>
      </c>
      <c r="AZ1490" t="s">
        <v>6189</v>
      </c>
      <c r="BA1490" t="s">
        <v>6189</v>
      </c>
      <c r="BB1490" t="s">
        <v>6189</v>
      </c>
    </row>
    <row r="1491" spans="1:54">
      <c r="A1491" t="s">
        <v>6194</v>
      </c>
      <c r="B1491">
        <v>4000</v>
      </c>
      <c r="C1491">
        <v>2006</v>
      </c>
      <c r="D1491">
        <v>429</v>
      </c>
      <c r="E1491">
        <v>2.8385000000000001E-2</v>
      </c>
      <c r="F1491">
        <v>24.996960000000001</v>
      </c>
      <c r="G1491">
        <v>19.985469999999999</v>
      </c>
      <c r="H1491">
        <f t="shared" si="23"/>
        <v>0.56728756594999996</v>
      </c>
      <c r="I1491">
        <v>16.904229999999998</v>
      </c>
      <c r="J1491">
        <v>23.17174</v>
      </c>
      <c r="K1491">
        <v>444.67309999999998</v>
      </c>
      <c r="L1491">
        <v>525.72648000000004</v>
      </c>
      <c r="M1491">
        <v>383.52755999999999</v>
      </c>
      <c r="N1491" t="s">
        <v>6189</v>
      </c>
      <c r="O1491">
        <v>198.43119999999999</v>
      </c>
      <c r="P1491">
        <v>198.93</v>
      </c>
      <c r="Q1491">
        <v>9.2195</v>
      </c>
      <c r="R1491">
        <v>1.005209</v>
      </c>
      <c r="S1491">
        <v>4.9731999999999998E-2</v>
      </c>
      <c r="T1491">
        <v>40.159849999999999</v>
      </c>
      <c r="U1491">
        <v>0.755</v>
      </c>
      <c r="V1491">
        <v>0.11899999999999999</v>
      </c>
      <c r="W1491">
        <v>0.126</v>
      </c>
      <c r="X1491">
        <v>5.0000000000000001E-3</v>
      </c>
      <c r="Y1491" t="s">
        <v>6189</v>
      </c>
      <c r="Z1491">
        <v>0.90400000000000003</v>
      </c>
      <c r="AA1491">
        <v>1.9E-2</v>
      </c>
      <c r="AB1491" t="s">
        <v>6189</v>
      </c>
      <c r="AC1491" t="s">
        <v>6189</v>
      </c>
      <c r="AD1491" t="s">
        <v>6189</v>
      </c>
      <c r="AE1491">
        <v>1</v>
      </c>
      <c r="AF1491" t="s">
        <v>6189</v>
      </c>
      <c r="AG1491" t="s">
        <v>6189</v>
      </c>
      <c r="AH1491" t="s">
        <v>6189</v>
      </c>
      <c r="AI1491" t="s">
        <v>6189</v>
      </c>
      <c r="AJ1491" t="s">
        <v>6189</v>
      </c>
      <c r="AK1491" t="s">
        <v>6189</v>
      </c>
      <c r="AL1491" t="s">
        <v>6189</v>
      </c>
      <c r="AM1491">
        <v>1.9E-2</v>
      </c>
      <c r="AN1491">
        <v>0.98099999999999998</v>
      </c>
      <c r="AO1491" t="s">
        <v>6189</v>
      </c>
      <c r="AP1491" t="s">
        <v>6189</v>
      </c>
      <c r="AQ1491" t="s">
        <v>6189</v>
      </c>
      <c r="AR1491">
        <v>0.76800000000000002</v>
      </c>
      <c r="AS1491">
        <v>0.20899999999999999</v>
      </c>
      <c r="AT1491">
        <v>4.5999999999999996</v>
      </c>
      <c r="AU1491">
        <v>7.1999999999999995E-2</v>
      </c>
      <c r="AV1491">
        <v>6</v>
      </c>
      <c r="AW1491">
        <v>0.39500000000000002</v>
      </c>
      <c r="AX1491">
        <v>0.51200000000000001</v>
      </c>
      <c r="AY1491">
        <v>2E-3</v>
      </c>
      <c r="AZ1491" t="s">
        <v>6189</v>
      </c>
      <c r="BA1491" t="s">
        <v>6189</v>
      </c>
      <c r="BB1491" t="s">
        <v>6189</v>
      </c>
    </row>
    <row r="1492" spans="1:54">
      <c r="A1492" t="s">
        <v>6194</v>
      </c>
      <c r="B1492">
        <v>4000</v>
      </c>
      <c r="C1492">
        <v>2007</v>
      </c>
      <c r="D1492">
        <v>473</v>
      </c>
      <c r="E1492">
        <v>3.0960000000000001E-2</v>
      </c>
      <c r="F1492">
        <v>25.26389</v>
      </c>
      <c r="G1492">
        <v>20.1417</v>
      </c>
      <c r="H1492">
        <f t="shared" si="23"/>
        <v>0.62358703199999999</v>
      </c>
      <c r="I1492">
        <v>17.169119999999999</v>
      </c>
      <c r="J1492">
        <v>23.167649999999998</v>
      </c>
      <c r="K1492">
        <v>441.22388999999998</v>
      </c>
      <c r="L1492">
        <v>517.61527000000001</v>
      </c>
      <c r="M1492">
        <v>383.59530000000001</v>
      </c>
      <c r="N1492" t="s">
        <v>6189</v>
      </c>
      <c r="O1492">
        <v>198.5454</v>
      </c>
      <c r="P1492">
        <v>219.3023</v>
      </c>
      <c r="Q1492">
        <v>8.6646999999999998</v>
      </c>
      <c r="R1492">
        <v>1.1197870000000001</v>
      </c>
      <c r="S1492">
        <v>5.4826E-2</v>
      </c>
      <c r="T1492">
        <v>40.462299999999999</v>
      </c>
      <c r="U1492">
        <v>0.84299999999999997</v>
      </c>
      <c r="V1492">
        <v>7.0000000000000007E-2</v>
      </c>
      <c r="W1492">
        <v>8.5999999999999993E-2</v>
      </c>
      <c r="X1492">
        <v>7.0000000000000001E-3</v>
      </c>
      <c r="Y1492" t="s">
        <v>6189</v>
      </c>
      <c r="Z1492">
        <v>0.91700000000000004</v>
      </c>
      <c r="AA1492">
        <v>1.4999999999999999E-2</v>
      </c>
      <c r="AB1492" t="s">
        <v>6189</v>
      </c>
      <c r="AC1492" t="s">
        <v>6189</v>
      </c>
      <c r="AD1492" t="s">
        <v>6189</v>
      </c>
      <c r="AE1492">
        <v>1</v>
      </c>
      <c r="AF1492" t="s">
        <v>6189</v>
      </c>
      <c r="AG1492" t="s">
        <v>6189</v>
      </c>
      <c r="AH1492" t="s">
        <v>6189</v>
      </c>
      <c r="AI1492" t="s">
        <v>6189</v>
      </c>
      <c r="AJ1492" t="s">
        <v>6189</v>
      </c>
      <c r="AK1492" t="s">
        <v>6189</v>
      </c>
      <c r="AL1492" t="s">
        <v>6189</v>
      </c>
      <c r="AM1492">
        <v>1.4999999999999999E-2</v>
      </c>
      <c r="AN1492">
        <v>0.98499999999999999</v>
      </c>
      <c r="AO1492">
        <v>7.0000000000000007E-2</v>
      </c>
      <c r="AP1492" t="s">
        <v>6189</v>
      </c>
      <c r="AQ1492" t="s">
        <v>6189</v>
      </c>
      <c r="AR1492">
        <v>0.66300000000000003</v>
      </c>
      <c r="AS1492">
        <v>0.372</v>
      </c>
      <c r="AT1492">
        <v>4.9000000000000004</v>
      </c>
      <c r="AU1492">
        <v>6.0999999999999999E-2</v>
      </c>
      <c r="AV1492">
        <v>5.8</v>
      </c>
      <c r="AW1492">
        <v>0.23400000000000001</v>
      </c>
      <c r="AX1492">
        <v>0.57499999999999996</v>
      </c>
      <c r="AY1492">
        <v>0.115</v>
      </c>
      <c r="AZ1492" t="s">
        <v>6189</v>
      </c>
      <c r="BA1492" t="s">
        <v>6189</v>
      </c>
      <c r="BB1492" t="s">
        <v>6189</v>
      </c>
    </row>
    <row r="1493" spans="1:54">
      <c r="A1493" t="s">
        <v>6194</v>
      </c>
      <c r="B1493">
        <v>4000</v>
      </c>
      <c r="C1493">
        <v>2008</v>
      </c>
      <c r="D1493">
        <v>378</v>
      </c>
      <c r="E1493">
        <v>2.7224999999999999E-2</v>
      </c>
      <c r="F1493">
        <v>26.318159999999999</v>
      </c>
      <c r="G1493">
        <v>20.948139999999999</v>
      </c>
      <c r="H1493">
        <f t="shared" si="23"/>
        <v>0.57031311149999997</v>
      </c>
      <c r="I1493">
        <v>17.835159999999998</v>
      </c>
      <c r="J1493">
        <v>24.124669999999998</v>
      </c>
      <c r="K1493">
        <v>424.23822000000001</v>
      </c>
      <c r="L1493">
        <v>498.28530000000001</v>
      </c>
      <c r="M1493">
        <v>368.37813999999997</v>
      </c>
      <c r="N1493">
        <v>46.795850000000002</v>
      </c>
      <c r="O1493">
        <v>188.20359999999999</v>
      </c>
      <c r="P1493">
        <v>210.4813</v>
      </c>
      <c r="Q1493">
        <v>9.0114000000000001</v>
      </c>
      <c r="R1493">
        <v>1.1258030000000001</v>
      </c>
      <c r="S1493">
        <v>5.262E-2</v>
      </c>
      <c r="T1493">
        <v>42.39696</v>
      </c>
      <c r="U1493">
        <v>0.86899999999999999</v>
      </c>
      <c r="V1493">
        <v>9.5000000000000001E-2</v>
      </c>
      <c r="W1493">
        <v>3.5999999999999997E-2</v>
      </c>
      <c r="X1493">
        <v>1E-3</v>
      </c>
      <c r="Y1493" t="s">
        <v>6189</v>
      </c>
      <c r="Z1493">
        <v>0.94199999999999995</v>
      </c>
      <c r="AA1493">
        <v>5.0999999999999997E-2</v>
      </c>
      <c r="AB1493" t="s">
        <v>6189</v>
      </c>
      <c r="AC1493" t="s">
        <v>6189</v>
      </c>
      <c r="AD1493">
        <v>5.2999999999999999E-2</v>
      </c>
      <c r="AE1493">
        <v>0.94699999999999995</v>
      </c>
      <c r="AF1493" t="s">
        <v>6189</v>
      </c>
      <c r="AG1493" t="s">
        <v>6189</v>
      </c>
      <c r="AH1493" t="s">
        <v>6189</v>
      </c>
      <c r="AI1493" t="s">
        <v>6189</v>
      </c>
      <c r="AJ1493" t="s">
        <v>6189</v>
      </c>
      <c r="AK1493" t="s">
        <v>6189</v>
      </c>
      <c r="AL1493" t="s">
        <v>6189</v>
      </c>
      <c r="AM1493">
        <v>5.7000000000000002E-2</v>
      </c>
      <c r="AN1493">
        <v>0.94299999999999995</v>
      </c>
      <c r="AO1493">
        <v>5.2999999999999999E-2</v>
      </c>
      <c r="AP1493" t="s">
        <v>6189</v>
      </c>
      <c r="AQ1493" t="s">
        <v>6189</v>
      </c>
      <c r="AR1493">
        <v>0.746</v>
      </c>
      <c r="AS1493">
        <v>0.60899999999999999</v>
      </c>
      <c r="AT1493">
        <v>4.9000000000000004</v>
      </c>
      <c r="AU1493">
        <v>6.0000000000000001E-3</v>
      </c>
      <c r="AV1493">
        <v>5.5</v>
      </c>
      <c r="AW1493">
        <v>0.252</v>
      </c>
      <c r="AX1493">
        <v>0.51</v>
      </c>
      <c r="AY1493">
        <v>0.18099999999999999</v>
      </c>
      <c r="AZ1493" t="s">
        <v>6189</v>
      </c>
      <c r="BA1493" t="s">
        <v>6189</v>
      </c>
      <c r="BB1493" t="s">
        <v>6189</v>
      </c>
    </row>
    <row r="1494" spans="1:54">
      <c r="A1494" t="s">
        <v>6194</v>
      </c>
      <c r="B1494">
        <v>4000</v>
      </c>
      <c r="C1494">
        <v>2009</v>
      </c>
      <c r="D1494">
        <v>279</v>
      </c>
      <c r="E1494">
        <v>2.9998E-2</v>
      </c>
      <c r="F1494">
        <v>27.235749999999999</v>
      </c>
      <c r="G1494">
        <v>21.593389999999999</v>
      </c>
      <c r="H1494">
        <f t="shared" si="23"/>
        <v>0.64775851322</v>
      </c>
      <c r="I1494">
        <v>18.520859999999999</v>
      </c>
      <c r="J1494">
        <v>24.682359999999999</v>
      </c>
      <c r="K1494">
        <v>411.56119999999999</v>
      </c>
      <c r="L1494">
        <v>479.83731</v>
      </c>
      <c r="M1494">
        <v>360.05466000000001</v>
      </c>
      <c r="N1494">
        <v>46.998370000000001</v>
      </c>
      <c r="O1494">
        <v>186.55690000000001</v>
      </c>
      <c r="P1494">
        <v>216.64830000000001</v>
      </c>
      <c r="Q1494">
        <v>8.6324000000000005</v>
      </c>
      <c r="R1494">
        <v>1.1624429999999999</v>
      </c>
      <c r="S1494">
        <v>5.4162000000000002E-2</v>
      </c>
      <c r="T1494">
        <v>43.683140000000002</v>
      </c>
      <c r="U1494">
        <v>0.94899999999999995</v>
      </c>
      <c r="V1494">
        <v>4.5999999999999999E-2</v>
      </c>
      <c r="W1494">
        <v>5.0000000000000001E-3</v>
      </c>
      <c r="X1494">
        <v>2E-3</v>
      </c>
      <c r="Y1494" t="s">
        <v>6189</v>
      </c>
      <c r="Z1494">
        <v>0.81599999999999995</v>
      </c>
      <c r="AA1494">
        <v>4.4999999999999998E-2</v>
      </c>
      <c r="AB1494" t="s">
        <v>6189</v>
      </c>
      <c r="AC1494" t="s">
        <v>6189</v>
      </c>
      <c r="AD1494">
        <v>2.8000000000000001E-2</v>
      </c>
      <c r="AE1494">
        <v>0.97199999999999998</v>
      </c>
      <c r="AF1494" t="s">
        <v>6189</v>
      </c>
      <c r="AG1494" t="s">
        <v>6189</v>
      </c>
      <c r="AH1494" t="s">
        <v>6189</v>
      </c>
      <c r="AI1494" t="s">
        <v>6189</v>
      </c>
      <c r="AJ1494" t="s">
        <v>6189</v>
      </c>
      <c r="AK1494" t="s">
        <v>6189</v>
      </c>
      <c r="AL1494" t="s">
        <v>6189</v>
      </c>
      <c r="AM1494">
        <v>5.8999999999999997E-2</v>
      </c>
      <c r="AN1494">
        <v>0.94099999999999995</v>
      </c>
      <c r="AO1494">
        <v>2.8000000000000001E-2</v>
      </c>
      <c r="AP1494" t="s">
        <v>6189</v>
      </c>
      <c r="AQ1494" t="s">
        <v>6189</v>
      </c>
      <c r="AR1494">
        <v>0.873</v>
      </c>
      <c r="AS1494">
        <v>0.73899999999999999</v>
      </c>
      <c r="AT1494">
        <v>4.9000000000000004</v>
      </c>
      <c r="AU1494">
        <v>0.13700000000000001</v>
      </c>
      <c r="AV1494">
        <v>5.4</v>
      </c>
      <c r="AW1494">
        <v>0.27</v>
      </c>
      <c r="AX1494">
        <v>0.33900000000000002</v>
      </c>
      <c r="AY1494">
        <v>0.20799999999999999</v>
      </c>
      <c r="AZ1494" t="s">
        <v>6189</v>
      </c>
      <c r="BA1494" t="s">
        <v>6189</v>
      </c>
      <c r="BB1494" t="s">
        <v>6189</v>
      </c>
    </row>
    <row r="1495" spans="1:54">
      <c r="A1495" t="s">
        <v>6194</v>
      </c>
      <c r="B1495">
        <v>4000</v>
      </c>
      <c r="C1495">
        <v>2010</v>
      </c>
      <c r="D1495">
        <v>301</v>
      </c>
      <c r="E1495">
        <v>2.7099000000000002E-2</v>
      </c>
      <c r="F1495">
        <v>30.4192</v>
      </c>
      <c r="G1495">
        <v>24.106400000000001</v>
      </c>
      <c r="H1495">
        <f t="shared" si="23"/>
        <v>0.6532593336000001</v>
      </c>
      <c r="I1495">
        <v>20.300719999999998</v>
      </c>
      <c r="J1495">
        <v>28.077100000000002</v>
      </c>
      <c r="K1495">
        <v>368.65723000000003</v>
      </c>
      <c r="L1495">
        <v>437.76767000000001</v>
      </c>
      <c r="M1495">
        <v>316.52129000000002</v>
      </c>
      <c r="N1495">
        <v>47.907080000000001</v>
      </c>
      <c r="O1495">
        <v>162.43029999999999</v>
      </c>
      <c r="P1495">
        <v>203.85759999999999</v>
      </c>
      <c r="Q1495">
        <v>8.9845000000000006</v>
      </c>
      <c r="R1495">
        <v>1.2549360000000001</v>
      </c>
      <c r="S1495">
        <v>5.0964000000000002E-2</v>
      </c>
      <c r="T1495">
        <v>48.776440000000001</v>
      </c>
      <c r="U1495">
        <v>0.87</v>
      </c>
      <c r="V1495">
        <v>0.13</v>
      </c>
      <c r="W1495" t="s">
        <v>6189</v>
      </c>
      <c r="X1495">
        <v>1E-3</v>
      </c>
      <c r="Y1495" t="s">
        <v>6189</v>
      </c>
      <c r="Z1495">
        <v>0.91700000000000004</v>
      </c>
      <c r="AA1495">
        <v>2.1999999999999999E-2</v>
      </c>
      <c r="AB1495" t="s">
        <v>6189</v>
      </c>
      <c r="AC1495" t="s">
        <v>6189</v>
      </c>
      <c r="AD1495">
        <v>0.55900000000000005</v>
      </c>
      <c r="AE1495">
        <v>0.441</v>
      </c>
      <c r="AF1495" t="s">
        <v>6189</v>
      </c>
      <c r="AG1495" t="s">
        <v>6189</v>
      </c>
      <c r="AH1495" t="s">
        <v>6189</v>
      </c>
      <c r="AI1495" t="s">
        <v>6189</v>
      </c>
      <c r="AJ1495" t="s">
        <v>6189</v>
      </c>
      <c r="AK1495" t="s">
        <v>6189</v>
      </c>
      <c r="AL1495" t="s">
        <v>6189</v>
      </c>
      <c r="AM1495">
        <v>2.1999999999999999E-2</v>
      </c>
      <c r="AN1495">
        <v>0.97799999999999998</v>
      </c>
      <c r="AO1495">
        <v>3.3000000000000002E-2</v>
      </c>
      <c r="AP1495" t="s">
        <v>6189</v>
      </c>
      <c r="AQ1495" t="s">
        <v>6189</v>
      </c>
      <c r="AR1495">
        <v>1</v>
      </c>
      <c r="AS1495">
        <v>0.998</v>
      </c>
      <c r="AT1495">
        <v>5.8</v>
      </c>
      <c r="AU1495">
        <v>6.0999999999999999E-2</v>
      </c>
      <c r="AV1495">
        <v>4.5</v>
      </c>
      <c r="AW1495">
        <v>7.2999999999999995E-2</v>
      </c>
      <c r="AX1495">
        <v>4.2000000000000003E-2</v>
      </c>
      <c r="AY1495">
        <v>0.80300000000000005</v>
      </c>
      <c r="AZ1495" t="s">
        <v>6189</v>
      </c>
      <c r="BA1495" t="s">
        <v>6189</v>
      </c>
      <c r="BB1495" t="s">
        <v>6189</v>
      </c>
    </row>
    <row r="1496" spans="1:54">
      <c r="A1496" t="s">
        <v>6194</v>
      </c>
      <c r="B1496">
        <v>4000</v>
      </c>
      <c r="C1496">
        <v>2011</v>
      </c>
      <c r="D1496">
        <v>494</v>
      </c>
      <c r="E1496">
        <v>4.1093999999999999E-2</v>
      </c>
      <c r="F1496">
        <v>30.15127</v>
      </c>
      <c r="G1496">
        <v>23.754740000000002</v>
      </c>
      <c r="H1496">
        <f t="shared" si="23"/>
        <v>0.97617728556000005</v>
      </c>
      <c r="I1496">
        <v>20.09404</v>
      </c>
      <c r="J1496">
        <v>27.539580000000001</v>
      </c>
      <c r="K1496">
        <v>374.11482999999998</v>
      </c>
      <c r="L1496">
        <v>442.27042</v>
      </c>
      <c r="M1496">
        <v>322.69920999999999</v>
      </c>
      <c r="N1496">
        <v>48.263930000000002</v>
      </c>
      <c r="O1496">
        <v>164.3108</v>
      </c>
      <c r="P1496">
        <v>206.30860000000001</v>
      </c>
      <c r="Q1496">
        <v>8.9053000000000004</v>
      </c>
      <c r="R1496">
        <v>1.2527680000000001</v>
      </c>
      <c r="S1496">
        <v>5.1576999999999998E-2</v>
      </c>
      <c r="T1496">
        <v>48.000399999999999</v>
      </c>
      <c r="U1496">
        <v>0.85</v>
      </c>
      <c r="V1496">
        <v>0.13100000000000001</v>
      </c>
      <c r="W1496">
        <v>1.9E-2</v>
      </c>
      <c r="X1496">
        <v>5.0000000000000001E-3</v>
      </c>
      <c r="Y1496" t="s">
        <v>6189</v>
      </c>
      <c r="Z1496">
        <v>0.94599999999999995</v>
      </c>
      <c r="AA1496">
        <v>8.9999999999999993E-3</v>
      </c>
      <c r="AB1496" t="s">
        <v>6189</v>
      </c>
      <c r="AC1496" t="s">
        <v>6189</v>
      </c>
      <c r="AD1496">
        <v>0.499</v>
      </c>
      <c r="AE1496">
        <v>0.501</v>
      </c>
      <c r="AF1496" t="s">
        <v>6189</v>
      </c>
      <c r="AG1496" t="s">
        <v>6189</v>
      </c>
      <c r="AH1496" t="s">
        <v>6189</v>
      </c>
      <c r="AI1496" t="s">
        <v>6189</v>
      </c>
      <c r="AJ1496" t="s">
        <v>6189</v>
      </c>
      <c r="AK1496" t="s">
        <v>6189</v>
      </c>
      <c r="AL1496" t="s">
        <v>6189</v>
      </c>
      <c r="AM1496">
        <v>8.9999999999999993E-3</v>
      </c>
      <c r="AN1496">
        <v>0.99099999999999999</v>
      </c>
      <c r="AO1496">
        <v>1.7000000000000001E-2</v>
      </c>
      <c r="AP1496" t="s">
        <v>6189</v>
      </c>
      <c r="AQ1496" t="s">
        <v>6189</v>
      </c>
      <c r="AR1496">
        <v>1</v>
      </c>
      <c r="AS1496">
        <v>0.996</v>
      </c>
      <c r="AT1496">
        <v>6</v>
      </c>
      <c r="AU1496">
        <v>0.04</v>
      </c>
      <c r="AV1496">
        <v>4.5999999999999996</v>
      </c>
      <c r="AW1496">
        <v>4.0000000000000001E-3</v>
      </c>
      <c r="AX1496">
        <v>2.5000000000000001E-2</v>
      </c>
      <c r="AY1496">
        <v>0.90200000000000002</v>
      </c>
      <c r="AZ1496">
        <v>1.9E-2</v>
      </c>
      <c r="BA1496" t="s">
        <v>6189</v>
      </c>
      <c r="BB1496" t="s">
        <v>6189</v>
      </c>
    </row>
    <row r="1497" spans="1:54">
      <c r="A1497" t="s">
        <v>6194</v>
      </c>
      <c r="B1497">
        <v>4000</v>
      </c>
      <c r="C1497">
        <v>2012</v>
      </c>
      <c r="D1497">
        <v>596</v>
      </c>
      <c r="E1497">
        <v>4.4339000000000003E-2</v>
      </c>
      <c r="F1497">
        <v>29.8934</v>
      </c>
      <c r="G1497">
        <v>23.515699999999999</v>
      </c>
      <c r="H1497">
        <f t="shared" si="23"/>
        <v>1.0426626223</v>
      </c>
      <c r="I1497">
        <v>19.88363</v>
      </c>
      <c r="J1497">
        <v>27.27411</v>
      </c>
      <c r="K1497">
        <v>377.82855999999998</v>
      </c>
      <c r="L1497">
        <v>446.86479000000003</v>
      </c>
      <c r="M1497">
        <v>325.74860000000001</v>
      </c>
      <c r="N1497">
        <v>48.045279999999998</v>
      </c>
      <c r="O1497">
        <v>162.7621</v>
      </c>
      <c r="P1497">
        <v>206.61789999999999</v>
      </c>
      <c r="Q1497">
        <v>8.9038000000000004</v>
      </c>
      <c r="R1497">
        <v>1.2792399999999999</v>
      </c>
      <c r="S1497">
        <v>5.1653999999999999E-2</v>
      </c>
      <c r="T1497">
        <v>47.641629999999999</v>
      </c>
      <c r="U1497">
        <v>0.76900000000000002</v>
      </c>
      <c r="V1497">
        <v>0.17599999999999999</v>
      </c>
      <c r="W1497">
        <v>5.5E-2</v>
      </c>
      <c r="X1497">
        <v>1E-3</v>
      </c>
      <c r="Y1497" t="s">
        <v>6189</v>
      </c>
      <c r="Z1497">
        <v>0.95599999999999996</v>
      </c>
      <c r="AA1497">
        <v>5.0000000000000001E-3</v>
      </c>
      <c r="AB1497" t="s">
        <v>6189</v>
      </c>
      <c r="AC1497" t="s">
        <v>6189</v>
      </c>
      <c r="AD1497">
        <v>0.66</v>
      </c>
      <c r="AE1497">
        <v>0.33900000000000002</v>
      </c>
      <c r="AF1497" t="s">
        <v>6189</v>
      </c>
      <c r="AG1497">
        <v>1E-3</v>
      </c>
      <c r="AH1497" t="s">
        <v>6189</v>
      </c>
      <c r="AI1497">
        <v>1E-3</v>
      </c>
      <c r="AJ1497" t="s">
        <v>6189</v>
      </c>
      <c r="AK1497" t="s">
        <v>6189</v>
      </c>
      <c r="AL1497" t="s">
        <v>6189</v>
      </c>
      <c r="AM1497">
        <v>5.0000000000000001E-3</v>
      </c>
      <c r="AN1497">
        <v>0.99399999999999999</v>
      </c>
      <c r="AO1497">
        <v>5.8000000000000003E-2</v>
      </c>
      <c r="AP1497" t="s">
        <v>6189</v>
      </c>
      <c r="AQ1497">
        <v>3.3000000000000002E-2</v>
      </c>
      <c r="AR1497">
        <v>0.95699999999999996</v>
      </c>
      <c r="AS1497">
        <v>0.95699999999999996</v>
      </c>
      <c r="AT1497">
        <v>5.8</v>
      </c>
      <c r="AU1497">
        <v>3.7999999999999999E-2</v>
      </c>
      <c r="AV1497">
        <v>4.5999999999999996</v>
      </c>
      <c r="AW1497">
        <v>5.2999999999999999E-2</v>
      </c>
      <c r="AX1497">
        <v>7.2999999999999995E-2</v>
      </c>
      <c r="AY1497">
        <v>0.81799999999999995</v>
      </c>
      <c r="AZ1497">
        <v>1.2999999999999999E-2</v>
      </c>
      <c r="BA1497" t="s">
        <v>6189</v>
      </c>
      <c r="BB1497" t="s">
        <v>6189</v>
      </c>
    </row>
    <row r="1498" spans="1:54">
      <c r="A1498" t="s">
        <v>6194</v>
      </c>
      <c r="B1498">
        <v>4000</v>
      </c>
      <c r="C1498">
        <v>2013</v>
      </c>
      <c r="D1498">
        <v>731</v>
      </c>
      <c r="E1498">
        <v>4.8103E-2</v>
      </c>
      <c r="F1498">
        <v>31.794160000000002</v>
      </c>
      <c r="G1498">
        <v>24.754549999999998</v>
      </c>
      <c r="H1498">
        <f t="shared" si="23"/>
        <v>1.1907681186499999</v>
      </c>
      <c r="I1498">
        <v>20.944680000000002</v>
      </c>
      <c r="J1498">
        <v>28.691739999999999</v>
      </c>
      <c r="K1498">
        <v>358.88621000000001</v>
      </c>
      <c r="L1498">
        <v>424.19391999999999</v>
      </c>
      <c r="M1498">
        <v>309.61899</v>
      </c>
      <c r="N1498">
        <v>47.629950000000001</v>
      </c>
      <c r="O1498">
        <v>147.70650000000001</v>
      </c>
      <c r="P1498">
        <v>204.46889999999999</v>
      </c>
      <c r="Q1498">
        <v>8.8818000000000001</v>
      </c>
      <c r="R1498">
        <v>1.4180550000000001</v>
      </c>
      <c r="S1498">
        <v>5.1117000000000003E-2</v>
      </c>
      <c r="T1498">
        <v>49.832360000000001</v>
      </c>
      <c r="U1498">
        <v>0.93500000000000005</v>
      </c>
      <c r="V1498">
        <v>6.5000000000000002E-2</v>
      </c>
      <c r="W1498" t="s">
        <v>6189</v>
      </c>
      <c r="X1498">
        <v>0</v>
      </c>
      <c r="Y1498" t="s">
        <v>6189</v>
      </c>
      <c r="Z1498">
        <v>0.97799999999999998</v>
      </c>
      <c r="AA1498" t="s">
        <v>6189</v>
      </c>
      <c r="AB1498" t="s">
        <v>6189</v>
      </c>
      <c r="AC1498" t="s">
        <v>6189</v>
      </c>
      <c r="AD1498">
        <v>0.79</v>
      </c>
      <c r="AE1498">
        <v>0.20899999999999999</v>
      </c>
      <c r="AF1498" t="s">
        <v>6189</v>
      </c>
      <c r="AG1498">
        <v>1E-3</v>
      </c>
      <c r="AH1498" t="s">
        <v>6189</v>
      </c>
      <c r="AI1498">
        <v>1E-3</v>
      </c>
      <c r="AJ1498" t="s">
        <v>6189</v>
      </c>
      <c r="AK1498" t="s">
        <v>6189</v>
      </c>
      <c r="AL1498" t="s">
        <v>6189</v>
      </c>
      <c r="AM1498" t="s">
        <v>6189</v>
      </c>
      <c r="AN1498">
        <v>0.999</v>
      </c>
      <c r="AO1498">
        <v>0.25900000000000001</v>
      </c>
      <c r="AP1498" t="s">
        <v>6189</v>
      </c>
      <c r="AQ1498">
        <v>3.2000000000000001E-2</v>
      </c>
      <c r="AR1498">
        <v>0.999</v>
      </c>
      <c r="AS1498">
        <v>0.999</v>
      </c>
      <c r="AT1498">
        <v>6</v>
      </c>
      <c r="AU1498">
        <v>2.1000000000000001E-2</v>
      </c>
      <c r="AV1498">
        <v>4.3</v>
      </c>
      <c r="AW1498">
        <v>0.01</v>
      </c>
      <c r="AX1498">
        <v>8.0000000000000002E-3</v>
      </c>
      <c r="AY1498">
        <v>0.96</v>
      </c>
      <c r="AZ1498" t="s">
        <v>6189</v>
      </c>
      <c r="BA1498" t="s">
        <v>6189</v>
      </c>
      <c r="BB1498" t="s">
        <v>6189</v>
      </c>
    </row>
    <row r="1499" spans="1:54">
      <c r="A1499" t="s">
        <v>6194</v>
      </c>
      <c r="B1499">
        <v>4000</v>
      </c>
      <c r="C1499">
        <v>2014</v>
      </c>
      <c r="D1499">
        <v>671</v>
      </c>
      <c r="E1499">
        <v>4.3268000000000001E-2</v>
      </c>
      <c r="F1499">
        <v>31.205259999999999</v>
      </c>
      <c r="G1499">
        <v>24.19136</v>
      </c>
      <c r="H1499">
        <f t="shared" si="23"/>
        <v>1.0467117644799999</v>
      </c>
      <c r="I1499">
        <v>20.502459999999999</v>
      </c>
      <c r="J1499">
        <v>27.990590000000001</v>
      </c>
      <c r="K1499">
        <v>367.14924000000002</v>
      </c>
      <c r="L1499">
        <v>433.25452999999999</v>
      </c>
      <c r="M1499">
        <v>317.28034000000002</v>
      </c>
      <c r="N1499">
        <v>47.392189999999999</v>
      </c>
      <c r="O1499">
        <v>153.4949</v>
      </c>
      <c r="P1499">
        <v>205.43899999999999</v>
      </c>
      <c r="Q1499">
        <v>8.8193000000000001</v>
      </c>
      <c r="R1499">
        <v>1.3554759999999999</v>
      </c>
      <c r="S1499">
        <v>5.1360000000000003E-2</v>
      </c>
      <c r="T1499">
        <v>48.834940000000003</v>
      </c>
      <c r="U1499">
        <v>0.92100000000000004</v>
      </c>
      <c r="V1499">
        <v>7.9000000000000001E-2</v>
      </c>
      <c r="W1499" t="s">
        <v>6189</v>
      </c>
      <c r="X1499">
        <v>0</v>
      </c>
      <c r="Y1499" t="s">
        <v>6189</v>
      </c>
      <c r="Z1499">
        <v>0.96499999999999997</v>
      </c>
      <c r="AA1499" t="s">
        <v>6189</v>
      </c>
      <c r="AB1499" t="s">
        <v>6189</v>
      </c>
      <c r="AC1499" t="s">
        <v>6189</v>
      </c>
      <c r="AD1499">
        <v>0.746</v>
      </c>
      <c r="AE1499">
        <v>0.252</v>
      </c>
      <c r="AF1499" t="s">
        <v>6189</v>
      </c>
      <c r="AG1499">
        <v>2E-3</v>
      </c>
      <c r="AH1499" t="s">
        <v>6189</v>
      </c>
      <c r="AI1499">
        <v>2E-3</v>
      </c>
      <c r="AJ1499" t="s">
        <v>6189</v>
      </c>
      <c r="AK1499" t="s">
        <v>6189</v>
      </c>
      <c r="AL1499" t="s">
        <v>6189</v>
      </c>
      <c r="AM1499" t="s">
        <v>6189</v>
      </c>
      <c r="AN1499">
        <v>0.998</v>
      </c>
      <c r="AO1499">
        <v>0.14699999999999999</v>
      </c>
      <c r="AP1499" t="s">
        <v>6189</v>
      </c>
      <c r="AQ1499">
        <v>3.1E-2</v>
      </c>
      <c r="AR1499">
        <v>0.998</v>
      </c>
      <c r="AS1499">
        <v>0.998</v>
      </c>
      <c r="AT1499">
        <v>6.2</v>
      </c>
      <c r="AU1499">
        <v>3.5000000000000003E-2</v>
      </c>
      <c r="AV1499">
        <v>4.3</v>
      </c>
      <c r="AW1499">
        <v>1.2E-2</v>
      </c>
      <c r="AX1499">
        <v>3.0000000000000001E-3</v>
      </c>
      <c r="AY1499">
        <v>0.87</v>
      </c>
      <c r="AZ1499" t="s">
        <v>6189</v>
      </c>
      <c r="BA1499" t="s">
        <v>6189</v>
      </c>
      <c r="BB1499">
        <v>8.1000000000000003E-2</v>
      </c>
    </row>
    <row r="1500" spans="1:54">
      <c r="A1500" t="s">
        <v>6194</v>
      </c>
      <c r="B1500">
        <v>4000</v>
      </c>
      <c r="C1500">
        <v>2015</v>
      </c>
      <c r="D1500">
        <v>700</v>
      </c>
      <c r="E1500">
        <v>4.1819000000000002E-2</v>
      </c>
      <c r="F1500">
        <v>31.930109999999999</v>
      </c>
      <c r="G1500">
        <v>24.88306</v>
      </c>
      <c r="H1500">
        <f t="shared" si="23"/>
        <v>1.0405846861400001</v>
      </c>
      <c r="I1500">
        <v>21.106999999999999</v>
      </c>
      <c r="J1500">
        <v>28.765229999999999</v>
      </c>
      <c r="K1500">
        <v>357.15055000000001</v>
      </c>
      <c r="L1500">
        <v>421.04505999999998</v>
      </c>
      <c r="M1500">
        <v>308.94941999999998</v>
      </c>
      <c r="N1500">
        <v>47.344929999999998</v>
      </c>
      <c r="O1500">
        <v>150.60470000000001</v>
      </c>
      <c r="P1500">
        <v>203.22929999999999</v>
      </c>
      <c r="Q1500">
        <v>8.8559000000000001</v>
      </c>
      <c r="R1500">
        <v>1.367162</v>
      </c>
      <c r="S1500">
        <v>5.0806999999999998E-2</v>
      </c>
      <c r="T1500">
        <v>50.048850000000002</v>
      </c>
      <c r="U1500">
        <v>0.92700000000000005</v>
      </c>
      <c r="V1500">
        <v>7.0000000000000007E-2</v>
      </c>
      <c r="W1500">
        <v>3.0000000000000001E-3</v>
      </c>
      <c r="X1500" t="s">
        <v>6189</v>
      </c>
      <c r="Y1500" t="s">
        <v>6189</v>
      </c>
      <c r="Z1500">
        <v>0.98399999999999999</v>
      </c>
      <c r="AA1500">
        <v>1E-3</v>
      </c>
      <c r="AB1500" t="s">
        <v>6189</v>
      </c>
      <c r="AC1500" t="s">
        <v>6189</v>
      </c>
      <c r="AD1500">
        <v>0.70099999999999996</v>
      </c>
      <c r="AE1500">
        <v>0.29899999999999999</v>
      </c>
      <c r="AF1500" t="s">
        <v>6189</v>
      </c>
      <c r="AG1500" t="s">
        <v>6189</v>
      </c>
      <c r="AH1500" t="s">
        <v>6189</v>
      </c>
      <c r="AI1500" t="s">
        <v>6189</v>
      </c>
      <c r="AJ1500" t="s">
        <v>6189</v>
      </c>
      <c r="AK1500" t="s">
        <v>6189</v>
      </c>
      <c r="AL1500" t="s">
        <v>6189</v>
      </c>
      <c r="AM1500">
        <v>1E-3</v>
      </c>
      <c r="AN1500">
        <v>0.999</v>
      </c>
      <c r="AO1500">
        <v>0.161</v>
      </c>
      <c r="AP1500">
        <v>4.2999999999999997E-2</v>
      </c>
      <c r="AQ1500">
        <v>0.03</v>
      </c>
      <c r="AR1500">
        <v>1</v>
      </c>
      <c r="AS1500">
        <v>1</v>
      </c>
      <c r="AT1500">
        <v>6.3</v>
      </c>
      <c r="AU1500">
        <v>1.4999999999999999E-2</v>
      </c>
      <c r="AV1500">
        <v>4.2</v>
      </c>
      <c r="AW1500">
        <v>8.0000000000000002E-3</v>
      </c>
      <c r="AX1500">
        <v>3.0000000000000001E-3</v>
      </c>
      <c r="AY1500">
        <v>0.85799999999999998</v>
      </c>
      <c r="AZ1500" t="s">
        <v>6189</v>
      </c>
      <c r="BA1500">
        <v>0.02</v>
      </c>
      <c r="BB1500">
        <v>9.4E-2</v>
      </c>
    </row>
    <row r="1501" spans="1:54">
      <c r="A1501" t="s">
        <v>6194</v>
      </c>
      <c r="B1501">
        <v>4000</v>
      </c>
      <c r="C1501">
        <v>2016</v>
      </c>
      <c r="D1501">
        <v>694</v>
      </c>
      <c r="E1501">
        <v>4.2652000000000002E-2</v>
      </c>
      <c r="F1501">
        <v>32.201819999999998</v>
      </c>
      <c r="G1501">
        <v>25.117899999999999</v>
      </c>
      <c r="H1501">
        <f t="shared" si="23"/>
        <v>1.0713286708</v>
      </c>
      <c r="I1501">
        <v>21.435099999999998</v>
      </c>
      <c r="J1501">
        <v>28.858280000000001</v>
      </c>
      <c r="K1501">
        <v>353.81148000000002</v>
      </c>
      <c r="L1501">
        <v>414.60028999999997</v>
      </c>
      <c r="M1501">
        <v>307.95326</v>
      </c>
      <c r="N1501">
        <v>47.184289999999997</v>
      </c>
      <c r="O1501">
        <v>143.04740000000001</v>
      </c>
      <c r="P1501">
        <v>199.15989999999999</v>
      </c>
      <c r="Q1501">
        <v>8.8957999999999995</v>
      </c>
      <c r="R1501">
        <v>1.4242600000000001</v>
      </c>
      <c r="S1501">
        <v>4.9790000000000001E-2</v>
      </c>
      <c r="T1501">
        <v>50.468490000000003</v>
      </c>
      <c r="U1501">
        <v>0.83599999999999997</v>
      </c>
      <c r="V1501">
        <v>0.13500000000000001</v>
      </c>
      <c r="W1501">
        <v>2.9000000000000001E-2</v>
      </c>
      <c r="X1501" t="s">
        <v>6189</v>
      </c>
      <c r="Y1501">
        <v>6.7000000000000004E-2</v>
      </c>
      <c r="Z1501">
        <v>0.91200000000000003</v>
      </c>
      <c r="AA1501">
        <v>0</v>
      </c>
      <c r="AB1501" t="s">
        <v>6189</v>
      </c>
      <c r="AC1501" t="s">
        <v>6189</v>
      </c>
      <c r="AD1501">
        <v>0.66600000000000004</v>
      </c>
      <c r="AE1501">
        <v>0.33400000000000002</v>
      </c>
      <c r="AF1501" t="s">
        <v>6189</v>
      </c>
      <c r="AG1501" t="s">
        <v>6189</v>
      </c>
      <c r="AH1501" t="s">
        <v>6189</v>
      </c>
      <c r="AI1501" t="s">
        <v>6189</v>
      </c>
      <c r="AJ1501" t="s">
        <v>6189</v>
      </c>
      <c r="AK1501" t="s">
        <v>6189</v>
      </c>
      <c r="AL1501" t="s">
        <v>6189</v>
      </c>
      <c r="AM1501">
        <v>0</v>
      </c>
      <c r="AN1501">
        <v>1</v>
      </c>
      <c r="AO1501">
        <v>0.28499999999999998</v>
      </c>
      <c r="AP1501">
        <v>0.08</v>
      </c>
      <c r="AQ1501">
        <v>2.8000000000000001E-2</v>
      </c>
      <c r="AR1501">
        <v>1</v>
      </c>
      <c r="AS1501">
        <v>1</v>
      </c>
      <c r="AT1501">
        <v>6.5</v>
      </c>
      <c r="AU1501">
        <v>2.1000000000000001E-2</v>
      </c>
      <c r="AV1501">
        <v>4.0999999999999996</v>
      </c>
      <c r="AW1501">
        <v>4.0000000000000001E-3</v>
      </c>
      <c r="AX1501" t="s">
        <v>6189</v>
      </c>
      <c r="AY1501">
        <v>0.754</v>
      </c>
      <c r="AZ1501">
        <v>6.7000000000000004E-2</v>
      </c>
      <c r="BA1501">
        <v>2.1999999999999999E-2</v>
      </c>
      <c r="BB1501">
        <v>0.13200000000000001</v>
      </c>
    </row>
    <row r="1502" spans="1:54">
      <c r="A1502" t="s">
        <v>6194</v>
      </c>
      <c r="B1502">
        <v>4000</v>
      </c>
      <c r="C1502">
        <v>2017</v>
      </c>
      <c r="D1502" s="7">
        <v>1003</v>
      </c>
      <c r="E1502">
        <v>5.8950000000000002E-2</v>
      </c>
      <c r="F1502">
        <v>32.498489999999997</v>
      </c>
      <c r="G1502">
        <v>25.30819</v>
      </c>
      <c r="H1502">
        <f t="shared" si="23"/>
        <v>1.4919178005</v>
      </c>
      <c r="I1502">
        <v>21.49513</v>
      </c>
      <c r="J1502">
        <v>29.218219999999999</v>
      </c>
      <c r="K1502">
        <v>351.15114999999997</v>
      </c>
      <c r="L1502">
        <v>413.44243999999998</v>
      </c>
      <c r="M1502">
        <v>304.15947999999997</v>
      </c>
      <c r="N1502">
        <v>47.048070000000003</v>
      </c>
      <c r="O1502">
        <v>135.16239999999999</v>
      </c>
      <c r="P1502">
        <v>197.04</v>
      </c>
      <c r="Q1502">
        <v>8.9634</v>
      </c>
      <c r="R1502">
        <v>1.509809</v>
      </c>
      <c r="S1502">
        <v>4.9259999999999998E-2</v>
      </c>
      <c r="T1502">
        <v>50.78228</v>
      </c>
      <c r="U1502">
        <v>0.86099999999999999</v>
      </c>
      <c r="V1502">
        <v>0.104</v>
      </c>
      <c r="W1502">
        <v>3.5000000000000003E-2</v>
      </c>
      <c r="X1502" t="s">
        <v>6189</v>
      </c>
      <c r="Y1502">
        <v>5.1999999999999998E-2</v>
      </c>
      <c r="Z1502">
        <v>0.94699999999999995</v>
      </c>
      <c r="AA1502">
        <v>1E-3</v>
      </c>
      <c r="AB1502" t="s">
        <v>6189</v>
      </c>
      <c r="AC1502" t="s">
        <v>6189</v>
      </c>
      <c r="AD1502">
        <v>0.78700000000000003</v>
      </c>
      <c r="AE1502">
        <v>0.21299999999999999</v>
      </c>
      <c r="AF1502" t="s">
        <v>6189</v>
      </c>
      <c r="AG1502" t="s">
        <v>6189</v>
      </c>
      <c r="AH1502" t="s">
        <v>6189</v>
      </c>
      <c r="AI1502" t="s">
        <v>6189</v>
      </c>
      <c r="AJ1502" t="s">
        <v>6189</v>
      </c>
      <c r="AK1502" t="s">
        <v>6189</v>
      </c>
      <c r="AL1502" t="s">
        <v>6189</v>
      </c>
      <c r="AM1502">
        <v>1E-3</v>
      </c>
      <c r="AN1502">
        <v>0.999</v>
      </c>
      <c r="AO1502">
        <v>0.39300000000000002</v>
      </c>
      <c r="AP1502">
        <v>0.29099999999999998</v>
      </c>
      <c r="AQ1502">
        <v>2.4E-2</v>
      </c>
      <c r="AR1502">
        <v>1</v>
      </c>
      <c r="AS1502">
        <v>1</v>
      </c>
      <c r="AT1502">
        <v>6.3</v>
      </c>
      <c r="AU1502" t="s">
        <v>6189</v>
      </c>
      <c r="AV1502">
        <v>4.0999999999999996</v>
      </c>
      <c r="AW1502">
        <v>1.0999999999999999E-2</v>
      </c>
      <c r="AX1502" t="s">
        <v>6189</v>
      </c>
      <c r="AY1502">
        <v>0.83699999999999997</v>
      </c>
      <c r="AZ1502">
        <v>5.1999999999999998E-2</v>
      </c>
      <c r="BA1502">
        <v>2.5999999999999999E-2</v>
      </c>
      <c r="BB1502">
        <v>7.1999999999999995E-2</v>
      </c>
    </row>
    <row r="1503" spans="1:54">
      <c r="A1503" t="s">
        <v>6194</v>
      </c>
      <c r="B1503">
        <v>4000</v>
      </c>
      <c r="C1503">
        <v>2018</v>
      </c>
      <c r="D1503">
        <v>596</v>
      </c>
      <c r="E1503">
        <v>3.6625999999999999E-2</v>
      </c>
      <c r="F1503">
        <v>33.120010000000001</v>
      </c>
      <c r="G1503">
        <v>25.827570000000001</v>
      </c>
      <c r="H1503">
        <f t="shared" si="23"/>
        <v>0.94596057882000006</v>
      </c>
      <c r="I1503">
        <v>22.281549999999999</v>
      </c>
      <c r="J1503">
        <v>29.351469999999999</v>
      </c>
      <c r="K1503">
        <v>344.30291</v>
      </c>
      <c r="L1503">
        <v>399.10730999999998</v>
      </c>
      <c r="M1503">
        <v>302.95907999999997</v>
      </c>
      <c r="N1503">
        <v>46.555039999999998</v>
      </c>
      <c r="O1503">
        <v>133.41040000000001</v>
      </c>
      <c r="P1503">
        <v>198.33760000000001</v>
      </c>
      <c r="Q1503">
        <v>8.8609000000000009</v>
      </c>
      <c r="R1503">
        <v>1.5457730000000001</v>
      </c>
      <c r="S1503">
        <v>4.9584000000000003E-2</v>
      </c>
      <c r="T1503">
        <v>51.895670000000003</v>
      </c>
      <c r="U1503">
        <v>0.84599999999999997</v>
      </c>
      <c r="V1503">
        <v>0.107</v>
      </c>
      <c r="W1503">
        <v>4.7E-2</v>
      </c>
      <c r="X1503" t="s">
        <v>6189</v>
      </c>
      <c r="Y1503">
        <v>0.05</v>
      </c>
      <c r="Z1503">
        <v>0.90400000000000003</v>
      </c>
      <c r="AA1503">
        <v>2E-3</v>
      </c>
      <c r="AB1503" t="s">
        <v>6189</v>
      </c>
      <c r="AC1503" t="s">
        <v>6189</v>
      </c>
      <c r="AD1503">
        <v>0.69599999999999995</v>
      </c>
      <c r="AE1503">
        <v>0.29799999999999999</v>
      </c>
      <c r="AF1503" t="s">
        <v>6189</v>
      </c>
      <c r="AG1503">
        <v>6.0000000000000001E-3</v>
      </c>
      <c r="AH1503">
        <v>6.0000000000000001E-3</v>
      </c>
      <c r="AI1503" t="s">
        <v>6189</v>
      </c>
      <c r="AJ1503" t="s">
        <v>6189</v>
      </c>
      <c r="AK1503" t="s">
        <v>6189</v>
      </c>
      <c r="AL1503" t="s">
        <v>6189</v>
      </c>
      <c r="AM1503">
        <v>2E-3</v>
      </c>
      <c r="AN1503">
        <v>0.99299999999999999</v>
      </c>
      <c r="AO1503">
        <v>0.44400000000000001</v>
      </c>
      <c r="AP1503">
        <v>0.35399999999999998</v>
      </c>
      <c r="AQ1503">
        <v>0.126</v>
      </c>
      <c r="AR1503">
        <v>1</v>
      </c>
      <c r="AS1503">
        <v>0.99399999999999999</v>
      </c>
      <c r="AT1503">
        <v>6.6</v>
      </c>
      <c r="AU1503">
        <v>4.3999999999999997E-2</v>
      </c>
      <c r="AV1503">
        <v>4.0999999999999996</v>
      </c>
      <c r="AW1503" t="s">
        <v>6189</v>
      </c>
      <c r="AX1503" t="s">
        <v>6189</v>
      </c>
      <c r="AY1503">
        <v>0.72</v>
      </c>
      <c r="AZ1503">
        <v>0.05</v>
      </c>
      <c r="BA1503">
        <v>2E-3</v>
      </c>
      <c r="BB1503">
        <v>0.182</v>
      </c>
    </row>
    <row r="1504" spans="1:54">
      <c r="A1504" t="s">
        <v>6194</v>
      </c>
      <c r="B1504">
        <v>4000</v>
      </c>
      <c r="C1504">
        <v>2019</v>
      </c>
      <c r="D1504">
        <v>638</v>
      </c>
      <c r="E1504">
        <v>3.9513E-2</v>
      </c>
      <c r="F1504">
        <v>33.310850000000002</v>
      </c>
      <c r="G1504">
        <v>26.049659999999999</v>
      </c>
      <c r="H1504">
        <f t="shared" si="23"/>
        <v>1.02930021558</v>
      </c>
      <c r="I1504">
        <v>22.356839999999998</v>
      </c>
      <c r="J1504">
        <v>29.757670000000001</v>
      </c>
      <c r="K1504">
        <v>340.73952000000003</v>
      </c>
      <c r="L1504">
        <v>397.15428000000003</v>
      </c>
      <c r="M1504">
        <v>298.18101999999999</v>
      </c>
      <c r="N1504">
        <v>47.677860000000003</v>
      </c>
      <c r="O1504">
        <v>137.97389999999999</v>
      </c>
      <c r="P1504">
        <v>217.98079999999999</v>
      </c>
      <c r="Q1504">
        <v>8.0295000000000005</v>
      </c>
      <c r="R1504">
        <v>1.6223099999999999</v>
      </c>
      <c r="S1504">
        <v>5.4495000000000002E-2</v>
      </c>
      <c r="T1504">
        <v>53.16619</v>
      </c>
      <c r="U1504">
        <v>0.78900000000000003</v>
      </c>
      <c r="V1504">
        <v>0.114</v>
      </c>
      <c r="W1504">
        <v>9.7000000000000003E-2</v>
      </c>
      <c r="X1504" t="s">
        <v>6189</v>
      </c>
      <c r="Y1504">
        <v>6.0000000000000001E-3</v>
      </c>
      <c r="Z1504">
        <v>0.94099999999999995</v>
      </c>
      <c r="AA1504">
        <v>1E-3</v>
      </c>
      <c r="AB1504" t="s">
        <v>6189</v>
      </c>
      <c r="AC1504" t="s">
        <v>6189</v>
      </c>
      <c r="AD1504">
        <v>0.72099999999999997</v>
      </c>
      <c r="AE1504">
        <v>0.27200000000000002</v>
      </c>
      <c r="AF1504" t="s">
        <v>6189</v>
      </c>
      <c r="AG1504">
        <v>8.0000000000000002E-3</v>
      </c>
      <c r="AH1504">
        <v>1E-3</v>
      </c>
      <c r="AI1504">
        <v>6.0000000000000001E-3</v>
      </c>
      <c r="AJ1504" t="s">
        <v>6189</v>
      </c>
      <c r="AK1504">
        <v>0</v>
      </c>
      <c r="AL1504" t="s">
        <v>6189</v>
      </c>
      <c r="AM1504">
        <v>1E-3</v>
      </c>
      <c r="AN1504">
        <v>0.99199999999999999</v>
      </c>
      <c r="AO1504">
        <v>0.47299999999999998</v>
      </c>
      <c r="AP1504">
        <v>0.73399999999999999</v>
      </c>
      <c r="AQ1504">
        <v>0.14199999999999999</v>
      </c>
      <c r="AR1504">
        <v>0.99399999999999999</v>
      </c>
      <c r="AS1504">
        <v>0.98499999999999999</v>
      </c>
      <c r="AT1504">
        <v>7.6</v>
      </c>
      <c r="AU1504">
        <v>5.1999999999999998E-2</v>
      </c>
      <c r="AV1504">
        <v>4.0999999999999996</v>
      </c>
      <c r="AW1504">
        <v>6.0000000000000001E-3</v>
      </c>
      <c r="AX1504" t="s">
        <v>6189</v>
      </c>
      <c r="AY1504">
        <v>0.26500000000000001</v>
      </c>
      <c r="AZ1504" t="s">
        <v>6189</v>
      </c>
      <c r="BA1504">
        <v>0.309</v>
      </c>
      <c r="BB1504">
        <v>0.36699999999999999</v>
      </c>
    </row>
    <row r="1505" spans="1:54">
      <c r="A1505" t="s">
        <v>6194</v>
      </c>
      <c r="B1505">
        <v>4000</v>
      </c>
      <c r="C1505">
        <v>2020</v>
      </c>
      <c r="D1505">
        <v>499</v>
      </c>
      <c r="E1505">
        <v>3.6387000000000003E-2</v>
      </c>
      <c r="F1505">
        <v>33.787860000000002</v>
      </c>
      <c r="G1505">
        <v>26.30395</v>
      </c>
      <c r="H1505">
        <f t="shared" si="23"/>
        <v>0.95712182865000006</v>
      </c>
      <c r="I1505">
        <v>22.84376</v>
      </c>
      <c r="J1505">
        <v>29.697420000000001</v>
      </c>
      <c r="K1505">
        <v>337.24943999999999</v>
      </c>
      <c r="L1505">
        <v>388.48081000000002</v>
      </c>
      <c r="M1505">
        <v>298.60120999999998</v>
      </c>
      <c r="N1505">
        <v>47.564500000000002</v>
      </c>
      <c r="O1505">
        <v>138.86879999999999</v>
      </c>
      <c r="P1505">
        <v>210.92869999999999</v>
      </c>
      <c r="Q1505">
        <v>8.2201000000000004</v>
      </c>
      <c r="R1505">
        <v>1.55888</v>
      </c>
      <c r="S1505">
        <v>5.2732000000000001E-2</v>
      </c>
      <c r="T1505">
        <v>54.208260000000003</v>
      </c>
      <c r="U1505">
        <v>0.749</v>
      </c>
      <c r="V1505">
        <v>0.17199999999999999</v>
      </c>
      <c r="W1505">
        <v>7.9000000000000001E-2</v>
      </c>
      <c r="X1505" t="s">
        <v>6189</v>
      </c>
      <c r="Y1505">
        <v>8.0000000000000002E-3</v>
      </c>
      <c r="Z1505">
        <v>0.91800000000000004</v>
      </c>
      <c r="AA1505">
        <v>0.03</v>
      </c>
      <c r="AB1505" t="s">
        <v>6189</v>
      </c>
      <c r="AC1505" t="s">
        <v>6189</v>
      </c>
      <c r="AD1505">
        <v>0.77100000000000002</v>
      </c>
      <c r="AE1505">
        <v>0.221</v>
      </c>
      <c r="AF1505" t="s">
        <v>6189</v>
      </c>
      <c r="AG1505">
        <v>8.0000000000000002E-3</v>
      </c>
      <c r="AH1505" t="s">
        <v>6189</v>
      </c>
      <c r="AI1505">
        <v>7.0000000000000001E-3</v>
      </c>
      <c r="AJ1505">
        <v>1E-3</v>
      </c>
      <c r="AK1505">
        <v>0</v>
      </c>
      <c r="AL1505" t="s">
        <v>6189</v>
      </c>
      <c r="AM1505">
        <v>0.03</v>
      </c>
      <c r="AN1505">
        <v>0.96099999999999997</v>
      </c>
      <c r="AO1505">
        <v>0.4</v>
      </c>
      <c r="AP1505">
        <v>0.66700000000000004</v>
      </c>
      <c r="AQ1505">
        <v>0.14199999999999999</v>
      </c>
      <c r="AR1505">
        <v>0.99199999999999999</v>
      </c>
      <c r="AS1505">
        <v>0.99199999999999999</v>
      </c>
      <c r="AT1505">
        <v>7.5</v>
      </c>
      <c r="AU1505">
        <v>4.3999999999999997E-2</v>
      </c>
      <c r="AV1505">
        <v>4</v>
      </c>
      <c r="AW1505">
        <v>8.0000000000000002E-3</v>
      </c>
      <c r="AX1505" t="s">
        <v>6189</v>
      </c>
      <c r="AY1505">
        <v>0.28699999999999998</v>
      </c>
      <c r="AZ1505" t="s">
        <v>6189</v>
      </c>
      <c r="BA1505">
        <v>0.36699999999999999</v>
      </c>
      <c r="BB1505">
        <v>0.26300000000000001</v>
      </c>
    </row>
    <row r="1506" spans="1:54">
      <c r="A1506" t="s">
        <v>6194</v>
      </c>
      <c r="B1506">
        <v>4000</v>
      </c>
      <c r="C1506">
        <v>2021</v>
      </c>
      <c r="D1506">
        <v>375</v>
      </c>
      <c r="E1506">
        <v>2.7153E-2</v>
      </c>
      <c r="F1506">
        <v>35.571890000000003</v>
      </c>
      <c r="G1506">
        <v>27.495200000000001</v>
      </c>
      <c r="H1506">
        <f t="shared" si="23"/>
        <v>0.74657716559999998</v>
      </c>
      <c r="I1506">
        <v>24.101299999999998</v>
      </c>
      <c r="J1506">
        <v>30.76322</v>
      </c>
      <c r="K1506">
        <v>319.99232999999998</v>
      </c>
      <c r="L1506">
        <v>365.72653000000003</v>
      </c>
      <c r="M1506">
        <v>285.49108999999999</v>
      </c>
      <c r="N1506">
        <v>47.536119999999997</v>
      </c>
      <c r="O1506">
        <v>138.85470000000001</v>
      </c>
      <c r="P1506">
        <v>226.27879999999999</v>
      </c>
      <c r="Q1506">
        <v>7.8091999999999997</v>
      </c>
      <c r="R1506">
        <v>1.672769</v>
      </c>
      <c r="S1506">
        <v>5.6570000000000002E-2</v>
      </c>
      <c r="T1506">
        <v>61.604999999999997</v>
      </c>
      <c r="U1506">
        <v>0.77800000000000002</v>
      </c>
      <c r="V1506">
        <v>8.3000000000000004E-2</v>
      </c>
      <c r="W1506">
        <v>0.13900000000000001</v>
      </c>
      <c r="X1506" t="s">
        <v>6189</v>
      </c>
      <c r="Y1506">
        <v>5.3999999999999999E-2</v>
      </c>
      <c r="Z1506">
        <v>0.86099999999999999</v>
      </c>
      <c r="AA1506">
        <v>2.5000000000000001E-2</v>
      </c>
      <c r="AB1506" t="s">
        <v>6189</v>
      </c>
      <c r="AC1506" t="s">
        <v>6189</v>
      </c>
      <c r="AD1506">
        <v>0.63600000000000001</v>
      </c>
      <c r="AE1506">
        <v>0.32400000000000001</v>
      </c>
      <c r="AF1506" t="s">
        <v>6189</v>
      </c>
      <c r="AG1506">
        <v>0.04</v>
      </c>
      <c r="AH1506" t="s">
        <v>6189</v>
      </c>
      <c r="AI1506">
        <v>0.04</v>
      </c>
      <c r="AJ1506">
        <v>6.0000000000000001E-3</v>
      </c>
      <c r="AK1506">
        <v>0</v>
      </c>
      <c r="AL1506" t="s">
        <v>6189</v>
      </c>
      <c r="AM1506">
        <v>2.5000000000000001E-2</v>
      </c>
      <c r="AN1506">
        <v>0.92900000000000005</v>
      </c>
      <c r="AO1506">
        <v>0.54700000000000004</v>
      </c>
      <c r="AP1506">
        <v>0.51700000000000002</v>
      </c>
      <c r="AQ1506">
        <v>0.23899999999999999</v>
      </c>
      <c r="AR1506">
        <v>0.96</v>
      </c>
      <c r="AS1506">
        <v>0.96</v>
      </c>
      <c r="AT1506">
        <v>7.1</v>
      </c>
      <c r="AU1506">
        <v>0.06</v>
      </c>
      <c r="AV1506">
        <v>4.0999999999999996</v>
      </c>
      <c r="AW1506">
        <v>0.04</v>
      </c>
      <c r="AX1506" t="s">
        <v>6189</v>
      </c>
      <c r="AY1506">
        <v>0.315</v>
      </c>
      <c r="AZ1506" t="s">
        <v>6189</v>
      </c>
      <c r="BA1506">
        <v>0.249</v>
      </c>
      <c r="BB1506">
        <v>0.312</v>
      </c>
    </row>
    <row r="1507" spans="1:54">
      <c r="A1507" t="s">
        <v>6194</v>
      </c>
      <c r="B1507">
        <v>4000</v>
      </c>
      <c r="C1507" t="s">
        <v>6190</v>
      </c>
      <c r="D1507" t="s">
        <v>6189</v>
      </c>
      <c r="E1507">
        <v>2.8830000000000001E-2</v>
      </c>
      <c r="F1507">
        <v>38.366669999999999</v>
      </c>
      <c r="G1507">
        <v>28.79616</v>
      </c>
      <c r="H1507">
        <f t="shared" si="23"/>
        <v>0.83019329280000009</v>
      </c>
      <c r="I1507">
        <v>25.981549999999999</v>
      </c>
      <c r="J1507">
        <v>31.358920000000001</v>
      </c>
      <c r="K1507">
        <v>301.28152</v>
      </c>
      <c r="L1507">
        <v>334.89479</v>
      </c>
      <c r="M1507">
        <v>275.92414000000002</v>
      </c>
      <c r="N1507">
        <v>47.918529999999997</v>
      </c>
      <c r="O1507">
        <v>140.83580000000001</v>
      </c>
      <c r="P1507">
        <v>218.57839999999999</v>
      </c>
      <c r="Q1507">
        <v>7.8678999999999997</v>
      </c>
      <c r="R1507">
        <v>1.572498</v>
      </c>
      <c r="S1507">
        <v>5.4644999999999999E-2</v>
      </c>
      <c r="T1507">
        <v>71.601349999999996</v>
      </c>
      <c r="U1507">
        <v>0.625</v>
      </c>
      <c r="V1507">
        <v>0.248</v>
      </c>
      <c r="W1507">
        <v>0.127</v>
      </c>
      <c r="X1507" t="s">
        <v>6189</v>
      </c>
      <c r="Y1507">
        <v>0.14499999999999999</v>
      </c>
      <c r="Z1507">
        <v>0.67</v>
      </c>
      <c r="AA1507">
        <v>3.5000000000000003E-2</v>
      </c>
      <c r="AB1507" t="s">
        <v>6189</v>
      </c>
      <c r="AC1507" t="s">
        <v>6189</v>
      </c>
      <c r="AD1507">
        <v>0.40899999999999997</v>
      </c>
      <c r="AE1507">
        <v>0.50900000000000001</v>
      </c>
      <c r="AF1507" t="s">
        <v>6189</v>
      </c>
      <c r="AG1507">
        <v>8.2000000000000003E-2</v>
      </c>
      <c r="AH1507" t="s">
        <v>6189</v>
      </c>
      <c r="AI1507">
        <v>8.2000000000000003E-2</v>
      </c>
      <c r="AJ1507">
        <v>2.9000000000000001E-2</v>
      </c>
      <c r="AK1507">
        <v>1E-3</v>
      </c>
      <c r="AL1507" t="s">
        <v>6189</v>
      </c>
      <c r="AM1507">
        <v>4.2000000000000003E-2</v>
      </c>
      <c r="AN1507">
        <v>0.84699999999999998</v>
      </c>
      <c r="AO1507">
        <v>0.40200000000000002</v>
      </c>
      <c r="AP1507">
        <v>0.57699999999999996</v>
      </c>
      <c r="AQ1507">
        <v>9.5000000000000001E-2</v>
      </c>
      <c r="AR1507">
        <v>0.91800000000000004</v>
      </c>
      <c r="AS1507">
        <v>0.91800000000000004</v>
      </c>
      <c r="AT1507">
        <v>6.7</v>
      </c>
      <c r="AU1507">
        <v>0.15</v>
      </c>
      <c r="AV1507">
        <v>4</v>
      </c>
      <c r="AW1507">
        <v>8.2000000000000003E-2</v>
      </c>
      <c r="AX1507" t="s">
        <v>6189</v>
      </c>
      <c r="AY1507">
        <v>1.2E-2</v>
      </c>
      <c r="AZ1507" t="s">
        <v>6189</v>
      </c>
      <c r="BA1507">
        <v>0.503</v>
      </c>
      <c r="BB1507">
        <v>0.218</v>
      </c>
    </row>
    <row r="1508" spans="1:54">
      <c r="A1508" t="s">
        <v>6193</v>
      </c>
      <c r="B1508">
        <v>4000</v>
      </c>
      <c r="C1508">
        <v>1975</v>
      </c>
      <c r="D1508">
        <v>262</v>
      </c>
      <c r="E1508">
        <v>2.5631000000000001E-2</v>
      </c>
      <c r="F1508">
        <v>13.98348</v>
      </c>
      <c r="G1508">
        <v>11.889860000000001</v>
      </c>
      <c r="H1508">
        <f t="shared" si="23"/>
        <v>0.30474900166000002</v>
      </c>
      <c r="I1508">
        <v>11.169930000000001</v>
      </c>
      <c r="J1508">
        <v>12.90659</v>
      </c>
      <c r="K1508">
        <v>747.44349</v>
      </c>
      <c r="L1508">
        <v>795.61859000000004</v>
      </c>
      <c r="M1508">
        <v>688.56281000000001</v>
      </c>
      <c r="N1508" t="s">
        <v>6189</v>
      </c>
      <c r="O1508">
        <v>310.57600000000002</v>
      </c>
      <c r="P1508">
        <v>136.00980000000001</v>
      </c>
      <c r="Q1508" t="s">
        <v>6189</v>
      </c>
      <c r="R1508">
        <v>0.43421199999999999</v>
      </c>
      <c r="S1508">
        <v>3.4001999999999998E-2</v>
      </c>
      <c r="T1508">
        <v>24.45758</v>
      </c>
      <c r="U1508" t="s">
        <v>6189</v>
      </c>
      <c r="V1508" t="s">
        <v>6189</v>
      </c>
      <c r="W1508">
        <v>1</v>
      </c>
      <c r="X1508">
        <v>0.34799999999999998</v>
      </c>
      <c r="Y1508">
        <v>0.65200000000000002</v>
      </c>
      <c r="Z1508" t="s">
        <v>6189</v>
      </c>
      <c r="AA1508" t="s">
        <v>6189</v>
      </c>
      <c r="AB1508" t="s">
        <v>6189</v>
      </c>
      <c r="AC1508">
        <v>1</v>
      </c>
      <c r="AD1508" t="s">
        <v>6189</v>
      </c>
      <c r="AE1508" t="s">
        <v>6189</v>
      </c>
      <c r="AF1508" t="s">
        <v>6189</v>
      </c>
      <c r="AG1508" t="s">
        <v>6189</v>
      </c>
      <c r="AH1508" t="s">
        <v>6189</v>
      </c>
      <c r="AI1508" t="s">
        <v>6189</v>
      </c>
      <c r="AJ1508" t="s">
        <v>6189</v>
      </c>
      <c r="AK1508" t="s">
        <v>6189</v>
      </c>
      <c r="AL1508" t="s">
        <v>6189</v>
      </c>
      <c r="AM1508" t="s">
        <v>6189</v>
      </c>
      <c r="AN1508">
        <v>1</v>
      </c>
      <c r="AO1508" t="s">
        <v>6189</v>
      </c>
      <c r="AP1508" t="s">
        <v>6189</v>
      </c>
      <c r="AQ1508" t="s">
        <v>6189</v>
      </c>
      <c r="AR1508" t="s">
        <v>6189</v>
      </c>
      <c r="AS1508" t="s">
        <v>6189</v>
      </c>
      <c r="AT1508" t="s">
        <v>6189</v>
      </c>
      <c r="AU1508" t="s">
        <v>6189</v>
      </c>
      <c r="AV1508">
        <v>7.2</v>
      </c>
      <c r="AW1508" t="s">
        <v>6189</v>
      </c>
      <c r="AX1508" t="s">
        <v>6189</v>
      </c>
      <c r="AY1508" t="s">
        <v>6189</v>
      </c>
      <c r="AZ1508" t="s">
        <v>6189</v>
      </c>
      <c r="BA1508" t="s">
        <v>6189</v>
      </c>
      <c r="BB1508" t="s">
        <v>6189</v>
      </c>
    </row>
    <row r="1509" spans="1:54">
      <c r="A1509" t="s">
        <v>6193</v>
      </c>
      <c r="B1509">
        <v>4000</v>
      </c>
      <c r="C1509">
        <v>1976</v>
      </c>
      <c r="D1509">
        <v>293</v>
      </c>
      <c r="E1509">
        <v>2.3727999999999999E-2</v>
      </c>
      <c r="F1509">
        <v>14.10145</v>
      </c>
      <c r="G1509">
        <v>11.99535</v>
      </c>
      <c r="H1509">
        <f t="shared" si="23"/>
        <v>0.28462566480000001</v>
      </c>
      <c r="I1509">
        <v>11.22533</v>
      </c>
      <c r="J1509">
        <v>13.09308</v>
      </c>
      <c r="K1509">
        <v>740.87055999999995</v>
      </c>
      <c r="L1509">
        <v>791.69200000000001</v>
      </c>
      <c r="M1509">
        <v>678.75546999999995</v>
      </c>
      <c r="N1509" t="s">
        <v>6189</v>
      </c>
      <c r="O1509">
        <v>322.68369999999999</v>
      </c>
      <c r="P1509">
        <v>142.21369999999999</v>
      </c>
      <c r="Q1509" t="s">
        <v>6189</v>
      </c>
      <c r="R1509">
        <v>0.43699500000000002</v>
      </c>
      <c r="S1509">
        <v>3.5553000000000001E-2</v>
      </c>
      <c r="T1509">
        <v>24.743449999999999</v>
      </c>
      <c r="U1509" t="s">
        <v>6189</v>
      </c>
      <c r="V1509" t="s">
        <v>6189</v>
      </c>
      <c r="W1509">
        <v>1</v>
      </c>
      <c r="X1509">
        <v>0.309</v>
      </c>
      <c r="Y1509">
        <v>0.69099999999999995</v>
      </c>
      <c r="Z1509" t="s">
        <v>6189</v>
      </c>
      <c r="AA1509" t="s">
        <v>6189</v>
      </c>
      <c r="AB1509" t="s">
        <v>6189</v>
      </c>
      <c r="AC1509">
        <v>1</v>
      </c>
      <c r="AD1509" t="s">
        <v>6189</v>
      </c>
      <c r="AE1509" t="s">
        <v>6189</v>
      </c>
      <c r="AF1509" t="s">
        <v>6189</v>
      </c>
      <c r="AG1509" t="s">
        <v>6189</v>
      </c>
      <c r="AH1509" t="s">
        <v>6189</v>
      </c>
      <c r="AI1509" t="s">
        <v>6189</v>
      </c>
      <c r="AJ1509" t="s">
        <v>6189</v>
      </c>
      <c r="AK1509" t="s">
        <v>6189</v>
      </c>
      <c r="AL1509" t="s">
        <v>6189</v>
      </c>
      <c r="AM1509" t="s">
        <v>6189</v>
      </c>
      <c r="AN1509">
        <v>1</v>
      </c>
      <c r="AO1509" t="s">
        <v>6189</v>
      </c>
      <c r="AP1509" t="s">
        <v>6189</v>
      </c>
      <c r="AQ1509" t="s">
        <v>6189</v>
      </c>
      <c r="AR1509" t="s">
        <v>6189</v>
      </c>
      <c r="AS1509" t="s">
        <v>6189</v>
      </c>
      <c r="AT1509" t="s">
        <v>6189</v>
      </c>
      <c r="AU1509" t="s">
        <v>6189</v>
      </c>
      <c r="AV1509">
        <v>7.3</v>
      </c>
      <c r="AW1509" t="s">
        <v>6189</v>
      </c>
      <c r="AX1509" t="s">
        <v>6189</v>
      </c>
      <c r="AY1509" t="s">
        <v>6189</v>
      </c>
      <c r="AZ1509" t="s">
        <v>6189</v>
      </c>
      <c r="BA1509" t="s">
        <v>6189</v>
      </c>
      <c r="BB1509" t="s">
        <v>6189</v>
      </c>
    </row>
    <row r="1510" spans="1:54">
      <c r="A1510" t="s">
        <v>6193</v>
      </c>
      <c r="B1510">
        <v>4000</v>
      </c>
      <c r="C1510">
        <v>1977</v>
      </c>
      <c r="D1510">
        <v>262</v>
      </c>
      <c r="E1510">
        <v>1.8567E-2</v>
      </c>
      <c r="F1510">
        <v>16.1081</v>
      </c>
      <c r="G1510">
        <v>13.682460000000001</v>
      </c>
      <c r="H1510">
        <f t="shared" si="23"/>
        <v>0.25404223481999999</v>
      </c>
      <c r="I1510">
        <v>13.00305</v>
      </c>
      <c r="J1510">
        <v>14.615830000000001</v>
      </c>
      <c r="K1510">
        <v>649.51792</v>
      </c>
      <c r="L1510">
        <v>683.45479999999998</v>
      </c>
      <c r="M1510">
        <v>608.03950999999995</v>
      </c>
      <c r="N1510" t="s">
        <v>6189</v>
      </c>
      <c r="O1510">
        <v>322.83890000000002</v>
      </c>
      <c r="P1510">
        <v>148.4768</v>
      </c>
      <c r="Q1510" t="s">
        <v>6189</v>
      </c>
      <c r="R1510">
        <v>0.45686399999999999</v>
      </c>
      <c r="S1510">
        <v>3.7118999999999999E-2</v>
      </c>
      <c r="T1510">
        <v>27.682700000000001</v>
      </c>
      <c r="U1510" t="s">
        <v>6189</v>
      </c>
      <c r="V1510" t="s">
        <v>6189</v>
      </c>
      <c r="W1510">
        <v>1</v>
      </c>
      <c r="X1510">
        <v>0.23400000000000001</v>
      </c>
      <c r="Y1510">
        <v>0.76600000000000001</v>
      </c>
      <c r="Z1510" t="s">
        <v>6189</v>
      </c>
      <c r="AA1510" t="s">
        <v>6189</v>
      </c>
      <c r="AB1510" t="s">
        <v>6189</v>
      </c>
      <c r="AC1510">
        <v>1</v>
      </c>
      <c r="AD1510" t="s">
        <v>6189</v>
      </c>
      <c r="AE1510" t="s">
        <v>6189</v>
      </c>
      <c r="AF1510" t="s">
        <v>6189</v>
      </c>
      <c r="AG1510" t="s">
        <v>6189</v>
      </c>
      <c r="AH1510" t="s">
        <v>6189</v>
      </c>
      <c r="AI1510" t="s">
        <v>6189</v>
      </c>
      <c r="AJ1510" t="s">
        <v>6189</v>
      </c>
      <c r="AK1510" t="s">
        <v>6189</v>
      </c>
      <c r="AL1510" t="s">
        <v>6189</v>
      </c>
      <c r="AM1510" t="s">
        <v>6189</v>
      </c>
      <c r="AN1510">
        <v>1</v>
      </c>
      <c r="AO1510" t="s">
        <v>6189</v>
      </c>
      <c r="AP1510" t="s">
        <v>6189</v>
      </c>
      <c r="AQ1510" t="s">
        <v>6189</v>
      </c>
      <c r="AR1510" t="s">
        <v>6189</v>
      </c>
      <c r="AS1510" t="s">
        <v>6189</v>
      </c>
      <c r="AT1510" t="s">
        <v>6189</v>
      </c>
      <c r="AU1510" t="s">
        <v>6189</v>
      </c>
      <c r="AV1510">
        <v>7.4</v>
      </c>
      <c r="AW1510" t="s">
        <v>6189</v>
      </c>
      <c r="AX1510" t="s">
        <v>6189</v>
      </c>
      <c r="AY1510" t="s">
        <v>6189</v>
      </c>
      <c r="AZ1510" t="s">
        <v>6189</v>
      </c>
      <c r="BA1510" t="s">
        <v>6189</v>
      </c>
      <c r="BB1510" t="s">
        <v>6189</v>
      </c>
    </row>
    <row r="1511" spans="1:54">
      <c r="A1511" t="s">
        <v>6193</v>
      </c>
      <c r="B1511">
        <v>4000</v>
      </c>
      <c r="C1511">
        <v>1978</v>
      </c>
      <c r="D1511">
        <v>310</v>
      </c>
      <c r="E1511">
        <v>2.1455999999999999E-2</v>
      </c>
      <c r="F1511">
        <v>15.61642</v>
      </c>
      <c r="G1511">
        <v>13.261609999999999</v>
      </c>
      <c r="H1511">
        <f t="shared" si="23"/>
        <v>0.28454110416</v>
      </c>
      <c r="I1511">
        <v>12.65648</v>
      </c>
      <c r="J1511">
        <v>14.08466</v>
      </c>
      <c r="K1511">
        <v>670.12999000000002</v>
      </c>
      <c r="L1511">
        <v>702.16971999999998</v>
      </c>
      <c r="M1511">
        <v>630.97031000000004</v>
      </c>
      <c r="N1511" t="s">
        <v>6189</v>
      </c>
      <c r="O1511">
        <v>320.73149999999998</v>
      </c>
      <c r="P1511">
        <v>142.49760000000001</v>
      </c>
      <c r="Q1511">
        <v>13.215199999999999</v>
      </c>
      <c r="R1511">
        <v>0.443519</v>
      </c>
      <c r="S1511">
        <v>3.5624000000000003E-2</v>
      </c>
      <c r="T1511">
        <v>27.04364</v>
      </c>
      <c r="U1511" t="s">
        <v>6189</v>
      </c>
      <c r="V1511" t="s">
        <v>6189</v>
      </c>
      <c r="W1511">
        <v>1</v>
      </c>
      <c r="X1511">
        <v>0.22600000000000001</v>
      </c>
      <c r="Y1511">
        <v>0.77400000000000002</v>
      </c>
      <c r="Z1511" t="s">
        <v>6189</v>
      </c>
      <c r="AA1511" t="s">
        <v>6189</v>
      </c>
      <c r="AB1511" t="s">
        <v>6189</v>
      </c>
      <c r="AC1511">
        <v>1</v>
      </c>
      <c r="AD1511" t="s">
        <v>6189</v>
      </c>
      <c r="AE1511" t="s">
        <v>6189</v>
      </c>
      <c r="AF1511" t="s">
        <v>6189</v>
      </c>
      <c r="AG1511" t="s">
        <v>6189</v>
      </c>
      <c r="AH1511" t="s">
        <v>6189</v>
      </c>
      <c r="AI1511" t="s">
        <v>6189</v>
      </c>
      <c r="AJ1511" t="s">
        <v>6189</v>
      </c>
      <c r="AK1511" t="s">
        <v>6189</v>
      </c>
      <c r="AL1511" t="s">
        <v>6189</v>
      </c>
      <c r="AM1511" t="s">
        <v>6189</v>
      </c>
      <c r="AN1511">
        <v>1</v>
      </c>
      <c r="AO1511" t="s">
        <v>6189</v>
      </c>
      <c r="AP1511" t="s">
        <v>6189</v>
      </c>
      <c r="AQ1511" t="s">
        <v>6189</v>
      </c>
      <c r="AR1511" t="s">
        <v>6189</v>
      </c>
      <c r="AS1511" t="s">
        <v>6189</v>
      </c>
      <c r="AT1511" t="s">
        <v>6189</v>
      </c>
      <c r="AU1511" t="s">
        <v>6189</v>
      </c>
      <c r="AV1511">
        <v>7.3</v>
      </c>
      <c r="AW1511" t="s">
        <v>6189</v>
      </c>
      <c r="AX1511" t="s">
        <v>6189</v>
      </c>
      <c r="AY1511" t="s">
        <v>6189</v>
      </c>
      <c r="AZ1511" t="s">
        <v>6189</v>
      </c>
      <c r="BA1511" t="s">
        <v>6189</v>
      </c>
      <c r="BB1511" t="s">
        <v>6189</v>
      </c>
    </row>
    <row r="1512" spans="1:54">
      <c r="A1512" t="s">
        <v>6193</v>
      </c>
      <c r="B1512">
        <v>4000</v>
      </c>
      <c r="C1512">
        <v>1979</v>
      </c>
      <c r="D1512">
        <v>83</v>
      </c>
      <c r="E1512">
        <v>5.9699999999999996E-3</v>
      </c>
      <c r="F1512">
        <v>16.52421</v>
      </c>
      <c r="G1512">
        <v>14.0341</v>
      </c>
      <c r="H1512">
        <f t="shared" si="23"/>
        <v>8.3783576999999998E-2</v>
      </c>
      <c r="I1512">
        <v>13.45847</v>
      </c>
      <c r="J1512">
        <v>14.808199999999999</v>
      </c>
      <c r="K1512">
        <v>633.24345000000005</v>
      </c>
      <c r="L1512">
        <v>660.32772</v>
      </c>
      <c r="M1512">
        <v>600.14044999999999</v>
      </c>
      <c r="N1512" t="s">
        <v>6189</v>
      </c>
      <c r="O1512">
        <v>274.7826</v>
      </c>
      <c r="P1512">
        <v>128.06180000000001</v>
      </c>
      <c r="Q1512">
        <v>15.4389</v>
      </c>
      <c r="R1512">
        <v>0.468142</v>
      </c>
      <c r="S1512">
        <v>3.2015000000000002E-2</v>
      </c>
      <c r="T1512">
        <v>28.448599999999999</v>
      </c>
      <c r="U1512" t="s">
        <v>6189</v>
      </c>
      <c r="V1512" t="s">
        <v>6189</v>
      </c>
      <c r="W1512">
        <v>1</v>
      </c>
      <c r="X1512">
        <v>0.34799999999999998</v>
      </c>
      <c r="Y1512">
        <v>0.36199999999999999</v>
      </c>
      <c r="Z1512">
        <v>0.29099999999999998</v>
      </c>
      <c r="AA1512" t="s">
        <v>6189</v>
      </c>
      <c r="AB1512" t="s">
        <v>6189</v>
      </c>
      <c r="AC1512">
        <v>1</v>
      </c>
      <c r="AD1512" t="s">
        <v>6189</v>
      </c>
      <c r="AE1512" t="s">
        <v>6189</v>
      </c>
      <c r="AF1512" t="s">
        <v>6189</v>
      </c>
      <c r="AG1512" t="s">
        <v>6189</v>
      </c>
      <c r="AH1512" t="s">
        <v>6189</v>
      </c>
      <c r="AI1512" t="s">
        <v>6189</v>
      </c>
      <c r="AJ1512" t="s">
        <v>6189</v>
      </c>
      <c r="AK1512" t="s">
        <v>6189</v>
      </c>
      <c r="AL1512" t="s">
        <v>6189</v>
      </c>
      <c r="AM1512" t="s">
        <v>6189</v>
      </c>
      <c r="AN1512">
        <v>1</v>
      </c>
      <c r="AO1512" t="s">
        <v>6189</v>
      </c>
      <c r="AP1512" t="s">
        <v>6189</v>
      </c>
      <c r="AQ1512" t="s">
        <v>6189</v>
      </c>
      <c r="AR1512" t="s">
        <v>6189</v>
      </c>
      <c r="AS1512" t="s">
        <v>6189</v>
      </c>
      <c r="AT1512">
        <v>3.1</v>
      </c>
      <c r="AU1512" t="s">
        <v>6189</v>
      </c>
      <c r="AV1512">
        <v>6.7</v>
      </c>
      <c r="AW1512">
        <v>1</v>
      </c>
      <c r="AX1512" t="s">
        <v>6189</v>
      </c>
      <c r="AY1512" t="s">
        <v>6189</v>
      </c>
      <c r="AZ1512" t="s">
        <v>6189</v>
      </c>
      <c r="BA1512" t="s">
        <v>6189</v>
      </c>
      <c r="BB1512" t="s">
        <v>6189</v>
      </c>
    </row>
    <row r="1513" spans="1:54">
      <c r="A1513" t="s">
        <v>6193</v>
      </c>
      <c r="B1513">
        <v>4000</v>
      </c>
      <c r="C1513">
        <v>1980</v>
      </c>
      <c r="D1513">
        <v>90</v>
      </c>
      <c r="E1513">
        <v>7.9729999999999992E-3</v>
      </c>
      <c r="F1513">
        <v>18.355329999999999</v>
      </c>
      <c r="G1513">
        <v>15.609719999999999</v>
      </c>
      <c r="H1513">
        <f t="shared" si="23"/>
        <v>0.12445629755999998</v>
      </c>
      <c r="I1513">
        <v>14.61881</v>
      </c>
      <c r="J1513">
        <v>17.019729999999999</v>
      </c>
      <c r="K1513">
        <v>569.32485999999994</v>
      </c>
      <c r="L1513">
        <v>607.91522999999995</v>
      </c>
      <c r="M1513">
        <v>522.15885000000003</v>
      </c>
      <c r="N1513" t="s">
        <v>6189</v>
      </c>
      <c r="O1513">
        <v>262.9794</v>
      </c>
      <c r="P1513">
        <v>121.443</v>
      </c>
      <c r="Q1513">
        <v>16.417899999999999</v>
      </c>
      <c r="R1513">
        <v>0.46637699999999999</v>
      </c>
      <c r="S1513">
        <v>3.0360999999999999E-2</v>
      </c>
      <c r="T1513">
        <v>31.433589999999999</v>
      </c>
      <c r="U1513" t="s">
        <v>6189</v>
      </c>
      <c r="V1513" t="s">
        <v>6189</v>
      </c>
      <c r="W1513">
        <v>1</v>
      </c>
      <c r="X1513">
        <v>0.41299999999999998</v>
      </c>
      <c r="Y1513">
        <v>0.15</v>
      </c>
      <c r="Z1513">
        <v>0.437</v>
      </c>
      <c r="AA1513" t="s">
        <v>6189</v>
      </c>
      <c r="AB1513" t="s">
        <v>6189</v>
      </c>
      <c r="AC1513">
        <v>0.95899999999999996</v>
      </c>
      <c r="AD1513" t="s">
        <v>6189</v>
      </c>
      <c r="AE1513" t="s">
        <v>6189</v>
      </c>
      <c r="AF1513">
        <v>4.1000000000000002E-2</v>
      </c>
      <c r="AG1513" t="s">
        <v>6189</v>
      </c>
      <c r="AH1513" t="s">
        <v>6189</v>
      </c>
      <c r="AI1513" t="s">
        <v>6189</v>
      </c>
      <c r="AJ1513" t="s">
        <v>6189</v>
      </c>
      <c r="AK1513" t="s">
        <v>6189</v>
      </c>
      <c r="AL1513" t="s">
        <v>6189</v>
      </c>
      <c r="AM1513" t="s">
        <v>6189</v>
      </c>
      <c r="AN1513">
        <v>1</v>
      </c>
      <c r="AO1513" t="s">
        <v>6189</v>
      </c>
      <c r="AP1513" t="s">
        <v>6189</v>
      </c>
      <c r="AQ1513" t="s">
        <v>6189</v>
      </c>
      <c r="AR1513" t="s">
        <v>6189</v>
      </c>
      <c r="AS1513" t="s">
        <v>6189</v>
      </c>
      <c r="AT1513">
        <v>3.2</v>
      </c>
      <c r="AU1513" t="s">
        <v>6189</v>
      </c>
      <c r="AV1513">
        <v>6.3</v>
      </c>
      <c r="AW1513">
        <v>1</v>
      </c>
      <c r="AX1513" t="s">
        <v>6189</v>
      </c>
      <c r="AY1513" t="s">
        <v>6189</v>
      </c>
      <c r="AZ1513" t="s">
        <v>6189</v>
      </c>
      <c r="BA1513" t="s">
        <v>6189</v>
      </c>
      <c r="BB1513" t="s">
        <v>6189</v>
      </c>
    </row>
    <row r="1514" spans="1:54">
      <c r="A1514" t="s">
        <v>6193</v>
      </c>
      <c r="B1514">
        <v>4000</v>
      </c>
      <c r="C1514">
        <v>1981</v>
      </c>
      <c r="D1514">
        <v>82</v>
      </c>
      <c r="E1514">
        <v>7.7229999999999998E-3</v>
      </c>
      <c r="F1514">
        <v>18.74324</v>
      </c>
      <c r="G1514">
        <v>15.939579999999999</v>
      </c>
      <c r="H1514">
        <f t="shared" si="23"/>
        <v>0.12310137634</v>
      </c>
      <c r="I1514">
        <v>14.94323</v>
      </c>
      <c r="J1514">
        <v>17.35378</v>
      </c>
      <c r="K1514">
        <v>557.54286000000002</v>
      </c>
      <c r="L1514">
        <v>594.71729000000005</v>
      </c>
      <c r="M1514">
        <v>512.10744999999997</v>
      </c>
      <c r="N1514" t="s">
        <v>6189</v>
      </c>
      <c r="O1514">
        <v>261.62520000000001</v>
      </c>
      <c r="P1514">
        <v>120.1151</v>
      </c>
      <c r="Q1514">
        <v>16.622800000000002</v>
      </c>
      <c r="R1514">
        <v>0.46269199999999999</v>
      </c>
      <c r="S1514">
        <v>3.0029E-2</v>
      </c>
      <c r="T1514">
        <v>32.128830000000001</v>
      </c>
      <c r="U1514">
        <v>8.0000000000000002E-3</v>
      </c>
      <c r="V1514" t="s">
        <v>6189</v>
      </c>
      <c r="W1514">
        <v>0.99199999999999999</v>
      </c>
      <c r="X1514">
        <v>0.33700000000000002</v>
      </c>
      <c r="Y1514">
        <v>0.155</v>
      </c>
      <c r="Z1514">
        <v>0.50900000000000001</v>
      </c>
      <c r="AA1514" t="s">
        <v>6189</v>
      </c>
      <c r="AB1514" t="s">
        <v>6189</v>
      </c>
      <c r="AC1514">
        <v>0.96</v>
      </c>
      <c r="AD1514" t="s">
        <v>6189</v>
      </c>
      <c r="AE1514" t="s">
        <v>6189</v>
      </c>
      <c r="AF1514">
        <v>0.04</v>
      </c>
      <c r="AG1514" t="s">
        <v>6189</v>
      </c>
      <c r="AH1514" t="s">
        <v>6189</v>
      </c>
      <c r="AI1514" t="s">
        <v>6189</v>
      </c>
      <c r="AJ1514" t="s">
        <v>6189</v>
      </c>
      <c r="AK1514" t="s">
        <v>6189</v>
      </c>
      <c r="AL1514" t="s">
        <v>6189</v>
      </c>
      <c r="AM1514" t="s">
        <v>6189</v>
      </c>
      <c r="AN1514">
        <v>1</v>
      </c>
      <c r="AO1514" t="s">
        <v>6189</v>
      </c>
      <c r="AP1514" t="s">
        <v>6189</v>
      </c>
      <c r="AQ1514" t="s">
        <v>6189</v>
      </c>
      <c r="AR1514" t="s">
        <v>6189</v>
      </c>
      <c r="AS1514" t="s">
        <v>6189</v>
      </c>
      <c r="AT1514">
        <v>3.2</v>
      </c>
      <c r="AU1514" t="s">
        <v>6189</v>
      </c>
      <c r="AV1514">
        <v>6.3</v>
      </c>
      <c r="AW1514">
        <v>1</v>
      </c>
      <c r="AX1514" t="s">
        <v>6189</v>
      </c>
      <c r="AY1514" t="s">
        <v>6189</v>
      </c>
      <c r="AZ1514" t="s">
        <v>6189</v>
      </c>
      <c r="BA1514" t="s">
        <v>6189</v>
      </c>
      <c r="BB1514" t="s">
        <v>6189</v>
      </c>
    </row>
    <row r="1515" spans="1:54">
      <c r="A1515" t="s">
        <v>6193</v>
      </c>
      <c r="B1515">
        <v>4000</v>
      </c>
      <c r="C1515">
        <v>1982</v>
      </c>
      <c r="D1515">
        <v>85</v>
      </c>
      <c r="E1515">
        <v>8.7849999999999994E-3</v>
      </c>
      <c r="F1515">
        <v>18.821259999999999</v>
      </c>
      <c r="G1515">
        <v>16.005970000000001</v>
      </c>
      <c r="H1515">
        <f t="shared" si="23"/>
        <v>0.14061244645000001</v>
      </c>
      <c r="I1515">
        <v>15.00071</v>
      </c>
      <c r="J1515">
        <v>17.433920000000001</v>
      </c>
      <c r="K1515">
        <v>556.42538000000002</v>
      </c>
      <c r="L1515">
        <v>593.57069999999999</v>
      </c>
      <c r="M1515">
        <v>511.02555999999998</v>
      </c>
      <c r="N1515" t="s">
        <v>6189</v>
      </c>
      <c r="O1515">
        <v>264.48770000000002</v>
      </c>
      <c r="P1515">
        <v>116.797</v>
      </c>
      <c r="Q1515">
        <v>18.3184</v>
      </c>
      <c r="R1515">
        <v>0.44493899999999997</v>
      </c>
      <c r="S1515">
        <v>2.9198999999999999E-2</v>
      </c>
      <c r="T1515">
        <v>32.43206</v>
      </c>
      <c r="U1515" t="s">
        <v>6189</v>
      </c>
      <c r="V1515" t="s">
        <v>6189</v>
      </c>
      <c r="W1515">
        <v>1</v>
      </c>
      <c r="X1515">
        <v>0.23899999999999999</v>
      </c>
      <c r="Y1515">
        <v>0.20799999999999999</v>
      </c>
      <c r="Z1515">
        <v>0.55300000000000005</v>
      </c>
      <c r="AA1515" t="s">
        <v>6189</v>
      </c>
      <c r="AB1515" t="s">
        <v>6189</v>
      </c>
      <c r="AC1515">
        <v>0.94099999999999995</v>
      </c>
      <c r="AD1515" t="s">
        <v>6189</v>
      </c>
      <c r="AE1515" t="s">
        <v>6189</v>
      </c>
      <c r="AF1515">
        <v>3.5000000000000003E-2</v>
      </c>
      <c r="AG1515">
        <v>2.3E-2</v>
      </c>
      <c r="AH1515">
        <v>2.3E-2</v>
      </c>
      <c r="AI1515" t="s">
        <v>6189</v>
      </c>
      <c r="AJ1515" t="s">
        <v>6189</v>
      </c>
      <c r="AK1515" t="s">
        <v>6189</v>
      </c>
      <c r="AL1515" t="s">
        <v>6189</v>
      </c>
      <c r="AM1515" t="s">
        <v>6189</v>
      </c>
      <c r="AN1515">
        <v>0.97699999999999998</v>
      </c>
      <c r="AO1515" t="s">
        <v>6189</v>
      </c>
      <c r="AP1515" t="s">
        <v>6189</v>
      </c>
      <c r="AQ1515" t="s">
        <v>6189</v>
      </c>
      <c r="AR1515" t="s">
        <v>6189</v>
      </c>
      <c r="AS1515" t="s">
        <v>6189</v>
      </c>
      <c r="AT1515">
        <v>3.1</v>
      </c>
      <c r="AU1515" t="s">
        <v>6189</v>
      </c>
      <c r="AV1515">
        <v>6.5</v>
      </c>
      <c r="AW1515">
        <v>1</v>
      </c>
      <c r="AX1515" t="s">
        <v>6189</v>
      </c>
      <c r="AY1515" t="s">
        <v>6189</v>
      </c>
      <c r="AZ1515" t="s">
        <v>6189</v>
      </c>
      <c r="BA1515" t="s">
        <v>6189</v>
      </c>
      <c r="BB1515" t="s">
        <v>6189</v>
      </c>
    </row>
    <row r="1516" spans="1:54">
      <c r="A1516" t="s">
        <v>6193</v>
      </c>
      <c r="B1516">
        <v>4000</v>
      </c>
      <c r="C1516">
        <v>1983</v>
      </c>
      <c r="D1516">
        <v>102</v>
      </c>
      <c r="E1516">
        <v>9.9340000000000001E-3</v>
      </c>
      <c r="F1516">
        <v>18.845559999999999</v>
      </c>
      <c r="G1516">
        <v>16.029769999999999</v>
      </c>
      <c r="H1516">
        <f t="shared" si="23"/>
        <v>0.15923973517999998</v>
      </c>
      <c r="I1516">
        <v>14.991770000000001</v>
      </c>
      <c r="J1516">
        <v>17.511679999999998</v>
      </c>
      <c r="K1516">
        <v>554.40606000000002</v>
      </c>
      <c r="L1516">
        <v>592.79196999999999</v>
      </c>
      <c r="M1516">
        <v>507.48993999999999</v>
      </c>
      <c r="N1516" t="s">
        <v>6189</v>
      </c>
      <c r="O1516">
        <v>260.77890000000002</v>
      </c>
      <c r="P1516">
        <v>112.29089999999999</v>
      </c>
      <c r="Q1516">
        <v>16.903199999999998</v>
      </c>
      <c r="R1516">
        <v>0.43315999999999999</v>
      </c>
      <c r="S1516">
        <v>2.8073000000000001E-2</v>
      </c>
      <c r="T1516">
        <v>32.37773</v>
      </c>
      <c r="U1516" t="s">
        <v>6189</v>
      </c>
      <c r="V1516" t="s">
        <v>6189</v>
      </c>
      <c r="W1516">
        <v>1</v>
      </c>
      <c r="X1516">
        <v>0.28499999999999998</v>
      </c>
      <c r="Y1516">
        <v>0.315</v>
      </c>
      <c r="Z1516">
        <v>0.4</v>
      </c>
      <c r="AA1516" t="s">
        <v>6189</v>
      </c>
      <c r="AB1516" t="s">
        <v>6189</v>
      </c>
      <c r="AC1516">
        <v>0.96699999999999997</v>
      </c>
      <c r="AD1516" t="s">
        <v>6189</v>
      </c>
      <c r="AE1516" t="s">
        <v>6189</v>
      </c>
      <c r="AF1516">
        <v>3.3000000000000002E-2</v>
      </c>
      <c r="AG1516" t="s">
        <v>6189</v>
      </c>
      <c r="AH1516" t="s">
        <v>6189</v>
      </c>
      <c r="AI1516" t="s">
        <v>6189</v>
      </c>
      <c r="AJ1516" t="s">
        <v>6189</v>
      </c>
      <c r="AK1516" t="s">
        <v>6189</v>
      </c>
      <c r="AL1516" t="s">
        <v>6189</v>
      </c>
      <c r="AM1516" t="s">
        <v>6189</v>
      </c>
      <c r="AN1516">
        <v>1</v>
      </c>
      <c r="AO1516" t="s">
        <v>6189</v>
      </c>
      <c r="AP1516" t="s">
        <v>6189</v>
      </c>
      <c r="AQ1516" t="s">
        <v>6189</v>
      </c>
      <c r="AR1516" t="s">
        <v>6189</v>
      </c>
      <c r="AS1516" t="s">
        <v>6189</v>
      </c>
      <c r="AT1516">
        <v>3.4</v>
      </c>
      <c r="AU1516" t="s">
        <v>6189</v>
      </c>
      <c r="AV1516">
        <v>6.4</v>
      </c>
      <c r="AW1516">
        <v>1</v>
      </c>
      <c r="AX1516" t="s">
        <v>6189</v>
      </c>
      <c r="AY1516" t="s">
        <v>6189</v>
      </c>
      <c r="AZ1516" t="s">
        <v>6189</v>
      </c>
      <c r="BA1516" t="s">
        <v>6189</v>
      </c>
      <c r="BB1516" t="s">
        <v>6189</v>
      </c>
    </row>
    <row r="1517" spans="1:54">
      <c r="A1517" t="s">
        <v>6193</v>
      </c>
      <c r="B1517">
        <v>4000</v>
      </c>
      <c r="C1517">
        <v>1984</v>
      </c>
      <c r="D1517">
        <v>160</v>
      </c>
      <c r="E1517">
        <v>1.1414000000000001E-2</v>
      </c>
      <c r="F1517">
        <v>17.989750000000001</v>
      </c>
      <c r="G1517">
        <v>15.30533</v>
      </c>
      <c r="H1517">
        <f t="shared" si="23"/>
        <v>0.17469503661999999</v>
      </c>
      <c r="I1517">
        <v>14.25362</v>
      </c>
      <c r="J1517">
        <v>16.822410000000001</v>
      </c>
      <c r="K1517">
        <v>580.64751999999999</v>
      </c>
      <c r="L1517">
        <v>623.49086999999997</v>
      </c>
      <c r="M1517">
        <v>528.28341999999998</v>
      </c>
      <c r="N1517" t="s">
        <v>6189</v>
      </c>
      <c r="O1517">
        <v>275.90280000000001</v>
      </c>
      <c r="P1517">
        <v>115.9821</v>
      </c>
      <c r="Q1517">
        <v>16.3475</v>
      </c>
      <c r="R1517">
        <v>0.42656100000000002</v>
      </c>
      <c r="S1517">
        <v>2.8996000000000001E-2</v>
      </c>
      <c r="T1517">
        <v>31.031829999999999</v>
      </c>
      <c r="U1517" t="s">
        <v>6189</v>
      </c>
      <c r="V1517" t="s">
        <v>6189</v>
      </c>
      <c r="W1517">
        <v>1</v>
      </c>
      <c r="X1517">
        <v>0.21199999999999999</v>
      </c>
      <c r="Y1517">
        <v>0.49</v>
      </c>
      <c r="Z1517">
        <v>0.29799999999999999</v>
      </c>
      <c r="AA1517" t="s">
        <v>6189</v>
      </c>
      <c r="AB1517" t="s">
        <v>6189</v>
      </c>
      <c r="AC1517">
        <v>0.96599999999999997</v>
      </c>
      <c r="AD1517" t="s">
        <v>6189</v>
      </c>
      <c r="AE1517" t="s">
        <v>6189</v>
      </c>
      <c r="AF1517">
        <v>3.4000000000000002E-2</v>
      </c>
      <c r="AG1517" t="s">
        <v>6189</v>
      </c>
      <c r="AH1517" t="s">
        <v>6189</v>
      </c>
      <c r="AI1517" t="s">
        <v>6189</v>
      </c>
      <c r="AJ1517" t="s">
        <v>6189</v>
      </c>
      <c r="AK1517" t="s">
        <v>6189</v>
      </c>
      <c r="AL1517" t="s">
        <v>6189</v>
      </c>
      <c r="AM1517" t="s">
        <v>6189</v>
      </c>
      <c r="AN1517">
        <v>1</v>
      </c>
      <c r="AO1517" t="s">
        <v>6189</v>
      </c>
      <c r="AP1517" t="s">
        <v>6189</v>
      </c>
      <c r="AQ1517" t="s">
        <v>6189</v>
      </c>
      <c r="AR1517" t="s">
        <v>6189</v>
      </c>
      <c r="AS1517" t="s">
        <v>6189</v>
      </c>
      <c r="AT1517">
        <v>3.3</v>
      </c>
      <c r="AU1517" t="s">
        <v>6189</v>
      </c>
      <c r="AV1517">
        <v>6.4</v>
      </c>
      <c r="AW1517">
        <v>1</v>
      </c>
      <c r="AX1517" t="s">
        <v>6189</v>
      </c>
      <c r="AY1517" t="s">
        <v>6189</v>
      </c>
      <c r="AZ1517" t="s">
        <v>6189</v>
      </c>
      <c r="BA1517" t="s">
        <v>6189</v>
      </c>
      <c r="BB1517" t="s">
        <v>6189</v>
      </c>
    </row>
    <row r="1518" spans="1:54">
      <c r="A1518" t="s">
        <v>6193</v>
      </c>
      <c r="B1518">
        <v>4000</v>
      </c>
      <c r="C1518">
        <v>1985</v>
      </c>
      <c r="D1518">
        <v>184</v>
      </c>
      <c r="E1518">
        <v>1.2707E-2</v>
      </c>
      <c r="F1518">
        <v>19.770720000000001</v>
      </c>
      <c r="G1518">
        <v>16.82497</v>
      </c>
      <c r="H1518">
        <f t="shared" si="23"/>
        <v>0.21379489379</v>
      </c>
      <c r="I1518">
        <v>15.632960000000001</v>
      </c>
      <c r="J1518">
        <v>18.554110000000001</v>
      </c>
      <c r="K1518">
        <v>528.20294999999999</v>
      </c>
      <c r="L1518">
        <v>568.47829000000002</v>
      </c>
      <c r="M1518">
        <v>478.97753</v>
      </c>
      <c r="N1518" t="s">
        <v>6189</v>
      </c>
      <c r="O1518">
        <v>272.32029999999997</v>
      </c>
      <c r="P1518">
        <v>136.75219999999999</v>
      </c>
      <c r="Q1518">
        <v>14.488300000000001</v>
      </c>
      <c r="R1518">
        <v>0.50951500000000005</v>
      </c>
      <c r="S1518">
        <v>3.4188000000000003E-2</v>
      </c>
      <c r="T1518">
        <v>34.11065</v>
      </c>
      <c r="U1518">
        <v>2E-3</v>
      </c>
      <c r="V1518" t="s">
        <v>6189</v>
      </c>
      <c r="W1518">
        <v>0.998</v>
      </c>
      <c r="X1518">
        <v>0.10199999999999999</v>
      </c>
      <c r="Y1518">
        <v>0.318</v>
      </c>
      <c r="Z1518">
        <v>0.57999999999999996</v>
      </c>
      <c r="AA1518" t="s">
        <v>6189</v>
      </c>
      <c r="AB1518" t="s">
        <v>6189</v>
      </c>
      <c r="AC1518">
        <v>0.96599999999999997</v>
      </c>
      <c r="AD1518" t="s">
        <v>6189</v>
      </c>
      <c r="AE1518">
        <v>2E-3</v>
      </c>
      <c r="AF1518">
        <v>3.2000000000000001E-2</v>
      </c>
      <c r="AG1518" t="s">
        <v>6189</v>
      </c>
      <c r="AH1518" t="s">
        <v>6189</v>
      </c>
      <c r="AI1518" t="s">
        <v>6189</v>
      </c>
      <c r="AJ1518" t="s">
        <v>6189</v>
      </c>
      <c r="AK1518" t="s">
        <v>6189</v>
      </c>
      <c r="AL1518" t="s">
        <v>6189</v>
      </c>
      <c r="AM1518" t="s">
        <v>6189</v>
      </c>
      <c r="AN1518">
        <v>1</v>
      </c>
      <c r="AO1518" t="s">
        <v>6189</v>
      </c>
      <c r="AP1518" t="s">
        <v>6189</v>
      </c>
      <c r="AQ1518" t="s">
        <v>6189</v>
      </c>
      <c r="AR1518" t="s">
        <v>6189</v>
      </c>
      <c r="AS1518" t="s">
        <v>6189</v>
      </c>
      <c r="AT1518">
        <v>3.6</v>
      </c>
      <c r="AU1518" t="s">
        <v>6189</v>
      </c>
      <c r="AV1518">
        <v>6.3</v>
      </c>
      <c r="AW1518">
        <v>1</v>
      </c>
      <c r="AX1518">
        <v>0</v>
      </c>
      <c r="AY1518" t="s">
        <v>6189</v>
      </c>
      <c r="AZ1518" t="s">
        <v>6189</v>
      </c>
      <c r="BA1518" t="s">
        <v>6189</v>
      </c>
      <c r="BB1518" t="s">
        <v>6189</v>
      </c>
    </row>
    <row r="1519" spans="1:54">
      <c r="A1519" t="s">
        <v>6193</v>
      </c>
      <c r="B1519">
        <v>4000</v>
      </c>
      <c r="C1519">
        <v>1986</v>
      </c>
      <c r="D1519">
        <v>316</v>
      </c>
      <c r="E1519">
        <v>2.0553999999999999E-2</v>
      </c>
      <c r="F1519">
        <v>21.142230000000001</v>
      </c>
      <c r="G1519">
        <v>17.971029999999999</v>
      </c>
      <c r="H1519">
        <f t="shared" si="23"/>
        <v>0.36937655061999997</v>
      </c>
      <c r="I1519">
        <v>16.26895</v>
      </c>
      <c r="J1519">
        <v>20.529669999999999</v>
      </c>
      <c r="K1519">
        <v>494.51821999999999</v>
      </c>
      <c r="L1519">
        <v>546.25522999999998</v>
      </c>
      <c r="M1519">
        <v>432.88576999999998</v>
      </c>
      <c r="N1519" t="s">
        <v>6189</v>
      </c>
      <c r="O1519">
        <v>232.23</v>
      </c>
      <c r="P1519">
        <v>133.96690000000001</v>
      </c>
      <c r="Q1519">
        <v>14.072800000000001</v>
      </c>
      <c r="R1519">
        <v>0.590086</v>
      </c>
      <c r="S1519">
        <v>3.3492000000000001E-2</v>
      </c>
      <c r="T1519">
        <v>36.036729999999999</v>
      </c>
      <c r="U1519">
        <v>1E-3</v>
      </c>
      <c r="V1519" t="s">
        <v>6189</v>
      </c>
      <c r="W1519">
        <v>0.999</v>
      </c>
      <c r="X1519">
        <v>6.5000000000000002E-2</v>
      </c>
      <c r="Y1519">
        <v>7.1999999999999995E-2</v>
      </c>
      <c r="Z1519">
        <v>0.86299999999999999</v>
      </c>
      <c r="AA1519" t="s">
        <v>6189</v>
      </c>
      <c r="AB1519" t="s">
        <v>6189</v>
      </c>
      <c r="AC1519">
        <v>0.27800000000000002</v>
      </c>
      <c r="AD1519" t="s">
        <v>6189</v>
      </c>
      <c r="AE1519">
        <v>0.21099999999999999</v>
      </c>
      <c r="AF1519">
        <v>0.51100000000000001</v>
      </c>
      <c r="AG1519" t="s">
        <v>6189</v>
      </c>
      <c r="AH1519" t="s">
        <v>6189</v>
      </c>
      <c r="AI1519" t="s">
        <v>6189</v>
      </c>
      <c r="AJ1519" t="s">
        <v>6189</v>
      </c>
      <c r="AK1519" t="s">
        <v>6189</v>
      </c>
      <c r="AL1519" t="s">
        <v>6189</v>
      </c>
      <c r="AM1519" t="s">
        <v>6189</v>
      </c>
      <c r="AN1519">
        <v>1</v>
      </c>
      <c r="AO1519" t="s">
        <v>6189</v>
      </c>
      <c r="AP1519" t="s">
        <v>6189</v>
      </c>
      <c r="AQ1519" t="s">
        <v>6189</v>
      </c>
      <c r="AR1519" t="s">
        <v>6189</v>
      </c>
      <c r="AS1519" t="s">
        <v>6189</v>
      </c>
      <c r="AT1519">
        <v>3.9</v>
      </c>
      <c r="AU1519" t="s">
        <v>6189</v>
      </c>
      <c r="AV1519">
        <v>6</v>
      </c>
      <c r="AW1519">
        <v>0.97</v>
      </c>
      <c r="AX1519">
        <v>0.03</v>
      </c>
      <c r="AY1519" t="s">
        <v>6189</v>
      </c>
      <c r="AZ1519" t="s">
        <v>6189</v>
      </c>
      <c r="BA1519" t="s">
        <v>6189</v>
      </c>
      <c r="BB1519" t="s">
        <v>6189</v>
      </c>
    </row>
    <row r="1520" spans="1:54">
      <c r="A1520" t="s">
        <v>6193</v>
      </c>
      <c r="B1520">
        <v>4000</v>
      </c>
      <c r="C1520">
        <v>1987</v>
      </c>
      <c r="D1520">
        <v>401</v>
      </c>
      <c r="E1520">
        <v>2.6966E-2</v>
      </c>
      <c r="F1520">
        <v>21.667400000000001</v>
      </c>
      <c r="G1520">
        <v>18.36673</v>
      </c>
      <c r="H1520">
        <f t="shared" si="23"/>
        <v>0.49527724117999999</v>
      </c>
      <c r="I1520">
        <v>16.563749999999999</v>
      </c>
      <c r="J1520">
        <v>21.02469</v>
      </c>
      <c r="K1520">
        <v>483.86415</v>
      </c>
      <c r="L1520">
        <v>536.53315999999995</v>
      </c>
      <c r="M1520">
        <v>422.6936</v>
      </c>
      <c r="N1520" t="s">
        <v>6189</v>
      </c>
      <c r="O1520">
        <v>221.9426</v>
      </c>
      <c r="P1520">
        <v>148.5712</v>
      </c>
      <c r="Q1520">
        <v>13.3706</v>
      </c>
      <c r="R1520">
        <v>0.68900300000000003</v>
      </c>
      <c r="S1520">
        <v>3.7143000000000002E-2</v>
      </c>
      <c r="T1520">
        <v>36.854579999999999</v>
      </c>
      <c r="U1520">
        <v>7.5999999999999998E-2</v>
      </c>
      <c r="V1520">
        <v>1.7000000000000001E-2</v>
      </c>
      <c r="W1520">
        <v>0.90700000000000003</v>
      </c>
      <c r="X1520">
        <v>4.2000000000000003E-2</v>
      </c>
      <c r="Y1520">
        <v>4.9000000000000002E-2</v>
      </c>
      <c r="Z1520">
        <v>0.90300000000000002</v>
      </c>
      <c r="AA1520" t="s">
        <v>6189</v>
      </c>
      <c r="AB1520">
        <v>6.0000000000000001E-3</v>
      </c>
      <c r="AC1520">
        <v>0.05</v>
      </c>
      <c r="AD1520" t="s">
        <v>6189</v>
      </c>
      <c r="AE1520">
        <v>0.48899999999999999</v>
      </c>
      <c r="AF1520">
        <v>0.46100000000000002</v>
      </c>
      <c r="AG1520" t="s">
        <v>6189</v>
      </c>
      <c r="AH1520" t="s">
        <v>6189</v>
      </c>
      <c r="AI1520" t="s">
        <v>6189</v>
      </c>
      <c r="AJ1520" t="s">
        <v>6189</v>
      </c>
      <c r="AK1520" t="s">
        <v>6189</v>
      </c>
      <c r="AL1520" t="s">
        <v>6189</v>
      </c>
      <c r="AM1520" t="s">
        <v>6189</v>
      </c>
      <c r="AN1520">
        <v>1</v>
      </c>
      <c r="AO1520" t="s">
        <v>6189</v>
      </c>
      <c r="AP1520" t="s">
        <v>6189</v>
      </c>
      <c r="AQ1520" t="s">
        <v>6189</v>
      </c>
      <c r="AR1520" t="s">
        <v>6189</v>
      </c>
      <c r="AS1520" t="s">
        <v>6189</v>
      </c>
      <c r="AT1520">
        <v>3.9</v>
      </c>
      <c r="AU1520" t="s">
        <v>6189</v>
      </c>
      <c r="AV1520">
        <v>6</v>
      </c>
      <c r="AW1520">
        <v>0.96699999999999997</v>
      </c>
      <c r="AX1520">
        <v>3.3000000000000002E-2</v>
      </c>
      <c r="AY1520" t="s">
        <v>6189</v>
      </c>
      <c r="AZ1520" t="s">
        <v>6189</v>
      </c>
      <c r="BA1520" t="s">
        <v>6189</v>
      </c>
      <c r="BB1520" t="s">
        <v>6189</v>
      </c>
    </row>
    <row r="1521" spans="1:54">
      <c r="A1521" t="s">
        <v>6193</v>
      </c>
      <c r="B1521">
        <v>4000</v>
      </c>
      <c r="C1521">
        <v>1988</v>
      </c>
      <c r="D1521">
        <v>559</v>
      </c>
      <c r="E1521">
        <v>3.6574000000000002E-2</v>
      </c>
      <c r="F1521">
        <v>22.20393</v>
      </c>
      <c r="G1521">
        <v>18.770659999999999</v>
      </c>
      <c r="H1521">
        <f t="shared" si="23"/>
        <v>0.68651811884000002</v>
      </c>
      <c r="I1521">
        <v>16.779309999999999</v>
      </c>
      <c r="J1521">
        <v>21.68684</v>
      </c>
      <c r="K1521">
        <v>473.45177000000001</v>
      </c>
      <c r="L1521">
        <v>529.64023999999995</v>
      </c>
      <c r="M1521">
        <v>409.78771</v>
      </c>
      <c r="N1521" t="s">
        <v>6189</v>
      </c>
      <c r="O1521">
        <v>214.0162</v>
      </c>
      <c r="P1521">
        <v>149.56319999999999</v>
      </c>
      <c r="Q1521">
        <v>13.500999999999999</v>
      </c>
      <c r="R1521">
        <v>0.71693099999999998</v>
      </c>
      <c r="S1521">
        <v>3.7391000000000001E-2</v>
      </c>
      <c r="T1521">
        <v>37.616729999999997</v>
      </c>
      <c r="U1521">
        <v>0.33500000000000002</v>
      </c>
      <c r="V1521">
        <v>2E-3</v>
      </c>
      <c r="W1521">
        <v>0.66300000000000003</v>
      </c>
      <c r="X1521">
        <v>2.5999999999999999E-2</v>
      </c>
      <c r="Y1521">
        <v>3.5999999999999997E-2</v>
      </c>
      <c r="Z1521">
        <v>0.93799999999999994</v>
      </c>
      <c r="AA1521" t="s">
        <v>6189</v>
      </c>
      <c r="AB1521" t="s">
        <v>6189</v>
      </c>
      <c r="AC1521" t="s">
        <v>6189</v>
      </c>
      <c r="AD1521" t="s">
        <v>6189</v>
      </c>
      <c r="AE1521">
        <v>0.60699999999999998</v>
      </c>
      <c r="AF1521">
        <v>0.39300000000000002</v>
      </c>
      <c r="AG1521" t="s">
        <v>6189</v>
      </c>
      <c r="AH1521" t="s">
        <v>6189</v>
      </c>
      <c r="AI1521" t="s">
        <v>6189</v>
      </c>
      <c r="AJ1521" t="s">
        <v>6189</v>
      </c>
      <c r="AK1521" t="s">
        <v>6189</v>
      </c>
      <c r="AL1521" t="s">
        <v>6189</v>
      </c>
      <c r="AM1521" t="s">
        <v>6189</v>
      </c>
      <c r="AN1521">
        <v>1</v>
      </c>
      <c r="AO1521" t="s">
        <v>6189</v>
      </c>
      <c r="AP1521" t="s">
        <v>6189</v>
      </c>
      <c r="AQ1521" t="s">
        <v>6189</v>
      </c>
      <c r="AR1521" t="s">
        <v>6189</v>
      </c>
      <c r="AS1521" t="s">
        <v>6189</v>
      </c>
      <c r="AT1521">
        <v>3.6</v>
      </c>
      <c r="AU1521" t="s">
        <v>6189</v>
      </c>
      <c r="AV1521">
        <v>6</v>
      </c>
      <c r="AW1521">
        <v>0.97699999999999998</v>
      </c>
      <c r="AX1521">
        <v>2.3E-2</v>
      </c>
      <c r="AY1521" t="s">
        <v>6189</v>
      </c>
      <c r="AZ1521" t="s">
        <v>6189</v>
      </c>
      <c r="BA1521" t="s">
        <v>6189</v>
      </c>
      <c r="BB1521" t="s">
        <v>6189</v>
      </c>
    </row>
    <row r="1522" spans="1:54">
      <c r="A1522" t="s">
        <v>6193</v>
      </c>
      <c r="B1522">
        <v>4000</v>
      </c>
      <c r="C1522">
        <v>1989</v>
      </c>
      <c r="D1522">
        <v>674</v>
      </c>
      <c r="E1522">
        <v>4.6607000000000003E-2</v>
      </c>
      <c r="F1522">
        <v>22.466699999999999</v>
      </c>
      <c r="G1522">
        <v>18.931609999999999</v>
      </c>
      <c r="H1522">
        <f t="shared" si="23"/>
        <v>0.88234554727000003</v>
      </c>
      <c r="I1522">
        <v>16.878589999999999</v>
      </c>
      <c r="J1522">
        <v>21.871829999999999</v>
      </c>
      <c r="K1522">
        <v>469.42644999999999</v>
      </c>
      <c r="L1522">
        <v>526.52494999999999</v>
      </c>
      <c r="M1522">
        <v>406.32181000000003</v>
      </c>
      <c r="N1522" t="s">
        <v>6189</v>
      </c>
      <c r="O1522">
        <v>207.24250000000001</v>
      </c>
      <c r="P1522">
        <v>145.4597</v>
      </c>
      <c r="Q1522">
        <v>13.136699999999999</v>
      </c>
      <c r="R1522">
        <v>0.72154399999999996</v>
      </c>
      <c r="S1522">
        <v>3.6365000000000001E-2</v>
      </c>
      <c r="T1522">
        <v>37.952080000000002</v>
      </c>
      <c r="U1522">
        <v>0.30599999999999999</v>
      </c>
      <c r="V1522">
        <v>4.0000000000000001E-3</v>
      </c>
      <c r="W1522">
        <v>0.68899999999999995</v>
      </c>
      <c r="X1522">
        <v>2.4E-2</v>
      </c>
      <c r="Y1522">
        <v>1.0999999999999999E-2</v>
      </c>
      <c r="Z1522">
        <v>0.96499999999999997</v>
      </c>
      <c r="AA1522" t="s">
        <v>6189</v>
      </c>
      <c r="AB1522" t="s">
        <v>6189</v>
      </c>
      <c r="AC1522" t="s">
        <v>6189</v>
      </c>
      <c r="AD1522" t="s">
        <v>6189</v>
      </c>
      <c r="AE1522">
        <v>0.67700000000000005</v>
      </c>
      <c r="AF1522">
        <v>0.32300000000000001</v>
      </c>
      <c r="AG1522" t="s">
        <v>6189</v>
      </c>
      <c r="AH1522" t="s">
        <v>6189</v>
      </c>
      <c r="AI1522" t="s">
        <v>6189</v>
      </c>
      <c r="AJ1522" t="s">
        <v>6189</v>
      </c>
      <c r="AK1522" t="s">
        <v>6189</v>
      </c>
      <c r="AL1522" t="s">
        <v>6189</v>
      </c>
      <c r="AM1522" t="s">
        <v>6189</v>
      </c>
      <c r="AN1522">
        <v>1</v>
      </c>
      <c r="AO1522" t="s">
        <v>6189</v>
      </c>
      <c r="AP1522" t="s">
        <v>6189</v>
      </c>
      <c r="AQ1522" t="s">
        <v>6189</v>
      </c>
      <c r="AR1522" t="s">
        <v>6189</v>
      </c>
      <c r="AS1522" t="s">
        <v>6189</v>
      </c>
      <c r="AT1522">
        <v>4</v>
      </c>
      <c r="AU1522" t="s">
        <v>6189</v>
      </c>
      <c r="AV1522">
        <v>6</v>
      </c>
      <c r="AW1522">
        <v>0.97899999999999998</v>
      </c>
      <c r="AX1522">
        <v>2.1000000000000001E-2</v>
      </c>
      <c r="AY1522" t="s">
        <v>6189</v>
      </c>
      <c r="AZ1522" t="s">
        <v>6189</v>
      </c>
      <c r="BA1522" t="s">
        <v>6189</v>
      </c>
      <c r="BB1522" t="s">
        <v>6189</v>
      </c>
    </row>
    <row r="1523" spans="1:54">
      <c r="A1523" t="s">
        <v>6193</v>
      </c>
      <c r="B1523">
        <v>4000</v>
      </c>
      <c r="C1523">
        <v>1990</v>
      </c>
      <c r="D1523">
        <v>684</v>
      </c>
      <c r="E1523">
        <v>5.4252000000000002E-2</v>
      </c>
      <c r="F1523">
        <v>22.24944</v>
      </c>
      <c r="G1523">
        <v>18.68863</v>
      </c>
      <c r="H1523">
        <f t="shared" si="23"/>
        <v>1.0138955547599999</v>
      </c>
      <c r="I1523">
        <v>16.647089999999999</v>
      </c>
      <c r="J1523">
        <v>21.535799999999998</v>
      </c>
      <c r="K1523">
        <v>475.52989000000002</v>
      </c>
      <c r="L1523">
        <v>533.84706000000006</v>
      </c>
      <c r="M1523">
        <v>412.66179</v>
      </c>
      <c r="N1523" t="s">
        <v>6189</v>
      </c>
      <c r="O1523">
        <v>199.16309999999999</v>
      </c>
      <c r="P1523">
        <v>142.6207</v>
      </c>
      <c r="Q1523">
        <v>12.662100000000001</v>
      </c>
      <c r="R1523">
        <v>0.72232600000000002</v>
      </c>
      <c r="S1523">
        <v>3.5654999999999999E-2</v>
      </c>
      <c r="T1523">
        <v>37.532760000000003</v>
      </c>
      <c r="U1523">
        <v>0.56999999999999995</v>
      </c>
      <c r="V1523">
        <v>0.1</v>
      </c>
      <c r="W1523">
        <v>0.33</v>
      </c>
      <c r="X1523">
        <v>1.4E-2</v>
      </c>
      <c r="Y1523">
        <v>1.4999999999999999E-2</v>
      </c>
      <c r="Z1523">
        <v>0.97099999999999997</v>
      </c>
      <c r="AA1523" t="s">
        <v>6189</v>
      </c>
      <c r="AB1523" t="s">
        <v>6189</v>
      </c>
      <c r="AC1523" t="s">
        <v>6189</v>
      </c>
      <c r="AD1523" t="s">
        <v>6189</v>
      </c>
      <c r="AE1523">
        <v>0.69399999999999995</v>
      </c>
      <c r="AF1523">
        <v>0.30599999999999999</v>
      </c>
      <c r="AG1523" t="s">
        <v>6189</v>
      </c>
      <c r="AH1523" t="s">
        <v>6189</v>
      </c>
      <c r="AI1523" t="s">
        <v>6189</v>
      </c>
      <c r="AJ1523" t="s">
        <v>6189</v>
      </c>
      <c r="AK1523" t="s">
        <v>6189</v>
      </c>
      <c r="AL1523" t="s">
        <v>6189</v>
      </c>
      <c r="AM1523" t="s">
        <v>6189</v>
      </c>
      <c r="AN1523">
        <v>1</v>
      </c>
      <c r="AO1523" t="s">
        <v>6189</v>
      </c>
      <c r="AP1523" t="s">
        <v>6189</v>
      </c>
      <c r="AQ1523" t="s">
        <v>6189</v>
      </c>
      <c r="AR1523" t="s">
        <v>6189</v>
      </c>
      <c r="AS1523" t="s">
        <v>6189</v>
      </c>
      <c r="AT1523">
        <v>3.8</v>
      </c>
      <c r="AU1523" t="s">
        <v>6189</v>
      </c>
      <c r="AV1523">
        <v>6</v>
      </c>
      <c r="AW1523">
        <v>0.99099999999999999</v>
      </c>
      <c r="AX1523">
        <v>8.9999999999999993E-3</v>
      </c>
      <c r="AY1523" t="s">
        <v>6189</v>
      </c>
      <c r="AZ1523" t="s">
        <v>6189</v>
      </c>
      <c r="BA1523" t="s">
        <v>6189</v>
      </c>
      <c r="BB1523" t="s">
        <v>6189</v>
      </c>
    </row>
    <row r="1524" spans="1:54">
      <c r="A1524" t="s">
        <v>6193</v>
      </c>
      <c r="B1524">
        <v>4000</v>
      </c>
      <c r="C1524">
        <v>1991</v>
      </c>
      <c r="D1524">
        <v>686</v>
      </c>
      <c r="E1524">
        <v>5.4551000000000002E-2</v>
      </c>
      <c r="F1524">
        <v>22.532609999999998</v>
      </c>
      <c r="G1524">
        <v>18.84554</v>
      </c>
      <c r="H1524">
        <f t="shared" si="23"/>
        <v>1.0280430525399999</v>
      </c>
      <c r="I1524">
        <v>16.847490000000001</v>
      </c>
      <c r="J1524">
        <v>21.529140000000002</v>
      </c>
      <c r="K1524">
        <v>471.57035000000002</v>
      </c>
      <c r="L1524">
        <v>527.49707000000001</v>
      </c>
      <c r="M1524">
        <v>412.78942999999998</v>
      </c>
      <c r="N1524" t="s">
        <v>6189</v>
      </c>
      <c r="O1524">
        <v>193.80410000000001</v>
      </c>
      <c r="P1524">
        <v>144.39320000000001</v>
      </c>
      <c r="Q1524">
        <v>12.704700000000001</v>
      </c>
      <c r="R1524">
        <v>0.75625699999999996</v>
      </c>
      <c r="S1524">
        <v>3.6097999999999998E-2</v>
      </c>
      <c r="T1524">
        <v>37.816600000000001</v>
      </c>
      <c r="U1524">
        <v>0.49199999999999999</v>
      </c>
      <c r="V1524">
        <v>0.126</v>
      </c>
      <c r="W1524">
        <v>0.38300000000000001</v>
      </c>
      <c r="X1524">
        <v>1.2999999999999999E-2</v>
      </c>
      <c r="Y1524">
        <v>4.0000000000000001E-3</v>
      </c>
      <c r="Z1524">
        <v>0.98399999999999999</v>
      </c>
      <c r="AA1524" t="s">
        <v>6189</v>
      </c>
      <c r="AB1524" t="s">
        <v>6189</v>
      </c>
      <c r="AC1524" t="s">
        <v>6189</v>
      </c>
      <c r="AD1524" t="s">
        <v>6189</v>
      </c>
      <c r="AE1524">
        <v>0.79700000000000004</v>
      </c>
      <c r="AF1524">
        <v>0.20300000000000001</v>
      </c>
      <c r="AG1524" t="s">
        <v>6189</v>
      </c>
      <c r="AH1524" t="s">
        <v>6189</v>
      </c>
      <c r="AI1524" t="s">
        <v>6189</v>
      </c>
      <c r="AJ1524" t="s">
        <v>6189</v>
      </c>
      <c r="AK1524" t="s">
        <v>6189</v>
      </c>
      <c r="AL1524" t="s">
        <v>6189</v>
      </c>
      <c r="AM1524" t="s">
        <v>6189</v>
      </c>
      <c r="AN1524">
        <v>1</v>
      </c>
      <c r="AO1524" t="s">
        <v>6189</v>
      </c>
      <c r="AP1524" t="s">
        <v>6189</v>
      </c>
      <c r="AQ1524" t="s">
        <v>6189</v>
      </c>
      <c r="AR1524" t="s">
        <v>6189</v>
      </c>
      <c r="AS1524" t="s">
        <v>6189</v>
      </c>
      <c r="AT1524">
        <v>3.8</v>
      </c>
      <c r="AU1524" t="s">
        <v>6189</v>
      </c>
      <c r="AV1524">
        <v>5.7</v>
      </c>
      <c r="AW1524">
        <v>0.98799999999999999</v>
      </c>
      <c r="AX1524">
        <v>1.2E-2</v>
      </c>
      <c r="AY1524" t="s">
        <v>6189</v>
      </c>
      <c r="AZ1524" t="s">
        <v>6189</v>
      </c>
      <c r="BA1524" t="s">
        <v>6189</v>
      </c>
      <c r="BB1524" t="s">
        <v>6189</v>
      </c>
    </row>
    <row r="1525" spans="1:54">
      <c r="A1525" t="s">
        <v>6193</v>
      </c>
      <c r="B1525">
        <v>4000</v>
      </c>
      <c r="C1525">
        <v>1992</v>
      </c>
      <c r="D1525">
        <v>758</v>
      </c>
      <c r="E1525">
        <v>6.2246999999999997E-2</v>
      </c>
      <c r="F1525">
        <v>22.617979999999999</v>
      </c>
      <c r="G1525">
        <v>18.872890000000002</v>
      </c>
      <c r="H1525">
        <f t="shared" si="23"/>
        <v>1.17478078383</v>
      </c>
      <c r="I1525">
        <v>16.737539999999999</v>
      </c>
      <c r="J1525">
        <v>21.716370000000001</v>
      </c>
      <c r="K1525">
        <v>470.88697000000002</v>
      </c>
      <c r="L1525">
        <v>530.96203000000003</v>
      </c>
      <c r="M1525">
        <v>409.23048</v>
      </c>
      <c r="N1525" t="s">
        <v>6189</v>
      </c>
      <c r="O1525">
        <v>198.39570000000001</v>
      </c>
      <c r="P1525">
        <v>145.9795</v>
      </c>
      <c r="Q1525">
        <v>12.2803</v>
      </c>
      <c r="R1525">
        <v>0.74538400000000005</v>
      </c>
      <c r="S1525">
        <v>3.6495E-2</v>
      </c>
      <c r="T1525">
        <v>37.838279999999997</v>
      </c>
      <c r="U1525">
        <v>0.60699999999999998</v>
      </c>
      <c r="V1525">
        <v>1.7999999999999999E-2</v>
      </c>
      <c r="W1525">
        <v>0.375</v>
      </c>
      <c r="X1525">
        <v>6.0000000000000001E-3</v>
      </c>
      <c r="Y1525" t="s">
        <v>6189</v>
      </c>
      <c r="Z1525">
        <v>0.99399999999999999</v>
      </c>
      <c r="AA1525" t="s">
        <v>6189</v>
      </c>
      <c r="AB1525" t="s">
        <v>6189</v>
      </c>
      <c r="AC1525" t="s">
        <v>6189</v>
      </c>
      <c r="AD1525" t="s">
        <v>6189</v>
      </c>
      <c r="AE1525">
        <v>0.85199999999999998</v>
      </c>
      <c r="AF1525">
        <v>0.14799999999999999</v>
      </c>
      <c r="AG1525" t="s">
        <v>6189</v>
      </c>
      <c r="AH1525" t="s">
        <v>6189</v>
      </c>
      <c r="AI1525" t="s">
        <v>6189</v>
      </c>
      <c r="AJ1525" t="s">
        <v>6189</v>
      </c>
      <c r="AK1525" t="s">
        <v>6189</v>
      </c>
      <c r="AL1525" t="s">
        <v>6189</v>
      </c>
      <c r="AM1525" t="s">
        <v>6189</v>
      </c>
      <c r="AN1525">
        <v>1</v>
      </c>
      <c r="AO1525" t="s">
        <v>6189</v>
      </c>
      <c r="AP1525" t="s">
        <v>6189</v>
      </c>
      <c r="AQ1525" t="s">
        <v>6189</v>
      </c>
      <c r="AR1525" t="s">
        <v>6189</v>
      </c>
      <c r="AS1525" t="s">
        <v>6189</v>
      </c>
      <c r="AT1525">
        <v>3.7</v>
      </c>
      <c r="AU1525" t="s">
        <v>6189</v>
      </c>
      <c r="AV1525">
        <v>5.9</v>
      </c>
      <c r="AW1525">
        <v>0.99399999999999999</v>
      </c>
      <c r="AX1525">
        <v>6.0000000000000001E-3</v>
      </c>
      <c r="AY1525" t="s">
        <v>6189</v>
      </c>
      <c r="AZ1525" t="s">
        <v>6189</v>
      </c>
      <c r="BA1525" t="s">
        <v>6189</v>
      </c>
      <c r="BB1525" t="s">
        <v>6189</v>
      </c>
    </row>
    <row r="1526" spans="1:54">
      <c r="A1526" t="s">
        <v>6193</v>
      </c>
      <c r="B1526">
        <v>4000</v>
      </c>
      <c r="C1526">
        <v>1993</v>
      </c>
      <c r="D1526">
        <v>826</v>
      </c>
      <c r="E1526">
        <v>6.2559000000000003E-2</v>
      </c>
      <c r="F1526">
        <v>22.647300000000001</v>
      </c>
      <c r="G1526">
        <v>18.868269999999999</v>
      </c>
      <c r="H1526">
        <f t="shared" si="23"/>
        <v>1.1803801029300001</v>
      </c>
      <c r="I1526">
        <v>16.533719999999999</v>
      </c>
      <c r="J1526">
        <v>21.98048</v>
      </c>
      <c r="K1526">
        <v>471.00243</v>
      </c>
      <c r="L1526">
        <v>537.50761999999997</v>
      </c>
      <c r="M1526">
        <v>404.31324000000001</v>
      </c>
      <c r="N1526" t="s">
        <v>6189</v>
      </c>
      <c r="O1526">
        <v>196.24080000000001</v>
      </c>
      <c r="P1526">
        <v>149.3708</v>
      </c>
      <c r="Q1526">
        <v>11.2768</v>
      </c>
      <c r="R1526">
        <v>0.767787</v>
      </c>
      <c r="S1526">
        <v>3.7343000000000001E-2</v>
      </c>
      <c r="T1526">
        <v>37.785310000000003</v>
      </c>
      <c r="U1526">
        <v>0.59399999999999997</v>
      </c>
      <c r="V1526">
        <v>1.0999999999999999E-2</v>
      </c>
      <c r="W1526">
        <v>0.39500000000000002</v>
      </c>
      <c r="X1526">
        <v>1.0999999999999999E-2</v>
      </c>
      <c r="Y1526" t="s">
        <v>6189</v>
      </c>
      <c r="Z1526">
        <v>0.98899999999999999</v>
      </c>
      <c r="AA1526" t="s">
        <v>6189</v>
      </c>
      <c r="AB1526" t="s">
        <v>6189</v>
      </c>
      <c r="AC1526" t="s">
        <v>6189</v>
      </c>
      <c r="AD1526" t="s">
        <v>6189</v>
      </c>
      <c r="AE1526">
        <v>0.90400000000000003</v>
      </c>
      <c r="AF1526">
        <v>9.6000000000000002E-2</v>
      </c>
      <c r="AG1526" t="s">
        <v>6189</v>
      </c>
      <c r="AH1526" t="s">
        <v>6189</v>
      </c>
      <c r="AI1526" t="s">
        <v>6189</v>
      </c>
      <c r="AJ1526" t="s">
        <v>6189</v>
      </c>
      <c r="AK1526" t="s">
        <v>6189</v>
      </c>
      <c r="AL1526" t="s">
        <v>6189</v>
      </c>
      <c r="AM1526" t="s">
        <v>6189</v>
      </c>
      <c r="AN1526">
        <v>1</v>
      </c>
      <c r="AO1526" t="s">
        <v>6189</v>
      </c>
      <c r="AP1526" t="s">
        <v>6189</v>
      </c>
      <c r="AQ1526" t="s">
        <v>6189</v>
      </c>
      <c r="AR1526" t="s">
        <v>6189</v>
      </c>
      <c r="AS1526" t="s">
        <v>6189</v>
      </c>
      <c r="AT1526">
        <v>3.9</v>
      </c>
      <c r="AU1526" t="s">
        <v>6189</v>
      </c>
      <c r="AV1526">
        <v>5.9</v>
      </c>
      <c r="AW1526">
        <v>0.98899999999999999</v>
      </c>
      <c r="AX1526">
        <v>1.0999999999999999E-2</v>
      </c>
      <c r="AY1526" t="s">
        <v>6189</v>
      </c>
      <c r="AZ1526" t="s">
        <v>6189</v>
      </c>
      <c r="BA1526" t="s">
        <v>6189</v>
      </c>
      <c r="BB1526" t="s">
        <v>6189</v>
      </c>
    </row>
    <row r="1527" spans="1:54">
      <c r="A1527" t="s">
        <v>6193</v>
      </c>
      <c r="B1527">
        <v>4000</v>
      </c>
      <c r="C1527">
        <v>1994</v>
      </c>
      <c r="D1527">
        <v>849</v>
      </c>
      <c r="E1527">
        <v>6.0089999999999998E-2</v>
      </c>
      <c r="F1527">
        <v>22.711130000000001</v>
      </c>
      <c r="G1527">
        <v>18.85256</v>
      </c>
      <c r="H1527">
        <f t="shared" si="23"/>
        <v>1.1328503303999999</v>
      </c>
      <c r="I1527">
        <v>16.525040000000001</v>
      </c>
      <c r="J1527">
        <v>21.866199999999999</v>
      </c>
      <c r="K1527">
        <v>471.39479</v>
      </c>
      <c r="L1527">
        <v>537.78985</v>
      </c>
      <c r="M1527">
        <v>406.42637999999999</v>
      </c>
      <c r="N1527" t="s">
        <v>6189</v>
      </c>
      <c r="O1527">
        <v>202.7201</v>
      </c>
      <c r="P1527">
        <v>151.03380000000001</v>
      </c>
      <c r="Q1527">
        <v>11.144</v>
      </c>
      <c r="R1527">
        <v>0.75162899999999999</v>
      </c>
      <c r="S1527">
        <v>3.7758E-2</v>
      </c>
      <c r="T1527">
        <v>37.806089999999998</v>
      </c>
      <c r="U1527">
        <v>0.70599999999999996</v>
      </c>
      <c r="V1527">
        <v>3.1E-2</v>
      </c>
      <c r="W1527">
        <v>0.26300000000000001</v>
      </c>
      <c r="X1527">
        <v>2E-3</v>
      </c>
      <c r="Y1527" t="s">
        <v>6189</v>
      </c>
      <c r="Z1527">
        <v>0.998</v>
      </c>
      <c r="AA1527" t="s">
        <v>6189</v>
      </c>
      <c r="AB1527" t="s">
        <v>6189</v>
      </c>
      <c r="AC1527" t="s">
        <v>6189</v>
      </c>
      <c r="AD1527" t="s">
        <v>6189</v>
      </c>
      <c r="AE1527">
        <v>0.90200000000000002</v>
      </c>
      <c r="AF1527">
        <v>9.8000000000000004E-2</v>
      </c>
      <c r="AG1527" t="s">
        <v>6189</v>
      </c>
      <c r="AH1527" t="s">
        <v>6189</v>
      </c>
      <c r="AI1527" t="s">
        <v>6189</v>
      </c>
      <c r="AJ1527" t="s">
        <v>6189</v>
      </c>
      <c r="AK1527" t="s">
        <v>6189</v>
      </c>
      <c r="AL1527" t="s">
        <v>6189</v>
      </c>
      <c r="AM1527" t="s">
        <v>6189</v>
      </c>
      <c r="AN1527">
        <v>1</v>
      </c>
      <c r="AO1527" t="s">
        <v>6189</v>
      </c>
      <c r="AP1527" t="s">
        <v>6189</v>
      </c>
      <c r="AQ1527" t="s">
        <v>6189</v>
      </c>
      <c r="AR1527">
        <v>4.5999999999999999E-2</v>
      </c>
      <c r="AS1527" t="s">
        <v>6189</v>
      </c>
      <c r="AT1527">
        <v>3.9</v>
      </c>
      <c r="AU1527" t="s">
        <v>6189</v>
      </c>
      <c r="AV1527">
        <v>6</v>
      </c>
      <c r="AW1527">
        <v>0.998</v>
      </c>
      <c r="AX1527">
        <v>2E-3</v>
      </c>
      <c r="AY1527" t="s">
        <v>6189</v>
      </c>
      <c r="AZ1527" t="s">
        <v>6189</v>
      </c>
      <c r="BA1527" t="s">
        <v>6189</v>
      </c>
      <c r="BB1527" t="s">
        <v>6189</v>
      </c>
    </row>
    <row r="1528" spans="1:54">
      <c r="A1528" t="s">
        <v>6193</v>
      </c>
      <c r="B1528">
        <v>4000</v>
      </c>
      <c r="C1528">
        <v>1995</v>
      </c>
      <c r="D1528">
        <v>990</v>
      </c>
      <c r="E1528">
        <v>6.5351999999999993E-2</v>
      </c>
      <c r="F1528">
        <v>22.855920000000001</v>
      </c>
      <c r="G1528">
        <v>18.962859999999999</v>
      </c>
      <c r="H1528">
        <f t="shared" si="23"/>
        <v>1.2392608267199998</v>
      </c>
      <c r="I1528">
        <v>16.353069999999999</v>
      </c>
      <c r="J1528">
        <v>22.37912</v>
      </c>
      <c r="K1528">
        <v>468.65284000000003</v>
      </c>
      <c r="L1528">
        <v>543.44538</v>
      </c>
      <c r="M1528">
        <v>397.11128000000002</v>
      </c>
      <c r="N1528" t="s">
        <v>6189</v>
      </c>
      <c r="O1528">
        <v>217.15029999999999</v>
      </c>
      <c r="P1528">
        <v>152.09200000000001</v>
      </c>
      <c r="Q1528">
        <v>11.295500000000001</v>
      </c>
      <c r="R1528">
        <v>0.71287699999999998</v>
      </c>
      <c r="S1528">
        <v>3.8023000000000001E-2</v>
      </c>
      <c r="T1528">
        <v>37.968679999999999</v>
      </c>
      <c r="U1528">
        <v>0.79700000000000004</v>
      </c>
      <c r="V1528">
        <v>0.10100000000000001</v>
      </c>
      <c r="W1528">
        <v>0.10199999999999999</v>
      </c>
      <c r="X1528" t="s">
        <v>6189</v>
      </c>
      <c r="Y1528">
        <v>0</v>
      </c>
      <c r="Z1528">
        <v>1</v>
      </c>
      <c r="AA1528" t="s">
        <v>6189</v>
      </c>
      <c r="AB1528" t="s">
        <v>6189</v>
      </c>
      <c r="AC1528" t="s">
        <v>6189</v>
      </c>
      <c r="AD1528" t="s">
        <v>6189</v>
      </c>
      <c r="AE1528">
        <v>0.96</v>
      </c>
      <c r="AF1528">
        <v>0.04</v>
      </c>
      <c r="AG1528" t="s">
        <v>6189</v>
      </c>
      <c r="AH1528" t="s">
        <v>6189</v>
      </c>
      <c r="AI1528" t="s">
        <v>6189</v>
      </c>
      <c r="AJ1528" t="s">
        <v>6189</v>
      </c>
      <c r="AK1528" t="s">
        <v>6189</v>
      </c>
      <c r="AL1528" t="s">
        <v>6189</v>
      </c>
      <c r="AM1528" t="s">
        <v>6189</v>
      </c>
      <c r="AN1528">
        <v>1</v>
      </c>
      <c r="AO1528" t="s">
        <v>6189</v>
      </c>
      <c r="AP1528" t="s">
        <v>6189</v>
      </c>
      <c r="AQ1528" t="s">
        <v>6189</v>
      </c>
      <c r="AR1528">
        <v>0.03</v>
      </c>
      <c r="AS1528" t="s">
        <v>6189</v>
      </c>
      <c r="AT1528">
        <v>3.9</v>
      </c>
      <c r="AU1528" t="s">
        <v>6189</v>
      </c>
      <c r="AV1528">
        <v>6</v>
      </c>
      <c r="AW1528">
        <v>1</v>
      </c>
      <c r="AX1528" t="s">
        <v>6189</v>
      </c>
      <c r="AY1528" t="s">
        <v>6189</v>
      </c>
      <c r="AZ1528" t="s">
        <v>6189</v>
      </c>
      <c r="BA1528" t="s">
        <v>6189</v>
      </c>
      <c r="BB1528" t="s">
        <v>6189</v>
      </c>
    </row>
    <row r="1529" spans="1:54">
      <c r="A1529" t="s">
        <v>6193</v>
      </c>
      <c r="B1529">
        <v>4000</v>
      </c>
      <c r="C1529">
        <v>1996</v>
      </c>
      <c r="D1529">
        <v>956</v>
      </c>
      <c r="E1529">
        <v>7.2721999999999995E-2</v>
      </c>
      <c r="F1529">
        <v>23.487169999999999</v>
      </c>
      <c r="G1529">
        <v>19.38212</v>
      </c>
      <c r="H1529">
        <f t="shared" si="23"/>
        <v>1.4095065306399999</v>
      </c>
      <c r="I1529">
        <v>16.804780000000001</v>
      </c>
      <c r="J1529">
        <v>22.619240000000001</v>
      </c>
      <c r="K1529">
        <v>458.51548000000003</v>
      </c>
      <c r="L1529">
        <v>528.83767999999998</v>
      </c>
      <c r="M1529">
        <v>392.89558</v>
      </c>
      <c r="N1529" t="s">
        <v>6189</v>
      </c>
      <c r="O1529">
        <v>201.3329</v>
      </c>
      <c r="P1529">
        <v>166.0367</v>
      </c>
      <c r="Q1529">
        <v>11.242000000000001</v>
      </c>
      <c r="R1529">
        <v>0.82845000000000002</v>
      </c>
      <c r="S1529">
        <v>4.1508999999999997E-2</v>
      </c>
      <c r="T1529">
        <v>38.812600000000003</v>
      </c>
      <c r="U1529">
        <v>0.90300000000000002</v>
      </c>
      <c r="V1529" t="s">
        <v>6189</v>
      </c>
      <c r="W1529">
        <v>9.7000000000000003E-2</v>
      </c>
      <c r="X1529" t="s">
        <v>6189</v>
      </c>
      <c r="Y1529" t="s">
        <v>6189</v>
      </c>
      <c r="Z1529">
        <v>1</v>
      </c>
      <c r="AA1529" t="s">
        <v>6189</v>
      </c>
      <c r="AB1529" t="s">
        <v>6189</v>
      </c>
      <c r="AC1529" t="s">
        <v>6189</v>
      </c>
      <c r="AD1529" t="s">
        <v>6189</v>
      </c>
      <c r="AE1529">
        <v>1</v>
      </c>
      <c r="AF1529" t="s">
        <v>6189</v>
      </c>
      <c r="AG1529" t="s">
        <v>6189</v>
      </c>
      <c r="AH1529" t="s">
        <v>6189</v>
      </c>
      <c r="AI1529" t="s">
        <v>6189</v>
      </c>
      <c r="AJ1529" t="s">
        <v>6189</v>
      </c>
      <c r="AK1529" t="s">
        <v>6189</v>
      </c>
      <c r="AL1529" t="s">
        <v>6189</v>
      </c>
      <c r="AM1529" t="s">
        <v>6189</v>
      </c>
      <c r="AN1529">
        <v>1</v>
      </c>
      <c r="AO1529" t="s">
        <v>6189</v>
      </c>
      <c r="AP1529" t="s">
        <v>6189</v>
      </c>
      <c r="AQ1529" t="s">
        <v>6189</v>
      </c>
      <c r="AR1529">
        <v>5.2999999999999999E-2</v>
      </c>
      <c r="AS1529" t="s">
        <v>6189</v>
      </c>
      <c r="AT1529">
        <v>3.8</v>
      </c>
      <c r="AU1529" t="s">
        <v>6189</v>
      </c>
      <c r="AV1529">
        <v>5.9</v>
      </c>
      <c r="AW1529">
        <v>1</v>
      </c>
      <c r="AX1529" t="s">
        <v>6189</v>
      </c>
      <c r="AY1529" t="s">
        <v>6189</v>
      </c>
      <c r="AZ1529" t="s">
        <v>6189</v>
      </c>
      <c r="BA1529" t="s">
        <v>6189</v>
      </c>
      <c r="BB1529" t="s">
        <v>6189</v>
      </c>
    </row>
    <row r="1530" spans="1:54">
      <c r="A1530" t="s">
        <v>6193</v>
      </c>
      <c r="B1530">
        <v>4000</v>
      </c>
      <c r="C1530">
        <v>1997</v>
      </c>
      <c r="D1530">
        <v>792</v>
      </c>
      <c r="E1530">
        <v>5.4774999999999997E-2</v>
      </c>
      <c r="F1530">
        <v>23.403770000000002</v>
      </c>
      <c r="G1530">
        <v>19.25583</v>
      </c>
      <c r="H1530">
        <f t="shared" si="23"/>
        <v>1.0547380882499999</v>
      </c>
      <c r="I1530">
        <v>16.643660000000001</v>
      </c>
      <c r="J1530">
        <v>22.469059999999999</v>
      </c>
      <c r="K1530">
        <v>461.52262999999999</v>
      </c>
      <c r="L1530">
        <v>533.95699999999999</v>
      </c>
      <c r="M1530">
        <v>395.52166</v>
      </c>
      <c r="N1530" t="s">
        <v>6189</v>
      </c>
      <c r="O1530">
        <v>196.5222</v>
      </c>
      <c r="P1530">
        <v>163.61859999999999</v>
      </c>
      <c r="Q1530">
        <v>11.3452</v>
      </c>
      <c r="R1530">
        <v>0.83546100000000001</v>
      </c>
      <c r="S1530">
        <v>4.0904999999999997E-2</v>
      </c>
      <c r="T1530">
        <v>38.579250000000002</v>
      </c>
      <c r="U1530">
        <v>0.879</v>
      </c>
      <c r="V1530" t="s">
        <v>6189</v>
      </c>
      <c r="W1530">
        <v>0.121</v>
      </c>
      <c r="X1530" t="s">
        <v>6189</v>
      </c>
      <c r="Y1530" t="s">
        <v>6189</v>
      </c>
      <c r="Z1530">
        <v>1</v>
      </c>
      <c r="AA1530" t="s">
        <v>6189</v>
      </c>
      <c r="AB1530" t="s">
        <v>6189</v>
      </c>
      <c r="AC1530" t="s">
        <v>6189</v>
      </c>
      <c r="AD1530" t="s">
        <v>6189</v>
      </c>
      <c r="AE1530">
        <v>1</v>
      </c>
      <c r="AF1530" t="s">
        <v>6189</v>
      </c>
      <c r="AG1530" t="s">
        <v>6189</v>
      </c>
      <c r="AH1530" t="s">
        <v>6189</v>
      </c>
      <c r="AI1530" t="s">
        <v>6189</v>
      </c>
      <c r="AJ1530" t="s">
        <v>6189</v>
      </c>
      <c r="AK1530" t="s">
        <v>6189</v>
      </c>
      <c r="AL1530" t="s">
        <v>6189</v>
      </c>
      <c r="AM1530" t="s">
        <v>6189</v>
      </c>
      <c r="AN1530">
        <v>1</v>
      </c>
      <c r="AO1530" t="s">
        <v>6189</v>
      </c>
      <c r="AP1530" t="s">
        <v>6189</v>
      </c>
      <c r="AQ1530" t="s">
        <v>6189</v>
      </c>
      <c r="AR1530">
        <v>6.3E-2</v>
      </c>
      <c r="AS1530" t="s">
        <v>6189</v>
      </c>
      <c r="AT1530">
        <v>3.8</v>
      </c>
      <c r="AU1530" t="s">
        <v>6189</v>
      </c>
      <c r="AV1530">
        <v>5.9</v>
      </c>
      <c r="AW1530">
        <v>0.98899999999999999</v>
      </c>
      <c r="AX1530">
        <v>1.0999999999999999E-2</v>
      </c>
      <c r="AY1530" t="s">
        <v>6189</v>
      </c>
      <c r="AZ1530" t="s">
        <v>6189</v>
      </c>
      <c r="BA1530" t="s">
        <v>6189</v>
      </c>
      <c r="BB1530" t="s">
        <v>6189</v>
      </c>
    </row>
    <row r="1531" spans="1:54">
      <c r="A1531" t="s">
        <v>6193</v>
      </c>
      <c r="B1531">
        <v>4000</v>
      </c>
      <c r="C1531">
        <v>1998</v>
      </c>
      <c r="D1531" s="7">
        <v>1116</v>
      </c>
      <c r="E1531">
        <v>7.7228000000000005E-2</v>
      </c>
      <c r="F1531">
        <v>23.772390000000001</v>
      </c>
      <c r="G1531">
        <v>19.532019999999999</v>
      </c>
      <c r="H1531">
        <f t="shared" si="23"/>
        <v>1.5084188405600001</v>
      </c>
      <c r="I1531">
        <v>16.680399999999999</v>
      </c>
      <c r="J1531">
        <v>23.039100000000001</v>
      </c>
      <c r="K1531">
        <v>454.99657000000002</v>
      </c>
      <c r="L1531">
        <v>532.78102999999999</v>
      </c>
      <c r="M1531">
        <v>385.73558000000003</v>
      </c>
      <c r="N1531" t="s">
        <v>6189</v>
      </c>
      <c r="O1531">
        <v>202.3115</v>
      </c>
      <c r="P1531">
        <v>173.92189999999999</v>
      </c>
      <c r="Q1531">
        <v>11.126200000000001</v>
      </c>
      <c r="R1531">
        <v>0.86345300000000003</v>
      </c>
      <c r="S1531">
        <v>4.3479999999999998E-2</v>
      </c>
      <c r="T1531">
        <v>39.105690000000003</v>
      </c>
      <c r="U1531">
        <v>0.96199999999999997</v>
      </c>
      <c r="V1531" t="s">
        <v>6189</v>
      </c>
      <c r="W1531">
        <v>3.7999999999999999E-2</v>
      </c>
      <c r="X1531" t="s">
        <v>6189</v>
      </c>
      <c r="Y1531" t="s">
        <v>6189</v>
      </c>
      <c r="Z1531">
        <v>1</v>
      </c>
      <c r="AA1531" t="s">
        <v>6189</v>
      </c>
      <c r="AB1531" t="s">
        <v>6189</v>
      </c>
      <c r="AC1531" t="s">
        <v>6189</v>
      </c>
      <c r="AD1531" t="s">
        <v>6189</v>
      </c>
      <c r="AE1531">
        <v>1</v>
      </c>
      <c r="AF1531" t="s">
        <v>6189</v>
      </c>
      <c r="AG1531" t="s">
        <v>6189</v>
      </c>
      <c r="AH1531" t="s">
        <v>6189</v>
      </c>
      <c r="AI1531" t="s">
        <v>6189</v>
      </c>
      <c r="AJ1531" t="s">
        <v>6189</v>
      </c>
      <c r="AK1531" t="s">
        <v>6189</v>
      </c>
      <c r="AL1531" t="s">
        <v>6189</v>
      </c>
      <c r="AM1531" t="s">
        <v>6189</v>
      </c>
      <c r="AN1531">
        <v>1</v>
      </c>
      <c r="AO1531" t="s">
        <v>6189</v>
      </c>
      <c r="AP1531" t="s">
        <v>6189</v>
      </c>
      <c r="AQ1531" t="s">
        <v>6189</v>
      </c>
      <c r="AR1531">
        <v>0.11600000000000001</v>
      </c>
      <c r="AS1531" t="s">
        <v>6189</v>
      </c>
      <c r="AT1531">
        <v>3.9</v>
      </c>
      <c r="AU1531" t="s">
        <v>6189</v>
      </c>
      <c r="AV1531">
        <v>5.8</v>
      </c>
      <c r="AW1531">
        <v>1</v>
      </c>
      <c r="AX1531" t="s">
        <v>6189</v>
      </c>
      <c r="AY1531" t="s">
        <v>6189</v>
      </c>
      <c r="AZ1531" t="s">
        <v>6189</v>
      </c>
      <c r="BA1531" t="s">
        <v>6189</v>
      </c>
      <c r="BB1531" t="s">
        <v>6189</v>
      </c>
    </row>
    <row r="1532" spans="1:54">
      <c r="A1532" t="s">
        <v>6193</v>
      </c>
      <c r="B1532">
        <v>4000</v>
      </c>
      <c r="C1532">
        <v>1999</v>
      </c>
      <c r="D1532">
        <v>822</v>
      </c>
      <c r="E1532">
        <v>5.4005999999999998E-2</v>
      </c>
      <c r="F1532">
        <v>23.872540000000001</v>
      </c>
      <c r="G1532">
        <v>19.568950000000001</v>
      </c>
      <c r="H1532">
        <f t="shared" si="23"/>
        <v>1.0568407137</v>
      </c>
      <c r="I1532">
        <v>16.603120000000001</v>
      </c>
      <c r="J1532">
        <v>23.168209999999998</v>
      </c>
      <c r="K1532">
        <v>454.13769000000002</v>
      </c>
      <c r="L1532">
        <v>535.26084000000003</v>
      </c>
      <c r="M1532">
        <v>383.58593000000002</v>
      </c>
      <c r="N1532" t="s">
        <v>6189</v>
      </c>
      <c r="O1532">
        <v>197.61779999999999</v>
      </c>
      <c r="P1532">
        <v>167.92070000000001</v>
      </c>
      <c r="Q1532">
        <v>11.337300000000001</v>
      </c>
      <c r="R1532">
        <v>0.85678900000000002</v>
      </c>
      <c r="S1532">
        <v>4.1980000000000003E-2</v>
      </c>
      <c r="T1532">
        <v>39.187480000000001</v>
      </c>
      <c r="U1532">
        <v>0.95699999999999996</v>
      </c>
      <c r="V1532" t="s">
        <v>6189</v>
      </c>
      <c r="W1532">
        <v>4.2999999999999997E-2</v>
      </c>
      <c r="X1532" t="s">
        <v>6189</v>
      </c>
      <c r="Y1532" t="s">
        <v>6189</v>
      </c>
      <c r="Z1532">
        <v>1</v>
      </c>
      <c r="AA1532" t="s">
        <v>6189</v>
      </c>
      <c r="AB1532" t="s">
        <v>6189</v>
      </c>
      <c r="AC1532" t="s">
        <v>6189</v>
      </c>
      <c r="AD1532" t="s">
        <v>6189</v>
      </c>
      <c r="AE1532">
        <v>1</v>
      </c>
      <c r="AF1532" t="s">
        <v>6189</v>
      </c>
      <c r="AG1532" t="s">
        <v>6189</v>
      </c>
      <c r="AH1532" t="s">
        <v>6189</v>
      </c>
      <c r="AI1532" t="s">
        <v>6189</v>
      </c>
      <c r="AJ1532" t="s">
        <v>6189</v>
      </c>
      <c r="AK1532" t="s">
        <v>6189</v>
      </c>
      <c r="AL1532" t="s">
        <v>6189</v>
      </c>
      <c r="AM1532" t="s">
        <v>6189</v>
      </c>
      <c r="AN1532">
        <v>1</v>
      </c>
      <c r="AO1532" t="s">
        <v>6189</v>
      </c>
      <c r="AP1532" t="s">
        <v>6189</v>
      </c>
      <c r="AQ1532" t="s">
        <v>6189</v>
      </c>
      <c r="AR1532">
        <v>0.159</v>
      </c>
      <c r="AS1532" t="s">
        <v>6189</v>
      </c>
      <c r="AT1532">
        <v>3.9</v>
      </c>
      <c r="AU1532" t="s">
        <v>6189</v>
      </c>
      <c r="AV1532">
        <v>5.7</v>
      </c>
      <c r="AW1532">
        <v>1</v>
      </c>
      <c r="AX1532" t="s">
        <v>6189</v>
      </c>
      <c r="AY1532" t="s">
        <v>6189</v>
      </c>
      <c r="AZ1532" t="s">
        <v>6189</v>
      </c>
      <c r="BA1532" t="s">
        <v>6189</v>
      </c>
      <c r="BB1532" t="s">
        <v>6189</v>
      </c>
    </row>
    <row r="1533" spans="1:54">
      <c r="A1533" t="s">
        <v>6193</v>
      </c>
      <c r="B1533">
        <v>4000</v>
      </c>
      <c r="C1533">
        <v>2000</v>
      </c>
      <c r="D1533">
        <v>948</v>
      </c>
      <c r="E1533">
        <v>5.7181000000000003E-2</v>
      </c>
      <c r="F1533">
        <v>24.173210000000001</v>
      </c>
      <c r="G1533">
        <v>19.73236</v>
      </c>
      <c r="H1533">
        <f t="shared" si="23"/>
        <v>1.12831607716</v>
      </c>
      <c r="I1533">
        <v>16.74165</v>
      </c>
      <c r="J1533">
        <v>23.260590000000001</v>
      </c>
      <c r="K1533">
        <v>450.37686000000002</v>
      </c>
      <c r="L1533">
        <v>530.83180000000004</v>
      </c>
      <c r="M1533">
        <v>382.0625</v>
      </c>
      <c r="N1533" t="s">
        <v>6189</v>
      </c>
      <c r="O1533">
        <v>193.7208</v>
      </c>
      <c r="P1533">
        <v>170.93879999999999</v>
      </c>
      <c r="Q1533">
        <v>10.7258</v>
      </c>
      <c r="R1533">
        <v>0.89150300000000005</v>
      </c>
      <c r="S1533">
        <v>4.2735000000000002E-2</v>
      </c>
      <c r="T1533">
        <v>39.521839999999997</v>
      </c>
      <c r="U1533">
        <v>0.95899999999999996</v>
      </c>
      <c r="V1533" t="s">
        <v>6189</v>
      </c>
      <c r="W1533">
        <v>4.1000000000000002E-2</v>
      </c>
      <c r="X1533" t="s">
        <v>6189</v>
      </c>
      <c r="Y1533" t="s">
        <v>6189</v>
      </c>
      <c r="Z1533">
        <v>1</v>
      </c>
      <c r="AA1533" t="s">
        <v>6189</v>
      </c>
      <c r="AB1533" t="s">
        <v>6189</v>
      </c>
      <c r="AC1533" t="s">
        <v>6189</v>
      </c>
      <c r="AD1533" t="s">
        <v>6189</v>
      </c>
      <c r="AE1533">
        <v>1</v>
      </c>
      <c r="AF1533" t="s">
        <v>6189</v>
      </c>
      <c r="AG1533" t="s">
        <v>6189</v>
      </c>
      <c r="AH1533" t="s">
        <v>6189</v>
      </c>
      <c r="AI1533" t="s">
        <v>6189</v>
      </c>
      <c r="AJ1533" t="s">
        <v>6189</v>
      </c>
      <c r="AK1533" t="s">
        <v>6189</v>
      </c>
      <c r="AL1533" t="s">
        <v>6189</v>
      </c>
      <c r="AM1533" t="s">
        <v>6189</v>
      </c>
      <c r="AN1533">
        <v>1</v>
      </c>
      <c r="AO1533" t="s">
        <v>6189</v>
      </c>
      <c r="AP1533" t="s">
        <v>6189</v>
      </c>
      <c r="AQ1533" t="s">
        <v>6189</v>
      </c>
      <c r="AR1533">
        <v>0.25700000000000001</v>
      </c>
      <c r="AS1533">
        <v>0.13900000000000001</v>
      </c>
      <c r="AT1533">
        <v>3.9</v>
      </c>
      <c r="AU1533" t="s">
        <v>6189</v>
      </c>
      <c r="AV1533">
        <v>5.9</v>
      </c>
      <c r="AW1533">
        <v>1</v>
      </c>
      <c r="AX1533" t="s">
        <v>6189</v>
      </c>
      <c r="AY1533" t="s">
        <v>6189</v>
      </c>
      <c r="AZ1533" t="s">
        <v>6189</v>
      </c>
      <c r="BA1533" t="s">
        <v>6189</v>
      </c>
      <c r="BB1533" t="s">
        <v>6189</v>
      </c>
    </row>
    <row r="1534" spans="1:54">
      <c r="A1534" t="s">
        <v>6193</v>
      </c>
      <c r="B1534">
        <v>4000</v>
      </c>
      <c r="C1534">
        <v>2001</v>
      </c>
      <c r="D1534">
        <v>463</v>
      </c>
      <c r="E1534">
        <v>2.9642000000000002E-2</v>
      </c>
      <c r="F1534">
        <v>24.567920000000001</v>
      </c>
      <c r="G1534">
        <v>19.96482</v>
      </c>
      <c r="H1534">
        <f t="shared" si="23"/>
        <v>0.59179719444000001</v>
      </c>
      <c r="I1534">
        <v>16.940000000000001</v>
      </c>
      <c r="J1534">
        <v>23.433810000000001</v>
      </c>
      <c r="K1534">
        <v>445.13308000000001</v>
      </c>
      <c r="L1534">
        <v>524.61617000000001</v>
      </c>
      <c r="M1534">
        <v>379.23842000000002</v>
      </c>
      <c r="N1534" t="s">
        <v>6189</v>
      </c>
      <c r="O1534">
        <v>194.0299</v>
      </c>
      <c r="P1534">
        <v>182.92269999999999</v>
      </c>
      <c r="Q1534">
        <v>10.123699999999999</v>
      </c>
      <c r="R1534">
        <v>0.95278700000000005</v>
      </c>
      <c r="S1534">
        <v>4.5731000000000001E-2</v>
      </c>
      <c r="T1534">
        <v>40.032220000000002</v>
      </c>
      <c r="U1534">
        <v>0.95799999999999996</v>
      </c>
      <c r="V1534" t="s">
        <v>6189</v>
      </c>
      <c r="W1534">
        <v>4.2000000000000003E-2</v>
      </c>
      <c r="X1534" t="s">
        <v>6189</v>
      </c>
      <c r="Y1534" t="s">
        <v>6189</v>
      </c>
      <c r="Z1534">
        <v>1</v>
      </c>
      <c r="AA1534" t="s">
        <v>6189</v>
      </c>
      <c r="AB1534" t="s">
        <v>6189</v>
      </c>
      <c r="AC1534" t="s">
        <v>6189</v>
      </c>
      <c r="AD1534" t="s">
        <v>6189</v>
      </c>
      <c r="AE1534">
        <v>1</v>
      </c>
      <c r="AF1534" t="s">
        <v>6189</v>
      </c>
      <c r="AG1534" t="s">
        <v>6189</v>
      </c>
      <c r="AH1534" t="s">
        <v>6189</v>
      </c>
      <c r="AI1534" t="s">
        <v>6189</v>
      </c>
      <c r="AJ1534" t="s">
        <v>6189</v>
      </c>
      <c r="AK1534" t="s">
        <v>6189</v>
      </c>
      <c r="AL1534" t="s">
        <v>6189</v>
      </c>
      <c r="AM1534" t="s">
        <v>6189</v>
      </c>
      <c r="AN1534">
        <v>1</v>
      </c>
      <c r="AO1534" t="s">
        <v>6189</v>
      </c>
      <c r="AP1534" t="s">
        <v>6189</v>
      </c>
      <c r="AQ1534" t="s">
        <v>6189</v>
      </c>
      <c r="AR1534">
        <v>0.32600000000000001</v>
      </c>
      <c r="AS1534">
        <v>0.186</v>
      </c>
      <c r="AT1534">
        <v>3.9</v>
      </c>
      <c r="AU1534" t="s">
        <v>6189</v>
      </c>
      <c r="AV1534">
        <v>5.9</v>
      </c>
      <c r="AW1534">
        <v>1</v>
      </c>
      <c r="AX1534" t="s">
        <v>6189</v>
      </c>
      <c r="AY1534" t="s">
        <v>6189</v>
      </c>
      <c r="AZ1534" t="s">
        <v>6189</v>
      </c>
      <c r="BA1534" t="s">
        <v>6189</v>
      </c>
      <c r="BB1534" t="s">
        <v>6189</v>
      </c>
    </row>
    <row r="1535" spans="1:54">
      <c r="A1535" t="s">
        <v>6193</v>
      </c>
      <c r="B1535">
        <v>4000</v>
      </c>
      <c r="C1535">
        <v>2002</v>
      </c>
      <c r="D1535">
        <v>451</v>
      </c>
      <c r="E1535">
        <v>2.7994999999999999E-2</v>
      </c>
      <c r="F1535">
        <v>24.89593</v>
      </c>
      <c r="G1535">
        <v>20.178090000000001</v>
      </c>
      <c r="H1535">
        <f t="shared" si="23"/>
        <v>0.56488562954999999</v>
      </c>
      <c r="I1535">
        <v>17.00421</v>
      </c>
      <c r="J1535">
        <v>23.77112</v>
      </c>
      <c r="K1535">
        <v>440.42831000000001</v>
      </c>
      <c r="L1535">
        <v>522.63531</v>
      </c>
      <c r="M1535">
        <v>373.85696999999999</v>
      </c>
      <c r="N1535" t="s">
        <v>6189</v>
      </c>
      <c r="O1535">
        <v>195.87280000000001</v>
      </c>
      <c r="P1535">
        <v>185.62129999999999</v>
      </c>
      <c r="Q1535">
        <v>10.1601</v>
      </c>
      <c r="R1535">
        <v>0.95641399999999999</v>
      </c>
      <c r="S1535">
        <v>4.6405000000000002E-2</v>
      </c>
      <c r="T1535">
        <v>40.453209999999999</v>
      </c>
      <c r="U1535">
        <v>0.95699999999999996</v>
      </c>
      <c r="V1535" t="s">
        <v>6189</v>
      </c>
      <c r="W1535">
        <v>4.2999999999999997E-2</v>
      </c>
      <c r="X1535" t="s">
        <v>6189</v>
      </c>
      <c r="Y1535" t="s">
        <v>6189</v>
      </c>
      <c r="Z1535">
        <v>1</v>
      </c>
      <c r="AA1535" t="s">
        <v>6189</v>
      </c>
      <c r="AB1535" t="s">
        <v>6189</v>
      </c>
      <c r="AC1535" t="s">
        <v>6189</v>
      </c>
      <c r="AD1535" t="s">
        <v>6189</v>
      </c>
      <c r="AE1535">
        <v>1</v>
      </c>
      <c r="AF1535" t="s">
        <v>6189</v>
      </c>
      <c r="AG1535" t="s">
        <v>6189</v>
      </c>
      <c r="AH1535" t="s">
        <v>6189</v>
      </c>
      <c r="AI1535" t="s">
        <v>6189</v>
      </c>
      <c r="AJ1535" t="s">
        <v>6189</v>
      </c>
      <c r="AK1535" t="s">
        <v>6189</v>
      </c>
      <c r="AL1535" t="s">
        <v>6189</v>
      </c>
      <c r="AM1535" t="s">
        <v>6189</v>
      </c>
      <c r="AN1535">
        <v>1</v>
      </c>
      <c r="AO1535" t="s">
        <v>6189</v>
      </c>
      <c r="AP1535" t="s">
        <v>6189</v>
      </c>
      <c r="AQ1535" t="s">
        <v>6189</v>
      </c>
      <c r="AR1535">
        <v>0.33</v>
      </c>
      <c r="AS1535">
        <v>0.245</v>
      </c>
      <c r="AT1535">
        <v>4</v>
      </c>
      <c r="AU1535" t="s">
        <v>6189</v>
      </c>
      <c r="AV1535">
        <v>5.8</v>
      </c>
      <c r="AW1535">
        <v>1</v>
      </c>
      <c r="AX1535" t="s">
        <v>6189</v>
      </c>
      <c r="AY1535" t="s">
        <v>6189</v>
      </c>
      <c r="AZ1535" t="s">
        <v>6189</v>
      </c>
      <c r="BA1535" t="s">
        <v>6189</v>
      </c>
      <c r="BB1535" t="s">
        <v>6189</v>
      </c>
    </row>
    <row r="1536" spans="1:54">
      <c r="A1536" t="s">
        <v>6193</v>
      </c>
      <c r="B1536">
        <v>4000</v>
      </c>
      <c r="C1536">
        <v>2003</v>
      </c>
      <c r="D1536">
        <v>493</v>
      </c>
      <c r="E1536">
        <v>3.1266000000000002E-2</v>
      </c>
      <c r="F1536">
        <v>25.432580000000002</v>
      </c>
      <c r="G1536">
        <v>20.5382</v>
      </c>
      <c r="H1536">
        <f t="shared" si="23"/>
        <v>0.64214736120000004</v>
      </c>
      <c r="I1536">
        <v>17.228670000000001</v>
      </c>
      <c r="J1536">
        <v>24.21752</v>
      </c>
      <c r="K1536">
        <v>432.70585</v>
      </c>
      <c r="L1536">
        <v>515.82628999999997</v>
      </c>
      <c r="M1536">
        <v>366.96568000000002</v>
      </c>
      <c r="N1536" t="s">
        <v>6189</v>
      </c>
      <c r="O1536">
        <v>199.33320000000001</v>
      </c>
      <c r="P1536">
        <v>184.88</v>
      </c>
      <c r="Q1536">
        <v>10.032400000000001</v>
      </c>
      <c r="R1536">
        <v>0.93359700000000001</v>
      </c>
      <c r="S1536">
        <v>4.6219999999999997E-2</v>
      </c>
      <c r="T1536">
        <v>41.121119999999998</v>
      </c>
      <c r="U1536">
        <v>0.96899999999999997</v>
      </c>
      <c r="V1536" t="s">
        <v>6189</v>
      </c>
      <c r="W1536">
        <v>3.1E-2</v>
      </c>
      <c r="X1536" t="s">
        <v>6189</v>
      </c>
      <c r="Y1536" t="s">
        <v>6189</v>
      </c>
      <c r="Z1536">
        <v>1</v>
      </c>
      <c r="AA1536" t="s">
        <v>6189</v>
      </c>
      <c r="AB1536" t="s">
        <v>6189</v>
      </c>
      <c r="AC1536" t="s">
        <v>6189</v>
      </c>
      <c r="AD1536" t="s">
        <v>6189</v>
      </c>
      <c r="AE1536">
        <v>1</v>
      </c>
      <c r="AF1536" t="s">
        <v>6189</v>
      </c>
      <c r="AG1536" t="s">
        <v>6189</v>
      </c>
      <c r="AH1536" t="s">
        <v>6189</v>
      </c>
      <c r="AI1536" t="s">
        <v>6189</v>
      </c>
      <c r="AJ1536" t="s">
        <v>6189</v>
      </c>
      <c r="AK1536" t="s">
        <v>6189</v>
      </c>
      <c r="AL1536" t="s">
        <v>6189</v>
      </c>
      <c r="AM1536" t="s">
        <v>6189</v>
      </c>
      <c r="AN1536">
        <v>1</v>
      </c>
      <c r="AO1536" t="s">
        <v>6189</v>
      </c>
      <c r="AP1536" t="s">
        <v>6189</v>
      </c>
      <c r="AQ1536" t="s">
        <v>6189</v>
      </c>
      <c r="AR1536">
        <v>0.19600000000000001</v>
      </c>
      <c r="AS1536">
        <v>0.155</v>
      </c>
      <c r="AT1536">
        <v>4.0999999999999996</v>
      </c>
      <c r="AU1536" t="s">
        <v>6189</v>
      </c>
      <c r="AV1536">
        <v>5.9</v>
      </c>
      <c r="AW1536">
        <v>0.93200000000000005</v>
      </c>
      <c r="AX1536">
        <v>6.8000000000000005E-2</v>
      </c>
      <c r="AY1536" t="s">
        <v>6189</v>
      </c>
      <c r="AZ1536" t="s">
        <v>6189</v>
      </c>
      <c r="BA1536" t="s">
        <v>6189</v>
      </c>
      <c r="BB1536" t="s">
        <v>6189</v>
      </c>
    </row>
    <row r="1537" spans="1:54">
      <c r="A1537" t="s">
        <v>6193</v>
      </c>
      <c r="B1537">
        <v>4000</v>
      </c>
      <c r="C1537">
        <v>2004</v>
      </c>
      <c r="D1537">
        <v>186</v>
      </c>
      <c r="E1537">
        <v>1.1833E-2</v>
      </c>
      <c r="F1537">
        <v>25.08043</v>
      </c>
      <c r="G1537">
        <v>20.272929999999999</v>
      </c>
      <c r="H1537">
        <f t="shared" si="23"/>
        <v>0.23988958068999999</v>
      </c>
      <c r="I1537">
        <v>16.752559999999999</v>
      </c>
      <c r="J1537">
        <v>24.20195</v>
      </c>
      <c r="K1537">
        <v>438.36790000000002</v>
      </c>
      <c r="L1537">
        <v>530.48607000000004</v>
      </c>
      <c r="M1537">
        <v>367.20177000000001</v>
      </c>
      <c r="N1537" t="s">
        <v>6189</v>
      </c>
      <c r="O1537">
        <v>203.44239999999999</v>
      </c>
      <c r="P1537">
        <v>185.202</v>
      </c>
      <c r="Q1537">
        <v>10.0053</v>
      </c>
      <c r="R1537">
        <v>0.91740200000000005</v>
      </c>
      <c r="S1537">
        <v>4.6301000000000002E-2</v>
      </c>
      <c r="T1537">
        <v>40.614370000000001</v>
      </c>
      <c r="U1537">
        <v>0.92600000000000005</v>
      </c>
      <c r="V1537" t="s">
        <v>6189</v>
      </c>
      <c r="W1537">
        <v>7.3999999999999996E-2</v>
      </c>
      <c r="X1537" t="s">
        <v>6189</v>
      </c>
      <c r="Y1537" t="s">
        <v>6189</v>
      </c>
      <c r="Z1537">
        <v>1</v>
      </c>
      <c r="AA1537" t="s">
        <v>6189</v>
      </c>
      <c r="AB1537" t="s">
        <v>6189</v>
      </c>
      <c r="AC1537" t="s">
        <v>6189</v>
      </c>
      <c r="AD1537" t="s">
        <v>6189</v>
      </c>
      <c r="AE1537">
        <v>1</v>
      </c>
      <c r="AF1537" t="s">
        <v>6189</v>
      </c>
      <c r="AG1537" t="s">
        <v>6189</v>
      </c>
      <c r="AH1537" t="s">
        <v>6189</v>
      </c>
      <c r="AI1537" t="s">
        <v>6189</v>
      </c>
      <c r="AJ1537" t="s">
        <v>6189</v>
      </c>
      <c r="AK1537" t="s">
        <v>6189</v>
      </c>
      <c r="AL1537" t="s">
        <v>6189</v>
      </c>
      <c r="AM1537" t="s">
        <v>6189</v>
      </c>
      <c r="AN1537">
        <v>1</v>
      </c>
      <c r="AO1537" t="s">
        <v>6189</v>
      </c>
      <c r="AP1537" t="s">
        <v>6189</v>
      </c>
      <c r="AQ1537" t="s">
        <v>6189</v>
      </c>
      <c r="AR1537">
        <v>0.153</v>
      </c>
      <c r="AS1537">
        <v>0.12</v>
      </c>
      <c r="AT1537">
        <v>4.0999999999999996</v>
      </c>
      <c r="AU1537" t="s">
        <v>6189</v>
      </c>
      <c r="AV1537">
        <v>5.9</v>
      </c>
      <c r="AW1537">
        <v>0.88</v>
      </c>
      <c r="AX1537">
        <v>0.12</v>
      </c>
      <c r="AY1537" t="s">
        <v>6189</v>
      </c>
      <c r="AZ1537" t="s">
        <v>6189</v>
      </c>
      <c r="BA1537" t="s">
        <v>6189</v>
      </c>
      <c r="BB1537" t="s">
        <v>6189</v>
      </c>
    </row>
    <row r="1538" spans="1:54">
      <c r="A1538" t="s">
        <v>6193</v>
      </c>
      <c r="B1538">
        <v>4000</v>
      </c>
      <c r="C1538">
        <v>2005</v>
      </c>
      <c r="D1538">
        <v>380</v>
      </c>
      <c r="E1538">
        <v>2.3899E-2</v>
      </c>
      <c r="F1538">
        <v>25.455690000000001</v>
      </c>
      <c r="G1538">
        <v>20.4147</v>
      </c>
      <c r="H1538">
        <f t="shared" si="23"/>
        <v>0.48789091530000001</v>
      </c>
      <c r="I1538">
        <v>17.04466</v>
      </c>
      <c r="J1538">
        <v>23.993480000000002</v>
      </c>
      <c r="K1538">
        <v>435.32346999999999</v>
      </c>
      <c r="L1538">
        <v>521.39507000000003</v>
      </c>
      <c r="M1538">
        <v>370.39226000000002</v>
      </c>
      <c r="N1538" t="s">
        <v>6189</v>
      </c>
      <c r="O1538">
        <v>198.37780000000001</v>
      </c>
      <c r="P1538">
        <v>182.2706</v>
      </c>
      <c r="Q1538">
        <v>10.0268</v>
      </c>
      <c r="R1538">
        <v>0.92608400000000002</v>
      </c>
      <c r="S1538">
        <v>4.5567999999999997E-2</v>
      </c>
      <c r="T1538">
        <v>40.917589999999997</v>
      </c>
      <c r="U1538">
        <v>0.95399999999999996</v>
      </c>
      <c r="V1538" t="s">
        <v>6189</v>
      </c>
      <c r="W1538">
        <v>4.5999999999999999E-2</v>
      </c>
      <c r="X1538" t="s">
        <v>6189</v>
      </c>
      <c r="Y1538" t="s">
        <v>6189</v>
      </c>
      <c r="Z1538">
        <v>0.89600000000000002</v>
      </c>
      <c r="AA1538" t="s">
        <v>6189</v>
      </c>
      <c r="AB1538" t="s">
        <v>6189</v>
      </c>
      <c r="AC1538" t="s">
        <v>6189</v>
      </c>
      <c r="AD1538" t="s">
        <v>6189</v>
      </c>
      <c r="AE1538">
        <v>1</v>
      </c>
      <c r="AF1538" t="s">
        <v>6189</v>
      </c>
      <c r="AG1538" t="s">
        <v>6189</v>
      </c>
      <c r="AH1538" t="s">
        <v>6189</v>
      </c>
      <c r="AI1538" t="s">
        <v>6189</v>
      </c>
      <c r="AJ1538" t="s">
        <v>6189</v>
      </c>
      <c r="AK1538" t="s">
        <v>6189</v>
      </c>
      <c r="AL1538" t="s">
        <v>6189</v>
      </c>
      <c r="AM1538" t="s">
        <v>6189</v>
      </c>
      <c r="AN1538">
        <v>1</v>
      </c>
      <c r="AO1538" t="s">
        <v>6189</v>
      </c>
      <c r="AP1538" t="s">
        <v>6189</v>
      </c>
      <c r="AQ1538" t="s">
        <v>6189</v>
      </c>
      <c r="AR1538">
        <v>0.20699999999999999</v>
      </c>
      <c r="AS1538" t="s">
        <v>6189</v>
      </c>
      <c r="AT1538">
        <v>4.0999999999999996</v>
      </c>
      <c r="AU1538">
        <v>0.104</v>
      </c>
      <c r="AV1538">
        <v>5.9</v>
      </c>
      <c r="AW1538">
        <v>0.84599999999999997</v>
      </c>
      <c r="AX1538">
        <v>0.05</v>
      </c>
      <c r="AY1538" t="s">
        <v>6189</v>
      </c>
      <c r="AZ1538" t="s">
        <v>6189</v>
      </c>
      <c r="BA1538" t="s">
        <v>6189</v>
      </c>
      <c r="BB1538" t="s">
        <v>6189</v>
      </c>
    </row>
    <row r="1539" spans="1:54">
      <c r="A1539" t="s">
        <v>6193</v>
      </c>
      <c r="B1539">
        <v>4000</v>
      </c>
      <c r="C1539">
        <v>2006</v>
      </c>
      <c r="D1539">
        <v>160</v>
      </c>
      <c r="E1539">
        <v>1.0588999999999999E-2</v>
      </c>
      <c r="F1539">
        <v>25.704899999999999</v>
      </c>
      <c r="G1539">
        <v>20.599820000000001</v>
      </c>
      <c r="H1539">
        <f t="shared" si="23"/>
        <v>0.21813149398000001</v>
      </c>
      <c r="I1539">
        <v>17.213080000000001</v>
      </c>
      <c r="J1539">
        <v>24.190349999999999</v>
      </c>
      <c r="K1539">
        <v>431.41160000000002</v>
      </c>
      <c r="L1539">
        <v>516.29355999999996</v>
      </c>
      <c r="M1539">
        <v>367.37783999999999</v>
      </c>
      <c r="N1539" t="s">
        <v>6189</v>
      </c>
      <c r="O1539">
        <v>189.83629999999999</v>
      </c>
      <c r="P1539">
        <v>182.98740000000001</v>
      </c>
      <c r="Q1539">
        <v>10.063800000000001</v>
      </c>
      <c r="R1539">
        <v>0.96923700000000002</v>
      </c>
      <c r="S1539">
        <v>4.5747000000000003E-2</v>
      </c>
      <c r="T1539">
        <v>41.222009999999997</v>
      </c>
      <c r="U1539">
        <v>1</v>
      </c>
      <c r="V1539" t="s">
        <v>6189</v>
      </c>
      <c r="W1539" t="s">
        <v>6189</v>
      </c>
      <c r="X1539" t="s">
        <v>6189</v>
      </c>
      <c r="Y1539" t="s">
        <v>6189</v>
      </c>
      <c r="Z1539">
        <v>0.78100000000000003</v>
      </c>
      <c r="AA1539" t="s">
        <v>6189</v>
      </c>
      <c r="AB1539" t="s">
        <v>6189</v>
      </c>
      <c r="AC1539" t="s">
        <v>6189</v>
      </c>
      <c r="AD1539" t="s">
        <v>6189</v>
      </c>
      <c r="AE1539">
        <v>1</v>
      </c>
      <c r="AF1539" t="s">
        <v>6189</v>
      </c>
      <c r="AG1539" t="s">
        <v>6189</v>
      </c>
      <c r="AH1539" t="s">
        <v>6189</v>
      </c>
      <c r="AI1539" t="s">
        <v>6189</v>
      </c>
      <c r="AJ1539" t="s">
        <v>6189</v>
      </c>
      <c r="AK1539" t="s">
        <v>6189</v>
      </c>
      <c r="AL1539" t="s">
        <v>6189</v>
      </c>
      <c r="AM1539" t="s">
        <v>6189</v>
      </c>
      <c r="AN1539">
        <v>1</v>
      </c>
      <c r="AO1539" t="s">
        <v>6189</v>
      </c>
      <c r="AP1539" t="s">
        <v>6189</v>
      </c>
      <c r="AQ1539" t="s">
        <v>6189</v>
      </c>
      <c r="AR1539">
        <v>0.39300000000000002</v>
      </c>
      <c r="AS1539">
        <v>6.3E-2</v>
      </c>
      <c r="AT1539">
        <v>4.0999999999999996</v>
      </c>
      <c r="AU1539">
        <v>0.219</v>
      </c>
      <c r="AV1539">
        <v>5.8</v>
      </c>
      <c r="AW1539">
        <v>0.71799999999999997</v>
      </c>
      <c r="AX1539">
        <v>6.3E-2</v>
      </c>
      <c r="AY1539" t="s">
        <v>6189</v>
      </c>
      <c r="AZ1539" t="s">
        <v>6189</v>
      </c>
      <c r="BA1539" t="s">
        <v>6189</v>
      </c>
      <c r="BB1539" t="s">
        <v>6189</v>
      </c>
    </row>
    <row r="1540" spans="1:54">
      <c r="A1540" t="s">
        <v>6193</v>
      </c>
      <c r="B1540">
        <v>4000</v>
      </c>
      <c r="C1540">
        <v>2007</v>
      </c>
      <c r="D1540">
        <v>81</v>
      </c>
      <c r="E1540">
        <v>5.3179999999999998E-3</v>
      </c>
      <c r="F1540">
        <v>25.948609999999999</v>
      </c>
      <c r="G1540">
        <v>20.789190000000001</v>
      </c>
      <c r="H1540">
        <f t="shared" si="23"/>
        <v>0.11055691242</v>
      </c>
      <c r="I1540">
        <v>17.36149</v>
      </c>
      <c r="J1540">
        <v>24.427389999999999</v>
      </c>
      <c r="K1540">
        <v>427.48174</v>
      </c>
      <c r="L1540">
        <v>511.87997999999999</v>
      </c>
      <c r="M1540">
        <v>363.81290000000001</v>
      </c>
      <c r="N1540" t="s">
        <v>6189</v>
      </c>
      <c r="O1540">
        <v>189.71029999999999</v>
      </c>
      <c r="P1540">
        <v>184.11160000000001</v>
      </c>
      <c r="Q1540">
        <v>10.0725</v>
      </c>
      <c r="R1540">
        <v>0.97590100000000002</v>
      </c>
      <c r="S1540">
        <v>4.6027999999999999E-2</v>
      </c>
      <c r="T1540">
        <v>41.583959999999998</v>
      </c>
      <c r="U1540">
        <v>1</v>
      </c>
      <c r="V1540" t="s">
        <v>6189</v>
      </c>
      <c r="W1540" t="s">
        <v>6189</v>
      </c>
      <c r="X1540" t="s">
        <v>6189</v>
      </c>
      <c r="Y1540" t="s">
        <v>6189</v>
      </c>
      <c r="Z1540">
        <v>0.68899999999999995</v>
      </c>
      <c r="AA1540" t="s">
        <v>6189</v>
      </c>
      <c r="AB1540" t="s">
        <v>6189</v>
      </c>
      <c r="AC1540" t="s">
        <v>6189</v>
      </c>
      <c r="AD1540" t="s">
        <v>6189</v>
      </c>
      <c r="AE1540">
        <v>1</v>
      </c>
      <c r="AF1540" t="s">
        <v>6189</v>
      </c>
      <c r="AG1540" t="s">
        <v>6189</v>
      </c>
      <c r="AH1540" t="s">
        <v>6189</v>
      </c>
      <c r="AI1540" t="s">
        <v>6189</v>
      </c>
      <c r="AJ1540" t="s">
        <v>6189</v>
      </c>
      <c r="AK1540" t="s">
        <v>6189</v>
      </c>
      <c r="AL1540" t="s">
        <v>6189</v>
      </c>
      <c r="AM1540" t="s">
        <v>6189</v>
      </c>
      <c r="AN1540">
        <v>1</v>
      </c>
      <c r="AO1540" t="s">
        <v>6189</v>
      </c>
      <c r="AP1540" t="s">
        <v>6189</v>
      </c>
      <c r="AQ1540" t="s">
        <v>6189</v>
      </c>
      <c r="AR1540">
        <v>0.41299999999999998</v>
      </c>
      <c r="AS1540" t="s">
        <v>6189</v>
      </c>
      <c r="AT1540">
        <v>4</v>
      </c>
      <c r="AU1540">
        <v>0.311</v>
      </c>
      <c r="AV1540">
        <v>5.9</v>
      </c>
      <c r="AW1540">
        <v>0.68899999999999995</v>
      </c>
      <c r="AX1540" t="s">
        <v>6189</v>
      </c>
      <c r="AY1540" t="s">
        <v>6189</v>
      </c>
      <c r="AZ1540" t="s">
        <v>6189</v>
      </c>
      <c r="BA1540" t="s">
        <v>6189</v>
      </c>
      <c r="BB1540" t="s">
        <v>6189</v>
      </c>
    </row>
    <row r="1541" spans="1:54">
      <c r="A1541" t="s">
        <v>6193</v>
      </c>
      <c r="B1541">
        <v>4000</v>
      </c>
      <c r="C1541">
        <v>2008</v>
      </c>
      <c r="D1541" t="s">
        <v>6189</v>
      </c>
      <c r="E1541" t="s">
        <v>6189</v>
      </c>
      <c r="F1541" t="s">
        <v>6189</v>
      </c>
      <c r="G1541" t="s">
        <v>6189</v>
      </c>
      <c r="H1541" t="str">
        <f t="shared" si="23"/>
        <v/>
      </c>
      <c r="I1541" t="s">
        <v>6189</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row>
    <row r="1542" spans="1:54">
      <c r="A1542" t="s">
        <v>6193</v>
      </c>
      <c r="B1542">
        <v>4000</v>
      </c>
      <c r="C1542">
        <v>2009</v>
      </c>
      <c r="D1542" t="s">
        <v>6189</v>
      </c>
      <c r="E1542" t="s">
        <v>6189</v>
      </c>
      <c r="F1542" t="s">
        <v>6189</v>
      </c>
      <c r="G1542" t="s">
        <v>6189</v>
      </c>
      <c r="H1542" t="str">
        <f t="shared" si="23"/>
        <v/>
      </c>
      <c r="I1542" t="s">
        <v>6189</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row>
    <row r="1543" spans="1:54">
      <c r="A1543" t="s">
        <v>6193</v>
      </c>
      <c r="B1543">
        <v>4000</v>
      </c>
      <c r="C1543">
        <v>2010</v>
      </c>
      <c r="D1543" t="s">
        <v>6189</v>
      </c>
      <c r="E1543" t="s">
        <v>6189</v>
      </c>
      <c r="F1543" t="s">
        <v>6189</v>
      </c>
      <c r="G1543" t="s">
        <v>6189</v>
      </c>
      <c r="H1543" t="str">
        <f t="shared" si="23"/>
        <v/>
      </c>
      <c r="I1543" t="s">
        <v>6189</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row>
    <row r="1544" spans="1:54">
      <c r="A1544" t="s">
        <v>6193</v>
      </c>
      <c r="B1544">
        <v>4000</v>
      </c>
      <c r="C1544">
        <v>2011</v>
      </c>
      <c r="D1544" t="s">
        <v>6189</v>
      </c>
      <c r="E1544" t="s">
        <v>6189</v>
      </c>
      <c r="F1544" t="s">
        <v>6189</v>
      </c>
      <c r="G1544" t="s">
        <v>6189</v>
      </c>
      <c r="H1544" t="str">
        <f t="shared" si="23"/>
        <v/>
      </c>
      <c r="I1544" t="s">
        <v>6189</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row>
    <row r="1545" spans="1:54">
      <c r="A1545" t="s">
        <v>6193</v>
      </c>
      <c r="B1545">
        <v>4000</v>
      </c>
      <c r="C1545">
        <v>2012</v>
      </c>
      <c r="D1545" t="s">
        <v>6189</v>
      </c>
      <c r="E1545" t="s">
        <v>6189</v>
      </c>
      <c r="F1545" t="s">
        <v>6189</v>
      </c>
      <c r="G1545" t="s">
        <v>6189</v>
      </c>
      <c r="H1545" t="str">
        <f t="shared" ref="H1545:H1608" si="24">IFERROR(G1545*E1545,"")</f>
        <v/>
      </c>
      <c r="I1545" t="s">
        <v>6189</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row>
    <row r="1546" spans="1:54">
      <c r="A1546" t="s">
        <v>6193</v>
      </c>
      <c r="B1546">
        <v>4000</v>
      </c>
      <c r="C1546">
        <v>2013</v>
      </c>
      <c r="D1546" t="s">
        <v>6189</v>
      </c>
      <c r="E1546" t="s">
        <v>6189</v>
      </c>
      <c r="F1546" t="s">
        <v>6189</v>
      </c>
      <c r="G1546" t="s">
        <v>6189</v>
      </c>
      <c r="H1546" t="str">
        <f t="shared" si="24"/>
        <v/>
      </c>
      <c r="I1546" t="s">
        <v>6189</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row>
    <row r="1547" spans="1:54">
      <c r="A1547" t="s">
        <v>6193</v>
      </c>
      <c r="B1547">
        <v>4000</v>
      </c>
      <c r="C1547">
        <v>2014</v>
      </c>
      <c r="D1547">
        <v>29</v>
      </c>
      <c r="E1547">
        <v>1.8699999999999999E-3</v>
      </c>
      <c r="F1547">
        <v>30.282450000000001</v>
      </c>
      <c r="G1547">
        <v>23.844059999999999</v>
      </c>
      <c r="H1547">
        <f t="shared" si="24"/>
        <v>4.4588392199999993E-2</v>
      </c>
      <c r="I1547">
        <v>20.188220000000001</v>
      </c>
      <c r="J1547">
        <v>27.616800000000001</v>
      </c>
      <c r="K1547">
        <v>372.71334000000002</v>
      </c>
      <c r="L1547">
        <v>440.20719000000003</v>
      </c>
      <c r="M1547">
        <v>321.79692</v>
      </c>
      <c r="N1547">
        <v>51.9</v>
      </c>
      <c r="O1547">
        <v>150.00190000000001</v>
      </c>
      <c r="P1547">
        <v>168.2328</v>
      </c>
      <c r="Q1547">
        <v>10.292400000000001</v>
      </c>
      <c r="R1547">
        <v>1.132439</v>
      </c>
      <c r="S1547">
        <v>4.2057999999999998E-2</v>
      </c>
      <c r="T1547">
        <v>47.702210000000001</v>
      </c>
      <c r="U1547">
        <v>1</v>
      </c>
      <c r="V1547" t="s">
        <v>6189</v>
      </c>
      <c r="W1547" t="s">
        <v>6189</v>
      </c>
      <c r="X1547" t="s">
        <v>6189</v>
      </c>
      <c r="Y1547" t="s">
        <v>6189</v>
      </c>
      <c r="Z1547">
        <v>1</v>
      </c>
      <c r="AA1547" t="s">
        <v>6189</v>
      </c>
      <c r="AB1547" t="s">
        <v>6189</v>
      </c>
      <c r="AC1547" t="s">
        <v>6189</v>
      </c>
      <c r="AD1547">
        <v>4.7E-2</v>
      </c>
      <c r="AE1547">
        <v>0.95299999999999996</v>
      </c>
      <c r="AF1547" t="s">
        <v>6189</v>
      </c>
      <c r="AG1547" t="s">
        <v>6189</v>
      </c>
      <c r="AH1547" t="s">
        <v>6189</v>
      </c>
      <c r="AI1547" t="s">
        <v>6189</v>
      </c>
      <c r="AJ1547" t="s">
        <v>6189</v>
      </c>
      <c r="AK1547" t="s">
        <v>6189</v>
      </c>
      <c r="AL1547" t="s">
        <v>6189</v>
      </c>
      <c r="AM1547" t="s">
        <v>6189</v>
      </c>
      <c r="AN1547">
        <v>1</v>
      </c>
      <c r="AO1547">
        <v>4.7E-2</v>
      </c>
      <c r="AP1547" t="s">
        <v>6189</v>
      </c>
      <c r="AQ1547" t="s">
        <v>6189</v>
      </c>
      <c r="AR1547">
        <v>1</v>
      </c>
      <c r="AS1547">
        <v>1</v>
      </c>
      <c r="AT1547">
        <v>6</v>
      </c>
      <c r="AU1547" t="s">
        <v>6189</v>
      </c>
      <c r="AV1547">
        <v>4</v>
      </c>
      <c r="AW1547" t="s">
        <v>6189</v>
      </c>
      <c r="AX1547" t="s">
        <v>6189</v>
      </c>
      <c r="AY1547">
        <v>1</v>
      </c>
      <c r="AZ1547" t="s">
        <v>6189</v>
      </c>
      <c r="BA1547" t="s">
        <v>6189</v>
      </c>
      <c r="BB1547" t="s">
        <v>6189</v>
      </c>
    </row>
    <row r="1548" spans="1:54">
      <c r="A1548" t="s">
        <v>6193</v>
      </c>
      <c r="B1548">
        <v>4000</v>
      </c>
      <c r="C1548">
        <v>2015</v>
      </c>
      <c r="D1548">
        <v>39</v>
      </c>
      <c r="E1548">
        <v>2.3210000000000001E-3</v>
      </c>
      <c r="F1548">
        <v>30.610520000000001</v>
      </c>
      <c r="G1548">
        <v>24.078209999999999</v>
      </c>
      <c r="H1548">
        <f t="shared" si="24"/>
        <v>5.5885525409999998E-2</v>
      </c>
      <c r="I1548">
        <v>20.39283</v>
      </c>
      <c r="J1548">
        <v>27.879010000000001</v>
      </c>
      <c r="K1548">
        <v>369.08891</v>
      </c>
      <c r="L1548">
        <v>435.79039</v>
      </c>
      <c r="M1548">
        <v>318.77024999999998</v>
      </c>
      <c r="N1548">
        <v>51.9</v>
      </c>
      <c r="O1548">
        <v>148.96340000000001</v>
      </c>
      <c r="P1548">
        <v>169.2619</v>
      </c>
      <c r="Q1548">
        <v>10.2475</v>
      </c>
      <c r="R1548">
        <v>1.151246</v>
      </c>
      <c r="S1548">
        <v>4.2314999999999998E-2</v>
      </c>
      <c r="T1548">
        <v>48.177709999999998</v>
      </c>
      <c r="U1548">
        <v>1</v>
      </c>
      <c r="V1548" t="s">
        <v>6189</v>
      </c>
      <c r="W1548" t="s">
        <v>6189</v>
      </c>
      <c r="X1548" t="s">
        <v>6189</v>
      </c>
      <c r="Y1548" t="s">
        <v>6189</v>
      </c>
      <c r="Z1548">
        <v>1</v>
      </c>
      <c r="AA1548" t="s">
        <v>6189</v>
      </c>
      <c r="AB1548" t="s">
        <v>6189</v>
      </c>
      <c r="AC1548" t="s">
        <v>6189</v>
      </c>
      <c r="AD1548">
        <v>6.5000000000000002E-2</v>
      </c>
      <c r="AE1548">
        <v>0.93500000000000005</v>
      </c>
      <c r="AF1548" t="s">
        <v>6189</v>
      </c>
      <c r="AG1548" t="s">
        <v>6189</v>
      </c>
      <c r="AH1548" t="s">
        <v>6189</v>
      </c>
      <c r="AI1548" t="s">
        <v>6189</v>
      </c>
      <c r="AJ1548" t="s">
        <v>6189</v>
      </c>
      <c r="AK1548" t="s">
        <v>6189</v>
      </c>
      <c r="AL1548" t="s">
        <v>6189</v>
      </c>
      <c r="AM1548" t="s">
        <v>6189</v>
      </c>
      <c r="AN1548">
        <v>1</v>
      </c>
      <c r="AO1548">
        <v>6.5000000000000002E-2</v>
      </c>
      <c r="AP1548" t="s">
        <v>6189</v>
      </c>
      <c r="AQ1548" t="s">
        <v>6189</v>
      </c>
      <c r="AR1548">
        <v>1</v>
      </c>
      <c r="AS1548">
        <v>1</v>
      </c>
      <c r="AT1548">
        <v>6</v>
      </c>
      <c r="AU1548" t="s">
        <v>6189</v>
      </c>
      <c r="AV1548">
        <v>4</v>
      </c>
      <c r="AW1548" t="s">
        <v>6189</v>
      </c>
      <c r="AX1548" t="s">
        <v>6189</v>
      </c>
      <c r="AY1548">
        <v>1</v>
      </c>
      <c r="AZ1548" t="s">
        <v>6189</v>
      </c>
      <c r="BA1548" t="s">
        <v>6189</v>
      </c>
      <c r="BB1548" t="s">
        <v>6189</v>
      </c>
    </row>
    <row r="1549" spans="1:54">
      <c r="A1549" t="s">
        <v>6193</v>
      </c>
      <c r="B1549">
        <v>4000</v>
      </c>
      <c r="C1549">
        <v>2016</v>
      </c>
      <c r="D1549">
        <v>42</v>
      </c>
      <c r="E1549">
        <v>2.562E-3</v>
      </c>
      <c r="F1549">
        <v>29.497350000000001</v>
      </c>
      <c r="G1549">
        <v>23.293880000000001</v>
      </c>
      <c r="H1549">
        <f t="shared" si="24"/>
        <v>5.9678920560000008E-2</v>
      </c>
      <c r="I1549">
        <v>19.67305</v>
      </c>
      <c r="J1549">
        <v>27.049579999999999</v>
      </c>
      <c r="K1549">
        <v>381.51646</v>
      </c>
      <c r="L1549">
        <v>451.73471000000001</v>
      </c>
      <c r="M1549">
        <v>328.54478999999998</v>
      </c>
      <c r="N1549">
        <v>51.9</v>
      </c>
      <c r="O1549">
        <v>149.65950000000001</v>
      </c>
      <c r="P1549">
        <v>169.21119999999999</v>
      </c>
      <c r="Q1549">
        <v>10.2524</v>
      </c>
      <c r="R1549">
        <v>1.1428290000000001</v>
      </c>
      <c r="S1549">
        <v>4.2303E-2</v>
      </c>
      <c r="T1549">
        <v>46.61515</v>
      </c>
      <c r="U1549">
        <v>1</v>
      </c>
      <c r="V1549" t="s">
        <v>6189</v>
      </c>
      <c r="W1549" t="s">
        <v>6189</v>
      </c>
      <c r="X1549" t="s">
        <v>6189</v>
      </c>
      <c r="Y1549" t="s">
        <v>6189</v>
      </c>
      <c r="Z1549">
        <v>1</v>
      </c>
      <c r="AA1549" t="s">
        <v>6189</v>
      </c>
      <c r="AB1549" t="s">
        <v>6189</v>
      </c>
      <c r="AC1549" t="s">
        <v>6189</v>
      </c>
      <c r="AD1549">
        <v>5.2999999999999999E-2</v>
      </c>
      <c r="AE1549">
        <v>0.94699999999999995</v>
      </c>
      <c r="AF1549" t="s">
        <v>6189</v>
      </c>
      <c r="AG1549" t="s">
        <v>6189</v>
      </c>
      <c r="AH1549" t="s">
        <v>6189</v>
      </c>
      <c r="AI1549" t="s">
        <v>6189</v>
      </c>
      <c r="AJ1549" t="s">
        <v>6189</v>
      </c>
      <c r="AK1549" t="s">
        <v>6189</v>
      </c>
      <c r="AL1549" t="s">
        <v>6189</v>
      </c>
      <c r="AM1549" t="s">
        <v>6189</v>
      </c>
      <c r="AN1549">
        <v>1</v>
      </c>
      <c r="AO1549">
        <v>5.2999999999999999E-2</v>
      </c>
      <c r="AP1549" t="s">
        <v>6189</v>
      </c>
      <c r="AQ1549" t="s">
        <v>6189</v>
      </c>
      <c r="AR1549">
        <v>1</v>
      </c>
      <c r="AS1549">
        <v>1</v>
      </c>
      <c r="AT1549">
        <v>6</v>
      </c>
      <c r="AU1549" t="s">
        <v>6189</v>
      </c>
      <c r="AV1549">
        <v>4</v>
      </c>
      <c r="AW1549" t="s">
        <v>6189</v>
      </c>
      <c r="AX1549" t="s">
        <v>6189</v>
      </c>
      <c r="AY1549">
        <v>1</v>
      </c>
      <c r="AZ1549" t="s">
        <v>6189</v>
      </c>
      <c r="BA1549" t="s">
        <v>6189</v>
      </c>
      <c r="BB1549" t="s">
        <v>6189</v>
      </c>
    </row>
    <row r="1550" spans="1:54">
      <c r="A1550" t="s">
        <v>6193</v>
      </c>
      <c r="B1550">
        <v>4000</v>
      </c>
      <c r="C1550">
        <v>2017</v>
      </c>
      <c r="D1550">
        <v>28</v>
      </c>
      <c r="E1550">
        <v>1.655E-3</v>
      </c>
      <c r="F1550">
        <v>29.370229999999999</v>
      </c>
      <c r="G1550">
        <v>23.34441</v>
      </c>
      <c r="H1550">
        <f t="shared" si="24"/>
        <v>3.8634998550000001E-2</v>
      </c>
      <c r="I1550">
        <v>19.593260000000001</v>
      </c>
      <c r="J1550">
        <v>27.285150000000002</v>
      </c>
      <c r="K1550">
        <v>380.69069000000002</v>
      </c>
      <c r="L1550">
        <v>453.57431000000003</v>
      </c>
      <c r="M1550">
        <v>325.70830999999998</v>
      </c>
      <c r="N1550">
        <v>51.9</v>
      </c>
      <c r="O1550">
        <v>152.5592</v>
      </c>
      <c r="P1550">
        <v>169</v>
      </c>
      <c r="Q1550">
        <v>10.2729</v>
      </c>
      <c r="R1550">
        <v>1.107766</v>
      </c>
      <c r="S1550">
        <v>4.2250000000000003E-2</v>
      </c>
      <c r="T1550">
        <v>46.70158</v>
      </c>
      <c r="U1550">
        <v>1</v>
      </c>
      <c r="V1550" t="s">
        <v>6189</v>
      </c>
      <c r="W1550" t="s">
        <v>6189</v>
      </c>
      <c r="X1550" t="s">
        <v>6189</v>
      </c>
      <c r="Y1550" t="s">
        <v>6189</v>
      </c>
      <c r="Z1550">
        <v>1</v>
      </c>
      <c r="AA1550" t="s">
        <v>6189</v>
      </c>
      <c r="AB1550" t="s">
        <v>6189</v>
      </c>
      <c r="AC1550" t="s">
        <v>6189</v>
      </c>
      <c r="AD1550" t="s">
        <v>6189</v>
      </c>
      <c r="AE1550">
        <v>1</v>
      </c>
      <c r="AF1550" t="s">
        <v>6189</v>
      </c>
      <c r="AG1550" t="s">
        <v>6189</v>
      </c>
      <c r="AH1550" t="s">
        <v>6189</v>
      </c>
      <c r="AI1550" t="s">
        <v>6189</v>
      </c>
      <c r="AJ1550" t="s">
        <v>6189</v>
      </c>
      <c r="AK1550" t="s">
        <v>6189</v>
      </c>
      <c r="AL1550" t="s">
        <v>6189</v>
      </c>
      <c r="AM1550" t="s">
        <v>6189</v>
      </c>
      <c r="AN1550">
        <v>1</v>
      </c>
      <c r="AO1550" t="s">
        <v>6189</v>
      </c>
      <c r="AP1550" t="s">
        <v>6189</v>
      </c>
      <c r="AQ1550" t="s">
        <v>6189</v>
      </c>
      <c r="AR1550">
        <v>1</v>
      </c>
      <c r="AS1550">
        <v>1</v>
      </c>
      <c r="AT1550">
        <v>6</v>
      </c>
      <c r="AU1550" t="s">
        <v>6189</v>
      </c>
      <c r="AV1550">
        <v>4</v>
      </c>
      <c r="AW1550" t="s">
        <v>6189</v>
      </c>
      <c r="AX1550" t="s">
        <v>6189</v>
      </c>
      <c r="AY1550">
        <v>1</v>
      </c>
      <c r="AZ1550" t="s">
        <v>6189</v>
      </c>
      <c r="BA1550" t="s">
        <v>6189</v>
      </c>
      <c r="BB1550" t="s">
        <v>6189</v>
      </c>
    </row>
    <row r="1551" spans="1:54">
      <c r="A1551" t="s">
        <v>6193</v>
      </c>
      <c r="B1551">
        <v>4000</v>
      </c>
      <c r="C1551">
        <v>2018</v>
      </c>
      <c r="D1551">
        <v>28</v>
      </c>
      <c r="E1551">
        <v>1.732E-3</v>
      </c>
      <c r="F1551">
        <v>29.826160000000002</v>
      </c>
      <c r="G1551">
        <v>23.68928</v>
      </c>
      <c r="H1551">
        <f t="shared" si="24"/>
        <v>4.1029832959999998E-2</v>
      </c>
      <c r="I1551">
        <v>19.875350000000001</v>
      </c>
      <c r="J1551">
        <v>27.699010000000001</v>
      </c>
      <c r="K1551">
        <v>375.14864999999998</v>
      </c>
      <c r="L1551">
        <v>447.13684999999998</v>
      </c>
      <c r="M1551">
        <v>320.84177</v>
      </c>
      <c r="N1551">
        <v>51.409829999999999</v>
      </c>
      <c r="O1551">
        <v>149.02969999999999</v>
      </c>
      <c r="P1551">
        <v>176.7337</v>
      </c>
      <c r="Q1551">
        <v>9.9877000000000002</v>
      </c>
      <c r="R1551">
        <v>1.204671</v>
      </c>
      <c r="S1551">
        <v>4.4183E-2</v>
      </c>
      <c r="T1551">
        <v>47.444839999999999</v>
      </c>
      <c r="U1551">
        <v>0.89100000000000001</v>
      </c>
      <c r="V1551">
        <v>0.109</v>
      </c>
      <c r="W1551" t="s">
        <v>6189</v>
      </c>
      <c r="X1551" t="s">
        <v>6189</v>
      </c>
      <c r="Y1551" t="s">
        <v>6189</v>
      </c>
      <c r="Z1551">
        <v>1</v>
      </c>
      <c r="AA1551" t="s">
        <v>6189</v>
      </c>
      <c r="AB1551" t="s">
        <v>6189</v>
      </c>
      <c r="AC1551" t="s">
        <v>6189</v>
      </c>
      <c r="AD1551">
        <v>0.109</v>
      </c>
      <c r="AE1551">
        <v>0.89100000000000001</v>
      </c>
      <c r="AF1551" t="s">
        <v>6189</v>
      </c>
      <c r="AG1551" t="s">
        <v>6189</v>
      </c>
      <c r="AH1551" t="s">
        <v>6189</v>
      </c>
      <c r="AI1551" t="s">
        <v>6189</v>
      </c>
      <c r="AJ1551" t="s">
        <v>6189</v>
      </c>
      <c r="AK1551" t="s">
        <v>6189</v>
      </c>
      <c r="AL1551" t="s">
        <v>6189</v>
      </c>
      <c r="AM1551" t="s">
        <v>6189</v>
      </c>
      <c r="AN1551">
        <v>1</v>
      </c>
      <c r="AO1551">
        <v>0.109</v>
      </c>
      <c r="AP1551">
        <v>0.109</v>
      </c>
      <c r="AQ1551" t="s">
        <v>6189</v>
      </c>
      <c r="AR1551">
        <v>1</v>
      </c>
      <c r="AS1551">
        <v>1</v>
      </c>
      <c r="AT1551">
        <v>6.2</v>
      </c>
      <c r="AU1551" t="s">
        <v>6189</v>
      </c>
      <c r="AV1551">
        <v>4</v>
      </c>
      <c r="AW1551" t="s">
        <v>6189</v>
      </c>
      <c r="AX1551" t="s">
        <v>6189</v>
      </c>
      <c r="AY1551">
        <v>0.89100000000000001</v>
      </c>
      <c r="AZ1551" t="s">
        <v>6189</v>
      </c>
      <c r="BA1551">
        <v>0.109</v>
      </c>
      <c r="BB1551" t="s">
        <v>6189</v>
      </c>
    </row>
    <row r="1552" spans="1:54">
      <c r="A1552" t="s">
        <v>6193</v>
      </c>
      <c r="B1552">
        <v>4000</v>
      </c>
      <c r="C1552">
        <v>2019</v>
      </c>
      <c r="D1552">
        <v>39</v>
      </c>
      <c r="E1552">
        <v>2.4429999999999999E-3</v>
      </c>
      <c r="F1552">
        <v>35.32499</v>
      </c>
      <c r="G1552">
        <v>25.605160000000001</v>
      </c>
      <c r="H1552">
        <f t="shared" si="24"/>
        <v>6.2553405879999996E-2</v>
      </c>
      <c r="I1552">
        <v>23.892199999999999</v>
      </c>
      <c r="J1552">
        <v>27.069230000000001</v>
      </c>
      <c r="K1552">
        <v>347.07844999999998</v>
      </c>
      <c r="L1552">
        <v>371.96244000000002</v>
      </c>
      <c r="M1552">
        <v>328.30631</v>
      </c>
      <c r="N1552">
        <v>51.218589999999999</v>
      </c>
      <c r="O1552">
        <v>122.9375</v>
      </c>
      <c r="P1552">
        <v>160.297</v>
      </c>
      <c r="Q1552">
        <v>10.190200000000001</v>
      </c>
      <c r="R1552">
        <v>1.305326</v>
      </c>
      <c r="S1552">
        <v>4.0073999999999999E-2</v>
      </c>
      <c r="T1552">
        <v>51.232419999999998</v>
      </c>
      <c r="U1552">
        <v>1</v>
      </c>
      <c r="V1552">
        <v>0</v>
      </c>
      <c r="W1552" t="s">
        <v>6189</v>
      </c>
      <c r="X1552" t="s">
        <v>6189</v>
      </c>
      <c r="Y1552" t="s">
        <v>6189</v>
      </c>
      <c r="Z1552">
        <v>1</v>
      </c>
      <c r="AA1552" t="s">
        <v>6189</v>
      </c>
      <c r="AB1552" t="s">
        <v>6189</v>
      </c>
      <c r="AC1552" t="s">
        <v>6189</v>
      </c>
      <c r="AD1552">
        <v>0.97099999999999997</v>
      </c>
      <c r="AE1552">
        <v>2.9000000000000001E-2</v>
      </c>
      <c r="AF1552" t="s">
        <v>6189</v>
      </c>
      <c r="AG1552" t="s">
        <v>6189</v>
      </c>
      <c r="AH1552" t="s">
        <v>6189</v>
      </c>
      <c r="AI1552" t="s">
        <v>6189</v>
      </c>
      <c r="AJ1552" t="s">
        <v>6189</v>
      </c>
      <c r="AK1552" t="s">
        <v>6189</v>
      </c>
      <c r="AL1552" t="s">
        <v>6189</v>
      </c>
      <c r="AM1552" t="s">
        <v>6189</v>
      </c>
      <c r="AN1552">
        <v>1</v>
      </c>
      <c r="AO1552">
        <v>0</v>
      </c>
      <c r="AP1552">
        <v>0.97099999999999997</v>
      </c>
      <c r="AQ1552" t="s">
        <v>6189</v>
      </c>
      <c r="AR1552">
        <v>1</v>
      </c>
      <c r="AS1552">
        <v>0.03</v>
      </c>
      <c r="AT1552">
        <v>7.9</v>
      </c>
      <c r="AU1552" t="s">
        <v>6189</v>
      </c>
      <c r="AV1552">
        <v>4</v>
      </c>
      <c r="AW1552" t="s">
        <v>6189</v>
      </c>
      <c r="AX1552" t="s">
        <v>6189</v>
      </c>
      <c r="AY1552">
        <v>2.9000000000000001E-2</v>
      </c>
      <c r="AZ1552" t="s">
        <v>6189</v>
      </c>
      <c r="BA1552">
        <v>0.97099999999999997</v>
      </c>
      <c r="BB1552" t="s">
        <v>6189</v>
      </c>
    </row>
    <row r="1553" spans="1:54">
      <c r="A1553" t="s">
        <v>6193</v>
      </c>
      <c r="B1553">
        <v>4000</v>
      </c>
      <c r="C1553">
        <v>2020</v>
      </c>
      <c r="D1553">
        <v>46</v>
      </c>
      <c r="E1553">
        <v>3.3830000000000002E-3</v>
      </c>
      <c r="F1553">
        <v>34.971400000000003</v>
      </c>
      <c r="G1553">
        <v>25.68092</v>
      </c>
      <c r="H1553">
        <f t="shared" si="24"/>
        <v>8.687855236E-2</v>
      </c>
      <c r="I1553">
        <v>23.55189</v>
      </c>
      <c r="J1553">
        <v>27.560400000000001</v>
      </c>
      <c r="K1553">
        <v>346.05455000000001</v>
      </c>
      <c r="L1553">
        <v>377.33706999999998</v>
      </c>
      <c r="M1553">
        <v>322.45544999999998</v>
      </c>
      <c r="N1553">
        <v>51.286549999999998</v>
      </c>
      <c r="O1553">
        <v>122.9396</v>
      </c>
      <c r="P1553">
        <v>170.10169999999999</v>
      </c>
      <c r="Q1553">
        <v>9.8956999999999997</v>
      </c>
      <c r="R1553">
        <v>1.387275</v>
      </c>
      <c r="S1553">
        <v>4.2525E-2</v>
      </c>
      <c r="T1553">
        <v>51.391449999999999</v>
      </c>
      <c r="U1553">
        <v>0.89100000000000001</v>
      </c>
      <c r="V1553">
        <v>0.109</v>
      </c>
      <c r="W1553" t="s">
        <v>6189</v>
      </c>
      <c r="X1553" t="s">
        <v>6189</v>
      </c>
      <c r="Y1553" t="s">
        <v>6189</v>
      </c>
      <c r="Z1553">
        <v>1</v>
      </c>
      <c r="AA1553" t="s">
        <v>6189</v>
      </c>
      <c r="AB1553" t="s">
        <v>6189</v>
      </c>
      <c r="AC1553" t="s">
        <v>6189</v>
      </c>
      <c r="AD1553">
        <v>0.96399999999999997</v>
      </c>
      <c r="AE1553">
        <v>3.5999999999999997E-2</v>
      </c>
      <c r="AF1553" t="s">
        <v>6189</v>
      </c>
      <c r="AG1553" t="s">
        <v>6189</v>
      </c>
      <c r="AH1553" t="s">
        <v>6189</v>
      </c>
      <c r="AI1553" t="s">
        <v>6189</v>
      </c>
      <c r="AJ1553" t="s">
        <v>6189</v>
      </c>
      <c r="AK1553" t="s">
        <v>6189</v>
      </c>
      <c r="AL1553" t="s">
        <v>6189</v>
      </c>
      <c r="AM1553" t="s">
        <v>6189</v>
      </c>
      <c r="AN1553">
        <v>1</v>
      </c>
      <c r="AO1553">
        <v>0.109</v>
      </c>
      <c r="AP1553">
        <v>0.96399999999999997</v>
      </c>
      <c r="AQ1553" t="s">
        <v>6189</v>
      </c>
      <c r="AR1553">
        <v>1</v>
      </c>
      <c r="AS1553">
        <v>0.14499999999999999</v>
      </c>
      <c r="AT1553">
        <v>7.9</v>
      </c>
      <c r="AU1553" t="s">
        <v>6189</v>
      </c>
      <c r="AV1553">
        <v>4</v>
      </c>
      <c r="AW1553" t="s">
        <v>6189</v>
      </c>
      <c r="AX1553" t="s">
        <v>6189</v>
      </c>
      <c r="AY1553">
        <v>3.5999999999999997E-2</v>
      </c>
      <c r="AZ1553" t="s">
        <v>6189</v>
      </c>
      <c r="BA1553">
        <v>0.96399999999999997</v>
      </c>
      <c r="BB1553" t="s">
        <v>6189</v>
      </c>
    </row>
    <row r="1554" spans="1:54">
      <c r="A1554" t="s">
        <v>6193</v>
      </c>
      <c r="B1554">
        <v>4000</v>
      </c>
      <c r="C1554">
        <v>2021</v>
      </c>
      <c r="D1554">
        <v>23</v>
      </c>
      <c r="E1554">
        <v>1.6720000000000001E-3</v>
      </c>
      <c r="F1554">
        <v>35.024999999999999</v>
      </c>
      <c r="G1554">
        <v>25.645479999999999</v>
      </c>
      <c r="H1554">
        <f t="shared" si="24"/>
        <v>4.2879242560000003E-2</v>
      </c>
      <c r="I1554">
        <v>23.601030000000002</v>
      </c>
      <c r="J1554">
        <v>27.438559999999999</v>
      </c>
      <c r="K1554">
        <v>346.53284000000002</v>
      </c>
      <c r="L1554">
        <v>376.5514</v>
      </c>
      <c r="M1554">
        <v>323.88726000000003</v>
      </c>
      <c r="N1554">
        <v>49.993139999999997</v>
      </c>
      <c r="O1554">
        <v>122.9562</v>
      </c>
      <c r="P1554">
        <v>168.80709999999999</v>
      </c>
      <c r="Q1554">
        <v>9.9347999999999992</v>
      </c>
      <c r="R1554">
        <v>1.376301</v>
      </c>
      <c r="S1554">
        <v>4.2202000000000003E-2</v>
      </c>
      <c r="T1554">
        <v>51.319040000000001</v>
      </c>
      <c r="U1554">
        <v>0.90600000000000003</v>
      </c>
      <c r="V1554">
        <v>9.4E-2</v>
      </c>
      <c r="W1554" t="s">
        <v>6189</v>
      </c>
      <c r="X1554" t="s">
        <v>6189</v>
      </c>
      <c r="Y1554" t="s">
        <v>6189</v>
      </c>
      <c r="Z1554">
        <v>1</v>
      </c>
      <c r="AA1554" t="s">
        <v>6189</v>
      </c>
      <c r="AB1554" t="s">
        <v>6189</v>
      </c>
      <c r="AC1554" t="s">
        <v>6189</v>
      </c>
      <c r="AD1554">
        <v>0.96399999999999997</v>
      </c>
      <c r="AE1554">
        <v>3.5999999999999997E-2</v>
      </c>
      <c r="AF1554" t="s">
        <v>6189</v>
      </c>
      <c r="AG1554" t="s">
        <v>6189</v>
      </c>
      <c r="AH1554" t="s">
        <v>6189</v>
      </c>
      <c r="AI1554" t="s">
        <v>6189</v>
      </c>
      <c r="AJ1554" t="s">
        <v>6189</v>
      </c>
      <c r="AK1554" t="s">
        <v>6189</v>
      </c>
      <c r="AL1554" t="s">
        <v>6189</v>
      </c>
      <c r="AM1554" t="s">
        <v>6189</v>
      </c>
      <c r="AN1554">
        <v>1</v>
      </c>
      <c r="AO1554">
        <v>9.4E-2</v>
      </c>
      <c r="AP1554">
        <v>0.96399999999999997</v>
      </c>
      <c r="AQ1554" t="s">
        <v>6189</v>
      </c>
      <c r="AR1554">
        <v>1</v>
      </c>
      <c r="AS1554">
        <v>0.13</v>
      </c>
      <c r="AT1554">
        <v>7.9</v>
      </c>
      <c r="AU1554" t="s">
        <v>6189</v>
      </c>
      <c r="AV1554">
        <v>4</v>
      </c>
      <c r="AW1554" t="s">
        <v>6189</v>
      </c>
      <c r="AX1554" t="s">
        <v>6189</v>
      </c>
      <c r="AY1554">
        <v>3.5999999999999997E-2</v>
      </c>
      <c r="AZ1554" t="s">
        <v>6189</v>
      </c>
      <c r="BA1554">
        <v>0.96399999999999997</v>
      </c>
      <c r="BB1554" t="s">
        <v>6189</v>
      </c>
    </row>
    <row r="1555" spans="1:54">
      <c r="A1555" t="s">
        <v>6193</v>
      </c>
      <c r="B1555">
        <v>4000</v>
      </c>
      <c r="C1555" t="s">
        <v>6190</v>
      </c>
      <c r="D1555" t="s">
        <v>6189</v>
      </c>
      <c r="E1555">
        <v>3.7090000000000001E-3</v>
      </c>
      <c r="F1555">
        <v>34.309820000000002</v>
      </c>
      <c r="G1555">
        <v>25.142230000000001</v>
      </c>
      <c r="H1555">
        <f t="shared" si="24"/>
        <v>9.3252531070000005E-2</v>
      </c>
      <c r="I1555">
        <v>23.148679999999999</v>
      </c>
      <c r="J1555">
        <v>26.889140000000001</v>
      </c>
      <c r="K1555">
        <v>353.46906000000001</v>
      </c>
      <c r="L1555">
        <v>383.90962999999999</v>
      </c>
      <c r="M1555">
        <v>330.50511999999998</v>
      </c>
      <c r="N1555">
        <v>49.550629999999998</v>
      </c>
      <c r="O1555">
        <v>126.8304</v>
      </c>
      <c r="P1555">
        <v>163.09729999999999</v>
      </c>
      <c r="Q1555">
        <v>10.133100000000001</v>
      </c>
      <c r="R1555">
        <v>1.2929310000000001</v>
      </c>
      <c r="S1555">
        <v>4.0773999999999998E-2</v>
      </c>
      <c r="T1555">
        <v>50.351959999999998</v>
      </c>
      <c r="U1555">
        <v>1</v>
      </c>
      <c r="V1555" t="s">
        <v>6189</v>
      </c>
      <c r="W1555" t="s">
        <v>6189</v>
      </c>
      <c r="X1555" t="s">
        <v>6189</v>
      </c>
      <c r="Y1555" t="s">
        <v>6189</v>
      </c>
      <c r="Z1555">
        <v>1</v>
      </c>
      <c r="AA1555" t="s">
        <v>6189</v>
      </c>
      <c r="AB1555" t="s">
        <v>6189</v>
      </c>
      <c r="AC1555" t="s">
        <v>6189</v>
      </c>
      <c r="AD1555">
        <v>0.84299999999999997</v>
      </c>
      <c r="AE1555">
        <v>0.157</v>
      </c>
      <c r="AF1555" t="s">
        <v>6189</v>
      </c>
      <c r="AG1555" t="s">
        <v>6189</v>
      </c>
      <c r="AH1555" t="s">
        <v>6189</v>
      </c>
      <c r="AI1555" t="s">
        <v>6189</v>
      </c>
      <c r="AJ1555" t="s">
        <v>6189</v>
      </c>
      <c r="AK1555" t="s">
        <v>6189</v>
      </c>
      <c r="AL1555" t="s">
        <v>6189</v>
      </c>
      <c r="AM1555" t="s">
        <v>6189</v>
      </c>
      <c r="AN1555">
        <v>1</v>
      </c>
      <c r="AO1555" t="s">
        <v>6189</v>
      </c>
      <c r="AP1555">
        <v>0.84299999999999997</v>
      </c>
      <c r="AQ1555" t="s">
        <v>6189</v>
      </c>
      <c r="AR1555">
        <v>1</v>
      </c>
      <c r="AS1555">
        <v>0.157</v>
      </c>
      <c r="AT1555">
        <v>7.7</v>
      </c>
      <c r="AU1555" t="s">
        <v>6189</v>
      </c>
      <c r="AV1555">
        <v>4</v>
      </c>
      <c r="AW1555" t="s">
        <v>6189</v>
      </c>
      <c r="AX1555" t="s">
        <v>6189</v>
      </c>
      <c r="AY1555">
        <v>0.157</v>
      </c>
      <c r="AZ1555" t="s">
        <v>6189</v>
      </c>
      <c r="BA1555">
        <v>0.84299999999999997</v>
      </c>
      <c r="BB1555" t="s">
        <v>6189</v>
      </c>
    </row>
    <row r="1556" spans="1:54">
      <c r="A1556" t="s">
        <v>6191</v>
      </c>
      <c r="B1556">
        <v>4000</v>
      </c>
      <c r="C1556">
        <v>1975</v>
      </c>
      <c r="D1556">
        <v>16</v>
      </c>
      <c r="E1556">
        <v>1.516E-3</v>
      </c>
      <c r="F1556">
        <v>13.213179999999999</v>
      </c>
      <c r="G1556">
        <v>11.235950000000001</v>
      </c>
      <c r="H1556">
        <f t="shared" si="24"/>
        <v>1.7033700200000002E-2</v>
      </c>
      <c r="I1556">
        <v>10.55097</v>
      </c>
      <c r="J1556">
        <v>12.20434</v>
      </c>
      <c r="K1556">
        <v>790.94335999999998</v>
      </c>
      <c r="L1556">
        <v>842.29233999999997</v>
      </c>
      <c r="M1556">
        <v>728.18349000000001</v>
      </c>
      <c r="N1556" t="s">
        <v>6189</v>
      </c>
      <c r="O1556">
        <v>350.13690000000003</v>
      </c>
      <c r="P1556">
        <v>144.1018</v>
      </c>
      <c r="Q1556" t="s">
        <v>6189</v>
      </c>
      <c r="R1556">
        <v>0.411553</v>
      </c>
      <c r="S1556">
        <v>3.6025000000000001E-2</v>
      </c>
      <c r="T1556">
        <v>22.525030000000001</v>
      </c>
      <c r="U1556" t="s">
        <v>6189</v>
      </c>
      <c r="V1556">
        <v>1</v>
      </c>
      <c r="W1556" t="s">
        <v>6189</v>
      </c>
      <c r="X1556">
        <v>0.27700000000000002</v>
      </c>
      <c r="Y1556">
        <v>0.72299999999999998</v>
      </c>
      <c r="Z1556" t="s">
        <v>6189</v>
      </c>
      <c r="AA1556" t="s">
        <v>6189</v>
      </c>
      <c r="AB1556" t="s">
        <v>6189</v>
      </c>
      <c r="AC1556">
        <v>1</v>
      </c>
      <c r="AD1556" t="s">
        <v>6189</v>
      </c>
      <c r="AE1556" t="s">
        <v>6189</v>
      </c>
      <c r="AF1556" t="s">
        <v>6189</v>
      </c>
      <c r="AG1556" t="s">
        <v>6189</v>
      </c>
      <c r="AH1556" t="s">
        <v>6189</v>
      </c>
      <c r="AI1556" t="s">
        <v>6189</v>
      </c>
      <c r="AJ1556" t="s">
        <v>6189</v>
      </c>
      <c r="AK1556" t="s">
        <v>6189</v>
      </c>
      <c r="AL1556" t="s">
        <v>6189</v>
      </c>
      <c r="AM1556" t="s">
        <v>6189</v>
      </c>
      <c r="AN1556">
        <v>1</v>
      </c>
      <c r="AO1556" t="s">
        <v>6189</v>
      </c>
      <c r="AP1556" t="s">
        <v>6189</v>
      </c>
      <c r="AQ1556" t="s">
        <v>6189</v>
      </c>
      <c r="AR1556" t="s">
        <v>6189</v>
      </c>
      <c r="AS1556" t="s">
        <v>6189</v>
      </c>
      <c r="AT1556" t="s">
        <v>6189</v>
      </c>
      <c r="AU1556" t="s">
        <v>6189</v>
      </c>
      <c r="AV1556">
        <v>7.9</v>
      </c>
      <c r="AW1556" t="s">
        <v>6189</v>
      </c>
      <c r="AX1556" t="s">
        <v>6189</v>
      </c>
      <c r="AY1556" t="s">
        <v>6189</v>
      </c>
      <c r="AZ1556" t="s">
        <v>6189</v>
      </c>
      <c r="BA1556" t="s">
        <v>6189</v>
      </c>
      <c r="BB1556" t="s">
        <v>6189</v>
      </c>
    </row>
    <row r="1557" spans="1:54">
      <c r="A1557" t="s">
        <v>6191</v>
      </c>
      <c r="B1557">
        <v>4000</v>
      </c>
      <c r="C1557">
        <v>1976</v>
      </c>
      <c r="D1557">
        <v>24</v>
      </c>
      <c r="E1557">
        <v>1.9449999999999999E-3</v>
      </c>
      <c r="F1557">
        <v>13.78392</v>
      </c>
      <c r="G1557">
        <v>11.71818</v>
      </c>
      <c r="H1557">
        <f t="shared" si="24"/>
        <v>2.2791860099999998E-2</v>
      </c>
      <c r="I1557">
        <v>11.01826</v>
      </c>
      <c r="J1557">
        <v>12.704560000000001</v>
      </c>
      <c r="K1557">
        <v>758.39399000000003</v>
      </c>
      <c r="L1557">
        <v>806.56988000000001</v>
      </c>
      <c r="M1557">
        <v>699.51234999999997</v>
      </c>
      <c r="N1557" t="s">
        <v>6189</v>
      </c>
      <c r="O1557">
        <v>353.37389999999999</v>
      </c>
      <c r="P1557">
        <v>144.7636</v>
      </c>
      <c r="Q1557" t="s">
        <v>6189</v>
      </c>
      <c r="R1557">
        <v>0.40754600000000002</v>
      </c>
      <c r="S1557">
        <v>3.6191000000000001E-2</v>
      </c>
      <c r="T1557">
        <v>23.49907</v>
      </c>
      <c r="U1557" t="s">
        <v>6189</v>
      </c>
      <c r="V1557">
        <v>1</v>
      </c>
      <c r="W1557" t="s">
        <v>6189</v>
      </c>
      <c r="X1557">
        <v>0.28100000000000003</v>
      </c>
      <c r="Y1557">
        <v>0.71899999999999997</v>
      </c>
      <c r="Z1557" t="s">
        <v>6189</v>
      </c>
      <c r="AA1557" t="s">
        <v>6189</v>
      </c>
      <c r="AB1557" t="s">
        <v>6189</v>
      </c>
      <c r="AC1557">
        <v>1</v>
      </c>
      <c r="AD1557" t="s">
        <v>6189</v>
      </c>
      <c r="AE1557" t="s">
        <v>6189</v>
      </c>
      <c r="AF1557" t="s">
        <v>6189</v>
      </c>
      <c r="AG1557" t="s">
        <v>6189</v>
      </c>
      <c r="AH1557" t="s">
        <v>6189</v>
      </c>
      <c r="AI1557" t="s">
        <v>6189</v>
      </c>
      <c r="AJ1557" t="s">
        <v>6189</v>
      </c>
      <c r="AK1557" t="s">
        <v>6189</v>
      </c>
      <c r="AL1557" t="s">
        <v>6189</v>
      </c>
      <c r="AM1557" t="s">
        <v>6189</v>
      </c>
      <c r="AN1557">
        <v>1</v>
      </c>
      <c r="AO1557" t="s">
        <v>6189</v>
      </c>
      <c r="AP1557" t="s">
        <v>6189</v>
      </c>
      <c r="AQ1557" t="s">
        <v>6189</v>
      </c>
      <c r="AR1557" t="s">
        <v>6189</v>
      </c>
      <c r="AS1557" t="s">
        <v>6189</v>
      </c>
      <c r="AT1557" t="s">
        <v>6189</v>
      </c>
      <c r="AU1557" t="s">
        <v>6189</v>
      </c>
      <c r="AV1557">
        <v>7.8</v>
      </c>
      <c r="AW1557" t="s">
        <v>6189</v>
      </c>
      <c r="AX1557" t="s">
        <v>6189</v>
      </c>
      <c r="AY1557" t="s">
        <v>6189</v>
      </c>
      <c r="AZ1557" t="s">
        <v>6189</v>
      </c>
      <c r="BA1557" t="s">
        <v>6189</v>
      </c>
      <c r="BB1557" t="s">
        <v>6189</v>
      </c>
    </row>
    <row r="1558" spans="1:54">
      <c r="A1558" t="s">
        <v>6191</v>
      </c>
      <c r="B1558">
        <v>4000</v>
      </c>
      <c r="C1558">
        <v>1977</v>
      </c>
      <c r="D1558">
        <v>30</v>
      </c>
      <c r="E1558">
        <v>2.091E-3</v>
      </c>
      <c r="F1558">
        <v>14.7097</v>
      </c>
      <c r="G1558">
        <v>12.50887</v>
      </c>
      <c r="H1558">
        <f t="shared" si="24"/>
        <v>2.6156047169999998E-2</v>
      </c>
      <c r="I1558">
        <v>11.741289999999999</v>
      </c>
      <c r="J1558">
        <v>13.595140000000001</v>
      </c>
      <c r="K1558">
        <v>710.45583999999997</v>
      </c>
      <c r="L1558">
        <v>756.90123000000006</v>
      </c>
      <c r="M1558">
        <v>653.68924000000004</v>
      </c>
      <c r="N1558" t="s">
        <v>6189</v>
      </c>
      <c r="O1558">
        <v>358.91879999999998</v>
      </c>
      <c r="P1558">
        <v>147.6506</v>
      </c>
      <c r="Q1558" t="s">
        <v>6189</v>
      </c>
      <c r="R1558">
        <v>0.40852899999999998</v>
      </c>
      <c r="S1558">
        <v>3.6913000000000001E-2</v>
      </c>
      <c r="T1558">
        <v>25.081150000000001</v>
      </c>
      <c r="U1558" t="s">
        <v>6189</v>
      </c>
      <c r="V1558">
        <v>1</v>
      </c>
      <c r="W1558" t="s">
        <v>6189</v>
      </c>
      <c r="X1558">
        <v>0.26200000000000001</v>
      </c>
      <c r="Y1558">
        <v>0.73799999999999999</v>
      </c>
      <c r="Z1558" t="s">
        <v>6189</v>
      </c>
      <c r="AA1558" t="s">
        <v>6189</v>
      </c>
      <c r="AB1558" t="s">
        <v>6189</v>
      </c>
      <c r="AC1558">
        <v>1</v>
      </c>
      <c r="AD1558" t="s">
        <v>6189</v>
      </c>
      <c r="AE1558" t="s">
        <v>6189</v>
      </c>
      <c r="AF1558" t="s">
        <v>6189</v>
      </c>
      <c r="AG1558" t="s">
        <v>6189</v>
      </c>
      <c r="AH1558" t="s">
        <v>6189</v>
      </c>
      <c r="AI1558" t="s">
        <v>6189</v>
      </c>
      <c r="AJ1558" t="s">
        <v>6189</v>
      </c>
      <c r="AK1558" t="s">
        <v>6189</v>
      </c>
      <c r="AL1558" t="s">
        <v>6189</v>
      </c>
      <c r="AM1558" t="s">
        <v>6189</v>
      </c>
      <c r="AN1558">
        <v>1</v>
      </c>
      <c r="AO1558" t="s">
        <v>6189</v>
      </c>
      <c r="AP1558" t="s">
        <v>6189</v>
      </c>
      <c r="AQ1558" t="s">
        <v>6189</v>
      </c>
      <c r="AR1558" t="s">
        <v>6189</v>
      </c>
      <c r="AS1558" t="s">
        <v>6189</v>
      </c>
      <c r="AT1558" t="s">
        <v>6189</v>
      </c>
      <c r="AU1558" t="s">
        <v>6189</v>
      </c>
      <c r="AV1558">
        <v>7.8</v>
      </c>
      <c r="AW1558" t="s">
        <v>6189</v>
      </c>
      <c r="AX1558" t="s">
        <v>6189</v>
      </c>
      <c r="AY1558" t="s">
        <v>6189</v>
      </c>
      <c r="AZ1558" t="s">
        <v>6189</v>
      </c>
      <c r="BA1558" t="s">
        <v>6189</v>
      </c>
      <c r="BB1558" t="s">
        <v>6189</v>
      </c>
    </row>
    <row r="1559" spans="1:54">
      <c r="A1559" t="s">
        <v>6191</v>
      </c>
      <c r="B1559">
        <v>4000</v>
      </c>
      <c r="C1559">
        <v>1978</v>
      </c>
      <c r="D1559">
        <v>40</v>
      </c>
      <c r="E1559">
        <v>2.7499999999999998E-3</v>
      </c>
      <c r="F1559">
        <v>14.52164</v>
      </c>
      <c r="G1559">
        <v>12.34971</v>
      </c>
      <c r="H1559">
        <f t="shared" si="24"/>
        <v>3.3961702499999996E-2</v>
      </c>
      <c r="I1559">
        <v>11.600160000000001</v>
      </c>
      <c r="J1559">
        <v>13.40865</v>
      </c>
      <c r="K1559">
        <v>719.61228000000006</v>
      </c>
      <c r="L1559">
        <v>766.11033999999995</v>
      </c>
      <c r="M1559">
        <v>662.78130999999996</v>
      </c>
      <c r="N1559" t="s">
        <v>6189</v>
      </c>
      <c r="O1559">
        <v>360.85090000000002</v>
      </c>
      <c r="P1559">
        <v>144.58000000000001</v>
      </c>
      <c r="Q1559">
        <v>12.9924</v>
      </c>
      <c r="R1559">
        <v>0.399501</v>
      </c>
      <c r="S1559">
        <v>3.6144999999999997E-2</v>
      </c>
      <c r="T1559">
        <v>24.739940000000001</v>
      </c>
      <c r="U1559" t="s">
        <v>6189</v>
      </c>
      <c r="V1559">
        <v>1</v>
      </c>
      <c r="W1559" t="s">
        <v>6189</v>
      </c>
      <c r="X1559">
        <v>0.29199999999999998</v>
      </c>
      <c r="Y1559">
        <v>0.70799999999999996</v>
      </c>
      <c r="Z1559" t="s">
        <v>6189</v>
      </c>
      <c r="AA1559" t="s">
        <v>6189</v>
      </c>
      <c r="AB1559" t="s">
        <v>6189</v>
      </c>
      <c r="AC1559">
        <v>1</v>
      </c>
      <c r="AD1559" t="s">
        <v>6189</v>
      </c>
      <c r="AE1559" t="s">
        <v>6189</v>
      </c>
      <c r="AF1559" t="s">
        <v>6189</v>
      </c>
      <c r="AG1559" t="s">
        <v>6189</v>
      </c>
      <c r="AH1559" t="s">
        <v>6189</v>
      </c>
      <c r="AI1559" t="s">
        <v>6189</v>
      </c>
      <c r="AJ1559" t="s">
        <v>6189</v>
      </c>
      <c r="AK1559" t="s">
        <v>6189</v>
      </c>
      <c r="AL1559" t="s">
        <v>6189</v>
      </c>
      <c r="AM1559" t="s">
        <v>6189</v>
      </c>
      <c r="AN1559">
        <v>1</v>
      </c>
      <c r="AO1559" t="s">
        <v>6189</v>
      </c>
      <c r="AP1559" t="s">
        <v>6189</v>
      </c>
      <c r="AQ1559" t="s">
        <v>6189</v>
      </c>
      <c r="AR1559" t="s">
        <v>6189</v>
      </c>
      <c r="AS1559" t="s">
        <v>6189</v>
      </c>
      <c r="AT1559" t="s">
        <v>6189</v>
      </c>
      <c r="AU1559" t="s">
        <v>6189</v>
      </c>
      <c r="AV1559">
        <v>7.9</v>
      </c>
      <c r="AW1559" t="s">
        <v>6189</v>
      </c>
      <c r="AX1559" t="s">
        <v>6189</v>
      </c>
      <c r="AY1559" t="s">
        <v>6189</v>
      </c>
      <c r="AZ1559" t="s">
        <v>6189</v>
      </c>
      <c r="BA1559" t="s">
        <v>6189</v>
      </c>
      <c r="BB1559" t="s">
        <v>6189</v>
      </c>
    </row>
    <row r="1560" spans="1:54">
      <c r="A1560" t="s">
        <v>6191</v>
      </c>
      <c r="B1560">
        <v>4000</v>
      </c>
      <c r="C1560">
        <v>1979</v>
      </c>
      <c r="D1560">
        <v>7</v>
      </c>
      <c r="E1560">
        <v>4.8500000000000003E-4</v>
      </c>
      <c r="F1560">
        <v>15.66324</v>
      </c>
      <c r="G1560">
        <v>13.304259999999999</v>
      </c>
      <c r="H1560">
        <f t="shared" si="24"/>
        <v>6.4525661000000003E-3</v>
      </c>
      <c r="I1560">
        <v>12.599550000000001</v>
      </c>
      <c r="J1560">
        <v>14.280469999999999</v>
      </c>
      <c r="K1560">
        <v>667.98172</v>
      </c>
      <c r="L1560">
        <v>705.34271999999999</v>
      </c>
      <c r="M1560">
        <v>622.31827999999996</v>
      </c>
      <c r="N1560" t="s">
        <v>6189</v>
      </c>
      <c r="O1560">
        <v>222.40809999999999</v>
      </c>
      <c r="P1560">
        <v>94.980800000000002</v>
      </c>
      <c r="Q1560">
        <v>18.403400000000001</v>
      </c>
      <c r="R1560">
        <v>0.42216300000000001</v>
      </c>
      <c r="S1560">
        <v>2.3744999999999999E-2</v>
      </c>
      <c r="T1560">
        <v>26.739570000000001</v>
      </c>
      <c r="U1560" t="s">
        <v>6189</v>
      </c>
      <c r="V1560">
        <v>1</v>
      </c>
      <c r="W1560" t="s">
        <v>6189</v>
      </c>
      <c r="X1560">
        <v>0.97499999999999998</v>
      </c>
      <c r="Y1560">
        <v>2.5000000000000001E-2</v>
      </c>
      <c r="Z1560" t="s">
        <v>6189</v>
      </c>
      <c r="AA1560" t="s">
        <v>6189</v>
      </c>
      <c r="AB1560" t="s">
        <v>6189</v>
      </c>
      <c r="AC1560">
        <v>1</v>
      </c>
      <c r="AD1560" t="s">
        <v>6189</v>
      </c>
      <c r="AE1560" t="s">
        <v>6189</v>
      </c>
      <c r="AF1560" t="s">
        <v>6189</v>
      </c>
      <c r="AG1560" t="s">
        <v>6189</v>
      </c>
      <c r="AH1560" t="s">
        <v>6189</v>
      </c>
      <c r="AI1560" t="s">
        <v>6189</v>
      </c>
      <c r="AJ1560" t="s">
        <v>6189</v>
      </c>
      <c r="AK1560" t="s">
        <v>6189</v>
      </c>
      <c r="AL1560" t="s">
        <v>6189</v>
      </c>
      <c r="AM1560" t="s">
        <v>6189</v>
      </c>
      <c r="AN1560">
        <v>1</v>
      </c>
      <c r="AO1560" t="s">
        <v>6189</v>
      </c>
      <c r="AP1560" t="s">
        <v>6189</v>
      </c>
      <c r="AQ1560" t="s">
        <v>6189</v>
      </c>
      <c r="AR1560" t="s">
        <v>6189</v>
      </c>
      <c r="AS1560" t="s">
        <v>6189</v>
      </c>
      <c r="AT1560">
        <v>3.4</v>
      </c>
      <c r="AU1560" t="s">
        <v>6189</v>
      </c>
      <c r="AV1560">
        <v>4.9000000000000004</v>
      </c>
      <c r="AW1560">
        <v>1</v>
      </c>
      <c r="AX1560" t="s">
        <v>6189</v>
      </c>
      <c r="AY1560" t="s">
        <v>6189</v>
      </c>
      <c r="AZ1560" t="s">
        <v>6189</v>
      </c>
      <c r="BA1560" t="s">
        <v>6189</v>
      </c>
      <c r="BB1560" t="s">
        <v>6189</v>
      </c>
    </row>
    <row r="1561" spans="1:54">
      <c r="A1561" t="s">
        <v>6191</v>
      </c>
      <c r="B1561">
        <v>4000</v>
      </c>
      <c r="C1561">
        <v>1980</v>
      </c>
      <c r="D1561">
        <v>7</v>
      </c>
      <c r="E1561">
        <v>5.9500000000000004E-4</v>
      </c>
      <c r="F1561">
        <v>15.910550000000001</v>
      </c>
      <c r="G1561">
        <v>13.50915</v>
      </c>
      <c r="H1561">
        <f t="shared" si="24"/>
        <v>8.0379442499999999E-3</v>
      </c>
      <c r="I1561">
        <v>12.91146</v>
      </c>
      <c r="J1561">
        <v>14.31931</v>
      </c>
      <c r="K1561">
        <v>657.85051999999996</v>
      </c>
      <c r="L1561">
        <v>688.30345999999997</v>
      </c>
      <c r="M1561">
        <v>620.63027</v>
      </c>
      <c r="N1561" t="s">
        <v>6189</v>
      </c>
      <c r="O1561">
        <v>248.2227</v>
      </c>
      <c r="P1561">
        <v>99.409000000000006</v>
      </c>
      <c r="Q1561">
        <v>18.0259</v>
      </c>
      <c r="R1561">
        <v>0.40019399999999999</v>
      </c>
      <c r="S1561">
        <v>2.4851999999999999E-2</v>
      </c>
      <c r="T1561">
        <v>27.24399</v>
      </c>
      <c r="U1561" t="s">
        <v>6189</v>
      </c>
      <c r="V1561">
        <v>1</v>
      </c>
      <c r="W1561" t="s">
        <v>6189</v>
      </c>
      <c r="X1561">
        <v>0.69699999999999995</v>
      </c>
      <c r="Y1561">
        <v>0.30299999999999999</v>
      </c>
      <c r="Z1561" t="s">
        <v>6189</v>
      </c>
      <c r="AA1561" t="s">
        <v>6189</v>
      </c>
      <c r="AB1561" t="s">
        <v>6189</v>
      </c>
      <c r="AC1561">
        <v>1</v>
      </c>
      <c r="AD1561" t="s">
        <v>6189</v>
      </c>
      <c r="AE1561" t="s">
        <v>6189</v>
      </c>
      <c r="AF1561" t="s">
        <v>6189</v>
      </c>
      <c r="AG1561" t="s">
        <v>6189</v>
      </c>
      <c r="AH1561" t="s">
        <v>6189</v>
      </c>
      <c r="AI1561" t="s">
        <v>6189</v>
      </c>
      <c r="AJ1561" t="s">
        <v>6189</v>
      </c>
      <c r="AK1561" t="s">
        <v>6189</v>
      </c>
      <c r="AL1561" t="s">
        <v>6189</v>
      </c>
      <c r="AM1561" t="s">
        <v>6189</v>
      </c>
      <c r="AN1561">
        <v>1</v>
      </c>
      <c r="AO1561" t="s">
        <v>6189</v>
      </c>
      <c r="AP1561" t="s">
        <v>6189</v>
      </c>
      <c r="AQ1561" t="s">
        <v>6189</v>
      </c>
      <c r="AR1561" t="s">
        <v>6189</v>
      </c>
      <c r="AS1561" t="s">
        <v>6189</v>
      </c>
      <c r="AT1561">
        <v>3.6</v>
      </c>
      <c r="AU1561" t="s">
        <v>6189</v>
      </c>
      <c r="AV1561">
        <v>5.7</v>
      </c>
      <c r="AW1561">
        <v>1</v>
      </c>
      <c r="AX1561" t="s">
        <v>6189</v>
      </c>
      <c r="AY1561" t="s">
        <v>6189</v>
      </c>
      <c r="AZ1561" t="s">
        <v>6189</v>
      </c>
      <c r="BA1561" t="s">
        <v>6189</v>
      </c>
      <c r="BB1561" t="s">
        <v>6189</v>
      </c>
    </row>
    <row r="1562" spans="1:54">
      <c r="A1562" t="s">
        <v>6191</v>
      </c>
      <c r="B1562">
        <v>4000</v>
      </c>
      <c r="C1562">
        <v>1981</v>
      </c>
      <c r="D1562">
        <v>7</v>
      </c>
      <c r="E1562">
        <v>6.5799999999999995E-4</v>
      </c>
      <c r="F1562">
        <v>16.870920000000002</v>
      </c>
      <c r="G1562">
        <v>14.353260000000001</v>
      </c>
      <c r="H1562">
        <f t="shared" si="24"/>
        <v>9.4444450799999989E-3</v>
      </c>
      <c r="I1562">
        <v>13.387980000000001</v>
      </c>
      <c r="J1562">
        <v>15.74033</v>
      </c>
      <c r="K1562">
        <v>619.16263000000004</v>
      </c>
      <c r="L1562">
        <v>663.80442000000005</v>
      </c>
      <c r="M1562">
        <v>564.60046</v>
      </c>
      <c r="N1562" t="s">
        <v>6189</v>
      </c>
      <c r="O1562">
        <v>258</v>
      </c>
      <c r="P1562">
        <v>111.9988</v>
      </c>
      <c r="Q1562">
        <v>16.752099999999999</v>
      </c>
      <c r="R1562">
        <v>0.43410399999999999</v>
      </c>
      <c r="S1562">
        <v>2.8000000000000001E-2</v>
      </c>
      <c r="T1562">
        <v>28.833590000000001</v>
      </c>
      <c r="U1562" t="s">
        <v>6189</v>
      </c>
      <c r="V1562">
        <v>1</v>
      </c>
      <c r="W1562" t="s">
        <v>6189</v>
      </c>
      <c r="X1562">
        <v>0.33700000000000002</v>
      </c>
      <c r="Y1562" t="s">
        <v>6189</v>
      </c>
      <c r="Z1562">
        <v>0.66300000000000003</v>
      </c>
      <c r="AA1562" t="s">
        <v>6189</v>
      </c>
      <c r="AB1562" t="s">
        <v>6189</v>
      </c>
      <c r="AC1562">
        <v>1</v>
      </c>
      <c r="AD1562" t="s">
        <v>6189</v>
      </c>
      <c r="AE1562" t="s">
        <v>6189</v>
      </c>
      <c r="AF1562" t="s">
        <v>6189</v>
      </c>
      <c r="AG1562" t="s">
        <v>6189</v>
      </c>
      <c r="AH1562" t="s">
        <v>6189</v>
      </c>
      <c r="AI1562" t="s">
        <v>6189</v>
      </c>
      <c r="AJ1562" t="s">
        <v>6189</v>
      </c>
      <c r="AK1562" t="s">
        <v>6189</v>
      </c>
      <c r="AL1562" t="s">
        <v>6189</v>
      </c>
      <c r="AM1562" t="s">
        <v>6189</v>
      </c>
      <c r="AN1562">
        <v>1</v>
      </c>
      <c r="AO1562" t="s">
        <v>6189</v>
      </c>
      <c r="AP1562" t="s">
        <v>6189</v>
      </c>
      <c r="AQ1562" t="s">
        <v>6189</v>
      </c>
      <c r="AR1562" t="s">
        <v>6189</v>
      </c>
      <c r="AS1562" t="s">
        <v>6189</v>
      </c>
      <c r="AT1562">
        <v>3.3</v>
      </c>
      <c r="AU1562" t="s">
        <v>6189</v>
      </c>
      <c r="AV1562">
        <v>6</v>
      </c>
      <c r="AW1562">
        <v>1</v>
      </c>
      <c r="AX1562" t="s">
        <v>6189</v>
      </c>
      <c r="AY1562" t="s">
        <v>6189</v>
      </c>
      <c r="AZ1562" t="s">
        <v>6189</v>
      </c>
      <c r="BA1562" t="s">
        <v>6189</v>
      </c>
      <c r="BB1562" t="s">
        <v>6189</v>
      </c>
    </row>
    <row r="1563" spans="1:54">
      <c r="A1563" t="s">
        <v>6191</v>
      </c>
      <c r="B1563">
        <v>4000</v>
      </c>
      <c r="C1563">
        <v>1982</v>
      </c>
      <c r="D1563">
        <v>8</v>
      </c>
      <c r="E1563">
        <v>7.7399999999999995E-4</v>
      </c>
      <c r="F1563">
        <v>19.374469999999999</v>
      </c>
      <c r="G1563">
        <v>16.489789999999999</v>
      </c>
      <c r="H1563">
        <f t="shared" si="24"/>
        <v>1.2763097459999999E-2</v>
      </c>
      <c r="I1563">
        <v>15.287089999999999</v>
      </c>
      <c r="J1563">
        <v>18.24408</v>
      </c>
      <c r="K1563">
        <v>538.93965000000003</v>
      </c>
      <c r="L1563">
        <v>581.34007999999994</v>
      </c>
      <c r="M1563">
        <v>487.11689999999999</v>
      </c>
      <c r="N1563" t="s">
        <v>6189</v>
      </c>
      <c r="O1563">
        <v>258</v>
      </c>
      <c r="P1563">
        <v>110.42789999999999</v>
      </c>
      <c r="Q1563">
        <v>17.995999999999999</v>
      </c>
      <c r="R1563">
        <v>0.42801499999999998</v>
      </c>
      <c r="S1563">
        <v>2.7607E-2</v>
      </c>
      <c r="T1563">
        <v>33.485869999999998</v>
      </c>
      <c r="U1563" t="s">
        <v>6189</v>
      </c>
      <c r="V1563">
        <v>1</v>
      </c>
      <c r="W1563" t="s">
        <v>6189</v>
      </c>
      <c r="X1563">
        <v>0.33800000000000002</v>
      </c>
      <c r="Y1563" t="s">
        <v>6189</v>
      </c>
      <c r="Z1563">
        <v>0.66200000000000003</v>
      </c>
      <c r="AA1563" t="s">
        <v>6189</v>
      </c>
      <c r="AB1563" t="s">
        <v>6189</v>
      </c>
      <c r="AC1563">
        <v>1</v>
      </c>
      <c r="AD1563" t="s">
        <v>6189</v>
      </c>
      <c r="AE1563" t="s">
        <v>6189</v>
      </c>
      <c r="AF1563" t="s">
        <v>6189</v>
      </c>
      <c r="AG1563" t="s">
        <v>6189</v>
      </c>
      <c r="AH1563" t="s">
        <v>6189</v>
      </c>
      <c r="AI1563" t="s">
        <v>6189</v>
      </c>
      <c r="AJ1563" t="s">
        <v>6189</v>
      </c>
      <c r="AK1563" t="s">
        <v>6189</v>
      </c>
      <c r="AL1563" t="s">
        <v>6189</v>
      </c>
      <c r="AM1563" t="s">
        <v>6189</v>
      </c>
      <c r="AN1563">
        <v>1</v>
      </c>
      <c r="AO1563" t="s">
        <v>6189</v>
      </c>
      <c r="AP1563" t="s">
        <v>6189</v>
      </c>
      <c r="AQ1563" t="s">
        <v>6189</v>
      </c>
      <c r="AR1563" t="s">
        <v>6189</v>
      </c>
      <c r="AS1563" t="s">
        <v>6189</v>
      </c>
      <c r="AT1563">
        <v>3.4</v>
      </c>
      <c r="AU1563" t="s">
        <v>6189</v>
      </c>
      <c r="AV1563">
        <v>6</v>
      </c>
      <c r="AW1563">
        <v>0.91300000000000003</v>
      </c>
      <c r="AX1563">
        <v>8.6999999999999994E-2</v>
      </c>
      <c r="AY1563" t="s">
        <v>6189</v>
      </c>
      <c r="AZ1563" t="s">
        <v>6189</v>
      </c>
      <c r="BA1563" t="s">
        <v>6189</v>
      </c>
      <c r="BB1563" t="s">
        <v>6189</v>
      </c>
    </row>
    <row r="1564" spans="1:54">
      <c r="A1564" t="s">
        <v>6191</v>
      </c>
      <c r="B1564">
        <v>4000</v>
      </c>
      <c r="C1564">
        <v>1983</v>
      </c>
      <c r="D1564">
        <v>68</v>
      </c>
      <c r="E1564">
        <v>6.5539999999999999E-3</v>
      </c>
      <c r="F1564">
        <v>21.876329999999999</v>
      </c>
      <c r="G1564">
        <v>18.678979999999999</v>
      </c>
      <c r="H1564">
        <f t="shared" si="24"/>
        <v>0.12242203491999999</v>
      </c>
      <c r="I1564">
        <v>16.71397</v>
      </c>
      <c r="J1564">
        <v>21.813400000000001</v>
      </c>
      <c r="K1564">
        <v>475.77551</v>
      </c>
      <c r="L1564">
        <v>531.71085000000005</v>
      </c>
      <c r="M1564">
        <v>407.4101</v>
      </c>
      <c r="N1564" t="s">
        <v>6189</v>
      </c>
      <c r="O1564">
        <v>175.2723</v>
      </c>
      <c r="P1564">
        <v>110.1114</v>
      </c>
      <c r="Q1564">
        <v>16.597999999999999</v>
      </c>
      <c r="R1564">
        <v>0.63066999999999995</v>
      </c>
      <c r="S1564">
        <v>2.7528E-2</v>
      </c>
      <c r="T1564">
        <v>37.399760000000001</v>
      </c>
      <c r="U1564" t="s">
        <v>6189</v>
      </c>
      <c r="V1564">
        <v>1</v>
      </c>
      <c r="W1564" t="s">
        <v>6189</v>
      </c>
      <c r="X1564">
        <v>0.28899999999999998</v>
      </c>
      <c r="Y1564" t="s">
        <v>6189</v>
      </c>
      <c r="Z1564">
        <v>0.71099999999999997</v>
      </c>
      <c r="AA1564" t="s">
        <v>6189</v>
      </c>
      <c r="AB1564" t="s">
        <v>6189</v>
      </c>
      <c r="AC1564">
        <v>1</v>
      </c>
      <c r="AD1564" t="s">
        <v>6189</v>
      </c>
      <c r="AE1564" t="s">
        <v>6189</v>
      </c>
      <c r="AF1564" t="s">
        <v>6189</v>
      </c>
      <c r="AG1564" t="s">
        <v>6189</v>
      </c>
      <c r="AH1564" t="s">
        <v>6189</v>
      </c>
      <c r="AI1564" t="s">
        <v>6189</v>
      </c>
      <c r="AJ1564" t="s">
        <v>6189</v>
      </c>
      <c r="AK1564" t="s">
        <v>6189</v>
      </c>
      <c r="AL1564" t="s">
        <v>6189</v>
      </c>
      <c r="AM1564" t="s">
        <v>6189</v>
      </c>
      <c r="AN1564">
        <v>1</v>
      </c>
      <c r="AO1564" t="s">
        <v>6189</v>
      </c>
      <c r="AP1564" t="s">
        <v>6189</v>
      </c>
      <c r="AQ1564" t="s">
        <v>6189</v>
      </c>
      <c r="AR1564" t="s">
        <v>6189</v>
      </c>
      <c r="AS1564" t="s">
        <v>6189</v>
      </c>
      <c r="AT1564">
        <v>4.2</v>
      </c>
      <c r="AU1564" t="s">
        <v>6189</v>
      </c>
      <c r="AV1564">
        <v>6</v>
      </c>
      <c r="AW1564">
        <v>0.8</v>
      </c>
      <c r="AX1564">
        <v>0.2</v>
      </c>
      <c r="AY1564" t="s">
        <v>6189</v>
      </c>
      <c r="AZ1564" t="s">
        <v>6189</v>
      </c>
      <c r="BA1564" t="s">
        <v>6189</v>
      </c>
      <c r="BB1564" t="s">
        <v>6189</v>
      </c>
    </row>
    <row r="1565" spans="1:54">
      <c r="A1565" t="s">
        <v>6191</v>
      </c>
      <c r="B1565">
        <v>4000</v>
      </c>
      <c r="C1565">
        <v>1984</v>
      </c>
      <c r="D1565">
        <v>116</v>
      </c>
      <c r="E1565">
        <v>8.2830000000000004E-3</v>
      </c>
      <c r="F1565">
        <v>22.14734</v>
      </c>
      <c r="G1565">
        <v>18.932950000000002</v>
      </c>
      <c r="H1565">
        <f t="shared" si="24"/>
        <v>0.15682162485000004</v>
      </c>
      <c r="I1565">
        <v>16.690629999999999</v>
      </c>
      <c r="J1565">
        <v>22.652509999999999</v>
      </c>
      <c r="K1565">
        <v>469.39335</v>
      </c>
      <c r="L1565">
        <v>532.45456000000001</v>
      </c>
      <c r="M1565">
        <v>392.31855000000002</v>
      </c>
      <c r="N1565" t="s">
        <v>6189</v>
      </c>
      <c r="O1565">
        <v>173.01759999999999</v>
      </c>
      <c r="P1565">
        <v>110.0004</v>
      </c>
      <c r="Q1565">
        <v>16.558900000000001</v>
      </c>
      <c r="R1565">
        <v>0.63579600000000003</v>
      </c>
      <c r="S1565">
        <v>2.75E-2</v>
      </c>
      <c r="T1565">
        <v>37.868920000000003</v>
      </c>
      <c r="U1565" t="s">
        <v>6189</v>
      </c>
      <c r="V1565">
        <v>1</v>
      </c>
      <c r="W1565" t="s">
        <v>6189</v>
      </c>
      <c r="X1565">
        <v>0.22900000000000001</v>
      </c>
      <c r="Y1565" t="s">
        <v>6189</v>
      </c>
      <c r="Z1565">
        <v>0.77100000000000002</v>
      </c>
      <c r="AA1565" t="s">
        <v>6189</v>
      </c>
      <c r="AB1565" t="s">
        <v>6189</v>
      </c>
      <c r="AC1565">
        <v>1</v>
      </c>
      <c r="AD1565" t="s">
        <v>6189</v>
      </c>
      <c r="AE1565" t="s">
        <v>6189</v>
      </c>
      <c r="AF1565" t="s">
        <v>6189</v>
      </c>
      <c r="AG1565" t="s">
        <v>6189</v>
      </c>
      <c r="AH1565" t="s">
        <v>6189</v>
      </c>
      <c r="AI1565" t="s">
        <v>6189</v>
      </c>
      <c r="AJ1565" t="s">
        <v>6189</v>
      </c>
      <c r="AK1565" t="s">
        <v>6189</v>
      </c>
      <c r="AL1565" t="s">
        <v>6189</v>
      </c>
      <c r="AM1565" t="s">
        <v>6189</v>
      </c>
      <c r="AN1565">
        <v>1</v>
      </c>
      <c r="AO1565" t="s">
        <v>6189</v>
      </c>
      <c r="AP1565" t="s">
        <v>6189</v>
      </c>
      <c r="AQ1565" t="s">
        <v>6189</v>
      </c>
      <c r="AR1565" t="s">
        <v>6189</v>
      </c>
      <c r="AS1565" t="s">
        <v>6189</v>
      </c>
      <c r="AT1565">
        <v>4.2</v>
      </c>
      <c r="AU1565" t="s">
        <v>6189</v>
      </c>
      <c r="AV1565">
        <v>6</v>
      </c>
      <c r="AW1565">
        <v>0.81399999999999995</v>
      </c>
      <c r="AX1565">
        <v>0.186</v>
      </c>
      <c r="AY1565" t="s">
        <v>6189</v>
      </c>
      <c r="AZ1565" t="s">
        <v>6189</v>
      </c>
      <c r="BA1565" t="s">
        <v>6189</v>
      </c>
      <c r="BB1565" t="s">
        <v>6189</v>
      </c>
    </row>
    <row r="1566" spans="1:54">
      <c r="A1566" t="s">
        <v>6191</v>
      </c>
      <c r="B1566">
        <v>4000</v>
      </c>
      <c r="C1566">
        <v>1985</v>
      </c>
      <c r="D1566">
        <v>173</v>
      </c>
      <c r="E1566">
        <v>1.1988E-2</v>
      </c>
      <c r="F1566">
        <v>22.034579999999998</v>
      </c>
      <c r="G1566">
        <v>18.84112</v>
      </c>
      <c r="H1566">
        <f t="shared" si="24"/>
        <v>0.22586734656000002</v>
      </c>
      <c r="I1566">
        <v>16.581489999999999</v>
      </c>
      <c r="J1566">
        <v>22.606390000000001</v>
      </c>
      <c r="K1566">
        <v>471.68099999999998</v>
      </c>
      <c r="L1566">
        <v>535.95911000000001</v>
      </c>
      <c r="M1566">
        <v>393.11887000000002</v>
      </c>
      <c r="N1566" t="s">
        <v>6189</v>
      </c>
      <c r="O1566">
        <v>173</v>
      </c>
      <c r="P1566">
        <v>110</v>
      </c>
      <c r="Q1566">
        <v>16.409400000000002</v>
      </c>
      <c r="R1566">
        <v>0.63583800000000001</v>
      </c>
      <c r="S1566">
        <v>2.75E-2</v>
      </c>
      <c r="T1566">
        <v>37.71716</v>
      </c>
      <c r="U1566" t="s">
        <v>6189</v>
      </c>
      <c r="V1566">
        <v>1</v>
      </c>
      <c r="W1566" t="s">
        <v>6189</v>
      </c>
      <c r="X1566">
        <v>0.17899999999999999</v>
      </c>
      <c r="Y1566" t="s">
        <v>6189</v>
      </c>
      <c r="Z1566">
        <v>0.82099999999999995</v>
      </c>
      <c r="AA1566" t="s">
        <v>6189</v>
      </c>
      <c r="AB1566" t="s">
        <v>6189</v>
      </c>
      <c r="AC1566">
        <v>1</v>
      </c>
      <c r="AD1566" t="s">
        <v>6189</v>
      </c>
      <c r="AE1566" t="s">
        <v>6189</v>
      </c>
      <c r="AF1566" t="s">
        <v>6189</v>
      </c>
      <c r="AG1566" t="s">
        <v>6189</v>
      </c>
      <c r="AH1566" t="s">
        <v>6189</v>
      </c>
      <c r="AI1566" t="s">
        <v>6189</v>
      </c>
      <c r="AJ1566" t="s">
        <v>6189</v>
      </c>
      <c r="AK1566" t="s">
        <v>6189</v>
      </c>
      <c r="AL1566" t="s">
        <v>6189</v>
      </c>
      <c r="AM1566" t="s">
        <v>6189</v>
      </c>
      <c r="AN1566">
        <v>1</v>
      </c>
      <c r="AO1566" t="s">
        <v>6189</v>
      </c>
      <c r="AP1566" t="s">
        <v>6189</v>
      </c>
      <c r="AQ1566" t="s">
        <v>6189</v>
      </c>
      <c r="AR1566" t="s">
        <v>6189</v>
      </c>
      <c r="AS1566" t="s">
        <v>6189</v>
      </c>
      <c r="AT1566">
        <v>4.0999999999999996</v>
      </c>
      <c r="AU1566" t="s">
        <v>6189</v>
      </c>
      <c r="AV1566">
        <v>6</v>
      </c>
      <c r="AW1566">
        <v>0.85299999999999998</v>
      </c>
      <c r="AX1566">
        <v>0.14699999999999999</v>
      </c>
      <c r="AY1566" t="s">
        <v>6189</v>
      </c>
      <c r="AZ1566" t="s">
        <v>6189</v>
      </c>
      <c r="BA1566" t="s">
        <v>6189</v>
      </c>
      <c r="BB1566" t="s">
        <v>6189</v>
      </c>
    </row>
    <row r="1567" spans="1:54">
      <c r="A1567" t="s">
        <v>6191</v>
      </c>
      <c r="B1567">
        <v>4000</v>
      </c>
      <c r="C1567">
        <v>1986</v>
      </c>
      <c r="D1567">
        <v>154</v>
      </c>
      <c r="E1567">
        <v>1.0031E-2</v>
      </c>
      <c r="F1567">
        <v>21.097370000000002</v>
      </c>
      <c r="G1567">
        <v>17.937080000000002</v>
      </c>
      <c r="H1567">
        <f t="shared" si="24"/>
        <v>0.17992684948000001</v>
      </c>
      <c r="I1567">
        <v>16.183499999999999</v>
      </c>
      <c r="J1567">
        <v>20.595700000000001</v>
      </c>
      <c r="K1567">
        <v>496.94565</v>
      </c>
      <c r="L1567">
        <v>550.62504999999999</v>
      </c>
      <c r="M1567">
        <v>432.99763999999999</v>
      </c>
      <c r="N1567" t="s">
        <v>6189</v>
      </c>
      <c r="O1567">
        <v>164.94589999999999</v>
      </c>
      <c r="P1567">
        <v>121.4832</v>
      </c>
      <c r="Q1567">
        <v>14.603400000000001</v>
      </c>
      <c r="R1567">
        <v>0.73838899999999996</v>
      </c>
      <c r="S1567">
        <v>3.0370999999999999E-2</v>
      </c>
      <c r="T1567">
        <v>36.389150000000001</v>
      </c>
      <c r="U1567" t="s">
        <v>6189</v>
      </c>
      <c r="V1567">
        <v>1</v>
      </c>
      <c r="W1567" t="s">
        <v>6189</v>
      </c>
      <c r="X1567">
        <v>0.31900000000000001</v>
      </c>
      <c r="Y1567" t="s">
        <v>6189</v>
      </c>
      <c r="Z1567">
        <v>0.68100000000000005</v>
      </c>
      <c r="AA1567" t="s">
        <v>6189</v>
      </c>
      <c r="AB1567" t="s">
        <v>6189</v>
      </c>
      <c r="AC1567">
        <v>0</v>
      </c>
      <c r="AD1567" t="s">
        <v>6189</v>
      </c>
      <c r="AE1567">
        <v>0.23400000000000001</v>
      </c>
      <c r="AF1567">
        <v>0.73399999999999999</v>
      </c>
      <c r="AG1567">
        <v>3.2000000000000001E-2</v>
      </c>
      <c r="AH1567">
        <v>3.2000000000000001E-2</v>
      </c>
      <c r="AI1567" t="s">
        <v>6189</v>
      </c>
      <c r="AJ1567" t="s">
        <v>6189</v>
      </c>
      <c r="AK1567" t="s">
        <v>6189</v>
      </c>
      <c r="AL1567" t="s">
        <v>6189</v>
      </c>
      <c r="AM1567" t="s">
        <v>6189</v>
      </c>
      <c r="AN1567">
        <v>0.96799999999999997</v>
      </c>
      <c r="AO1567" t="s">
        <v>6189</v>
      </c>
      <c r="AP1567" t="s">
        <v>6189</v>
      </c>
      <c r="AQ1567" t="s">
        <v>6189</v>
      </c>
      <c r="AR1567" t="s">
        <v>6189</v>
      </c>
      <c r="AS1567" t="s">
        <v>6189</v>
      </c>
      <c r="AT1567">
        <v>4.3</v>
      </c>
      <c r="AU1567" t="s">
        <v>6189</v>
      </c>
      <c r="AV1567">
        <v>5.5</v>
      </c>
      <c r="AW1567">
        <v>0.69299999999999995</v>
      </c>
      <c r="AX1567">
        <v>0.307</v>
      </c>
      <c r="AY1567" t="s">
        <v>6189</v>
      </c>
      <c r="AZ1567" t="s">
        <v>6189</v>
      </c>
      <c r="BA1567" t="s">
        <v>6189</v>
      </c>
      <c r="BB1567" t="s">
        <v>6189</v>
      </c>
    </row>
    <row r="1568" spans="1:54">
      <c r="A1568" t="s">
        <v>6191</v>
      </c>
      <c r="B1568">
        <v>4000</v>
      </c>
      <c r="C1568">
        <v>1987</v>
      </c>
      <c r="D1568">
        <v>184</v>
      </c>
      <c r="E1568">
        <v>1.2407E-2</v>
      </c>
      <c r="F1568">
        <v>20.38297</v>
      </c>
      <c r="G1568">
        <v>17.286729999999999</v>
      </c>
      <c r="H1568">
        <f t="shared" si="24"/>
        <v>0.21447645910999999</v>
      </c>
      <c r="I1568">
        <v>15.49733</v>
      </c>
      <c r="J1568">
        <v>19.965019999999999</v>
      </c>
      <c r="K1568">
        <v>514.11761000000001</v>
      </c>
      <c r="L1568">
        <v>573.47697000000005</v>
      </c>
      <c r="M1568">
        <v>445.15280999999999</v>
      </c>
      <c r="N1568" t="s">
        <v>6189</v>
      </c>
      <c r="O1568">
        <v>171.8689</v>
      </c>
      <c r="P1568">
        <v>126.6118</v>
      </c>
      <c r="Q1568">
        <v>14.540900000000001</v>
      </c>
      <c r="R1568">
        <v>0.73712800000000001</v>
      </c>
      <c r="S1568">
        <v>3.1653000000000001E-2</v>
      </c>
      <c r="T1568">
        <v>34.701999999999998</v>
      </c>
      <c r="U1568" t="s">
        <v>6189</v>
      </c>
      <c r="V1568">
        <v>1</v>
      </c>
      <c r="W1568" t="s">
        <v>6189</v>
      </c>
      <c r="X1568">
        <v>0.19900000000000001</v>
      </c>
      <c r="Y1568" t="s">
        <v>6189</v>
      </c>
      <c r="Z1568">
        <v>0.80100000000000005</v>
      </c>
      <c r="AA1568" t="s">
        <v>6189</v>
      </c>
      <c r="AB1568" t="s">
        <v>6189</v>
      </c>
      <c r="AC1568" t="s">
        <v>6189</v>
      </c>
      <c r="AD1568" t="s">
        <v>6189</v>
      </c>
      <c r="AE1568">
        <v>5.3999999999999999E-2</v>
      </c>
      <c r="AF1568">
        <v>0.94599999999999995</v>
      </c>
      <c r="AG1568">
        <v>0</v>
      </c>
      <c r="AH1568">
        <v>0</v>
      </c>
      <c r="AI1568" t="s">
        <v>6189</v>
      </c>
      <c r="AJ1568" t="s">
        <v>6189</v>
      </c>
      <c r="AK1568" t="s">
        <v>6189</v>
      </c>
      <c r="AL1568" t="s">
        <v>6189</v>
      </c>
      <c r="AM1568" t="s">
        <v>6189</v>
      </c>
      <c r="AN1568">
        <v>1</v>
      </c>
      <c r="AO1568" t="s">
        <v>6189</v>
      </c>
      <c r="AP1568" t="s">
        <v>6189</v>
      </c>
      <c r="AQ1568" t="s">
        <v>6189</v>
      </c>
      <c r="AR1568" t="s">
        <v>6189</v>
      </c>
      <c r="AS1568" t="s">
        <v>6189</v>
      </c>
      <c r="AT1568">
        <v>4.0999999999999996</v>
      </c>
      <c r="AU1568" t="s">
        <v>6189</v>
      </c>
      <c r="AV1568">
        <v>5.8</v>
      </c>
      <c r="AW1568">
        <v>0.80900000000000005</v>
      </c>
      <c r="AX1568">
        <v>0.191</v>
      </c>
      <c r="AY1568" t="s">
        <v>6189</v>
      </c>
      <c r="AZ1568" t="s">
        <v>6189</v>
      </c>
      <c r="BA1568" t="s">
        <v>6189</v>
      </c>
      <c r="BB1568" t="s">
        <v>6189</v>
      </c>
    </row>
    <row r="1569" spans="1:54">
      <c r="A1569" t="s">
        <v>6191</v>
      </c>
      <c r="B1569">
        <v>4000</v>
      </c>
      <c r="C1569">
        <v>1988</v>
      </c>
      <c r="D1569">
        <v>259</v>
      </c>
      <c r="E1569">
        <v>1.6955000000000001E-2</v>
      </c>
      <c r="F1569">
        <v>20.79927</v>
      </c>
      <c r="G1569">
        <v>17.557739999999999</v>
      </c>
      <c r="H1569">
        <f t="shared" si="24"/>
        <v>0.29769148169999998</v>
      </c>
      <c r="I1569">
        <v>15.94365</v>
      </c>
      <c r="J1569">
        <v>19.82959</v>
      </c>
      <c r="K1569">
        <v>506.15863000000002</v>
      </c>
      <c r="L1569">
        <v>557.40071999999998</v>
      </c>
      <c r="M1569">
        <v>448.16860000000003</v>
      </c>
      <c r="N1569" t="s">
        <v>6189</v>
      </c>
      <c r="O1569">
        <v>190.03309999999999</v>
      </c>
      <c r="P1569">
        <v>134.7996</v>
      </c>
      <c r="Q1569">
        <v>13.9283</v>
      </c>
      <c r="R1569">
        <v>0.722584</v>
      </c>
      <c r="S1569">
        <v>3.3700000000000001E-2</v>
      </c>
      <c r="T1569">
        <v>35.287129999999998</v>
      </c>
      <c r="U1569" t="s">
        <v>6189</v>
      </c>
      <c r="V1569">
        <v>1</v>
      </c>
      <c r="W1569" t="s">
        <v>6189</v>
      </c>
      <c r="X1569">
        <v>0.32800000000000001</v>
      </c>
      <c r="Y1569" t="s">
        <v>6189</v>
      </c>
      <c r="Z1569">
        <v>0.67200000000000004</v>
      </c>
      <c r="AA1569" t="s">
        <v>6189</v>
      </c>
      <c r="AB1569" t="s">
        <v>6189</v>
      </c>
      <c r="AC1569" t="s">
        <v>6189</v>
      </c>
      <c r="AD1569" t="s">
        <v>6189</v>
      </c>
      <c r="AE1569">
        <v>0.33200000000000002</v>
      </c>
      <c r="AF1569">
        <v>0.66800000000000004</v>
      </c>
      <c r="AG1569" t="s">
        <v>6189</v>
      </c>
      <c r="AH1569" t="s">
        <v>6189</v>
      </c>
      <c r="AI1569" t="s">
        <v>6189</v>
      </c>
      <c r="AJ1569" t="s">
        <v>6189</v>
      </c>
      <c r="AK1569" t="s">
        <v>6189</v>
      </c>
      <c r="AL1569" t="s">
        <v>6189</v>
      </c>
      <c r="AM1569" t="s">
        <v>6189</v>
      </c>
      <c r="AN1569">
        <v>1</v>
      </c>
      <c r="AO1569" t="s">
        <v>6189</v>
      </c>
      <c r="AP1569" t="s">
        <v>6189</v>
      </c>
      <c r="AQ1569" t="s">
        <v>6189</v>
      </c>
      <c r="AR1569" t="s">
        <v>6189</v>
      </c>
      <c r="AS1569" t="s">
        <v>6189</v>
      </c>
      <c r="AT1569">
        <v>4.3</v>
      </c>
      <c r="AU1569" t="s">
        <v>6189</v>
      </c>
      <c r="AV1569">
        <v>5.4</v>
      </c>
      <c r="AW1569">
        <v>0.67200000000000004</v>
      </c>
      <c r="AX1569">
        <v>0.32800000000000001</v>
      </c>
      <c r="AY1569" t="s">
        <v>6189</v>
      </c>
      <c r="AZ1569" t="s">
        <v>6189</v>
      </c>
      <c r="BA1569" t="s">
        <v>6189</v>
      </c>
      <c r="BB1569" t="s">
        <v>6189</v>
      </c>
    </row>
    <row r="1570" spans="1:54">
      <c r="A1570" t="s">
        <v>6191</v>
      </c>
      <c r="B1570">
        <v>4000</v>
      </c>
      <c r="C1570">
        <v>1989</v>
      </c>
      <c r="D1570">
        <v>348</v>
      </c>
      <c r="E1570">
        <v>2.4058E-2</v>
      </c>
      <c r="F1570">
        <v>21.168520000000001</v>
      </c>
      <c r="G1570">
        <v>17.796700000000001</v>
      </c>
      <c r="H1570">
        <f t="shared" si="24"/>
        <v>0.4281530086</v>
      </c>
      <c r="I1570">
        <v>16.20843</v>
      </c>
      <c r="J1570">
        <v>19.9529</v>
      </c>
      <c r="K1570">
        <v>499.36223999999999</v>
      </c>
      <c r="L1570">
        <v>548.29485999999997</v>
      </c>
      <c r="M1570">
        <v>445.39891999999998</v>
      </c>
      <c r="N1570" t="s">
        <v>6189</v>
      </c>
      <c r="O1570">
        <v>213.45740000000001</v>
      </c>
      <c r="P1570">
        <v>146.45400000000001</v>
      </c>
      <c r="Q1570">
        <v>12.6183</v>
      </c>
      <c r="R1570">
        <v>0.70275600000000005</v>
      </c>
      <c r="S1570">
        <v>3.6614000000000001E-2</v>
      </c>
      <c r="T1570">
        <v>35.751100000000001</v>
      </c>
      <c r="U1570" t="s">
        <v>6189</v>
      </c>
      <c r="V1570">
        <v>0.99</v>
      </c>
      <c r="W1570">
        <v>0.01</v>
      </c>
      <c r="X1570">
        <v>0.30399999999999999</v>
      </c>
      <c r="Y1570">
        <v>2.5999999999999999E-2</v>
      </c>
      <c r="Z1570">
        <v>0.66900000000000004</v>
      </c>
      <c r="AA1570" t="s">
        <v>6189</v>
      </c>
      <c r="AB1570" t="s">
        <v>6189</v>
      </c>
      <c r="AC1570" t="s">
        <v>6189</v>
      </c>
      <c r="AD1570" t="s">
        <v>6189</v>
      </c>
      <c r="AE1570">
        <v>0.438</v>
      </c>
      <c r="AF1570">
        <v>0.56200000000000006</v>
      </c>
      <c r="AG1570" t="s">
        <v>6189</v>
      </c>
      <c r="AH1570" t="s">
        <v>6189</v>
      </c>
      <c r="AI1570" t="s">
        <v>6189</v>
      </c>
      <c r="AJ1570" t="s">
        <v>6189</v>
      </c>
      <c r="AK1570" t="s">
        <v>6189</v>
      </c>
      <c r="AL1570" t="s">
        <v>6189</v>
      </c>
      <c r="AM1570" t="s">
        <v>6189</v>
      </c>
      <c r="AN1570">
        <v>1</v>
      </c>
      <c r="AO1570" t="s">
        <v>6189</v>
      </c>
      <c r="AP1570" t="s">
        <v>6189</v>
      </c>
      <c r="AQ1570" t="s">
        <v>6189</v>
      </c>
      <c r="AR1570" t="s">
        <v>6189</v>
      </c>
      <c r="AS1570" t="s">
        <v>6189</v>
      </c>
      <c r="AT1570">
        <v>4.3</v>
      </c>
      <c r="AU1570" t="s">
        <v>6189</v>
      </c>
      <c r="AV1570">
        <v>5.7</v>
      </c>
      <c r="AW1570">
        <v>0.69599999999999995</v>
      </c>
      <c r="AX1570">
        <v>0.30399999999999999</v>
      </c>
      <c r="AY1570" t="s">
        <v>6189</v>
      </c>
      <c r="AZ1570" t="s">
        <v>6189</v>
      </c>
      <c r="BA1570" t="s">
        <v>6189</v>
      </c>
      <c r="BB1570" t="s">
        <v>6189</v>
      </c>
    </row>
    <row r="1571" spans="1:54">
      <c r="A1571" t="s">
        <v>6191</v>
      </c>
      <c r="B1571">
        <v>4000</v>
      </c>
      <c r="C1571">
        <v>1990</v>
      </c>
      <c r="D1571">
        <v>196</v>
      </c>
      <c r="E1571">
        <v>1.5542E-2</v>
      </c>
      <c r="F1571">
        <v>20.535710000000002</v>
      </c>
      <c r="G1571">
        <v>17.204160000000002</v>
      </c>
      <c r="H1571">
        <f t="shared" si="24"/>
        <v>0.26738705472000002</v>
      </c>
      <c r="I1571">
        <v>15.681979999999999</v>
      </c>
      <c r="J1571">
        <v>19.20881</v>
      </c>
      <c r="K1571">
        <v>516.56106</v>
      </c>
      <c r="L1571">
        <v>566.70131000000003</v>
      </c>
      <c r="M1571">
        <v>462.65235999999999</v>
      </c>
      <c r="N1571" t="s">
        <v>6189</v>
      </c>
      <c r="O1571">
        <v>197.0137</v>
      </c>
      <c r="P1571">
        <v>141.24279999999999</v>
      </c>
      <c r="Q1571">
        <v>12.0533</v>
      </c>
      <c r="R1571">
        <v>0.73482000000000003</v>
      </c>
      <c r="S1571">
        <v>3.5311000000000002E-2</v>
      </c>
      <c r="T1571">
        <v>34.536929999999998</v>
      </c>
      <c r="U1571" t="s">
        <v>6189</v>
      </c>
      <c r="V1571">
        <v>0.98699999999999999</v>
      </c>
      <c r="W1571">
        <v>1.2999999999999999E-2</v>
      </c>
      <c r="X1571">
        <v>0.42199999999999999</v>
      </c>
      <c r="Y1571" t="s">
        <v>6189</v>
      </c>
      <c r="Z1571">
        <v>0.57799999999999996</v>
      </c>
      <c r="AA1571" t="s">
        <v>6189</v>
      </c>
      <c r="AB1571" t="s">
        <v>6189</v>
      </c>
      <c r="AC1571" t="s">
        <v>6189</v>
      </c>
      <c r="AD1571" t="s">
        <v>6189</v>
      </c>
      <c r="AE1571">
        <v>0.64500000000000002</v>
      </c>
      <c r="AF1571">
        <v>0.35499999999999998</v>
      </c>
      <c r="AG1571" t="s">
        <v>6189</v>
      </c>
      <c r="AH1571" t="s">
        <v>6189</v>
      </c>
      <c r="AI1571" t="s">
        <v>6189</v>
      </c>
      <c r="AJ1571" t="s">
        <v>6189</v>
      </c>
      <c r="AK1571" t="s">
        <v>6189</v>
      </c>
      <c r="AL1571" t="s">
        <v>6189</v>
      </c>
      <c r="AM1571" t="s">
        <v>6189</v>
      </c>
      <c r="AN1571">
        <v>1</v>
      </c>
      <c r="AO1571" t="s">
        <v>6189</v>
      </c>
      <c r="AP1571" t="s">
        <v>6189</v>
      </c>
      <c r="AQ1571" t="s">
        <v>6189</v>
      </c>
      <c r="AR1571" t="s">
        <v>6189</v>
      </c>
      <c r="AS1571" t="s">
        <v>6189</v>
      </c>
      <c r="AT1571">
        <v>4.4000000000000004</v>
      </c>
      <c r="AU1571" t="s">
        <v>6189</v>
      </c>
      <c r="AV1571">
        <v>5.8</v>
      </c>
      <c r="AW1571">
        <v>0.57799999999999996</v>
      </c>
      <c r="AX1571">
        <v>0.42199999999999999</v>
      </c>
      <c r="AY1571" t="s">
        <v>6189</v>
      </c>
      <c r="AZ1571" t="s">
        <v>6189</v>
      </c>
      <c r="BA1571" t="s">
        <v>6189</v>
      </c>
      <c r="BB1571" t="s">
        <v>6189</v>
      </c>
    </row>
    <row r="1572" spans="1:54">
      <c r="A1572" t="s">
        <v>6191</v>
      </c>
      <c r="B1572">
        <v>4000</v>
      </c>
      <c r="C1572">
        <v>1991</v>
      </c>
      <c r="D1572">
        <v>335</v>
      </c>
      <c r="E1572">
        <v>2.6629E-2</v>
      </c>
      <c r="F1572">
        <v>20.82648</v>
      </c>
      <c r="G1572">
        <v>17.425059999999998</v>
      </c>
      <c r="H1572">
        <f t="shared" si="24"/>
        <v>0.46401192273999997</v>
      </c>
      <c r="I1572">
        <v>15.632149999999999</v>
      </c>
      <c r="J1572">
        <v>19.813179999999999</v>
      </c>
      <c r="K1572">
        <v>510.01249000000001</v>
      </c>
      <c r="L1572">
        <v>568.50798999999995</v>
      </c>
      <c r="M1572">
        <v>448.53987000000001</v>
      </c>
      <c r="N1572" t="s">
        <v>6189</v>
      </c>
      <c r="O1572">
        <v>230.9692</v>
      </c>
      <c r="P1572">
        <v>153.2381</v>
      </c>
      <c r="Q1572">
        <v>11.6334</v>
      </c>
      <c r="R1572">
        <v>0.67556000000000005</v>
      </c>
      <c r="S1572">
        <v>3.8309999999999997E-2</v>
      </c>
      <c r="T1572">
        <v>34.970269999999999</v>
      </c>
      <c r="U1572" t="s">
        <v>6189</v>
      </c>
      <c r="V1572">
        <v>0.98299999999999998</v>
      </c>
      <c r="W1572">
        <v>1.7000000000000001E-2</v>
      </c>
      <c r="X1572">
        <v>0.215</v>
      </c>
      <c r="Y1572" t="s">
        <v>6189</v>
      </c>
      <c r="Z1572">
        <v>0.78500000000000003</v>
      </c>
      <c r="AA1572" t="s">
        <v>6189</v>
      </c>
      <c r="AB1572" t="s">
        <v>6189</v>
      </c>
      <c r="AC1572" t="s">
        <v>6189</v>
      </c>
      <c r="AD1572" t="s">
        <v>6189</v>
      </c>
      <c r="AE1572">
        <v>0.31900000000000001</v>
      </c>
      <c r="AF1572">
        <v>0.68100000000000005</v>
      </c>
      <c r="AG1572" t="s">
        <v>6189</v>
      </c>
      <c r="AH1572" t="s">
        <v>6189</v>
      </c>
      <c r="AI1572" t="s">
        <v>6189</v>
      </c>
      <c r="AJ1572" t="s">
        <v>6189</v>
      </c>
      <c r="AK1572" t="s">
        <v>6189</v>
      </c>
      <c r="AL1572" t="s">
        <v>6189</v>
      </c>
      <c r="AM1572" t="s">
        <v>6189</v>
      </c>
      <c r="AN1572">
        <v>1</v>
      </c>
      <c r="AO1572" t="s">
        <v>6189</v>
      </c>
      <c r="AP1572" t="s">
        <v>6189</v>
      </c>
      <c r="AQ1572" t="s">
        <v>6189</v>
      </c>
      <c r="AR1572" t="s">
        <v>6189</v>
      </c>
      <c r="AS1572" t="s">
        <v>6189</v>
      </c>
      <c r="AT1572">
        <v>4.2</v>
      </c>
      <c r="AU1572" t="s">
        <v>6189</v>
      </c>
      <c r="AV1572">
        <v>5.9</v>
      </c>
      <c r="AW1572">
        <v>0.78500000000000003</v>
      </c>
      <c r="AX1572">
        <v>0.215</v>
      </c>
      <c r="AY1572" t="s">
        <v>6189</v>
      </c>
      <c r="AZ1572" t="s">
        <v>6189</v>
      </c>
      <c r="BA1572" t="s">
        <v>6189</v>
      </c>
      <c r="BB1572" t="s">
        <v>6189</v>
      </c>
    </row>
    <row r="1573" spans="1:54">
      <c r="A1573" t="s">
        <v>6191</v>
      </c>
      <c r="B1573">
        <v>4000</v>
      </c>
      <c r="C1573">
        <v>1992</v>
      </c>
      <c r="D1573">
        <v>226</v>
      </c>
      <c r="E1573">
        <v>1.8588E-2</v>
      </c>
      <c r="F1573">
        <v>20.197900000000001</v>
      </c>
      <c r="G1573">
        <v>16.88851</v>
      </c>
      <c r="H1573">
        <f t="shared" si="24"/>
        <v>0.31392362388</v>
      </c>
      <c r="I1573">
        <v>14.928599999999999</v>
      </c>
      <c r="J1573">
        <v>19.520530000000001</v>
      </c>
      <c r="K1573">
        <v>526.21591000000001</v>
      </c>
      <c r="L1573">
        <v>595.30034999999998</v>
      </c>
      <c r="M1573">
        <v>455.26427000000001</v>
      </c>
      <c r="N1573" t="s">
        <v>6189</v>
      </c>
      <c r="O1573">
        <v>233.6568</v>
      </c>
      <c r="P1573">
        <v>164.9325</v>
      </c>
      <c r="Q1573">
        <v>10.9199</v>
      </c>
      <c r="R1573">
        <v>0.71124799999999999</v>
      </c>
      <c r="S1573">
        <v>4.1232999999999999E-2</v>
      </c>
      <c r="T1573">
        <v>33.84355</v>
      </c>
      <c r="U1573" t="s">
        <v>6189</v>
      </c>
      <c r="V1573">
        <v>0.95699999999999996</v>
      </c>
      <c r="W1573">
        <v>4.2999999999999997E-2</v>
      </c>
      <c r="X1573">
        <v>0.22500000000000001</v>
      </c>
      <c r="Y1573" t="s">
        <v>6189</v>
      </c>
      <c r="Z1573">
        <v>0.77500000000000002</v>
      </c>
      <c r="AA1573" t="s">
        <v>6189</v>
      </c>
      <c r="AB1573" t="s">
        <v>6189</v>
      </c>
      <c r="AC1573" t="s">
        <v>6189</v>
      </c>
      <c r="AD1573" t="s">
        <v>6189</v>
      </c>
      <c r="AE1573">
        <v>0.55000000000000004</v>
      </c>
      <c r="AF1573">
        <v>0.45</v>
      </c>
      <c r="AG1573" t="s">
        <v>6189</v>
      </c>
      <c r="AH1573" t="s">
        <v>6189</v>
      </c>
      <c r="AI1573" t="s">
        <v>6189</v>
      </c>
      <c r="AJ1573" t="s">
        <v>6189</v>
      </c>
      <c r="AK1573" t="s">
        <v>6189</v>
      </c>
      <c r="AL1573" t="s">
        <v>6189</v>
      </c>
      <c r="AM1573" t="s">
        <v>6189</v>
      </c>
      <c r="AN1573">
        <v>1</v>
      </c>
      <c r="AO1573" t="s">
        <v>6189</v>
      </c>
      <c r="AP1573" t="s">
        <v>6189</v>
      </c>
      <c r="AQ1573" t="s">
        <v>6189</v>
      </c>
      <c r="AR1573" t="s">
        <v>6189</v>
      </c>
      <c r="AS1573" t="s">
        <v>6189</v>
      </c>
      <c r="AT1573">
        <v>4.2</v>
      </c>
      <c r="AU1573" t="s">
        <v>6189</v>
      </c>
      <c r="AV1573">
        <v>6</v>
      </c>
      <c r="AW1573">
        <v>0.77500000000000002</v>
      </c>
      <c r="AX1573">
        <v>0.22500000000000001</v>
      </c>
      <c r="AY1573" t="s">
        <v>6189</v>
      </c>
      <c r="AZ1573" t="s">
        <v>6189</v>
      </c>
      <c r="BA1573" t="s">
        <v>6189</v>
      </c>
      <c r="BB1573" t="s">
        <v>6189</v>
      </c>
    </row>
    <row r="1574" spans="1:54">
      <c r="A1574" t="s">
        <v>6191</v>
      </c>
      <c r="B1574">
        <v>4000</v>
      </c>
      <c r="C1574">
        <v>1993</v>
      </c>
      <c r="D1574">
        <v>204</v>
      </c>
      <c r="E1574">
        <v>1.5455E-2</v>
      </c>
      <c r="F1574">
        <v>21.283110000000001</v>
      </c>
      <c r="G1574">
        <v>17.733160000000002</v>
      </c>
      <c r="H1574">
        <f t="shared" si="24"/>
        <v>0.27406598780000002</v>
      </c>
      <c r="I1574">
        <v>15.615</v>
      </c>
      <c r="J1574">
        <v>20.523959999999999</v>
      </c>
      <c r="K1574">
        <v>501.15156999999999</v>
      </c>
      <c r="L1574">
        <v>569.13225999999997</v>
      </c>
      <c r="M1574">
        <v>433.0061</v>
      </c>
      <c r="N1574" t="s">
        <v>6189</v>
      </c>
      <c r="O1574">
        <v>245.57210000000001</v>
      </c>
      <c r="P1574">
        <v>189.79409999999999</v>
      </c>
      <c r="Q1574">
        <v>9.2718000000000007</v>
      </c>
      <c r="R1574">
        <v>0.77587200000000001</v>
      </c>
      <c r="S1574">
        <v>4.7448999999999998E-2</v>
      </c>
      <c r="T1574">
        <v>35.520539999999997</v>
      </c>
      <c r="U1574" t="s">
        <v>6189</v>
      </c>
      <c r="V1574">
        <v>0.94499999999999995</v>
      </c>
      <c r="W1574">
        <v>5.5E-2</v>
      </c>
      <c r="X1574">
        <v>0.16900000000000001</v>
      </c>
      <c r="Y1574" t="s">
        <v>6189</v>
      </c>
      <c r="Z1574">
        <v>0.83099999999999996</v>
      </c>
      <c r="AA1574" t="s">
        <v>6189</v>
      </c>
      <c r="AB1574" t="s">
        <v>6189</v>
      </c>
      <c r="AC1574" t="s">
        <v>6189</v>
      </c>
      <c r="AD1574" t="s">
        <v>6189</v>
      </c>
      <c r="AE1574">
        <v>0.98299999999999998</v>
      </c>
      <c r="AF1574">
        <v>1.7000000000000001E-2</v>
      </c>
      <c r="AG1574" t="s">
        <v>6189</v>
      </c>
      <c r="AH1574" t="s">
        <v>6189</v>
      </c>
      <c r="AI1574" t="s">
        <v>6189</v>
      </c>
      <c r="AJ1574" t="s">
        <v>6189</v>
      </c>
      <c r="AK1574" t="s">
        <v>6189</v>
      </c>
      <c r="AL1574" t="s">
        <v>6189</v>
      </c>
      <c r="AM1574" t="s">
        <v>6189</v>
      </c>
      <c r="AN1574">
        <v>1</v>
      </c>
      <c r="AO1574" t="s">
        <v>6189</v>
      </c>
      <c r="AP1574" t="s">
        <v>6189</v>
      </c>
      <c r="AQ1574" t="s">
        <v>6189</v>
      </c>
      <c r="AR1574" t="s">
        <v>6189</v>
      </c>
      <c r="AS1574" t="s">
        <v>6189</v>
      </c>
      <c r="AT1574">
        <v>4.2</v>
      </c>
      <c r="AU1574" t="s">
        <v>6189</v>
      </c>
      <c r="AV1574">
        <v>6</v>
      </c>
      <c r="AW1574">
        <v>0.83099999999999996</v>
      </c>
      <c r="AX1574">
        <v>0.16900000000000001</v>
      </c>
      <c r="AY1574" t="s">
        <v>6189</v>
      </c>
      <c r="AZ1574" t="s">
        <v>6189</v>
      </c>
      <c r="BA1574" t="s">
        <v>6189</v>
      </c>
      <c r="BB1574" t="s">
        <v>6189</v>
      </c>
    </row>
    <row r="1575" spans="1:54">
      <c r="A1575" t="s">
        <v>6191</v>
      </c>
      <c r="B1575">
        <v>4000</v>
      </c>
      <c r="C1575">
        <v>1994</v>
      </c>
      <c r="D1575">
        <v>344</v>
      </c>
      <c r="E1575">
        <v>2.4361000000000001E-2</v>
      </c>
      <c r="F1575">
        <v>18.879429999999999</v>
      </c>
      <c r="G1575">
        <v>15.67914</v>
      </c>
      <c r="H1575">
        <f t="shared" si="24"/>
        <v>0.38195952954000001</v>
      </c>
      <c r="I1575">
        <v>13.92464</v>
      </c>
      <c r="J1575">
        <v>17.881710000000002</v>
      </c>
      <c r="K1575">
        <v>566.80420000000004</v>
      </c>
      <c r="L1575">
        <v>638.22117000000003</v>
      </c>
      <c r="M1575">
        <v>496.98829999999998</v>
      </c>
      <c r="N1575" t="s">
        <v>6189</v>
      </c>
      <c r="O1575">
        <v>248.61590000000001</v>
      </c>
      <c r="P1575">
        <v>188.68860000000001</v>
      </c>
      <c r="Q1575">
        <v>9.3133999999999997</v>
      </c>
      <c r="R1575">
        <v>0.77401799999999998</v>
      </c>
      <c r="S1575">
        <v>4.7171999999999999E-2</v>
      </c>
      <c r="T1575">
        <v>31.47297</v>
      </c>
      <c r="U1575" t="s">
        <v>6189</v>
      </c>
      <c r="V1575">
        <v>1</v>
      </c>
      <c r="W1575" t="s">
        <v>6189</v>
      </c>
      <c r="X1575">
        <v>0.15</v>
      </c>
      <c r="Y1575" t="s">
        <v>6189</v>
      </c>
      <c r="Z1575">
        <v>0.85</v>
      </c>
      <c r="AA1575" t="s">
        <v>6189</v>
      </c>
      <c r="AB1575" t="s">
        <v>6189</v>
      </c>
      <c r="AC1575" t="s">
        <v>6189</v>
      </c>
      <c r="AD1575" t="s">
        <v>6189</v>
      </c>
      <c r="AE1575">
        <v>0.99299999999999999</v>
      </c>
      <c r="AF1575">
        <v>7.0000000000000001E-3</v>
      </c>
      <c r="AG1575" t="s">
        <v>6189</v>
      </c>
      <c r="AH1575" t="s">
        <v>6189</v>
      </c>
      <c r="AI1575" t="s">
        <v>6189</v>
      </c>
      <c r="AJ1575" t="s">
        <v>6189</v>
      </c>
      <c r="AK1575" t="s">
        <v>6189</v>
      </c>
      <c r="AL1575" t="s">
        <v>6189</v>
      </c>
      <c r="AM1575" t="s">
        <v>6189</v>
      </c>
      <c r="AN1575">
        <v>1</v>
      </c>
      <c r="AO1575" t="s">
        <v>6189</v>
      </c>
      <c r="AP1575" t="s">
        <v>6189</v>
      </c>
      <c r="AQ1575" t="s">
        <v>6189</v>
      </c>
      <c r="AR1575">
        <v>0.23200000000000001</v>
      </c>
      <c r="AS1575" t="s">
        <v>6189</v>
      </c>
      <c r="AT1575">
        <v>4.2</v>
      </c>
      <c r="AU1575" t="s">
        <v>6189</v>
      </c>
      <c r="AV1575">
        <v>6.6</v>
      </c>
      <c r="AW1575">
        <v>0.85</v>
      </c>
      <c r="AX1575">
        <v>0.15</v>
      </c>
      <c r="AY1575" t="s">
        <v>6189</v>
      </c>
      <c r="AZ1575" t="s">
        <v>6189</v>
      </c>
      <c r="BA1575" t="s">
        <v>6189</v>
      </c>
      <c r="BB1575" t="s">
        <v>6189</v>
      </c>
    </row>
    <row r="1576" spans="1:54">
      <c r="A1576" t="s">
        <v>6191</v>
      </c>
      <c r="B1576">
        <v>4000</v>
      </c>
      <c r="C1576">
        <v>1995</v>
      </c>
      <c r="D1576">
        <v>414</v>
      </c>
      <c r="E1576">
        <v>2.7366999999999999E-2</v>
      </c>
      <c r="F1576">
        <v>18.98272</v>
      </c>
      <c r="G1576">
        <v>15.719760000000001</v>
      </c>
      <c r="H1576">
        <f t="shared" si="24"/>
        <v>0.43020267192</v>
      </c>
      <c r="I1576">
        <v>13.92075</v>
      </c>
      <c r="J1576">
        <v>17.931290000000001</v>
      </c>
      <c r="K1576">
        <v>565.33946000000003</v>
      </c>
      <c r="L1576">
        <v>638.39946999999995</v>
      </c>
      <c r="M1576">
        <v>495.61401000000001</v>
      </c>
      <c r="N1576" t="s">
        <v>6189</v>
      </c>
      <c r="O1576">
        <v>241.53729999999999</v>
      </c>
      <c r="P1576">
        <v>186.6277</v>
      </c>
      <c r="Q1576">
        <v>9.6776</v>
      </c>
      <c r="R1576">
        <v>0.78879900000000003</v>
      </c>
      <c r="S1576">
        <v>4.6656999999999997E-2</v>
      </c>
      <c r="T1576">
        <v>31.513829999999999</v>
      </c>
      <c r="U1576" t="s">
        <v>6189</v>
      </c>
      <c r="V1576">
        <v>0.92600000000000005</v>
      </c>
      <c r="W1576">
        <v>7.3999999999999996E-2</v>
      </c>
      <c r="X1576">
        <v>0.151</v>
      </c>
      <c r="Y1576" t="s">
        <v>6189</v>
      </c>
      <c r="Z1576">
        <v>0.84899999999999998</v>
      </c>
      <c r="AA1576" t="s">
        <v>6189</v>
      </c>
      <c r="AB1576" t="s">
        <v>6189</v>
      </c>
      <c r="AC1576" t="s">
        <v>6189</v>
      </c>
      <c r="AD1576" t="s">
        <v>6189</v>
      </c>
      <c r="AE1576">
        <v>1</v>
      </c>
      <c r="AF1576" t="s">
        <v>6189</v>
      </c>
      <c r="AG1576" t="s">
        <v>6189</v>
      </c>
      <c r="AH1576" t="s">
        <v>6189</v>
      </c>
      <c r="AI1576" t="s">
        <v>6189</v>
      </c>
      <c r="AJ1576" t="s">
        <v>6189</v>
      </c>
      <c r="AK1576" t="s">
        <v>6189</v>
      </c>
      <c r="AL1576" t="s">
        <v>6189</v>
      </c>
      <c r="AM1576" t="s">
        <v>6189</v>
      </c>
      <c r="AN1576">
        <v>1</v>
      </c>
      <c r="AO1576" t="s">
        <v>6189</v>
      </c>
      <c r="AP1576" t="s">
        <v>6189</v>
      </c>
      <c r="AQ1576" t="s">
        <v>6189</v>
      </c>
      <c r="AR1576">
        <v>0.215</v>
      </c>
      <c r="AS1576" t="s">
        <v>6189</v>
      </c>
      <c r="AT1576">
        <v>4.2</v>
      </c>
      <c r="AU1576" t="s">
        <v>6189</v>
      </c>
      <c r="AV1576">
        <v>6.5</v>
      </c>
      <c r="AW1576">
        <v>0.84899999999999998</v>
      </c>
      <c r="AX1576">
        <v>0.151</v>
      </c>
      <c r="AY1576" t="s">
        <v>6189</v>
      </c>
      <c r="AZ1576" t="s">
        <v>6189</v>
      </c>
      <c r="BA1576" t="s">
        <v>6189</v>
      </c>
      <c r="BB1576" t="s">
        <v>6189</v>
      </c>
    </row>
    <row r="1577" spans="1:54">
      <c r="A1577" t="s">
        <v>6191</v>
      </c>
      <c r="B1577">
        <v>4000</v>
      </c>
      <c r="C1577">
        <v>1996</v>
      </c>
      <c r="D1577">
        <v>359</v>
      </c>
      <c r="E1577">
        <v>2.7309E-2</v>
      </c>
      <c r="F1577">
        <v>19.258759999999999</v>
      </c>
      <c r="G1577">
        <v>15.900919999999999</v>
      </c>
      <c r="H1577">
        <f t="shared" si="24"/>
        <v>0.43423822427999997</v>
      </c>
      <c r="I1577">
        <v>14.02764</v>
      </c>
      <c r="J1577">
        <v>18.16104</v>
      </c>
      <c r="K1577">
        <v>558.89855999999997</v>
      </c>
      <c r="L1577">
        <v>633.53507000000002</v>
      </c>
      <c r="M1577">
        <v>489.34426000000002</v>
      </c>
      <c r="N1577" t="s">
        <v>6189</v>
      </c>
      <c r="O1577">
        <v>253.64449999999999</v>
      </c>
      <c r="P1577">
        <v>193.1491</v>
      </c>
      <c r="Q1577">
        <v>9.8122000000000007</v>
      </c>
      <c r="R1577">
        <v>0.77247699999999997</v>
      </c>
      <c r="S1577">
        <v>4.8286999999999997E-2</v>
      </c>
      <c r="T1577">
        <v>31.935379999999999</v>
      </c>
      <c r="U1577" t="s">
        <v>6189</v>
      </c>
      <c r="V1577">
        <v>0.95799999999999996</v>
      </c>
      <c r="W1577">
        <v>4.2000000000000003E-2</v>
      </c>
      <c r="X1577">
        <v>5.8999999999999997E-2</v>
      </c>
      <c r="Y1577" t="s">
        <v>6189</v>
      </c>
      <c r="Z1577">
        <v>0.94099999999999995</v>
      </c>
      <c r="AA1577" t="s">
        <v>6189</v>
      </c>
      <c r="AB1577" t="s">
        <v>6189</v>
      </c>
      <c r="AC1577" t="s">
        <v>6189</v>
      </c>
      <c r="AD1577" t="s">
        <v>6189</v>
      </c>
      <c r="AE1577">
        <v>1</v>
      </c>
      <c r="AF1577" t="s">
        <v>6189</v>
      </c>
      <c r="AG1577" t="s">
        <v>6189</v>
      </c>
      <c r="AH1577" t="s">
        <v>6189</v>
      </c>
      <c r="AI1577" t="s">
        <v>6189</v>
      </c>
      <c r="AJ1577" t="s">
        <v>6189</v>
      </c>
      <c r="AK1577" t="s">
        <v>6189</v>
      </c>
      <c r="AL1577" t="s">
        <v>6189</v>
      </c>
      <c r="AM1577" t="s">
        <v>6189</v>
      </c>
      <c r="AN1577">
        <v>1</v>
      </c>
      <c r="AO1577" t="s">
        <v>6189</v>
      </c>
      <c r="AP1577" t="s">
        <v>6189</v>
      </c>
      <c r="AQ1577" t="s">
        <v>6189</v>
      </c>
      <c r="AR1577">
        <v>0.121</v>
      </c>
      <c r="AS1577" t="s">
        <v>6189</v>
      </c>
      <c r="AT1577">
        <v>4.0999999999999996</v>
      </c>
      <c r="AU1577" t="s">
        <v>6189</v>
      </c>
      <c r="AV1577">
        <v>6.5</v>
      </c>
      <c r="AW1577">
        <v>0.94099999999999995</v>
      </c>
      <c r="AX1577">
        <v>5.8999999999999997E-2</v>
      </c>
      <c r="AY1577" t="s">
        <v>6189</v>
      </c>
      <c r="AZ1577" t="s">
        <v>6189</v>
      </c>
      <c r="BA1577" t="s">
        <v>6189</v>
      </c>
      <c r="BB1577" t="s">
        <v>6189</v>
      </c>
    </row>
    <row r="1578" spans="1:54">
      <c r="A1578" t="s">
        <v>6191</v>
      </c>
      <c r="B1578">
        <v>4000</v>
      </c>
      <c r="C1578">
        <v>1997</v>
      </c>
      <c r="D1578">
        <v>433</v>
      </c>
      <c r="E1578">
        <v>2.9964999999999999E-2</v>
      </c>
      <c r="F1578">
        <v>19.868580000000001</v>
      </c>
      <c r="G1578">
        <v>16.320720000000001</v>
      </c>
      <c r="H1578">
        <f t="shared" si="24"/>
        <v>0.48905037480000002</v>
      </c>
      <c r="I1578">
        <v>14.45926</v>
      </c>
      <c r="J1578">
        <v>18.483989999999999</v>
      </c>
      <c r="K1578">
        <v>544.52263000000005</v>
      </c>
      <c r="L1578">
        <v>614.62342999999998</v>
      </c>
      <c r="M1578">
        <v>480.79433999999998</v>
      </c>
      <c r="N1578" t="s">
        <v>6189</v>
      </c>
      <c r="O1578">
        <v>240.07069999999999</v>
      </c>
      <c r="P1578">
        <v>189.43889999999999</v>
      </c>
      <c r="Q1578">
        <v>9.8895</v>
      </c>
      <c r="R1578">
        <v>0.80277100000000001</v>
      </c>
      <c r="S1578">
        <v>4.7359999999999999E-2</v>
      </c>
      <c r="T1578">
        <v>32.766010000000001</v>
      </c>
      <c r="U1578" t="s">
        <v>6189</v>
      </c>
      <c r="V1578">
        <v>0.86899999999999999</v>
      </c>
      <c r="W1578">
        <v>0.13100000000000001</v>
      </c>
      <c r="X1578">
        <v>7.5999999999999998E-2</v>
      </c>
      <c r="Y1578" t="s">
        <v>6189</v>
      </c>
      <c r="Z1578">
        <v>0.92400000000000004</v>
      </c>
      <c r="AA1578" t="s">
        <v>6189</v>
      </c>
      <c r="AB1578" t="s">
        <v>6189</v>
      </c>
      <c r="AC1578" t="s">
        <v>6189</v>
      </c>
      <c r="AD1578" t="s">
        <v>6189</v>
      </c>
      <c r="AE1578">
        <v>1</v>
      </c>
      <c r="AF1578" t="s">
        <v>6189</v>
      </c>
      <c r="AG1578" t="s">
        <v>6189</v>
      </c>
      <c r="AH1578" t="s">
        <v>6189</v>
      </c>
      <c r="AI1578" t="s">
        <v>6189</v>
      </c>
      <c r="AJ1578" t="s">
        <v>6189</v>
      </c>
      <c r="AK1578" t="s">
        <v>6189</v>
      </c>
      <c r="AL1578" t="s">
        <v>6189</v>
      </c>
      <c r="AM1578" t="s">
        <v>6189</v>
      </c>
      <c r="AN1578">
        <v>1</v>
      </c>
      <c r="AO1578" t="s">
        <v>6189</v>
      </c>
      <c r="AP1578" t="s">
        <v>6189</v>
      </c>
      <c r="AQ1578" t="s">
        <v>6189</v>
      </c>
      <c r="AR1578">
        <v>0.34399999999999997</v>
      </c>
      <c r="AS1578" t="s">
        <v>6189</v>
      </c>
      <c r="AT1578">
        <v>4.0999999999999996</v>
      </c>
      <c r="AU1578" t="s">
        <v>6189</v>
      </c>
      <c r="AV1578">
        <v>6.3</v>
      </c>
      <c r="AW1578">
        <v>0.92400000000000004</v>
      </c>
      <c r="AX1578">
        <v>7.5999999999999998E-2</v>
      </c>
      <c r="AY1578" t="s">
        <v>6189</v>
      </c>
      <c r="AZ1578" t="s">
        <v>6189</v>
      </c>
      <c r="BA1578" t="s">
        <v>6189</v>
      </c>
      <c r="BB1578" t="s">
        <v>6189</v>
      </c>
    </row>
    <row r="1579" spans="1:54">
      <c r="A1579" t="s">
        <v>6191</v>
      </c>
      <c r="B1579">
        <v>4000</v>
      </c>
      <c r="C1579">
        <v>1998</v>
      </c>
      <c r="D1579">
        <v>499</v>
      </c>
      <c r="E1579">
        <v>3.4494999999999998E-2</v>
      </c>
      <c r="F1579">
        <v>20.232970000000002</v>
      </c>
      <c r="G1579">
        <v>16.599640000000001</v>
      </c>
      <c r="H1579">
        <f t="shared" si="24"/>
        <v>0.57260458179999996</v>
      </c>
      <c r="I1579">
        <v>14.522830000000001</v>
      </c>
      <c r="J1579">
        <v>19.016500000000001</v>
      </c>
      <c r="K1579">
        <v>535.37293999999997</v>
      </c>
      <c r="L1579">
        <v>611.93317000000002</v>
      </c>
      <c r="M1579">
        <v>467.33094</v>
      </c>
      <c r="N1579" t="s">
        <v>6189</v>
      </c>
      <c r="O1579">
        <v>235.92160000000001</v>
      </c>
      <c r="P1579">
        <v>189.6516</v>
      </c>
      <c r="Q1579">
        <v>10.2117</v>
      </c>
      <c r="R1579">
        <v>0.81820099999999996</v>
      </c>
      <c r="S1579">
        <v>4.7412999999999997E-2</v>
      </c>
      <c r="T1579">
        <v>33.278640000000003</v>
      </c>
      <c r="U1579" t="s">
        <v>6189</v>
      </c>
      <c r="V1579">
        <v>0.89300000000000002</v>
      </c>
      <c r="W1579">
        <v>0.107</v>
      </c>
      <c r="X1579">
        <v>4.4999999999999998E-2</v>
      </c>
      <c r="Y1579" t="s">
        <v>6189</v>
      </c>
      <c r="Z1579">
        <v>0.95499999999999996</v>
      </c>
      <c r="AA1579" t="s">
        <v>6189</v>
      </c>
      <c r="AB1579" t="s">
        <v>6189</v>
      </c>
      <c r="AC1579" t="s">
        <v>6189</v>
      </c>
      <c r="AD1579" t="s">
        <v>6189</v>
      </c>
      <c r="AE1579">
        <v>1</v>
      </c>
      <c r="AF1579" t="s">
        <v>6189</v>
      </c>
      <c r="AG1579" t="s">
        <v>6189</v>
      </c>
      <c r="AH1579" t="s">
        <v>6189</v>
      </c>
      <c r="AI1579" t="s">
        <v>6189</v>
      </c>
      <c r="AJ1579" t="s">
        <v>6189</v>
      </c>
      <c r="AK1579" t="s">
        <v>6189</v>
      </c>
      <c r="AL1579" t="s">
        <v>6189</v>
      </c>
      <c r="AM1579" t="s">
        <v>6189</v>
      </c>
      <c r="AN1579">
        <v>1</v>
      </c>
      <c r="AO1579" t="s">
        <v>6189</v>
      </c>
      <c r="AP1579" t="s">
        <v>6189</v>
      </c>
      <c r="AQ1579" t="s">
        <v>6189</v>
      </c>
      <c r="AR1579">
        <v>0.32600000000000001</v>
      </c>
      <c r="AS1579" t="s">
        <v>6189</v>
      </c>
      <c r="AT1579">
        <v>4.0999999999999996</v>
      </c>
      <c r="AU1579" t="s">
        <v>6189</v>
      </c>
      <c r="AV1579">
        <v>6.2</v>
      </c>
      <c r="AW1579">
        <v>0.93400000000000005</v>
      </c>
      <c r="AX1579">
        <v>6.6000000000000003E-2</v>
      </c>
      <c r="AY1579" t="s">
        <v>6189</v>
      </c>
      <c r="AZ1579" t="s">
        <v>6189</v>
      </c>
      <c r="BA1579" t="s">
        <v>6189</v>
      </c>
      <c r="BB1579" t="s">
        <v>6189</v>
      </c>
    </row>
    <row r="1580" spans="1:54">
      <c r="A1580" t="s">
        <v>6191</v>
      </c>
      <c r="B1580">
        <v>4000</v>
      </c>
      <c r="C1580">
        <v>1999</v>
      </c>
      <c r="D1580">
        <v>599</v>
      </c>
      <c r="E1580">
        <v>3.9396E-2</v>
      </c>
      <c r="F1580">
        <v>20.849019999999999</v>
      </c>
      <c r="G1580">
        <v>16.990590000000001</v>
      </c>
      <c r="H1580">
        <f t="shared" si="24"/>
        <v>0.66936128364000003</v>
      </c>
      <c r="I1580">
        <v>15.006180000000001</v>
      </c>
      <c r="J1580">
        <v>19.190539999999999</v>
      </c>
      <c r="K1580">
        <v>523.05425000000002</v>
      </c>
      <c r="L1580">
        <v>592.22285999999997</v>
      </c>
      <c r="M1580">
        <v>463.09273000000002</v>
      </c>
      <c r="N1580" t="s">
        <v>6189</v>
      </c>
      <c r="O1580">
        <v>222.34739999999999</v>
      </c>
      <c r="P1580">
        <v>194.28280000000001</v>
      </c>
      <c r="Q1580">
        <v>10.016400000000001</v>
      </c>
      <c r="R1580">
        <v>0.88724800000000004</v>
      </c>
      <c r="S1580">
        <v>4.8571000000000003E-2</v>
      </c>
      <c r="T1580">
        <v>34.0914</v>
      </c>
      <c r="U1580" t="s">
        <v>6189</v>
      </c>
      <c r="V1580">
        <v>0.85799999999999998</v>
      </c>
      <c r="W1580">
        <v>0.14199999999999999</v>
      </c>
      <c r="X1580">
        <v>8.7999999999999995E-2</v>
      </c>
      <c r="Y1580" t="s">
        <v>6189</v>
      </c>
      <c r="Z1580">
        <v>0.91200000000000003</v>
      </c>
      <c r="AA1580" t="s">
        <v>6189</v>
      </c>
      <c r="AB1580" t="s">
        <v>6189</v>
      </c>
      <c r="AC1580" t="s">
        <v>6189</v>
      </c>
      <c r="AD1580" t="s">
        <v>6189</v>
      </c>
      <c r="AE1580">
        <v>1</v>
      </c>
      <c r="AF1580" t="s">
        <v>6189</v>
      </c>
      <c r="AG1580" t="s">
        <v>6189</v>
      </c>
      <c r="AH1580" t="s">
        <v>6189</v>
      </c>
      <c r="AI1580" t="s">
        <v>6189</v>
      </c>
      <c r="AJ1580" t="s">
        <v>6189</v>
      </c>
      <c r="AK1580" t="s">
        <v>6189</v>
      </c>
      <c r="AL1580" t="s">
        <v>6189</v>
      </c>
      <c r="AM1580" t="s">
        <v>6189</v>
      </c>
      <c r="AN1580">
        <v>1</v>
      </c>
      <c r="AO1580" t="s">
        <v>6189</v>
      </c>
      <c r="AP1580" t="s">
        <v>6189</v>
      </c>
      <c r="AQ1580" t="s">
        <v>6189</v>
      </c>
      <c r="AR1580">
        <v>0.36199999999999999</v>
      </c>
      <c r="AS1580" t="s">
        <v>6189</v>
      </c>
      <c r="AT1580">
        <v>4.0999999999999996</v>
      </c>
      <c r="AU1580" t="s">
        <v>6189</v>
      </c>
      <c r="AV1580">
        <v>5.9</v>
      </c>
      <c r="AW1580">
        <v>0.84799999999999998</v>
      </c>
      <c r="AX1580">
        <v>0.152</v>
      </c>
      <c r="AY1580" t="s">
        <v>6189</v>
      </c>
      <c r="AZ1580" t="s">
        <v>6189</v>
      </c>
      <c r="BA1580" t="s">
        <v>6189</v>
      </c>
      <c r="BB1580" t="s">
        <v>6189</v>
      </c>
    </row>
    <row r="1581" spans="1:54">
      <c r="A1581" t="s">
        <v>6191</v>
      </c>
      <c r="B1581">
        <v>4000</v>
      </c>
      <c r="C1581">
        <v>2000</v>
      </c>
      <c r="D1581">
        <v>451</v>
      </c>
      <c r="E1581">
        <v>2.7241000000000001E-2</v>
      </c>
      <c r="F1581">
        <v>20.895289999999999</v>
      </c>
      <c r="G1581">
        <v>16.94162</v>
      </c>
      <c r="H1581">
        <f t="shared" si="24"/>
        <v>0.46150667042000004</v>
      </c>
      <c r="I1581">
        <v>15.0341</v>
      </c>
      <c r="J1581">
        <v>18.979230000000001</v>
      </c>
      <c r="K1581">
        <v>524.56614999999999</v>
      </c>
      <c r="L1581">
        <v>591.12280999999996</v>
      </c>
      <c r="M1581">
        <v>468.24858999999998</v>
      </c>
      <c r="N1581" t="s">
        <v>6189</v>
      </c>
      <c r="O1581">
        <v>222.52869999999999</v>
      </c>
      <c r="P1581">
        <v>191.69749999999999</v>
      </c>
      <c r="Q1581">
        <v>9.6508000000000003</v>
      </c>
      <c r="R1581">
        <v>0.87428300000000003</v>
      </c>
      <c r="S1581">
        <v>4.7924000000000001E-2</v>
      </c>
      <c r="T1581">
        <v>34.012839999999997</v>
      </c>
      <c r="U1581" t="s">
        <v>6189</v>
      </c>
      <c r="V1581">
        <v>0.82599999999999996</v>
      </c>
      <c r="W1581">
        <v>0.17399999999999999</v>
      </c>
      <c r="X1581">
        <v>0.109</v>
      </c>
      <c r="Y1581" t="s">
        <v>6189</v>
      </c>
      <c r="Z1581">
        <v>0.89100000000000001</v>
      </c>
      <c r="AA1581" t="s">
        <v>6189</v>
      </c>
      <c r="AB1581" t="s">
        <v>6189</v>
      </c>
      <c r="AC1581" t="s">
        <v>6189</v>
      </c>
      <c r="AD1581" t="s">
        <v>6189</v>
      </c>
      <c r="AE1581">
        <v>1</v>
      </c>
      <c r="AF1581" t="s">
        <v>6189</v>
      </c>
      <c r="AG1581" t="s">
        <v>6189</v>
      </c>
      <c r="AH1581" t="s">
        <v>6189</v>
      </c>
      <c r="AI1581" t="s">
        <v>6189</v>
      </c>
      <c r="AJ1581" t="s">
        <v>6189</v>
      </c>
      <c r="AK1581" t="s">
        <v>6189</v>
      </c>
      <c r="AL1581" t="s">
        <v>6189</v>
      </c>
      <c r="AM1581" t="s">
        <v>6189</v>
      </c>
      <c r="AN1581">
        <v>1</v>
      </c>
      <c r="AO1581" t="s">
        <v>6189</v>
      </c>
      <c r="AP1581" t="s">
        <v>6189</v>
      </c>
      <c r="AQ1581" t="s">
        <v>6189</v>
      </c>
      <c r="AR1581">
        <v>0.37</v>
      </c>
      <c r="AS1581">
        <v>0.13</v>
      </c>
      <c r="AT1581">
        <v>4.0999999999999996</v>
      </c>
      <c r="AU1581" t="s">
        <v>6189</v>
      </c>
      <c r="AV1581">
        <v>5.9</v>
      </c>
      <c r="AW1581">
        <v>0.83899999999999997</v>
      </c>
      <c r="AX1581">
        <v>0.161</v>
      </c>
      <c r="AY1581" t="s">
        <v>6189</v>
      </c>
      <c r="AZ1581" t="s">
        <v>6189</v>
      </c>
      <c r="BA1581" t="s">
        <v>6189</v>
      </c>
      <c r="BB1581" t="s">
        <v>6189</v>
      </c>
    </row>
    <row r="1582" spans="1:54">
      <c r="A1582" t="s">
        <v>6191</v>
      </c>
      <c r="B1582">
        <v>4000</v>
      </c>
      <c r="C1582">
        <v>2001</v>
      </c>
      <c r="D1582">
        <v>475</v>
      </c>
      <c r="E1582">
        <v>3.0460999999999998E-2</v>
      </c>
      <c r="F1582">
        <v>21.258240000000001</v>
      </c>
      <c r="G1582">
        <v>17.201059999999998</v>
      </c>
      <c r="H1582">
        <f t="shared" si="24"/>
        <v>0.52396148865999992</v>
      </c>
      <c r="I1582">
        <v>15.117330000000001</v>
      </c>
      <c r="J1582">
        <v>19.414929999999998</v>
      </c>
      <c r="K1582">
        <v>516.65427</v>
      </c>
      <c r="L1582">
        <v>587.86851000000001</v>
      </c>
      <c r="M1582">
        <v>457.74043</v>
      </c>
      <c r="N1582" t="s">
        <v>6189</v>
      </c>
      <c r="O1582">
        <v>213.77440000000001</v>
      </c>
      <c r="P1582">
        <v>197.29089999999999</v>
      </c>
      <c r="Q1582">
        <v>9.4172999999999991</v>
      </c>
      <c r="R1582">
        <v>0.94536699999999996</v>
      </c>
      <c r="S1582">
        <v>4.9322999999999999E-2</v>
      </c>
      <c r="T1582">
        <v>34.630569999999999</v>
      </c>
      <c r="U1582">
        <v>7.3999999999999996E-2</v>
      </c>
      <c r="V1582">
        <v>0.77300000000000002</v>
      </c>
      <c r="W1582">
        <v>0.153</v>
      </c>
      <c r="X1582">
        <v>6.5000000000000002E-2</v>
      </c>
      <c r="Y1582" t="s">
        <v>6189</v>
      </c>
      <c r="Z1582">
        <v>0.93500000000000005</v>
      </c>
      <c r="AA1582" t="s">
        <v>6189</v>
      </c>
      <c r="AB1582" t="s">
        <v>6189</v>
      </c>
      <c r="AC1582" t="s">
        <v>6189</v>
      </c>
      <c r="AD1582" t="s">
        <v>6189</v>
      </c>
      <c r="AE1582">
        <v>1</v>
      </c>
      <c r="AF1582" t="s">
        <v>6189</v>
      </c>
      <c r="AG1582" t="s">
        <v>6189</v>
      </c>
      <c r="AH1582" t="s">
        <v>6189</v>
      </c>
      <c r="AI1582" t="s">
        <v>6189</v>
      </c>
      <c r="AJ1582" t="s">
        <v>6189</v>
      </c>
      <c r="AK1582" t="s">
        <v>6189</v>
      </c>
      <c r="AL1582" t="s">
        <v>6189</v>
      </c>
      <c r="AM1582" t="s">
        <v>6189</v>
      </c>
      <c r="AN1582">
        <v>1</v>
      </c>
      <c r="AO1582" t="s">
        <v>6189</v>
      </c>
      <c r="AP1582" t="s">
        <v>6189</v>
      </c>
      <c r="AQ1582" t="s">
        <v>6189</v>
      </c>
      <c r="AR1582">
        <v>0.496</v>
      </c>
      <c r="AS1582">
        <v>0.33300000000000002</v>
      </c>
      <c r="AT1582">
        <v>4</v>
      </c>
      <c r="AU1582" t="s">
        <v>6189</v>
      </c>
      <c r="AV1582">
        <v>5.9</v>
      </c>
      <c r="AW1582">
        <v>0.93500000000000005</v>
      </c>
      <c r="AX1582">
        <v>6.5000000000000002E-2</v>
      </c>
      <c r="AY1582" t="s">
        <v>6189</v>
      </c>
      <c r="AZ1582" t="s">
        <v>6189</v>
      </c>
      <c r="BA1582" t="s">
        <v>6189</v>
      </c>
      <c r="BB1582" t="s">
        <v>6189</v>
      </c>
    </row>
    <row r="1583" spans="1:54">
      <c r="A1583" t="s">
        <v>6191</v>
      </c>
      <c r="B1583">
        <v>4000</v>
      </c>
      <c r="C1583">
        <v>2002</v>
      </c>
      <c r="D1583">
        <v>523</v>
      </c>
      <c r="E1583">
        <v>3.2478E-2</v>
      </c>
      <c r="F1583">
        <v>21.59346</v>
      </c>
      <c r="G1583">
        <v>17.377459999999999</v>
      </c>
      <c r="H1583">
        <f t="shared" si="24"/>
        <v>0.56438514587999999</v>
      </c>
      <c r="I1583">
        <v>15.325760000000001</v>
      </c>
      <c r="J1583">
        <v>19.484950000000001</v>
      </c>
      <c r="K1583">
        <v>511.40951999999999</v>
      </c>
      <c r="L1583">
        <v>579.87338</v>
      </c>
      <c r="M1583">
        <v>456.09566999999998</v>
      </c>
      <c r="N1583" t="s">
        <v>6189</v>
      </c>
      <c r="O1583">
        <v>203.35579999999999</v>
      </c>
      <c r="P1583">
        <v>197.11269999999999</v>
      </c>
      <c r="Q1583">
        <v>9.5642999999999994</v>
      </c>
      <c r="R1583">
        <v>0.99118200000000001</v>
      </c>
      <c r="S1583">
        <v>4.9278000000000002E-2</v>
      </c>
      <c r="T1583">
        <v>35.052810000000001</v>
      </c>
      <c r="U1583">
        <v>0.115</v>
      </c>
      <c r="V1583">
        <v>0.68400000000000005</v>
      </c>
      <c r="W1583">
        <v>0.20100000000000001</v>
      </c>
      <c r="X1583">
        <v>7.5999999999999998E-2</v>
      </c>
      <c r="Y1583" t="s">
        <v>6189</v>
      </c>
      <c r="Z1583">
        <v>0.92400000000000004</v>
      </c>
      <c r="AA1583" t="s">
        <v>6189</v>
      </c>
      <c r="AB1583" t="s">
        <v>6189</v>
      </c>
      <c r="AC1583" t="s">
        <v>6189</v>
      </c>
      <c r="AD1583" t="s">
        <v>6189</v>
      </c>
      <c r="AE1583">
        <v>1</v>
      </c>
      <c r="AF1583" t="s">
        <v>6189</v>
      </c>
      <c r="AG1583" t="s">
        <v>6189</v>
      </c>
      <c r="AH1583" t="s">
        <v>6189</v>
      </c>
      <c r="AI1583" t="s">
        <v>6189</v>
      </c>
      <c r="AJ1583" t="s">
        <v>6189</v>
      </c>
      <c r="AK1583" t="s">
        <v>6189</v>
      </c>
      <c r="AL1583" t="s">
        <v>6189</v>
      </c>
      <c r="AM1583" t="s">
        <v>6189</v>
      </c>
      <c r="AN1583">
        <v>1</v>
      </c>
      <c r="AO1583" t="s">
        <v>6189</v>
      </c>
      <c r="AP1583" t="s">
        <v>6189</v>
      </c>
      <c r="AQ1583" t="s">
        <v>6189</v>
      </c>
      <c r="AR1583">
        <v>0.59599999999999997</v>
      </c>
      <c r="AS1583">
        <v>0.32600000000000001</v>
      </c>
      <c r="AT1583">
        <v>4.0999999999999996</v>
      </c>
      <c r="AU1583" t="s">
        <v>6189</v>
      </c>
      <c r="AV1583">
        <v>5.9</v>
      </c>
      <c r="AW1583">
        <v>0.88200000000000001</v>
      </c>
      <c r="AX1583">
        <v>0.11799999999999999</v>
      </c>
      <c r="AY1583" t="s">
        <v>6189</v>
      </c>
      <c r="AZ1583" t="s">
        <v>6189</v>
      </c>
      <c r="BA1583" t="s">
        <v>6189</v>
      </c>
      <c r="BB1583" t="s">
        <v>6189</v>
      </c>
    </row>
    <row r="1584" spans="1:54">
      <c r="A1584" t="s">
        <v>6191</v>
      </c>
      <c r="B1584">
        <v>4000</v>
      </c>
      <c r="C1584">
        <v>2003</v>
      </c>
      <c r="D1584">
        <v>573</v>
      </c>
      <c r="E1584">
        <v>3.6304000000000003E-2</v>
      </c>
      <c r="F1584">
        <v>22.809550000000002</v>
      </c>
      <c r="G1584">
        <v>18.269490000000001</v>
      </c>
      <c r="H1584">
        <f t="shared" si="24"/>
        <v>0.66325556496000004</v>
      </c>
      <c r="I1584">
        <v>16.029540000000001</v>
      </c>
      <c r="J1584">
        <v>20.535319999999999</v>
      </c>
      <c r="K1584">
        <v>486.4393</v>
      </c>
      <c r="L1584">
        <v>554.41404999999997</v>
      </c>
      <c r="M1584">
        <v>432.76665000000003</v>
      </c>
      <c r="N1584" t="s">
        <v>6189</v>
      </c>
      <c r="O1584">
        <v>198.95859999999999</v>
      </c>
      <c r="P1584">
        <v>199.47630000000001</v>
      </c>
      <c r="Q1584">
        <v>9.4441000000000006</v>
      </c>
      <c r="R1584">
        <v>1.0214909999999999</v>
      </c>
      <c r="S1584">
        <v>4.9868999999999997E-2</v>
      </c>
      <c r="T1584">
        <v>36.863460000000003</v>
      </c>
      <c r="U1584">
        <v>0.125</v>
      </c>
      <c r="V1584">
        <v>0.80600000000000005</v>
      </c>
      <c r="W1584">
        <v>6.9000000000000006E-2</v>
      </c>
      <c r="X1584">
        <v>7.0000000000000007E-2</v>
      </c>
      <c r="Y1584" t="s">
        <v>6189</v>
      </c>
      <c r="Z1584">
        <v>0.876</v>
      </c>
      <c r="AA1584" t="s">
        <v>6189</v>
      </c>
      <c r="AB1584" t="s">
        <v>6189</v>
      </c>
      <c r="AC1584" t="s">
        <v>6189</v>
      </c>
      <c r="AD1584" t="s">
        <v>6189</v>
      </c>
      <c r="AE1584">
        <v>1</v>
      </c>
      <c r="AF1584" t="s">
        <v>6189</v>
      </c>
      <c r="AG1584" t="s">
        <v>6189</v>
      </c>
      <c r="AH1584" t="s">
        <v>6189</v>
      </c>
      <c r="AI1584" t="s">
        <v>6189</v>
      </c>
      <c r="AJ1584" t="s">
        <v>6189</v>
      </c>
      <c r="AK1584" t="s">
        <v>6189</v>
      </c>
      <c r="AL1584" t="s">
        <v>6189</v>
      </c>
      <c r="AM1584" t="s">
        <v>6189</v>
      </c>
      <c r="AN1584">
        <v>1</v>
      </c>
      <c r="AO1584" t="s">
        <v>6189</v>
      </c>
      <c r="AP1584" t="s">
        <v>6189</v>
      </c>
      <c r="AQ1584" t="s">
        <v>6189</v>
      </c>
      <c r="AR1584">
        <v>0.65800000000000003</v>
      </c>
      <c r="AS1584">
        <v>0.47599999999999998</v>
      </c>
      <c r="AT1584">
        <v>4.2</v>
      </c>
      <c r="AU1584">
        <v>5.3999999999999999E-2</v>
      </c>
      <c r="AV1584">
        <v>5.7</v>
      </c>
      <c r="AW1584">
        <v>0.80300000000000005</v>
      </c>
      <c r="AX1584">
        <v>0.14199999999999999</v>
      </c>
      <c r="AY1584" t="s">
        <v>6189</v>
      </c>
      <c r="AZ1584" t="s">
        <v>6189</v>
      </c>
      <c r="BA1584" t="s">
        <v>6189</v>
      </c>
      <c r="BB1584" t="s">
        <v>6189</v>
      </c>
    </row>
    <row r="1585" spans="1:54">
      <c r="A1585" t="s">
        <v>6191</v>
      </c>
      <c r="B1585">
        <v>4000</v>
      </c>
      <c r="C1585">
        <v>2004</v>
      </c>
      <c r="D1585">
        <v>764</v>
      </c>
      <c r="E1585">
        <v>4.8648999999999998E-2</v>
      </c>
      <c r="F1585">
        <v>22.329609999999999</v>
      </c>
      <c r="G1585">
        <v>17.965879999999999</v>
      </c>
      <c r="H1585">
        <f t="shared" si="24"/>
        <v>0.87402209611999993</v>
      </c>
      <c r="I1585">
        <v>15.33619</v>
      </c>
      <c r="J1585">
        <v>20.707730000000002</v>
      </c>
      <c r="K1585">
        <v>494.65992999999997</v>
      </c>
      <c r="L1585">
        <v>579.47910999999999</v>
      </c>
      <c r="M1585">
        <v>429.16332999999997</v>
      </c>
      <c r="N1585" t="s">
        <v>6189</v>
      </c>
      <c r="O1585">
        <v>217.72300000000001</v>
      </c>
      <c r="P1585">
        <v>203.57470000000001</v>
      </c>
      <c r="Q1585">
        <v>9.2365999999999993</v>
      </c>
      <c r="R1585">
        <v>0.95190799999999998</v>
      </c>
      <c r="S1585">
        <v>5.0894000000000002E-2</v>
      </c>
      <c r="T1585">
        <v>36.160310000000003</v>
      </c>
      <c r="U1585">
        <v>8.7999999999999995E-2</v>
      </c>
      <c r="V1585">
        <v>0.76100000000000001</v>
      </c>
      <c r="W1585">
        <v>0.152</v>
      </c>
      <c r="X1585">
        <v>6.7000000000000004E-2</v>
      </c>
      <c r="Y1585" t="s">
        <v>6189</v>
      </c>
      <c r="Z1585">
        <v>0.88600000000000001</v>
      </c>
      <c r="AA1585" t="s">
        <v>6189</v>
      </c>
      <c r="AB1585" t="s">
        <v>6189</v>
      </c>
      <c r="AC1585" t="s">
        <v>6189</v>
      </c>
      <c r="AD1585" t="s">
        <v>6189</v>
      </c>
      <c r="AE1585">
        <v>1</v>
      </c>
      <c r="AF1585" t="s">
        <v>6189</v>
      </c>
      <c r="AG1585" t="s">
        <v>6189</v>
      </c>
      <c r="AH1585" t="s">
        <v>6189</v>
      </c>
      <c r="AI1585" t="s">
        <v>6189</v>
      </c>
      <c r="AJ1585" t="s">
        <v>6189</v>
      </c>
      <c r="AK1585" t="s">
        <v>6189</v>
      </c>
      <c r="AL1585" t="s">
        <v>6189</v>
      </c>
      <c r="AM1585" t="s">
        <v>6189</v>
      </c>
      <c r="AN1585">
        <v>1</v>
      </c>
      <c r="AO1585" t="s">
        <v>6189</v>
      </c>
      <c r="AP1585" t="s">
        <v>6189</v>
      </c>
      <c r="AQ1585" t="s">
        <v>6189</v>
      </c>
      <c r="AR1585">
        <v>0.42</v>
      </c>
      <c r="AS1585">
        <v>0.29699999999999999</v>
      </c>
      <c r="AT1585">
        <v>4.3</v>
      </c>
      <c r="AU1585">
        <v>4.7E-2</v>
      </c>
      <c r="AV1585">
        <v>5.8</v>
      </c>
      <c r="AW1585">
        <v>0.71399999999999997</v>
      </c>
      <c r="AX1585">
        <v>0.23300000000000001</v>
      </c>
      <c r="AY1585">
        <v>6.0000000000000001E-3</v>
      </c>
      <c r="AZ1585" t="s">
        <v>6189</v>
      </c>
      <c r="BA1585" t="s">
        <v>6189</v>
      </c>
      <c r="BB1585" t="s">
        <v>6189</v>
      </c>
    </row>
    <row r="1586" spans="1:54">
      <c r="A1586" t="s">
        <v>6191</v>
      </c>
      <c r="B1586">
        <v>4000</v>
      </c>
      <c r="C1586">
        <v>2005</v>
      </c>
      <c r="D1586">
        <v>586</v>
      </c>
      <c r="E1586">
        <v>3.6861999999999999E-2</v>
      </c>
      <c r="F1586">
        <v>23.247250000000001</v>
      </c>
      <c r="G1586">
        <v>18.520430000000001</v>
      </c>
      <c r="H1586">
        <f t="shared" si="24"/>
        <v>0.68270009066000004</v>
      </c>
      <c r="I1586">
        <v>16.02918</v>
      </c>
      <c r="J1586">
        <v>20.9803</v>
      </c>
      <c r="K1586">
        <v>479.84838999999999</v>
      </c>
      <c r="L1586">
        <v>554.42629999999997</v>
      </c>
      <c r="M1586">
        <v>423.58785999999998</v>
      </c>
      <c r="N1586" t="s">
        <v>6189</v>
      </c>
      <c r="O1586">
        <v>195.42330000000001</v>
      </c>
      <c r="P1586">
        <v>201.66990000000001</v>
      </c>
      <c r="Q1586">
        <v>9.3332999999999995</v>
      </c>
      <c r="R1586">
        <v>1.043523</v>
      </c>
      <c r="S1586">
        <v>5.0416999999999997E-2</v>
      </c>
      <c r="T1586">
        <v>37.414630000000002</v>
      </c>
      <c r="U1586">
        <v>0.12</v>
      </c>
      <c r="V1586">
        <v>0.88</v>
      </c>
      <c r="W1586" t="s">
        <v>6189</v>
      </c>
      <c r="X1586">
        <v>3.4000000000000002E-2</v>
      </c>
      <c r="Y1586" t="s">
        <v>6189</v>
      </c>
      <c r="Z1586">
        <v>0.88600000000000001</v>
      </c>
      <c r="AA1586">
        <v>1.0999999999999999E-2</v>
      </c>
      <c r="AB1586" t="s">
        <v>6189</v>
      </c>
      <c r="AC1586" t="s">
        <v>6189</v>
      </c>
      <c r="AD1586" t="s">
        <v>6189</v>
      </c>
      <c r="AE1586">
        <v>1</v>
      </c>
      <c r="AF1586" t="s">
        <v>6189</v>
      </c>
      <c r="AG1586" t="s">
        <v>6189</v>
      </c>
      <c r="AH1586" t="s">
        <v>6189</v>
      </c>
      <c r="AI1586" t="s">
        <v>6189</v>
      </c>
      <c r="AJ1586" t="s">
        <v>6189</v>
      </c>
      <c r="AK1586" t="s">
        <v>6189</v>
      </c>
      <c r="AL1586" t="s">
        <v>6189</v>
      </c>
      <c r="AM1586">
        <v>1.0999999999999999E-2</v>
      </c>
      <c r="AN1586">
        <v>0.98899999999999999</v>
      </c>
      <c r="AO1586" t="s">
        <v>6189</v>
      </c>
      <c r="AP1586" t="s">
        <v>6189</v>
      </c>
      <c r="AQ1586" t="s">
        <v>6189</v>
      </c>
      <c r="AR1586">
        <v>0.69699999999999995</v>
      </c>
      <c r="AS1586">
        <v>0.32700000000000001</v>
      </c>
      <c r="AT1586">
        <v>4.3</v>
      </c>
      <c r="AU1586">
        <v>6.9000000000000006E-2</v>
      </c>
      <c r="AV1586">
        <v>5.7</v>
      </c>
      <c r="AW1586">
        <v>0.71099999999999997</v>
      </c>
      <c r="AX1586">
        <v>0.182</v>
      </c>
      <c r="AY1586">
        <v>2.7E-2</v>
      </c>
      <c r="AZ1586" t="s">
        <v>6189</v>
      </c>
      <c r="BA1586" t="s">
        <v>6189</v>
      </c>
      <c r="BB1586" t="s">
        <v>6189</v>
      </c>
    </row>
    <row r="1587" spans="1:54">
      <c r="A1587" t="s">
        <v>6191</v>
      </c>
      <c r="B1587">
        <v>4000</v>
      </c>
      <c r="C1587">
        <v>2006</v>
      </c>
      <c r="D1587">
        <v>557</v>
      </c>
      <c r="E1587">
        <v>3.6872000000000002E-2</v>
      </c>
      <c r="F1587">
        <v>23.464559999999999</v>
      </c>
      <c r="G1587">
        <v>18.679079999999999</v>
      </c>
      <c r="H1587">
        <f t="shared" si="24"/>
        <v>0.68873503776</v>
      </c>
      <c r="I1587">
        <v>16.186419999999998</v>
      </c>
      <c r="J1587">
        <v>21.134309999999999</v>
      </c>
      <c r="K1587">
        <v>475.77301</v>
      </c>
      <c r="L1587">
        <v>549.04034999999999</v>
      </c>
      <c r="M1587">
        <v>420.50115</v>
      </c>
      <c r="N1587" t="s">
        <v>6189</v>
      </c>
      <c r="O1587">
        <v>194.02199999999999</v>
      </c>
      <c r="P1587">
        <v>197.63630000000001</v>
      </c>
      <c r="Q1587">
        <v>9.4956999999999994</v>
      </c>
      <c r="R1587">
        <v>1.0336639999999999</v>
      </c>
      <c r="S1587">
        <v>4.9409000000000002E-2</v>
      </c>
      <c r="T1587">
        <v>38.08663</v>
      </c>
      <c r="U1587">
        <v>9.8000000000000004E-2</v>
      </c>
      <c r="V1587">
        <v>0.90200000000000002</v>
      </c>
      <c r="W1587" t="s">
        <v>6189</v>
      </c>
      <c r="X1587">
        <v>7.2999999999999995E-2</v>
      </c>
      <c r="Y1587" t="s">
        <v>6189</v>
      </c>
      <c r="Z1587">
        <v>0.874</v>
      </c>
      <c r="AA1587">
        <v>2.3E-2</v>
      </c>
      <c r="AB1587" t="s">
        <v>6189</v>
      </c>
      <c r="AC1587" t="s">
        <v>6189</v>
      </c>
      <c r="AD1587" t="s">
        <v>6189</v>
      </c>
      <c r="AE1587">
        <v>1</v>
      </c>
      <c r="AF1587" t="s">
        <v>6189</v>
      </c>
      <c r="AG1587" t="s">
        <v>6189</v>
      </c>
      <c r="AH1587" t="s">
        <v>6189</v>
      </c>
      <c r="AI1587" t="s">
        <v>6189</v>
      </c>
      <c r="AJ1587" t="s">
        <v>6189</v>
      </c>
      <c r="AK1587" t="s">
        <v>6189</v>
      </c>
      <c r="AL1587" t="s">
        <v>6189</v>
      </c>
      <c r="AM1587">
        <v>2.3E-2</v>
      </c>
      <c r="AN1587">
        <v>0.97699999999999998</v>
      </c>
      <c r="AO1587" t="s">
        <v>6189</v>
      </c>
      <c r="AP1587" t="s">
        <v>6189</v>
      </c>
      <c r="AQ1587" t="s">
        <v>6189</v>
      </c>
      <c r="AR1587">
        <v>0.63500000000000001</v>
      </c>
      <c r="AS1587">
        <v>0.40200000000000002</v>
      </c>
      <c r="AT1587">
        <v>4.4000000000000004</v>
      </c>
      <c r="AU1587">
        <v>3.1E-2</v>
      </c>
      <c r="AV1587">
        <v>5.6</v>
      </c>
      <c r="AW1587">
        <v>0.65600000000000003</v>
      </c>
      <c r="AX1587">
        <v>0.22600000000000001</v>
      </c>
      <c r="AY1587">
        <v>6.5000000000000002E-2</v>
      </c>
      <c r="AZ1587" t="s">
        <v>6189</v>
      </c>
      <c r="BA1587" t="s">
        <v>6189</v>
      </c>
      <c r="BB1587" t="s">
        <v>6189</v>
      </c>
    </row>
    <row r="1588" spans="1:54">
      <c r="A1588" t="s">
        <v>6191</v>
      </c>
      <c r="B1588">
        <v>4000</v>
      </c>
      <c r="C1588">
        <v>2007</v>
      </c>
      <c r="D1588">
        <v>700</v>
      </c>
      <c r="E1588">
        <v>4.5815000000000002E-2</v>
      </c>
      <c r="F1588">
        <v>25.493490000000001</v>
      </c>
      <c r="G1588">
        <v>20.22533</v>
      </c>
      <c r="H1588">
        <f t="shared" si="24"/>
        <v>0.92662349394999999</v>
      </c>
      <c r="I1588">
        <v>17.500990000000002</v>
      </c>
      <c r="J1588">
        <v>22.91649</v>
      </c>
      <c r="K1588">
        <v>439.39961</v>
      </c>
      <c r="L1588">
        <v>507.79995000000002</v>
      </c>
      <c r="M1588">
        <v>387.79935999999998</v>
      </c>
      <c r="N1588" t="s">
        <v>6189</v>
      </c>
      <c r="O1588">
        <v>176.95500000000001</v>
      </c>
      <c r="P1588">
        <v>198.614</v>
      </c>
      <c r="Q1588">
        <v>9.5747</v>
      </c>
      <c r="R1588">
        <v>1.143891</v>
      </c>
      <c r="S1588">
        <v>4.9653999999999997E-2</v>
      </c>
      <c r="T1588">
        <v>40.900539999999999</v>
      </c>
      <c r="U1588">
        <v>7.5999999999999998E-2</v>
      </c>
      <c r="V1588">
        <v>0.86399999999999999</v>
      </c>
      <c r="W1588">
        <v>6.0999999999999999E-2</v>
      </c>
      <c r="X1588">
        <v>3.5000000000000003E-2</v>
      </c>
      <c r="Y1588" t="s">
        <v>6189</v>
      </c>
      <c r="Z1588">
        <v>0.91600000000000004</v>
      </c>
      <c r="AA1588">
        <v>0.01</v>
      </c>
      <c r="AB1588" t="s">
        <v>6189</v>
      </c>
      <c r="AC1588" t="s">
        <v>6189</v>
      </c>
      <c r="AD1588" t="s">
        <v>6189</v>
      </c>
      <c r="AE1588">
        <v>1</v>
      </c>
      <c r="AF1588" t="s">
        <v>6189</v>
      </c>
      <c r="AG1588" t="s">
        <v>6189</v>
      </c>
      <c r="AH1588" t="s">
        <v>6189</v>
      </c>
      <c r="AI1588" t="s">
        <v>6189</v>
      </c>
      <c r="AJ1588" t="s">
        <v>6189</v>
      </c>
      <c r="AK1588" t="s">
        <v>6189</v>
      </c>
      <c r="AL1588" t="s">
        <v>6189</v>
      </c>
      <c r="AM1588">
        <v>0.01</v>
      </c>
      <c r="AN1588">
        <v>0.99</v>
      </c>
      <c r="AO1588">
        <v>7.0999999999999994E-2</v>
      </c>
      <c r="AP1588" t="s">
        <v>6189</v>
      </c>
      <c r="AQ1588" t="s">
        <v>6189</v>
      </c>
      <c r="AR1588">
        <v>0.78400000000000003</v>
      </c>
      <c r="AS1588">
        <v>0.65</v>
      </c>
      <c r="AT1588">
        <v>4.7</v>
      </c>
      <c r="AU1588">
        <v>3.7999999999999999E-2</v>
      </c>
      <c r="AV1588">
        <v>5.0999999999999996</v>
      </c>
      <c r="AW1588">
        <v>0.41399999999999998</v>
      </c>
      <c r="AX1588">
        <v>0.41199999999999998</v>
      </c>
      <c r="AY1588">
        <v>0.125</v>
      </c>
      <c r="AZ1588" t="s">
        <v>6189</v>
      </c>
      <c r="BA1588" t="s">
        <v>6189</v>
      </c>
      <c r="BB1588" t="s">
        <v>6189</v>
      </c>
    </row>
    <row r="1589" spans="1:54">
      <c r="A1589" t="s">
        <v>6191</v>
      </c>
      <c r="B1589">
        <v>4000</v>
      </c>
      <c r="C1589">
        <v>2008</v>
      </c>
      <c r="D1589">
        <v>638</v>
      </c>
      <c r="E1589">
        <v>4.5888999999999999E-2</v>
      </c>
      <c r="F1589">
        <v>26.42428</v>
      </c>
      <c r="G1589">
        <v>20.872979999999998</v>
      </c>
      <c r="H1589">
        <f t="shared" si="24"/>
        <v>0.95784017921999987</v>
      </c>
      <c r="I1589">
        <v>18.220199999999998</v>
      </c>
      <c r="J1589">
        <v>23.448440000000002</v>
      </c>
      <c r="K1589">
        <v>425.76576999999997</v>
      </c>
      <c r="L1589">
        <v>487.75537000000003</v>
      </c>
      <c r="M1589">
        <v>379.00169</v>
      </c>
      <c r="N1589">
        <v>44.304430000000004</v>
      </c>
      <c r="O1589">
        <v>171.39529999999999</v>
      </c>
      <c r="P1589">
        <v>192.45590000000001</v>
      </c>
      <c r="Q1589">
        <v>9.8278999999999996</v>
      </c>
      <c r="R1589">
        <v>1.138593</v>
      </c>
      <c r="S1589">
        <v>4.8113999999999997E-2</v>
      </c>
      <c r="T1589">
        <v>42.172049999999999</v>
      </c>
      <c r="U1589">
        <v>2.7E-2</v>
      </c>
      <c r="V1589">
        <v>0.89500000000000002</v>
      </c>
      <c r="W1589">
        <v>7.8E-2</v>
      </c>
      <c r="X1589">
        <v>3.3000000000000002E-2</v>
      </c>
      <c r="Y1589" t="s">
        <v>6189</v>
      </c>
      <c r="Z1589">
        <v>0.88700000000000001</v>
      </c>
      <c r="AA1589">
        <v>2.3E-2</v>
      </c>
      <c r="AB1589" t="s">
        <v>6189</v>
      </c>
      <c r="AC1589" t="s">
        <v>6189</v>
      </c>
      <c r="AD1589">
        <v>2.1000000000000001E-2</v>
      </c>
      <c r="AE1589">
        <v>0.97899999999999998</v>
      </c>
      <c r="AF1589" t="s">
        <v>6189</v>
      </c>
      <c r="AG1589" t="s">
        <v>6189</v>
      </c>
      <c r="AH1589" t="s">
        <v>6189</v>
      </c>
      <c r="AI1589" t="s">
        <v>6189</v>
      </c>
      <c r="AJ1589" t="s">
        <v>6189</v>
      </c>
      <c r="AK1589" t="s">
        <v>6189</v>
      </c>
      <c r="AL1589" t="s">
        <v>6189</v>
      </c>
      <c r="AM1589">
        <v>2.3E-2</v>
      </c>
      <c r="AN1589">
        <v>0.97699999999999998</v>
      </c>
      <c r="AO1589">
        <v>5.3999999999999999E-2</v>
      </c>
      <c r="AP1589" t="s">
        <v>6189</v>
      </c>
      <c r="AQ1589" t="s">
        <v>6189</v>
      </c>
      <c r="AR1589">
        <v>0.85299999999999998</v>
      </c>
      <c r="AS1589">
        <v>0.63100000000000001</v>
      </c>
      <c r="AT1589">
        <v>4.7</v>
      </c>
      <c r="AU1589">
        <v>5.7000000000000002E-2</v>
      </c>
      <c r="AV1589">
        <v>5</v>
      </c>
      <c r="AW1589">
        <v>0.40100000000000002</v>
      </c>
      <c r="AX1589">
        <v>0.42799999999999999</v>
      </c>
      <c r="AY1589">
        <v>0.09</v>
      </c>
      <c r="AZ1589" t="s">
        <v>6189</v>
      </c>
      <c r="BA1589" t="s">
        <v>6189</v>
      </c>
      <c r="BB1589" t="s">
        <v>6189</v>
      </c>
    </row>
    <row r="1590" spans="1:54">
      <c r="A1590" t="s">
        <v>6191</v>
      </c>
      <c r="B1590">
        <v>4000</v>
      </c>
      <c r="C1590">
        <v>2009</v>
      </c>
      <c r="D1590">
        <v>415</v>
      </c>
      <c r="E1590">
        <v>4.4528999999999999E-2</v>
      </c>
      <c r="F1590">
        <v>27.53933</v>
      </c>
      <c r="G1590">
        <v>21.754359999999998</v>
      </c>
      <c r="H1590">
        <f t="shared" si="24"/>
        <v>0.96869989643999987</v>
      </c>
      <c r="I1590">
        <v>18.85378</v>
      </c>
      <c r="J1590">
        <v>24.610659999999999</v>
      </c>
      <c r="K1590">
        <v>408.51584000000003</v>
      </c>
      <c r="L1590">
        <v>471.36442</v>
      </c>
      <c r="M1590">
        <v>361.10374999999999</v>
      </c>
      <c r="N1590">
        <v>44.568480000000001</v>
      </c>
      <c r="O1590">
        <v>165.64789999999999</v>
      </c>
      <c r="P1590">
        <v>197.15719999999999</v>
      </c>
      <c r="Q1590">
        <v>9.4065999999999992</v>
      </c>
      <c r="R1590">
        <v>1.2013510000000001</v>
      </c>
      <c r="S1590">
        <v>4.9288999999999999E-2</v>
      </c>
      <c r="T1590">
        <v>43.847369999999998</v>
      </c>
      <c r="U1590">
        <v>0.06</v>
      </c>
      <c r="V1590">
        <v>0.91500000000000004</v>
      </c>
      <c r="W1590">
        <v>2.5000000000000001E-2</v>
      </c>
      <c r="X1590">
        <v>3.0000000000000001E-3</v>
      </c>
      <c r="Y1590" t="s">
        <v>6189</v>
      </c>
      <c r="Z1590">
        <v>0.85399999999999998</v>
      </c>
      <c r="AA1590">
        <v>1.9E-2</v>
      </c>
      <c r="AB1590" t="s">
        <v>6189</v>
      </c>
      <c r="AC1590" t="s">
        <v>6189</v>
      </c>
      <c r="AD1590">
        <v>5.8000000000000003E-2</v>
      </c>
      <c r="AE1590">
        <v>0.94199999999999995</v>
      </c>
      <c r="AF1590" t="s">
        <v>6189</v>
      </c>
      <c r="AG1590" t="s">
        <v>6189</v>
      </c>
      <c r="AH1590" t="s">
        <v>6189</v>
      </c>
      <c r="AI1590" t="s">
        <v>6189</v>
      </c>
      <c r="AJ1590" t="s">
        <v>6189</v>
      </c>
      <c r="AK1590" t="s">
        <v>6189</v>
      </c>
      <c r="AL1590" t="s">
        <v>6189</v>
      </c>
      <c r="AM1590">
        <v>1.9E-2</v>
      </c>
      <c r="AN1590">
        <v>0.98099999999999998</v>
      </c>
      <c r="AO1590">
        <v>7.9000000000000001E-2</v>
      </c>
      <c r="AP1590" t="s">
        <v>6189</v>
      </c>
      <c r="AQ1590" t="s">
        <v>6189</v>
      </c>
      <c r="AR1590">
        <v>0.92200000000000004</v>
      </c>
      <c r="AS1590">
        <v>0.75900000000000001</v>
      </c>
      <c r="AT1590">
        <v>5</v>
      </c>
      <c r="AU1590">
        <v>0.124</v>
      </c>
      <c r="AV1590">
        <v>4.7</v>
      </c>
      <c r="AW1590">
        <v>0.221</v>
      </c>
      <c r="AX1590">
        <v>0.376</v>
      </c>
      <c r="AY1590">
        <v>0.25900000000000001</v>
      </c>
      <c r="AZ1590" t="s">
        <v>6189</v>
      </c>
      <c r="BA1590" t="s">
        <v>6189</v>
      </c>
      <c r="BB1590" t="s">
        <v>6189</v>
      </c>
    </row>
    <row r="1591" spans="1:54">
      <c r="A1591" t="s">
        <v>6191</v>
      </c>
      <c r="B1591">
        <v>4000</v>
      </c>
      <c r="C1591">
        <v>2010</v>
      </c>
      <c r="D1591">
        <v>628</v>
      </c>
      <c r="E1591">
        <v>5.6510999999999999E-2</v>
      </c>
      <c r="F1591">
        <v>28.26559</v>
      </c>
      <c r="G1591">
        <v>22.315439999999999</v>
      </c>
      <c r="H1591">
        <f t="shared" si="24"/>
        <v>1.26106782984</v>
      </c>
      <c r="I1591">
        <v>19.288150000000002</v>
      </c>
      <c r="J1591">
        <v>25.31249</v>
      </c>
      <c r="K1591">
        <v>398.24435999999997</v>
      </c>
      <c r="L1591">
        <v>460.74923999999999</v>
      </c>
      <c r="M1591">
        <v>351.09154999999998</v>
      </c>
      <c r="N1591">
        <v>44.806719999999999</v>
      </c>
      <c r="O1591">
        <v>169.1439</v>
      </c>
      <c r="P1591">
        <v>201.3827</v>
      </c>
      <c r="Q1591">
        <v>9.3393999999999995</v>
      </c>
      <c r="R1591">
        <v>1.2024980000000001</v>
      </c>
      <c r="S1591">
        <v>5.0346000000000002E-2</v>
      </c>
      <c r="T1591">
        <v>45.100610000000003</v>
      </c>
      <c r="U1591">
        <v>7.0000000000000007E-2</v>
      </c>
      <c r="V1591">
        <v>0.90400000000000003</v>
      </c>
      <c r="W1591">
        <v>2.7E-2</v>
      </c>
      <c r="X1591">
        <v>2.3E-2</v>
      </c>
      <c r="Y1591">
        <v>2.7E-2</v>
      </c>
      <c r="Z1591">
        <v>0.79400000000000004</v>
      </c>
      <c r="AA1591">
        <v>0.01</v>
      </c>
      <c r="AB1591" t="s">
        <v>6189</v>
      </c>
      <c r="AC1591" t="s">
        <v>6189</v>
      </c>
      <c r="AD1591">
        <v>3.7999999999999999E-2</v>
      </c>
      <c r="AE1591">
        <v>0.96199999999999997</v>
      </c>
      <c r="AF1591" t="s">
        <v>6189</v>
      </c>
      <c r="AG1591" t="s">
        <v>6189</v>
      </c>
      <c r="AH1591" t="s">
        <v>6189</v>
      </c>
      <c r="AI1591" t="s">
        <v>6189</v>
      </c>
      <c r="AJ1591" t="s">
        <v>6189</v>
      </c>
      <c r="AK1591" t="s">
        <v>6189</v>
      </c>
      <c r="AL1591" t="s">
        <v>6189</v>
      </c>
      <c r="AM1591">
        <v>0.01</v>
      </c>
      <c r="AN1591">
        <v>0.99</v>
      </c>
      <c r="AO1591">
        <v>5.1999999999999998E-2</v>
      </c>
      <c r="AP1591" t="s">
        <v>6189</v>
      </c>
      <c r="AQ1591">
        <v>5.3999999999999999E-2</v>
      </c>
      <c r="AR1591">
        <v>0.91100000000000003</v>
      </c>
      <c r="AS1591">
        <v>0.90200000000000002</v>
      </c>
      <c r="AT1591">
        <v>5.0999999999999996</v>
      </c>
      <c r="AU1591">
        <v>0.14599999999999999</v>
      </c>
      <c r="AV1591">
        <v>4.7</v>
      </c>
      <c r="AW1591">
        <v>0.20799999999999999</v>
      </c>
      <c r="AX1591">
        <v>0.36599999999999999</v>
      </c>
      <c r="AY1591">
        <v>0.27100000000000002</v>
      </c>
      <c r="AZ1591" t="s">
        <v>6189</v>
      </c>
      <c r="BA1591" t="s">
        <v>6189</v>
      </c>
      <c r="BB1591" t="s">
        <v>6189</v>
      </c>
    </row>
    <row r="1592" spans="1:54">
      <c r="A1592" t="s">
        <v>6191</v>
      </c>
      <c r="B1592">
        <v>4000</v>
      </c>
      <c r="C1592">
        <v>2011</v>
      </c>
      <c r="D1592">
        <v>782</v>
      </c>
      <c r="E1592">
        <v>6.5104999999999996E-2</v>
      </c>
      <c r="F1592">
        <v>28.808990000000001</v>
      </c>
      <c r="G1592">
        <v>22.587569999999999</v>
      </c>
      <c r="H1592">
        <f t="shared" si="24"/>
        <v>1.47056374485</v>
      </c>
      <c r="I1592">
        <v>19.693190000000001</v>
      </c>
      <c r="J1592">
        <v>25.404260000000001</v>
      </c>
      <c r="K1592">
        <v>393.44654000000003</v>
      </c>
      <c r="L1592">
        <v>451.27276000000001</v>
      </c>
      <c r="M1592">
        <v>349.82324999999997</v>
      </c>
      <c r="N1592">
        <v>45.05471</v>
      </c>
      <c r="O1592">
        <v>165.6319</v>
      </c>
      <c r="P1592">
        <v>195.3554</v>
      </c>
      <c r="Q1592">
        <v>9.5059000000000005</v>
      </c>
      <c r="R1592">
        <v>1.1922950000000001</v>
      </c>
      <c r="S1592">
        <v>4.8839E-2</v>
      </c>
      <c r="T1592">
        <v>45.58258</v>
      </c>
      <c r="U1592">
        <v>4.9000000000000002E-2</v>
      </c>
      <c r="V1592">
        <v>0.91200000000000003</v>
      </c>
      <c r="W1592">
        <v>3.9E-2</v>
      </c>
      <c r="X1592">
        <v>1.6E-2</v>
      </c>
      <c r="Y1592" t="s">
        <v>6189</v>
      </c>
      <c r="Z1592">
        <v>0.76200000000000001</v>
      </c>
      <c r="AA1592">
        <v>5.0000000000000001E-3</v>
      </c>
      <c r="AB1592" t="s">
        <v>6189</v>
      </c>
      <c r="AC1592" t="s">
        <v>6189</v>
      </c>
      <c r="AD1592">
        <v>3.9E-2</v>
      </c>
      <c r="AE1592">
        <v>0.96099999999999997</v>
      </c>
      <c r="AF1592" t="s">
        <v>6189</v>
      </c>
      <c r="AG1592" t="s">
        <v>6189</v>
      </c>
      <c r="AH1592" t="s">
        <v>6189</v>
      </c>
      <c r="AI1592" t="s">
        <v>6189</v>
      </c>
      <c r="AJ1592" t="s">
        <v>6189</v>
      </c>
      <c r="AK1592" t="s">
        <v>6189</v>
      </c>
      <c r="AL1592" t="s">
        <v>6189</v>
      </c>
      <c r="AM1592">
        <v>5.0000000000000001E-3</v>
      </c>
      <c r="AN1592">
        <v>0.995</v>
      </c>
      <c r="AO1592">
        <v>0.05</v>
      </c>
      <c r="AP1592" t="s">
        <v>6189</v>
      </c>
      <c r="AQ1592">
        <v>1.6E-2</v>
      </c>
      <c r="AR1592">
        <v>0.91500000000000004</v>
      </c>
      <c r="AS1592">
        <v>0.91</v>
      </c>
      <c r="AT1592">
        <v>5.0999999999999996</v>
      </c>
      <c r="AU1592">
        <v>0.217</v>
      </c>
      <c r="AV1592">
        <v>4.5999999999999996</v>
      </c>
      <c r="AW1592">
        <v>0.19600000000000001</v>
      </c>
      <c r="AX1592">
        <v>0.32300000000000001</v>
      </c>
      <c r="AY1592">
        <v>0.25900000000000001</v>
      </c>
      <c r="AZ1592" t="s">
        <v>6189</v>
      </c>
      <c r="BA1592" t="s">
        <v>6189</v>
      </c>
      <c r="BB1592" t="s">
        <v>6189</v>
      </c>
    </row>
    <row r="1593" spans="1:54">
      <c r="A1593" t="s">
        <v>6191</v>
      </c>
      <c r="B1593">
        <v>4000</v>
      </c>
      <c r="C1593">
        <v>2012</v>
      </c>
      <c r="D1593">
        <v>568</v>
      </c>
      <c r="E1593">
        <v>4.2221000000000002E-2</v>
      </c>
      <c r="F1593">
        <v>29.068940000000001</v>
      </c>
      <c r="G1593">
        <v>22.742159999999998</v>
      </c>
      <c r="H1593">
        <f t="shared" si="24"/>
        <v>0.96019673736</v>
      </c>
      <c r="I1593">
        <v>19.838180000000001</v>
      </c>
      <c r="J1593">
        <v>25.565329999999999</v>
      </c>
      <c r="K1593">
        <v>390.77201000000002</v>
      </c>
      <c r="L1593">
        <v>447.97457000000003</v>
      </c>
      <c r="M1593">
        <v>347.61919999999998</v>
      </c>
      <c r="N1593">
        <v>44.708080000000002</v>
      </c>
      <c r="O1593">
        <v>167.0488</v>
      </c>
      <c r="P1593">
        <v>207.1771</v>
      </c>
      <c r="Q1593">
        <v>9.1949000000000005</v>
      </c>
      <c r="R1593">
        <v>1.2416860000000001</v>
      </c>
      <c r="S1593">
        <v>5.1794E-2</v>
      </c>
      <c r="T1593">
        <v>45.901760000000003</v>
      </c>
      <c r="U1593">
        <v>6.0999999999999999E-2</v>
      </c>
      <c r="V1593">
        <v>0.93899999999999995</v>
      </c>
      <c r="W1593" t="s">
        <v>6189</v>
      </c>
      <c r="X1593">
        <v>3.5999999999999997E-2</v>
      </c>
      <c r="Y1593" t="s">
        <v>6189</v>
      </c>
      <c r="Z1593">
        <v>0.71199999999999997</v>
      </c>
      <c r="AA1593">
        <v>4.0000000000000001E-3</v>
      </c>
      <c r="AB1593" t="s">
        <v>6189</v>
      </c>
      <c r="AC1593" t="s">
        <v>6189</v>
      </c>
      <c r="AD1593">
        <v>3.9E-2</v>
      </c>
      <c r="AE1593">
        <v>0.96099999999999997</v>
      </c>
      <c r="AF1593" t="s">
        <v>6189</v>
      </c>
      <c r="AG1593" t="s">
        <v>6189</v>
      </c>
      <c r="AH1593" t="s">
        <v>6189</v>
      </c>
      <c r="AI1593" t="s">
        <v>6189</v>
      </c>
      <c r="AJ1593" t="s">
        <v>6189</v>
      </c>
      <c r="AK1593" t="s">
        <v>6189</v>
      </c>
      <c r="AL1593" t="s">
        <v>6189</v>
      </c>
      <c r="AM1593">
        <v>4.0000000000000001E-3</v>
      </c>
      <c r="AN1593">
        <v>0.996</v>
      </c>
      <c r="AO1593">
        <v>4.8000000000000001E-2</v>
      </c>
      <c r="AP1593" t="s">
        <v>6189</v>
      </c>
      <c r="AQ1593" t="s">
        <v>6189</v>
      </c>
      <c r="AR1593">
        <v>1</v>
      </c>
      <c r="AS1593">
        <v>1</v>
      </c>
      <c r="AT1593">
        <v>5.0999999999999996</v>
      </c>
      <c r="AU1593">
        <v>0.248</v>
      </c>
      <c r="AV1593">
        <v>4.7</v>
      </c>
      <c r="AW1593">
        <v>0.19600000000000001</v>
      </c>
      <c r="AX1593">
        <v>0.27500000000000002</v>
      </c>
      <c r="AY1593">
        <v>0.27700000000000002</v>
      </c>
      <c r="AZ1593" t="s">
        <v>6189</v>
      </c>
      <c r="BA1593" t="s">
        <v>6189</v>
      </c>
      <c r="BB1593" t="s">
        <v>6189</v>
      </c>
    </row>
    <row r="1594" spans="1:54">
      <c r="A1594" t="s">
        <v>6191</v>
      </c>
      <c r="B1594">
        <v>4000</v>
      </c>
      <c r="C1594">
        <v>2013</v>
      </c>
      <c r="D1594">
        <v>841</v>
      </c>
      <c r="E1594">
        <v>5.5361E-2</v>
      </c>
      <c r="F1594">
        <v>30.960550000000001</v>
      </c>
      <c r="G1594">
        <v>24.146000000000001</v>
      </c>
      <c r="H1594">
        <f t="shared" si="24"/>
        <v>1.336746706</v>
      </c>
      <c r="I1594">
        <v>20.923169999999999</v>
      </c>
      <c r="J1594">
        <v>27.320640000000001</v>
      </c>
      <c r="K1594">
        <v>368.05268000000001</v>
      </c>
      <c r="L1594">
        <v>424.74452000000002</v>
      </c>
      <c r="M1594">
        <v>325.28514999999999</v>
      </c>
      <c r="N1594">
        <v>45.707859999999997</v>
      </c>
      <c r="O1594">
        <v>150.1942</v>
      </c>
      <c r="P1594">
        <v>198.64779999999999</v>
      </c>
      <c r="Q1594">
        <v>9.2718000000000007</v>
      </c>
      <c r="R1594">
        <v>1.354868</v>
      </c>
      <c r="S1594">
        <v>4.9661999999999998E-2</v>
      </c>
      <c r="T1594">
        <v>48.62491</v>
      </c>
      <c r="U1594">
        <v>6.8000000000000005E-2</v>
      </c>
      <c r="V1594">
        <v>0.93200000000000005</v>
      </c>
      <c r="W1594" t="s">
        <v>6189</v>
      </c>
      <c r="X1594">
        <v>1.7999999999999999E-2</v>
      </c>
      <c r="Y1594" t="s">
        <v>6189</v>
      </c>
      <c r="Z1594">
        <v>0.78600000000000003</v>
      </c>
      <c r="AA1594" t="s">
        <v>6189</v>
      </c>
      <c r="AB1594" t="s">
        <v>6189</v>
      </c>
      <c r="AC1594" t="s">
        <v>6189</v>
      </c>
      <c r="AD1594">
        <v>0.35399999999999998</v>
      </c>
      <c r="AE1594">
        <v>0.64600000000000002</v>
      </c>
      <c r="AF1594" t="s">
        <v>6189</v>
      </c>
      <c r="AG1594" t="s">
        <v>6189</v>
      </c>
      <c r="AH1594" t="s">
        <v>6189</v>
      </c>
      <c r="AI1594" t="s">
        <v>6189</v>
      </c>
      <c r="AJ1594" t="s">
        <v>6189</v>
      </c>
      <c r="AK1594" t="s">
        <v>6189</v>
      </c>
      <c r="AL1594" t="s">
        <v>6189</v>
      </c>
      <c r="AM1594" t="s">
        <v>6189</v>
      </c>
      <c r="AN1594">
        <v>1</v>
      </c>
      <c r="AO1594">
        <v>0.23799999999999999</v>
      </c>
      <c r="AP1594">
        <v>3.5999999999999997E-2</v>
      </c>
      <c r="AQ1594">
        <v>2.9000000000000001E-2</v>
      </c>
      <c r="AR1594">
        <v>1</v>
      </c>
      <c r="AS1594">
        <v>1</v>
      </c>
      <c r="AT1594">
        <v>5.8</v>
      </c>
      <c r="AU1594">
        <v>0.19600000000000001</v>
      </c>
      <c r="AV1594">
        <v>4.2</v>
      </c>
      <c r="AW1594">
        <v>3.6999999999999998E-2</v>
      </c>
      <c r="AX1594">
        <v>0.16200000000000001</v>
      </c>
      <c r="AY1594">
        <v>0.56999999999999995</v>
      </c>
      <c r="AZ1594" t="s">
        <v>6189</v>
      </c>
      <c r="BA1594">
        <v>3.5999999999999997E-2</v>
      </c>
      <c r="BB1594" t="s">
        <v>6189</v>
      </c>
    </row>
    <row r="1595" spans="1:54">
      <c r="A1595" t="s">
        <v>6191</v>
      </c>
      <c r="B1595">
        <v>4000</v>
      </c>
      <c r="C1595">
        <v>2014</v>
      </c>
      <c r="D1595">
        <v>966</v>
      </c>
      <c r="E1595">
        <v>6.2275999999999998E-2</v>
      </c>
      <c r="F1595">
        <v>31.442</v>
      </c>
      <c r="G1595">
        <v>24.5228</v>
      </c>
      <c r="H1595">
        <f t="shared" si="24"/>
        <v>1.5271818928000001</v>
      </c>
      <c r="I1595">
        <v>21.202349999999999</v>
      </c>
      <c r="J1595">
        <v>27.808129999999998</v>
      </c>
      <c r="K1595">
        <v>362.3974</v>
      </c>
      <c r="L1595">
        <v>419.15165999999999</v>
      </c>
      <c r="M1595">
        <v>319.58278000000001</v>
      </c>
      <c r="N1595">
        <v>45.872599999999998</v>
      </c>
      <c r="O1595">
        <v>151.6104</v>
      </c>
      <c r="P1595">
        <v>201.86779999999999</v>
      </c>
      <c r="Q1595">
        <v>9.1290999999999993</v>
      </c>
      <c r="R1595">
        <v>1.3603419999999999</v>
      </c>
      <c r="S1595">
        <v>5.0466999999999998E-2</v>
      </c>
      <c r="T1595">
        <v>49.394889999999997</v>
      </c>
      <c r="U1595">
        <v>6.5000000000000002E-2</v>
      </c>
      <c r="V1595">
        <v>0.93500000000000005</v>
      </c>
      <c r="W1595" t="s">
        <v>6189</v>
      </c>
      <c r="X1595">
        <v>0.01</v>
      </c>
      <c r="Y1595" t="s">
        <v>6189</v>
      </c>
      <c r="Z1595">
        <v>0.79300000000000004</v>
      </c>
      <c r="AA1595" t="s">
        <v>6189</v>
      </c>
      <c r="AB1595" t="s">
        <v>6189</v>
      </c>
      <c r="AC1595" t="s">
        <v>6189</v>
      </c>
      <c r="AD1595">
        <v>0.376</v>
      </c>
      <c r="AE1595">
        <v>0.624</v>
      </c>
      <c r="AF1595" t="s">
        <v>6189</v>
      </c>
      <c r="AG1595" t="s">
        <v>6189</v>
      </c>
      <c r="AH1595" t="s">
        <v>6189</v>
      </c>
      <c r="AI1595" t="s">
        <v>6189</v>
      </c>
      <c r="AJ1595" t="s">
        <v>6189</v>
      </c>
      <c r="AK1595" t="s">
        <v>6189</v>
      </c>
      <c r="AL1595" t="s">
        <v>6189</v>
      </c>
      <c r="AM1595" t="s">
        <v>6189</v>
      </c>
      <c r="AN1595">
        <v>1</v>
      </c>
      <c r="AO1595">
        <v>0.222</v>
      </c>
      <c r="AP1595">
        <v>3.2000000000000001E-2</v>
      </c>
      <c r="AQ1595">
        <v>4.5999999999999999E-2</v>
      </c>
      <c r="AR1595">
        <v>1</v>
      </c>
      <c r="AS1595">
        <v>1</v>
      </c>
      <c r="AT1595">
        <v>6.1</v>
      </c>
      <c r="AU1595">
        <v>0.19700000000000001</v>
      </c>
      <c r="AV1595">
        <v>4.3</v>
      </c>
      <c r="AW1595">
        <v>3.4000000000000002E-2</v>
      </c>
      <c r="AX1595">
        <v>0.156</v>
      </c>
      <c r="AY1595">
        <v>0.496</v>
      </c>
      <c r="AZ1595" t="s">
        <v>6189</v>
      </c>
      <c r="BA1595">
        <v>3.2000000000000001E-2</v>
      </c>
      <c r="BB1595">
        <v>8.5000000000000006E-2</v>
      </c>
    </row>
    <row r="1596" spans="1:54">
      <c r="A1596" t="s">
        <v>6191</v>
      </c>
      <c r="B1596">
        <v>4000</v>
      </c>
      <c r="C1596">
        <v>2015</v>
      </c>
      <c r="D1596" s="7">
        <v>1333</v>
      </c>
      <c r="E1596">
        <v>7.9621999999999998E-2</v>
      </c>
      <c r="F1596">
        <v>32.657559999999997</v>
      </c>
      <c r="G1596">
        <v>25.34215</v>
      </c>
      <c r="H1596">
        <f t="shared" si="24"/>
        <v>2.0177926673000002</v>
      </c>
      <c r="I1596">
        <v>22.007660000000001</v>
      </c>
      <c r="J1596">
        <v>28.612580000000001</v>
      </c>
      <c r="K1596">
        <v>350.68063999999998</v>
      </c>
      <c r="L1596">
        <v>403.81389000000001</v>
      </c>
      <c r="M1596">
        <v>310.59766000000002</v>
      </c>
      <c r="N1596">
        <v>45.869720000000001</v>
      </c>
      <c r="O1596">
        <v>152.96530000000001</v>
      </c>
      <c r="P1596">
        <v>198.92590000000001</v>
      </c>
      <c r="Q1596">
        <v>9.1786999999999992</v>
      </c>
      <c r="R1596">
        <v>1.3205290000000001</v>
      </c>
      <c r="S1596">
        <v>4.9730999999999997E-2</v>
      </c>
      <c r="T1596">
        <v>51.219850000000001</v>
      </c>
      <c r="U1596">
        <v>4.4999999999999998E-2</v>
      </c>
      <c r="V1596">
        <v>0.95499999999999996</v>
      </c>
      <c r="W1596" t="s">
        <v>6189</v>
      </c>
      <c r="X1596">
        <v>0.01</v>
      </c>
      <c r="Y1596" t="s">
        <v>6189</v>
      </c>
      <c r="Z1596">
        <v>0.621</v>
      </c>
      <c r="AA1596" t="s">
        <v>6189</v>
      </c>
      <c r="AB1596" t="s">
        <v>6189</v>
      </c>
      <c r="AC1596" t="s">
        <v>6189</v>
      </c>
      <c r="AD1596">
        <v>0.42099999999999999</v>
      </c>
      <c r="AE1596">
        <v>0.57899999999999996</v>
      </c>
      <c r="AF1596" t="s">
        <v>6189</v>
      </c>
      <c r="AG1596" t="s">
        <v>6189</v>
      </c>
      <c r="AH1596" t="s">
        <v>6189</v>
      </c>
      <c r="AI1596" t="s">
        <v>6189</v>
      </c>
      <c r="AJ1596" t="s">
        <v>6189</v>
      </c>
      <c r="AK1596" t="s">
        <v>6189</v>
      </c>
      <c r="AL1596" t="s">
        <v>6189</v>
      </c>
      <c r="AM1596" t="s">
        <v>6189</v>
      </c>
      <c r="AN1596">
        <v>1</v>
      </c>
      <c r="AO1596">
        <v>0.161</v>
      </c>
      <c r="AP1596">
        <v>7.2999999999999995E-2</v>
      </c>
      <c r="AQ1596">
        <v>3.4000000000000002E-2</v>
      </c>
      <c r="AR1596">
        <v>1</v>
      </c>
      <c r="AS1596">
        <v>1</v>
      </c>
      <c r="AT1596">
        <v>5.5</v>
      </c>
      <c r="AU1596">
        <v>0.36899999999999999</v>
      </c>
      <c r="AV1596">
        <v>4.3</v>
      </c>
      <c r="AW1596">
        <v>3.1E-2</v>
      </c>
      <c r="AX1596">
        <v>3.1E-2</v>
      </c>
      <c r="AY1596">
        <v>0.443</v>
      </c>
      <c r="AZ1596">
        <v>1.4999999999999999E-2</v>
      </c>
      <c r="BA1596">
        <v>1.0999999999999999E-2</v>
      </c>
      <c r="BB1596">
        <v>9.8000000000000004E-2</v>
      </c>
    </row>
    <row r="1597" spans="1:54">
      <c r="A1597" t="s">
        <v>6191</v>
      </c>
      <c r="B1597">
        <v>4000</v>
      </c>
      <c r="C1597">
        <v>2016</v>
      </c>
      <c r="D1597" s="7">
        <v>1448</v>
      </c>
      <c r="E1597">
        <v>8.8977000000000001E-2</v>
      </c>
      <c r="F1597">
        <v>33.151910000000001</v>
      </c>
      <c r="G1597">
        <v>25.645430000000001</v>
      </c>
      <c r="H1597">
        <f t="shared" si="24"/>
        <v>2.28185342511</v>
      </c>
      <c r="I1597">
        <v>22.391780000000001</v>
      </c>
      <c r="J1597">
        <v>28.802679999999999</v>
      </c>
      <c r="K1597">
        <v>346.53350999999998</v>
      </c>
      <c r="L1597">
        <v>396.88675999999998</v>
      </c>
      <c r="M1597">
        <v>308.54772000000003</v>
      </c>
      <c r="N1597">
        <v>46.032020000000003</v>
      </c>
      <c r="O1597">
        <v>151.61240000000001</v>
      </c>
      <c r="P1597">
        <v>197.78200000000001</v>
      </c>
      <c r="Q1597">
        <v>9.0980000000000008</v>
      </c>
      <c r="R1597">
        <v>1.325059</v>
      </c>
      <c r="S1597">
        <v>4.9445999999999997E-2</v>
      </c>
      <c r="T1597">
        <v>51.777769999999997</v>
      </c>
      <c r="U1597">
        <v>6.2E-2</v>
      </c>
      <c r="V1597">
        <v>0.93799999999999994</v>
      </c>
      <c r="W1597" t="s">
        <v>6189</v>
      </c>
      <c r="X1597">
        <v>6.0000000000000001E-3</v>
      </c>
      <c r="Y1597" t="s">
        <v>6189</v>
      </c>
      <c r="Z1597">
        <v>0.58099999999999996</v>
      </c>
      <c r="AA1597">
        <v>2.5000000000000001E-2</v>
      </c>
      <c r="AB1597" t="s">
        <v>6189</v>
      </c>
      <c r="AC1597" t="s">
        <v>6189</v>
      </c>
      <c r="AD1597">
        <v>0.46300000000000002</v>
      </c>
      <c r="AE1597">
        <v>0.53700000000000003</v>
      </c>
      <c r="AF1597" t="s">
        <v>6189</v>
      </c>
      <c r="AG1597" t="s">
        <v>6189</v>
      </c>
      <c r="AH1597" t="s">
        <v>6189</v>
      </c>
      <c r="AI1597" t="s">
        <v>6189</v>
      </c>
      <c r="AJ1597" t="s">
        <v>6189</v>
      </c>
      <c r="AK1597" t="s">
        <v>6189</v>
      </c>
      <c r="AL1597" t="s">
        <v>6189</v>
      </c>
      <c r="AM1597">
        <v>2.5000000000000001E-2</v>
      </c>
      <c r="AN1597">
        <v>0.97499999999999998</v>
      </c>
      <c r="AO1597">
        <v>0.16700000000000001</v>
      </c>
      <c r="AP1597">
        <v>7.3999999999999996E-2</v>
      </c>
      <c r="AQ1597">
        <v>3.5000000000000003E-2</v>
      </c>
      <c r="AR1597">
        <v>1</v>
      </c>
      <c r="AS1597">
        <v>1</v>
      </c>
      <c r="AT1597">
        <v>5.4</v>
      </c>
      <c r="AU1597">
        <v>0.38700000000000001</v>
      </c>
      <c r="AV1597">
        <v>4.2</v>
      </c>
      <c r="AW1597">
        <v>2.8000000000000001E-2</v>
      </c>
      <c r="AX1597">
        <v>2.1000000000000001E-2</v>
      </c>
      <c r="AY1597">
        <v>0.40699999999999997</v>
      </c>
      <c r="AZ1597">
        <v>6.0000000000000001E-3</v>
      </c>
      <c r="BA1597">
        <v>0.02</v>
      </c>
      <c r="BB1597">
        <v>0.104</v>
      </c>
    </row>
    <row r="1598" spans="1:54">
      <c r="A1598" t="s">
        <v>6191</v>
      </c>
      <c r="B1598">
        <v>4000</v>
      </c>
      <c r="C1598">
        <v>2017</v>
      </c>
      <c r="D1598" s="7">
        <v>1554</v>
      </c>
      <c r="E1598">
        <v>9.1303999999999996E-2</v>
      </c>
      <c r="F1598">
        <v>32.585369999999998</v>
      </c>
      <c r="G1598">
        <v>25.405850000000001</v>
      </c>
      <c r="H1598">
        <f t="shared" si="24"/>
        <v>2.3196557283999999</v>
      </c>
      <c r="I1598">
        <v>22.044830000000001</v>
      </c>
      <c r="J1598">
        <v>28.707699999999999</v>
      </c>
      <c r="K1598">
        <v>349.80130000000003</v>
      </c>
      <c r="L1598">
        <v>403.13312000000002</v>
      </c>
      <c r="M1598">
        <v>309.56851999999998</v>
      </c>
      <c r="N1598">
        <v>46.238349999999997</v>
      </c>
      <c r="O1598">
        <v>149.26820000000001</v>
      </c>
      <c r="P1598">
        <v>197.36580000000001</v>
      </c>
      <c r="Q1598">
        <v>9.0815000000000001</v>
      </c>
      <c r="R1598">
        <v>1.363923</v>
      </c>
      <c r="S1598">
        <v>4.9341000000000003E-2</v>
      </c>
      <c r="T1598">
        <v>51.417589999999997</v>
      </c>
      <c r="U1598">
        <v>7.1999999999999995E-2</v>
      </c>
      <c r="V1598">
        <v>0.92800000000000005</v>
      </c>
      <c r="W1598" t="s">
        <v>6189</v>
      </c>
      <c r="X1598">
        <v>4.0000000000000001E-3</v>
      </c>
      <c r="Y1598" t="s">
        <v>6189</v>
      </c>
      <c r="Z1598">
        <v>0.64700000000000002</v>
      </c>
      <c r="AA1598">
        <v>3.5000000000000003E-2</v>
      </c>
      <c r="AB1598" t="s">
        <v>6189</v>
      </c>
      <c r="AC1598" t="s">
        <v>6189</v>
      </c>
      <c r="AD1598">
        <v>0.41299999999999998</v>
      </c>
      <c r="AE1598">
        <v>0.58699999999999997</v>
      </c>
      <c r="AF1598" t="s">
        <v>6189</v>
      </c>
      <c r="AG1598" t="s">
        <v>6189</v>
      </c>
      <c r="AH1598" t="s">
        <v>6189</v>
      </c>
      <c r="AI1598" t="s">
        <v>6189</v>
      </c>
      <c r="AJ1598" t="s">
        <v>6189</v>
      </c>
      <c r="AK1598" t="s">
        <v>6189</v>
      </c>
      <c r="AL1598" t="s">
        <v>6189</v>
      </c>
      <c r="AM1598">
        <v>3.5000000000000003E-2</v>
      </c>
      <c r="AN1598">
        <v>0.96499999999999997</v>
      </c>
      <c r="AO1598">
        <v>0.23899999999999999</v>
      </c>
      <c r="AP1598">
        <v>0.19400000000000001</v>
      </c>
      <c r="AQ1598">
        <v>4.2999999999999997E-2</v>
      </c>
      <c r="AR1598">
        <v>1</v>
      </c>
      <c r="AS1598">
        <v>1</v>
      </c>
      <c r="AT1598">
        <v>5.0999999999999996</v>
      </c>
      <c r="AU1598">
        <v>0.313</v>
      </c>
      <c r="AV1598">
        <v>4.3</v>
      </c>
      <c r="AW1598">
        <v>2.5000000000000001E-2</v>
      </c>
      <c r="AX1598">
        <v>0.02</v>
      </c>
      <c r="AY1598">
        <v>0.497</v>
      </c>
      <c r="AZ1598">
        <v>6.0000000000000001E-3</v>
      </c>
      <c r="BA1598">
        <v>3.3000000000000002E-2</v>
      </c>
      <c r="BB1598">
        <v>7.0000000000000007E-2</v>
      </c>
    </row>
    <row r="1599" spans="1:54">
      <c r="A1599" t="s">
        <v>6191</v>
      </c>
      <c r="B1599">
        <v>4000</v>
      </c>
      <c r="C1599">
        <v>2018</v>
      </c>
      <c r="D1599" s="7">
        <v>1537</v>
      </c>
      <c r="E1599">
        <v>9.4515000000000002E-2</v>
      </c>
      <c r="F1599">
        <v>33.105960000000003</v>
      </c>
      <c r="G1599">
        <v>25.63259</v>
      </c>
      <c r="H1599">
        <f t="shared" si="24"/>
        <v>2.4226642438499999</v>
      </c>
      <c r="I1599">
        <v>22.399000000000001</v>
      </c>
      <c r="J1599">
        <v>28.765280000000001</v>
      </c>
      <c r="K1599">
        <v>346.84766000000002</v>
      </c>
      <c r="L1599">
        <v>396.92707999999999</v>
      </c>
      <c r="M1599">
        <v>309.06844000000001</v>
      </c>
      <c r="N1599">
        <v>46.198509999999999</v>
      </c>
      <c r="O1599">
        <v>144.4659</v>
      </c>
      <c r="P1599">
        <v>192.6011</v>
      </c>
      <c r="Q1599">
        <v>9.1465999999999994</v>
      </c>
      <c r="R1599">
        <v>1.384439</v>
      </c>
      <c r="S1599">
        <v>4.8149999999999998E-2</v>
      </c>
      <c r="T1599">
        <v>51.810960000000001</v>
      </c>
      <c r="U1599">
        <v>0.11700000000000001</v>
      </c>
      <c r="V1599">
        <v>0.88300000000000001</v>
      </c>
      <c r="W1599" t="s">
        <v>6189</v>
      </c>
      <c r="X1599">
        <v>3.0000000000000001E-3</v>
      </c>
      <c r="Y1599" t="s">
        <v>6189</v>
      </c>
      <c r="Z1599">
        <v>0.67500000000000004</v>
      </c>
      <c r="AA1599">
        <v>3.9E-2</v>
      </c>
      <c r="AB1599" t="s">
        <v>6189</v>
      </c>
      <c r="AC1599" t="s">
        <v>6189</v>
      </c>
      <c r="AD1599">
        <v>0.42699999999999999</v>
      </c>
      <c r="AE1599">
        <v>0.56899999999999995</v>
      </c>
      <c r="AF1599" t="s">
        <v>6189</v>
      </c>
      <c r="AG1599">
        <v>4.0000000000000001E-3</v>
      </c>
      <c r="AH1599">
        <v>4.0000000000000001E-3</v>
      </c>
      <c r="AI1599" t="s">
        <v>6189</v>
      </c>
      <c r="AJ1599" t="s">
        <v>6189</v>
      </c>
      <c r="AK1599" t="s">
        <v>6189</v>
      </c>
      <c r="AL1599" t="s">
        <v>6189</v>
      </c>
      <c r="AM1599">
        <v>3.9E-2</v>
      </c>
      <c r="AN1599">
        <v>0.95799999999999996</v>
      </c>
      <c r="AO1599">
        <v>0.31</v>
      </c>
      <c r="AP1599">
        <v>0.29599999999999999</v>
      </c>
      <c r="AQ1599">
        <v>9.8000000000000004E-2</v>
      </c>
      <c r="AR1599">
        <v>1</v>
      </c>
      <c r="AS1599">
        <v>0.996</v>
      </c>
      <c r="AT1599">
        <v>5.4</v>
      </c>
      <c r="AU1599">
        <v>0.28299999999999997</v>
      </c>
      <c r="AV1599">
        <v>4.2</v>
      </c>
      <c r="AW1599">
        <v>4.4999999999999998E-2</v>
      </c>
      <c r="AX1599">
        <v>1.0999999999999999E-2</v>
      </c>
      <c r="AY1599">
        <v>0.42499999999999999</v>
      </c>
      <c r="AZ1599">
        <v>0.01</v>
      </c>
      <c r="BA1599">
        <v>0.10100000000000001</v>
      </c>
      <c r="BB1599">
        <v>8.5000000000000006E-2</v>
      </c>
    </row>
    <row r="1600" spans="1:54">
      <c r="A1600" t="s">
        <v>6191</v>
      </c>
      <c r="B1600">
        <v>4000</v>
      </c>
      <c r="C1600">
        <v>2019</v>
      </c>
      <c r="D1600" s="7">
        <v>1693</v>
      </c>
      <c r="E1600">
        <v>0.10491200000000001</v>
      </c>
      <c r="F1600">
        <v>33.822539999999996</v>
      </c>
      <c r="G1600">
        <v>26.283580000000001</v>
      </c>
      <c r="H1600">
        <f t="shared" si="24"/>
        <v>2.7574629449600003</v>
      </c>
      <c r="I1600">
        <v>22.798549999999999</v>
      </c>
      <c r="J1600">
        <v>29.709599999999998</v>
      </c>
      <c r="K1600">
        <v>338.12610000000001</v>
      </c>
      <c r="L1600">
        <v>389.79860000000002</v>
      </c>
      <c r="M1600">
        <v>299.14508999999998</v>
      </c>
      <c r="N1600">
        <v>46.661070000000002</v>
      </c>
      <c r="O1600">
        <v>145.74889999999999</v>
      </c>
      <c r="P1600">
        <v>205.70910000000001</v>
      </c>
      <c r="Q1600">
        <v>8.6635000000000009</v>
      </c>
      <c r="R1600">
        <v>1.458132</v>
      </c>
      <c r="S1600">
        <v>5.1427E-2</v>
      </c>
      <c r="T1600">
        <v>53.448520000000002</v>
      </c>
      <c r="U1600">
        <v>0.13600000000000001</v>
      </c>
      <c r="V1600">
        <v>0.86399999999999999</v>
      </c>
      <c r="W1600" t="s">
        <v>6189</v>
      </c>
      <c r="X1600">
        <v>2E-3</v>
      </c>
      <c r="Y1600" t="s">
        <v>6189</v>
      </c>
      <c r="Z1600">
        <v>0.63400000000000001</v>
      </c>
      <c r="AA1600">
        <v>4.4999999999999998E-2</v>
      </c>
      <c r="AB1600" t="s">
        <v>6189</v>
      </c>
      <c r="AC1600" t="s">
        <v>6189</v>
      </c>
      <c r="AD1600">
        <v>0.58199999999999996</v>
      </c>
      <c r="AE1600">
        <v>0.41599999999999998</v>
      </c>
      <c r="AF1600" t="s">
        <v>6189</v>
      </c>
      <c r="AG1600">
        <v>1E-3</v>
      </c>
      <c r="AH1600">
        <v>1E-3</v>
      </c>
      <c r="AI1600" t="s">
        <v>6189</v>
      </c>
      <c r="AJ1600">
        <v>2E-3</v>
      </c>
      <c r="AK1600" t="s">
        <v>6189</v>
      </c>
      <c r="AL1600" t="s">
        <v>6189</v>
      </c>
      <c r="AM1600">
        <v>4.8000000000000001E-2</v>
      </c>
      <c r="AN1600">
        <v>0.94899999999999995</v>
      </c>
      <c r="AO1600">
        <v>0.34100000000000003</v>
      </c>
      <c r="AP1600">
        <v>0.51400000000000001</v>
      </c>
      <c r="AQ1600">
        <v>8.6999999999999994E-2</v>
      </c>
      <c r="AR1600">
        <v>1</v>
      </c>
      <c r="AS1600">
        <v>0.98399999999999999</v>
      </c>
      <c r="AT1600">
        <v>5.5</v>
      </c>
      <c r="AU1600">
        <v>0.31900000000000001</v>
      </c>
      <c r="AV1600">
        <v>4.3</v>
      </c>
      <c r="AW1600">
        <v>2.1000000000000001E-2</v>
      </c>
      <c r="AX1600" t="s">
        <v>6189</v>
      </c>
      <c r="AY1600">
        <v>0.24399999999999999</v>
      </c>
      <c r="AZ1600">
        <v>8.0000000000000002E-3</v>
      </c>
      <c r="BA1600">
        <v>0.14099999999999999</v>
      </c>
      <c r="BB1600">
        <v>0.222</v>
      </c>
    </row>
    <row r="1601" spans="1:54">
      <c r="A1601" t="s">
        <v>6191</v>
      </c>
      <c r="B1601">
        <v>4000</v>
      </c>
      <c r="C1601">
        <v>2020</v>
      </c>
      <c r="D1601" s="7">
        <v>1708</v>
      </c>
      <c r="E1601">
        <v>0.124475</v>
      </c>
      <c r="F1601">
        <v>35.631279999999997</v>
      </c>
      <c r="G1601">
        <v>27.42041</v>
      </c>
      <c r="H1601">
        <f t="shared" si="24"/>
        <v>3.41315553475</v>
      </c>
      <c r="I1601">
        <v>24.14611</v>
      </c>
      <c r="J1601">
        <v>30.545100000000001</v>
      </c>
      <c r="K1601">
        <v>324.03471999999999</v>
      </c>
      <c r="L1601">
        <v>367.95486</v>
      </c>
      <c r="M1601">
        <v>290.90197000000001</v>
      </c>
      <c r="N1601">
        <v>46.719349999999999</v>
      </c>
      <c r="O1601">
        <v>139.53720000000001</v>
      </c>
      <c r="P1601">
        <v>202.87180000000001</v>
      </c>
      <c r="Q1601">
        <v>8.5153999999999996</v>
      </c>
      <c r="R1601">
        <v>1.506372</v>
      </c>
      <c r="S1601">
        <v>5.0717999999999999E-2</v>
      </c>
      <c r="T1601">
        <v>56.048229999999997</v>
      </c>
      <c r="U1601">
        <v>0.114</v>
      </c>
      <c r="V1601">
        <v>0.88600000000000001</v>
      </c>
      <c r="W1601" t="s">
        <v>6189</v>
      </c>
      <c r="X1601">
        <v>2E-3</v>
      </c>
      <c r="Y1601" t="s">
        <v>6189</v>
      </c>
      <c r="Z1601">
        <v>0.54100000000000004</v>
      </c>
      <c r="AA1601">
        <v>8.5999999999999993E-2</v>
      </c>
      <c r="AB1601" t="s">
        <v>6189</v>
      </c>
      <c r="AC1601" t="s">
        <v>6189</v>
      </c>
      <c r="AD1601">
        <v>0.70199999999999996</v>
      </c>
      <c r="AE1601">
        <v>0.29799999999999999</v>
      </c>
      <c r="AF1601" t="s">
        <v>6189</v>
      </c>
      <c r="AG1601" t="s">
        <v>6189</v>
      </c>
      <c r="AH1601" t="s">
        <v>6189</v>
      </c>
      <c r="AI1601" t="s">
        <v>6189</v>
      </c>
      <c r="AJ1601">
        <v>2E-3</v>
      </c>
      <c r="AK1601" t="s">
        <v>6189</v>
      </c>
      <c r="AL1601" t="s">
        <v>6189</v>
      </c>
      <c r="AM1601">
        <v>8.5999999999999993E-2</v>
      </c>
      <c r="AN1601">
        <v>0.91200000000000003</v>
      </c>
      <c r="AO1601">
        <v>0.39800000000000002</v>
      </c>
      <c r="AP1601">
        <v>0.56999999999999995</v>
      </c>
      <c r="AQ1601">
        <v>7.8E-2</v>
      </c>
      <c r="AR1601">
        <v>1</v>
      </c>
      <c r="AS1601">
        <v>0.99399999999999999</v>
      </c>
      <c r="AT1601">
        <v>5.5</v>
      </c>
      <c r="AU1601">
        <v>0.371</v>
      </c>
      <c r="AV1601">
        <v>4.0999999999999996</v>
      </c>
      <c r="AW1601">
        <v>2.1999999999999999E-2</v>
      </c>
      <c r="AX1601" t="s">
        <v>6189</v>
      </c>
      <c r="AY1601">
        <v>0.13200000000000001</v>
      </c>
      <c r="AZ1601">
        <v>5.0000000000000001E-3</v>
      </c>
      <c r="BA1601">
        <v>0.21</v>
      </c>
      <c r="BB1601">
        <v>0.17399999999999999</v>
      </c>
    </row>
    <row r="1602" spans="1:54">
      <c r="A1602" t="s">
        <v>6191</v>
      </c>
      <c r="B1602">
        <v>4000</v>
      </c>
      <c r="C1602">
        <v>2021</v>
      </c>
      <c r="D1602" s="7">
        <v>1786</v>
      </c>
      <c r="E1602">
        <v>0.12930800000000001</v>
      </c>
      <c r="F1602">
        <v>37.3033</v>
      </c>
      <c r="G1602">
        <v>28.416340000000002</v>
      </c>
      <c r="H1602">
        <f t="shared" si="24"/>
        <v>3.6744600927200004</v>
      </c>
      <c r="I1602">
        <v>25.414899999999999</v>
      </c>
      <c r="J1602">
        <v>31.195589999999999</v>
      </c>
      <c r="K1602">
        <v>312.67070999999999</v>
      </c>
      <c r="L1602">
        <v>349.59084000000001</v>
      </c>
      <c r="M1602">
        <v>284.81867999999997</v>
      </c>
      <c r="N1602">
        <v>46.675319999999999</v>
      </c>
      <c r="O1602">
        <v>140.93559999999999</v>
      </c>
      <c r="P1602">
        <v>202.63980000000001</v>
      </c>
      <c r="Q1602">
        <v>8.3925000000000001</v>
      </c>
      <c r="R1602">
        <v>1.4820279999999999</v>
      </c>
      <c r="S1602">
        <v>5.0659999999999997E-2</v>
      </c>
      <c r="T1602">
        <v>58.321770000000001</v>
      </c>
      <c r="U1602">
        <v>7.5999999999999998E-2</v>
      </c>
      <c r="V1602">
        <v>0.92300000000000004</v>
      </c>
      <c r="W1602">
        <v>0</v>
      </c>
      <c r="X1602">
        <v>3.0000000000000001E-3</v>
      </c>
      <c r="Y1602">
        <v>2.7E-2</v>
      </c>
      <c r="Z1602">
        <v>0.49399999999999999</v>
      </c>
      <c r="AA1602">
        <v>0.16200000000000001</v>
      </c>
      <c r="AB1602" t="s">
        <v>6189</v>
      </c>
      <c r="AC1602" t="s">
        <v>6189</v>
      </c>
      <c r="AD1602">
        <v>0.65500000000000003</v>
      </c>
      <c r="AE1602">
        <v>0.34499999999999997</v>
      </c>
      <c r="AF1602" t="s">
        <v>6189</v>
      </c>
      <c r="AG1602">
        <v>0</v>
      </c>
      <c r="AH1602" t="s">
        <v>6189</v>
      </c>
      <c r="AI1602">
        <v>0</v>
      </c>
      <c r="AJ1602">
        <v>1E-3</v>
      </c>
      <c r="AK1602" t="s">
        <v>6189</v>
      </c>
      <c r="AL1602" t="s">
        <v>6189</v>
      </c>
      <c r="AM1602">
        <v>0.16500000000000001</v>
      </c>
      <c r="AN1602">
        <v>0.83399999999999996</v>
      </c>
      <c r="AO1602">
        <v>0.38700000000000001</v>
      </c>
      <c r="AP1602">
        <v>0.54400000000000004</v>
      </c>
      <c r="AQ1602">
        <v>9.7000000000000003E-2</v>
      </c>
      <c r="AR1602">
        <v>1</v>
      </c>
      <c r="AS1602">
        <v>1</v>
      </c>
      <c r="AT1602">
        <v>5</v>
      </c>
      <c r="AU1602">
        <v>0.314</v>
      </c>
      <c r="AV1602">
        <v>4.0999999999999996</v>
      </c>
      <c r="AW1602">
        <v>0</v>
      </c>
      <c r="AX1602" t="s">
        <v>6189</v>
      </c>
      <c r="AY1602">
        <v>0.127</v>
      </c>
      <c r="AZ1602" t="s">
        <v>6189</v>
      </c>
      <c r="BA1602">
        <v>0.26100000000000001</v>
      </c>
      <c r="BB1602">
        <v>0.13600000000000001</v>
      </c>
    </row>
    <row r="1603" spans="1:54">
      <c r="A1603" t="s">
        <v>6191</v>
      </c>
      <c r="B1603">
        <v>4000</v>
      </c>
      <c r="C1603" t="s">
        <v>6190</v>
      </c>
      <c r="D1603" t="s">
        <v>6189</v>
      </c>
      <c r="E1603">
        <v>0.124624</v>
      </c>
      <c r="F1603">
        <v>37.866709999999998</v>
      </c>
      <c r="G1603">
        <v>28.466259999999998</v>
      </c>
      <c r="H1603">
        <f t="shared" si="24"/>
        <v>3.5475791862399997</v>
      </c>
      <c r="I1603">
        <v>25.622800000000002</v>
      </c>
      <c r="J1603">
        <v>31.06711</v>
      </c>
      <c r="K1603">
        <v>312.13337000000001</v>
      </c>
      <c r="L1603">
        <v>346.75220999999999</v>
      </c>
      <c r="M1603">
        <v>286.01740000000001</v>
      </c>
      <c r="N1603">
        <v>46.532969999999999</v>
      </c>
      <c r="O1603">
        <v>128.20230000000001</v>
      </c>
      <c r="P1603">
        <v>200.46039999999999</v>
      </c>
      <c r="Q1603">
        <v>8.5195000000000007</v>
      </c>
      <c r="R1603">
        <v>1.628088</v>
      </c>
      <c r="S1603">
        <v>5.0115E-2</v>
      </c>
      <c r="T1603">
        <v>58.18618</v>
      </c>
      <c r="U1603">
        <v>4.9000000000000002E-2</v>
      </c>
      <c r="V1603">
        <v>0.95099999999999996</v>
      </c>
      <c r="W1603" t="s">
        <v>6189</v>
      </c>
      <c r="X1603">
        <v>0</v>
      </c>
      <c r="Y1603">
        <v>3.6999999999999998E-2</v>
      </c>
      <c r="Z1603">
        <v>0.49199999999999999</v>
      </c>
      <c r="AA1603">
        <v>0.122</v>
      </c>
      <c r="AB1603" t="s">
        <v>6189</v>
      </c>
      <c r="AC1603" t="s">
        <v>6189</v>
      </c>
      <c r="AD1603">
        <v>0.74199999999999999</v>
      </c>
      <c r="AE1603">
        <v>0.25800000000000001</v>
      </c>
      <c r="AF1603" t="s">
        <v>6189</v>
      </c>
      <c r="AG1603" t="s">
        <v>6189</v>
      </c>
      <c r="AH1603" t="s">
        <v>6189</v>
      </c>
      <c r="AI1603" t="s">
        <v>6189</v>
      </c>
      <c r="AJ1603">
        <v>2E-3</v>
      </c>
      <c r="AK1603" t="s">
        <v>6189</v>
      </c>
      <c r="AL1603" t="s">
        <v>6189</v>
      </c>
      <c r="AM1603">
        <v>0.153</v>
      </c>
      <c r="AN1603">
        <v>0.84499999999999997</v>
      </c>
      <c r="AO1603">
        <v>0.57099999999999995</v>
      </c>
      <c r="AP1603">
        <v>0.67300000000000004</v>
      </c>
      <c r="AQ1603">
        <v>7.0999999999999994E-2</v>
      </c>
      <c r="AR1603">
        <v>1</v>
      </c>
      <c r="AS1603">
        <v>1</v>
      </c>
      <c r="AT1603">
        <v>4.8</v>
      </c>
      <c r="AU1603">
        <v>0.34799999999999998</v>
      </c>
      <c r="AV1603">
        <v>4</v>
      </c>
      <c r="AW1603" t="s">
        <v>6189</v>
      </c>
      <c r="AX1603" t="s">
        <v>6189</v>
      </c>
      <c r="AY1603">
        <v>0.17899999999999999</v>
      </c>
      <c r="AZ1603" t="s">
        <v>6189</v>
      </c>
      <c r="BA1603">
        <v>0.23300000000000001</v>
      </c>
      <c r="BB1603">
        <v>0.11799999999999999</v>
      </c>
    </row>
    <row r="1604" spans="1:54">
      <c r="A1604" t="s">
        <v>6192</v>
      </c>
      <c r="B1604">
        <v>4000</v>
      </c>
      <c r="C1604">
        <v>1975</v>
      </c>
      <c r="D1604">
        <v>733</v>
      </c>
      <c r="E1604">
        <v>7.1676000000000004E-2</v>
      </c>
      <c r="F1604">
        <v>14.13383</v>
      </c>
      <c r="G1604">
        <v>12.047230000000001</v>
      </c>
      <c r="H1604">
        <f t="shared" si="24"/>
        <v>0.86349725748000006</v>
      </c>
      <c r="I1604">
        <v>11.0105</v>
      </c>
      <c r="J1604">
        <v>13.613950000000001</v>
      </c>
      <c r="K1604">
        <v>737.67989</v>
      </c>
      <c r="L1604">
        <v>807.13841000000002</v>
      </c>
      <c r="M1604">
        <v>652.78614000000005</v>
      </c>
      <c r="N1604" t="s">
        <v>6189</v>
      </c>
      <c r="O1604">
        <v>329.71510000000001</v>
      </c>
      <c r="P1604">
        <v>143.316</v>
      </c>
      <c r="Q1604" t="s">
        <v>6189</v>
      </c>
      <c r="R1604">
        <v>0.43307200000000001</v>
      </c>
      <c r="S1604">
        <v>3.5829E-2</v>
      </c>
      <c r="T1604">
        <v>24.6358</v>
      </c>
      <c r="U1604" t="s">
        <v>6189</v>
      </c>
      <c r="V1604">
        <v>7.0000000000000001E-3</v>
      </c>
      <c r="W1604">
        <v>0.99299999999999999</v>
      </c>
      <c r="X1604">
        <v>0.33100000000000002</v>
      </c>
      <c r="Y1604">
        <v>0.66900000000000004</v>
      </c>
      <c r="Z1604" t="s">
        <v>6189</v>
      </c>
      <c r="AA1604" t="s">
        <v>6189</v>
      </c>
      <c r="AB1604" t="s">
        <v>6189</v>
      </c>
      <c r="AC1604">
        <v>1</v>
      </c>
      <c r="AD1604" t="s">
        <v>6189</v>
      </c>
      <c r="AE1604" t="s">
        <v>6189</v>
      </c>
      <c r="AF1604" t="s">
        <v>6189</v>
      </c>
      <c r="AG1604" t="s">
        <v>6189</v>
      </c>
      <c r="AH1604" t="s">
        <v>6189</v>
      </c>
      <c r="AI1604" t="s">
        <v>6189</v>
      </c>
      <c r="AJ1604" t="s">
        <v>6189</v>
      </c>
      <c r="AK1604" t="s">
        <v>6189</v>
      </c>
      <c r="AL1604" t="s">
        <v>6189</v>
      </c>
      <c r="AM1604" t="s">
        <v>6189</v>
      </c>
      <c r="AN1604">
        <v>1</v>
      </c>
      <c r="AO1604" t="s">
        <v>6189</v>
      </c>
      <c r="AP1604" t="s">
        <v>6189</v>
      </c>
      <c r="AQ1604" t="s">
        <v>6189</v>
      </c>
      <c r="AR1604" t="s">
        <v>6189</v>
      </c>
      <c r="AS1604" t="s">
        <v>6189</v>
      </c>
      <c r="AT1604" t="s">
        <v>6189</v>
      </c>
      <c r="AU1604" t="s">
        <v>6189</v>
      </c>
      <c r="AV1604">
        <v>7.6</v>
      </c>
      <c r="AW1604" t="s">
        <v>6189</v>
      </c>
      <c r="AX1604" t="s">
        <v>6189</v>
      </c>
      <c r="AY1604" t="s">
        <v>6189</v>
      </c>
      <c r="AZ1604" t="s">
        <v>6189</v>
      </c>
      <c r="BA1604" t="s">
        <v>6189</v>
      </c>
      <c r="BB1604" t="s">
        <v>6189</v>
      </c>
    </row>
    <row r="1605" spans="1:54">
      <c r="A1605" t="s">
        <v>6192</v>
      </c>
      <c r="B1605">
        <v>4000</v>
      </c>
      <c r="C1605">
        <v>1976</v>
      </c>
      <c r="D1605">
        <v>907</v>
      </c>
      <c r="E1605">
        <v>7.3496000000000006E-2</v>
      </c>
      <c r="F1605">
        <v>15.34707</v>
      </c>
      <c r="G1605">
        <v>13.05364</v>
      </c>
      <c r="H1605">
        <f t="shared" si="24"/>
        <v>0.95939032544000002</v>
      </c>
      <c r="I1605">
        <v>12.20149</v>
      </c>
      <c r="J1605">
        <v>14.271890000000001</v>
      </c>
      <c r="K1605">
        <v>680.80618000000004</v>
      </c>
      <c r="L1605">
        <v>728.35348999999997</v>
      </c>
      <c r="M1605">
        <v>622.69280000000003</v>
      </c>
      <c r="N1605" t="s">
        <v>6189</v>
      </c>
      <c r="O1605">
        <v>327.24900000000002</v>
      </c>
      <c r="P1605">
        <v>135.15819999999999</v>
      </c>
      <c r="Q1605" t="s">
        <v>6189</v>
      </c>
      <c r="R1605">
        <v>0.41248600000000002</v>
      </c>
      <c r="S1605">
        <v>3.3790000000000001E-2</v>
      </c>
      <c r="T1605">
        <v>26.805700000000002</v>
      </c>
      <c r="U1605" t="s">
        <v>6189</v>
      </c>
      <c r="V1605">
        <v>0.01</v>
      </c>
      <c r="W1605">
        <v>0.99</v>
      </c>
      <c r="X1605">
        <v>0.33800000000000002</v>
      </c>
      <c r="Y1605">
        <v>0.66200000000000003</v>
      </c>
      <c r="Z1605" t="s">
        <v>6189</v>
      </c>
      <c r="AA1605" t="s">
        <v>6189</v>
      </c>
      <c r="AB1605" t="s">
        <v>6189</v>
      </c>
      <c r="AC1605">
        <v>1</v>
      </c>
      <c r="AD1605" t="s">
        <v>6189</v>
      </c>
      <c r="AE1605" t="s">
        <v>6189</v>
      </c>
      <c r="AF1605" t="s">
        <v>6189</v>
      </c>
      <c r="AG1605" t="s">
        <v>6189</v>
      </c>
      <c r="AH1605" t="s">
        <v>6189</v>
      </c>
      <c r="AI1605" t="s">
        <v>6189</v>
      </c>
      <c r="AJ1605" t="s">
        <v>6189</v>
      </c>
      <c r="AK1605" t="s">
        <v>6189</v>
      </c>
      <c r="AL1605" t="s">
        <v>6189</v>
      </c>
      <c r="AM1605" t="s">
        <v>6189</v>
      </c>
      <c r="AN1605">
        <v>1</v>
      </c>
      <c r="AO1605" t="s">
        <v>6189</v>
      </c>
      <c r="AP1605" t="s">
        <v>6189</v>
      </c>
      <c r="AQ1605" t="s">
        <v>6189</v>
      </c>
      <c r="AR1605" t="s">
        <v>6189</v>
      </c>
      <c r="AS1605" t="s">
        <v>6189</v>
      </c>
      <c r="AT1605" t="s">
        <v>6189</v>
      </c>
      <c r="AU1605" t="s">
        <v>6189</v>
      </c>
      <c r="AV1605">
        <v>7.5</v>
      </c>
      <c r="AW1605" t="s">
        <v>6189</v>
      </c>
      <c r="AX1605" t="s">
        <v>6189</v>
      </c>
      <c r="AY1605" t="s">
        <v>6189</v>
      </c>
      <c r="AZ1605" t="s">
        <v>6189</v>
      </c>
      <c r="BA1605" t="s">
        <v>6189</v>
      </c>
      <c r="BB1605" t="s">
        <v>6189</v>
      </c>
    </row>
    <row r="1606" spans="1:54">
      <c r="A1606" t="s">
        <v>6192</v>
      </c>
      <c r="B1606">
        <v>4000</v>
      </c>
      <c r="C1606">
        <v>1977</v>
      </c>
      <c r="D1606">
        <v>855</v>
      </c>
      <c r="E1606">
        <v>6.0519000000000003E-2</v>
      </c>
      <c r="F1606">
        <v>16.70215</v>
      </c>
      <c r="G1606">
        <v>14.194570000000001</v>
      </c>
      <c r="H1606">
        <f t="shared" si="24"/>
        <v>0.85904118183000011</v>
      </c>
      <c r="I1606">
        <v>13.42334</v>
      </c>
      <c r="J1606">
        <v>15.26661</v>
      </c>
      <c r="K1606">
        <v>626.08462999999995</v>
      </c>
      <c r="L1606">
        <v>662.05556000000001</v>
      </c>
      <c r="M1606">
        <v>582.12016000000006</v>
      </c>
      <c r="N1606" t="s">
        <v>6189</v>
      </c>
      <c r="O1606">
        <v>321.62920000000003</v>
      </c>
      <c r="P1606">
        <v>143.67859999999999</v>
      </c>
      <c r="Q1606" t="s">
        <v>6189</v>
      </c>
      <c r="R1606">
        <v>0.44531700000000002</v>
      </c>
      <c r="S1606">
        <v>3.5920000000000001E-2</v>
      </c>
      <c r="T1606">
        <v>28.914750000000002</v>
      </c>
      <c r="U1606" t="s">
        <v>6189</v>
      </c>
      <c r="V1606">
        <v>1.2E-2</v>
      </c>
      <c r="W1606">
        <v>0.98799999999999999</v>
      </c>
      <c r="X1606">
        <v>0.30599999999999999</v>
      </c>
      <c r="Y1606">
        <v>0.69399999999999995</v>
      </c>
      <c r="Z1606" t="s">
        <v>6189</v>
      </c>
      <c r="AA1606" t="s">
        <v>6189</v>
      </c>
      <c r="AB1606" t="s">
        <v>6189</v>
      </c>
      <c r="AC1606">
        <v>1</v>
      </c>
      <c r="AD1606" t="s">
        <v>6189</v>
      </c>
      <c r="AE1606" t="s">
        <v>6189</v>
      </c>
      <c r="AF1606" t="s">
        <v>6189</v>
      </c>
      <c r="AG1606" t="s">
        <v>6189</v>
      </c>
      <c r="AH1606" t="s">
        <v>6189</v>
      </c>
      <c r="AI1606" t="s">
        <v>6189</v>
      </c>
      <c r="AJ1606" t="s">
        <v>6189</v>
      </c>
      <c r="AK1606" t="s">
        <v>6189</v>
      </c>
      <c r="AL1606" t="s">
        <v>6189</v>
      </c>
      <c r="AM1606" t="s">
        <v>6189</v>
      </c>
      <c r="AN1606">
        <v>1</v>
      </c>
      <c r="AO1606" t="s">
        <v>6189</v>
      </c>
      <c r="AP1606" t="s">
        <v>6189</v>
      </c>
      <c r="AQ1606" t="s">
        <v>6189</v>
      </c>
      <c r="AR1606" t="s">
        <v>6189</v>
      </c>
      <c r="AS1606" t="s">
        <v>6189</v>
      </c>
      <c r="AT1606" t="s">
        <v>6189</v>
      </c>
      <c r="AU1606" t="s">
        <v>6189</v>
      </c>
      <c r="AV1606">
        <v>7.5</v>
      </c>
      <c r="AW1606" t="s">
        <v>6189</v>
      </c>
      <c r="AX1606" t="s">
        <v>6189</v>
      </c>
      <c r="AY1606" t="s">
        <v>6189</v>
      </c>
      <c r="AZ1606" t="s">
        <v>6189</v>
      </c>
      <c r="BA1606" t="s">
        <v>6189</v>
      </c>
      <c r="BB1606" t="s">
        <v>6189</v>
      </c>
    </row>
    <row r="1607" spans="1:54">
      <c r="A1607" t="s">
        <v>6192</v>
      </c>
      <c r="B1607">
        <v>4000</v>
      </c>
      <c r="C1607">
        <v>1978</v>
      </c>
      <c r="D1607">
        <v>951</v>
      </c>
      <c r="E1607">
        <v>6.5823000000000007E-2</v>
      </c>
      <c r="F1607">
        <v>16.05855</v>
      </c>
      <c r="G1607">
        <v>13.63442</v>
      </c>
      <c r="H1607">
        <f t="shared" si="24"/>
        <v>0.89745842766000017</v>
      </c>
      <c r="I1607">
        <v>13.03708</v>
      </c>
      <c r="J1607">
        <v>14.443239999999999</v>
      </c>
      <c r="K1607">
        <v>652.27281000000005</v>
      </c>
      <c r="L1607">
        <v>682.14783</v>
      </c>
      <c r="M1607">
        <v>615.75890000000004</v>
      </c>
      <c r="N1607" t="s">
        <v>6189</v>
      </c>
      <c r="O1607">
        <v>318.1934</v>
      </c>
      <c r="P1607">
        <v>144.23179999999999</v>
      </c>
      <c r="Q1607">
        <v>13.0769</v>
      </c>
      <c r="R1607">
        <v>0.45255200000000001</v>
      </c>
      <c r="S1607">
        <v>3.6058E-2</v>
      </c>
      <c r="T1607">
        <v>28.036619999999999</v>
      </c>
      <c r="U1607" t="s">
        <v>6189</v>
      </c>
      <c r="V1607">
        <v>1.0999999999999999E-2</v>
      </c>
      <c r="W1607">
        <v>0.98899999999999999</v>
      </c>
      <c r="X1607">
        <v>0.30499999999999999</v>
      </c>
      <c r="Y1607">
        <v>0.69499999999999995</v>
      </c>
      <c r="Z1607" t="s">
        <v>6189</v>
      </c>
      <c r="AA1607" t="s">
        <v>6189</v>
      </c>
      <c r="AB1607" t="s">
        <v>6189</v>
      </c>
      <c r="AC1607">
        <v>0.99299999999999999</v>
      </c>
      <c r="AD1607" t="s">
        <v>6189</v>
      </c>
      <c r="AE1607" t="s">
        <v>6189</v>
      </c>
      <c r="AF1607" t="s">
        <v>6189</v>
      </c>
      <c r="AG1607">
        <v>7.0000000000000001E-3</v>
      </c>
      <c r="AH1607">
        <v>7.0000000000000001E-3</v>
      </c>
      <c r="AI1607" t="s">
        <v>6189</v>
      </c>
      <c r="AJ1607" t="s">
        <v>6189</v>
      </c>
      <c r="AK1607" t="s">
        <v>6189</v>
      </c>
      <c r="AL1607" t="s">
        <v>6189</v>
      </c>
      <c r="AM1607" t="s">
        <v>6189</v>
      </c>
      <c r="AN1607">
        <v>0.99299999999999999</v>
      </c>
      <c r="AO1607" t="s">
        <v>6189</v>
      </c>
      <c r="AP1607" t="s">
        <v>6189</v>
      </c>
      <c r="AQ1607" t="s">
        <v>6189</v>
      </c>
      <c r="AR1607" t="s">
        <v>6189</v>
      </c>
      <c r="AS1607" t="s">
        <v>6189</v>
      </c>
      <c r="AT1607" t="s">
        <v>6189</v>
      </c>
      <c r="AU1607" t="s">
        <v>6189</v>
      </c>
      <c r="AV1607">
        <v>7.4</v>
      </c>
      <c r="AW1607" t="s">
        <v>6189</v>
      </c>
      <c r="AX1607" t="s">
        <v>6189</v>
      </c>
      <c r="AY1607" t="s">
        <v>6189</v>
      </c>
      <c r="AZ1607" t="s">
        <v>6189</v>
      </c>
      <c r="BA1607" t="s">
        <v>6189</v>
      </c>
      <c r="BB1607" t="s">
        <v>6189</v>
      </c>
    </row>
    <row r="1608" spans="1:54">
      <c r="A1608" t="s">
        <v>6192</v>
      </c>
      <c r="B1608">
        <v>4000</v>
      </c>
      <c r="C1608">
        <v>1979</v>
      </c>
      <c r="D1608">
        <v>606</v>
      </c>
      <c r="E1608">
        <v>4.3629000000000001E-2</v>
      </c>
      <c r="F1608">
        <v>15.89232</v>
      </c>
      <c r="G1608">
        <v>13.52577</v>
      </c>
      <c r="H1608">
        <f t="shared" si="24"/>
        <v>0.59011581933000001</v>
      </c>
      <c r="I1608">
        <v>12.889889999999999</v>
      </c>
      <c r="J1608">
        <v>14.39362</v>
      </c>
      <c r="K1608">
        <v>657.04206999999997</v>
      </c>
      <c r="L1608">
        <v>689.45489999999995</v>
      </c>
      <c r="M1608">
        <v>617.42639999999994</v>
      </c>
      <c r="N1608" t="s">
        <v>6189</v>
      </c>
      <c r="O1608">
        <v>305.5324</v>
      </c>
      <c r="P1608">
        <v>142.34139999999999</v>
      </c>
      <c r="Q1608">
        <v>13.9755</v>
      </c>
      <c r="R1608">
        <v>0.46501900000000002</v>
      </c>
      <c r="S1608">
        <v>3.5584999999999999E-2</v>
      </c>
      <c r="T1608">
        <v>27.439689999999999</v>
      </c>
      <c r="U1608" t="s">
        <v>6189</v>
      </c>
      <c r="V1608">
        <v>6.3E-2</v>
      </c>
      <c r="W1608">
        <v>0.93700000000000006</v>
      </c>
      <c r="X1608">
        <v>0.33800000000000002</v>
      </c>
      <c r="Y1608">
        <v>0.61499999999999999</v>
      </c>
      <c r="Z1608">
        <v>4.8000000000000001E-2</v>
      </c>
      <c r="AA1608" t="s">
        <v>6189</v>
      </c>
      <c r="AB1608" t="s">
        <v>6189</v>
      </c>
      <c r="AC1608">
        <v>1</v>
      </c>
      <c r="AD1608" t="s">
        <v>6189</v>
      </c>
      <c r="AE1608" t="s">
        <v>6189</v>
      </c>
      <c r="AF1608" t="s">
        <v>6189</v>
      </c>
      <c r="AG1608" t="s">
        <v>6189</v>
      </c>
      <c r="AH1608" t="s">
        <v>6189</v>
      </c>
      <c r="AI1608" t="s">
        <v>6189</v>
      </c>
      <c r="AJ1608" t="s">
        <v>6189</v>
      </c>
      <c r="AK1608" t="s">
        <v>6189</v>
      </c>
      <c r="AL1608" t="s">
        <v>6189</v>
      </c>
      <c r="AM1608" t="s">
        <v>6189</v>
      </c>
      <c r="AN1608">
        <v>1</v>
      </c>
      <c r="AO1608" t="s">
        <v>6189</v>
      </c>
      <c r="AP1608" t="s">
        <v>6189</v>
      </c>
      <c r="AQ1608" t="s">
        <v>6189</v>
      </c>
      <c r="AR1608" t="s">
        <v>6189</v>
      </c>
      <c r="AS1608" t="s">
        <v>6189</v>
      </c>
      <c r="AT1608">
        <v>3.1</v>
      </c>
      <c r="AU1608" t="s">
        <v>6189</v>
      </c>
      <c r="AV1608">
        <v>7.3</v>
      </c>
      <c r="AW1608">
        <v>1</v>
      </c>
      <c r="AX1608" t="s">
        <v>6189</v>
      </c>
      <c r="AY1608" t="s">
        <v>6189</v>
      </c>
      <c r="AZ1608" t="s">
        <v>6189</v>
      </c>
      <c r="BA1608" t="s">
        <v>6189</v>
      </c>
      <c r="BB1608" t="s">
        <v>6189</v>
      </c>
    </row>
    <row r="1609" spans="1:54">
      <c r="A1609" t="s">
        <v>6192</v>
      </c>
      <c r="B1609">
        <v>4000</v>
      </c>
      <c r="C1609">
        <v>1980</v>
      </c>
      <c r="D1609">
        <v>439</v>
      </c>
      <c r="E1609">
        <v>3.8856000000000002E-2</v>
      </c>
      <c r="F1609">
        <v>18.740189999999998</v>
      </c>
      <c r="G1609">
        <v>15.93843</v>
      </c>
      <c r="H1609">
        <f t="shared" ref="H1609:H1672" si="25">IFERROR(G1609*E1609,"")</f>
        <v>0.61930363608000005</v>
      </c>
      <c r="I1609">
        <v>14.904389999999999</v>
      </c>
      <c r="J1609">
        <v>17.415150000000001</v>
      </c>
      <c r="K1609">
        <v>557.58326999999997</v>
      </c>
      <c r="L1609">
        <v>596.26729</v>
      </c>
      <c r="M1609">
        <v>510.30281000000002</v>
      </c>
      <c r="N1609" t="s">
        <v>6189</v>
      </c>
      <c r="O1609">
        <v>282.59840000000003</v>
      </c>
      <c r="P1609">
        <v>126.6181</v>
      </c>
      <c r="Q1609">
        <v>15.172700000000001</v>
      </c>
      <c r="R1609">
        <v>0.45088400000000001</v>
      </c>
      <c r="S1609">
        <v>3.1655000000000003E-2</v>
      </c>
      <c r="T1609">
        <v>32.100740000000002</v>
      </c>
      <c r="U1609" t="s">
        <v>6189</v>
      </c>
      <c r="V1609">
        <v>5.6000000000000001E-2</v>
      </c>
      <c r="W1609">
        <v>0.94399999999999995</v>
      </c>
      <c r="X1609">
        <v>0.51500000000000001</v>
      </c>
      <c r="Y1609">
        <v>0.311</v>
      </c>
      <c r="Z1609">
        <v>0.17399999999999999</v>
      </c>
      <c r="AA1609" t="s">
        <v>6189</v>
      </c>
      <c r="AB1609" t="s">
        <v>6189</v>
      </c>
      <c r="AC1609">
        <v>1</v>
      </c>
      <c r="AD1609" t="s">
        <v>6189</v>
      </c>
      <c r="AE1609" t="s">
        <v>6189</v>
      </c>
      <c r="AF1609" t="s">
        <v>6189</v>
      </c>
      <c r="AG1609" t="s">
        <v>6189</v>
      </c>
      <c r="AH1609" t="s">
        <v>6189</v>
      </c>
      <c r="AI1609" t="s">
        <v>6189</v>
      </c>
      <c r="AJ1609" t="s">
        <v>6189</v>
      </c>
      <c r="AK1609" t="s">
        <v>6189</v>
      </c>
      <c r="AL1609" t="s">
        <v>6189</v>
      </c>
      <c r="AM1609" t="s">
        <v>6189</v>
      </c>
      <c r="AN1609">
        <v>1</v>
      </c>
      <c r="AO1609" t="s">
        <v>6189</v>
      </c>
      <c r="AP1609" t="s">
        <v>6189</v>
      </c>
      <c r="AQ1609" t="s">
        <v>6189</v>
      </c>
      <c r="AR1609" t="s">
        <v>6189</v>
      </c>
      <c r="AS1609" t="s">
        <v>6189</v>
      </c>
      <c r="AT1609">
        <v>3.2</v>
      </c>
      <c r="AU1609" t="s">
        <v>6189</v>
      </c>
      <c r="AV1609">
        <v>6.6</v>
      </c>
      <c r="AW1609">
        <v>1</v>
      </c>
      <c r="AX1609" t="s">
        <v>6189</v>
      </c>
      <c r="AY1609" t="s">
        <v>6189</v>
      </c>
      <c r="AZ1609" t="s">
        <v>6189</v>
      </c>
      <c r="BA1609" t="s">
        <v>6189</v>
      </c>
      <c r="BB1609" t="s">
        <v>6189</v>
      </c>
    </row>
    <row r="1610" spans="1:54">
      <c r="A1610" t="s">
        <v>6192</v>
      </c>
      <c r="B1610">
        <v>4000</v>
      </c>
      <c r="C1610">
        <v>1981</v>
      </c>
      <c r="D1610">
        <v>587</v>
      </c>
      <c r="E1610">
        <v>5.5584000000000001E-2</v>
      </c>
      <c r="F1610">
        <v>19.194369999999999</v>
      </c>
      <c r="G1610">
        <v>16.330300000000001</v>
      </c>
      <c r="H1610">
        <f t="shared" si="25"/>
        <v>0.9077033952000001</v>
      </c>
      <c r="I1610">
        <v>15.235340000000001</v>
      </c>
      <c r="J1610">
        <v>17.902889999999999</v>
      </c>
      <c r="K1610">
        <v>544.20326</v>
      </c>
      <c r="L1610">
        <v>583.31488000000002</v>
      </c>
      <c r="M1610">
        <v>496.40017999999998</v>
      </c>
      <c r="N1610" t="s">
        <v>6189</v>
      </c>
      <c r="O1610">
        <v>285.72739999999999</v>
      </c>
      <c r="P1610">
        <v>127.9958</v>
      </c>
      <c r="Q1610">
        <v>15.0375</v>
      </c>
      <c r="R1610">
        <v>0.45050400000000002</v>
      </c>
      <c r="S1610">
        <v>3.1999E-2</v>
      </c>
      <c r="T1610">
        <v>32.950530000000001</v>
      </c>
      <c r="U1610" t="s">
        <v>6189</v>
      </c>
      <c r="V1610">
        <v>7.2999999999999995E-2</v>
      </c>
      <c r="W1610">
        <v>0.92700000000000005</v>
      </c>
      <c r="X1610">
        <v>0.443</v>
      </c>
      <c r="Y1610">
        <v>0.20499999999999999</v>
      </c>
      <c r="Z1610">
        <v>0.35099999999999998</v>
      </c>
      <c r="AA1610" t="s">
        <v>6189</v>
      </c>
      <c r="AB1610" t="s">
        <v>6189</v>
      </c>
      <c r="AC1610">
        <v>1</v>
      </c>
      <c r="AD1610" t="s">
        <v>6189</v>
      </c>
      <c r="AE1610" t="s">
        <v>6189</v>
      </c>
      <c r="AF1610" t="s">
        <v>6189</v>
      </c>
      <c r="AG1610" t="s">
        <v>6189</v>
      </c>
      <c r="AH1610" t="s">
        <v>6189</v>
      </c>
      <c r="AI1610" t="s">
        <v>6189</v>
      </c>
      <c r="AJ1610" t="s">
        <v>6189</v>
      </c>
      <c r="AK1610" t="s">
        <v>6189</v>
      </c>
      <c r="AL1610" t="s">
        <v>6189</v>
      </c>
      <c r="AM1610" t="s">
        <v>6189</v>
      </c>
      <c r="AN1610">
        <v>1</v>
      </c>
      <c r="AO1610" t="s">
        <v>6189</v>
      </c>
      <c r="AP1610" t="s">
        <v>6189</v>
      </c>
      <c r="AQ1610" t="s">
        <v>6189</v>
      </c>
      <c r="AR1610" t="s">
        <v>6189</v>
      </c>
      <c r="AS1610" t="s">
        <v>6189</v>
      </c>
      <c r="AT1610">
        <v>3.3</v>
      </c>
      <c r="AU1610" t="s">
        <v>6189</v>
      </c>
      <c r="AV1610">
        <v>6.7</v>
      </c>
      <c r="AW1610">
        <v>1</v>
      </c>
      <c r="AX1610" t="s">
        <v>6189</v>
      </c>
      <c r="AY1610" t="s">
        <v>6189</v>
      </c>
      <c r="AZ1610" t="s">
        <v>6189</v>
      </c>
      <c r="BA1610" t="s">
        <v>6189</v>
      </c>
      <c r="BB1610" t="s">
        <v>6189</v>
      </c>
    </row>
    <row r="1611" spans="1:54">
      <c r="A1611" t="s">
        <v>6192</v>
      </c>
      <c r="B1611">
        <v>4000</v>
      </c>
      <c r="C1611">
        <v>1982</v>
      </c>
      <c r="D1611">
        <v>397</v>
      </c>
      <c r="E1611">
        <v>4.0745000000000003E-2</v>
      </c>
      <c r="F1611">
        <v>18.71002</v>
      </c>
      <c r="G1611">
        <v>15.917109999999999</v>
      </c>
      <c r="H1611">
        <f t="shared" si="25"/>
        <v>0.64854264694999997</v>
      </c>
      <c r="I1611">
        <v>14.86204</v>
      </c>
      <c r="J1611">
        <v>17.429410000000001</v>
      </c>
      <c r="K1611">
        <v>558.32996000000003</v>
      </c>
      <c r="L1611">
        <v>597.96654000000001</v>
      </c>
      <c r="M1611">
        <v>509.88526000000002</v>
      </c>
      <c r="N1611" t="s">
        <v>6189</v>
      </c>
      <c r="O1611">
        <v>291.61200000000002</v>
      </c>
      <c r="P1611">
        <v>129.98310000000001</v>
      </c>
      <c r="Q1611">
        <v>16.072700000000001</v>
      </c>
      <c r="R1611">
        <v>0.44603399999999999</v>
      </c>
      <c r="S1611">
        <v>3.2495999999999997E-2</v>
      </c>
      <c r="T1611">
        <v>32.158999999999999</v>
      </c>
      <c r="U1611" t="s">
        <v>6189</v>
      </c>
      <c r="V1611">
        <v>9.4E-2</v>
      </c>
      <c r="W1611">
        <v>0.90600000000000003</v>
      </c>
      <c r="X1611">
        <v>0.32900000000000001</v>
      </c>
      <c r="Y1611">
        <v>0.38700000000000001</v>
      </c>
      <c r="Z1611">
        <v>0.28399999999999997</v>
      </c>
      <c r="AA1611" t="s">
        <v>6189</v>
      </c>
      <c r="AB1611" t="s">
        <v>6189</v>
      </c>
      <c r="AC1611">
        <v>1</v>
      </c>
      <c r="AD1611" t="s">
        <v>6189</v>
      </c>
      <c r="AE1611" t="s">
        <v>6189</v>
      </c>
      <c r="AF1611" t="s">
        <v>6189</v>
      </c>
      <c r="AG1611" t="s">
        <v>6189</v>
      </c>
      <c r="AH1611" t="s">
        <v>6189</v>
      </c>
      <c r="AI1611" t="s">
        <v>6189</v>
      </c>
      <c r="AJ1611" t="s">
        <v>6189</v>
      </c>
      <c r="AK1611" t="s">
        <v>6189</v>
      </c>
      <c r="AL1611" t="s">
        <v>6189</v>
      </c>
      <c r="AM1611" t="s">
        <v>6189</v>
      </c>
      <c r="AN1611">
        <v>1</v>
      </c>
      <c r="AO1611" t="s">
        <v>6189</v>
      </c>
      <c r="AP1611" t="s">
        <v>6189</v>
      </c>
      <c r="AQ1611" t="s">
        <v>6189</v>
      </c>
      <c r="AR1611" t="s">
        <v>6189</v>
      </c>
      <c r="AS1611" t="s">
        <v>6189</v>
      </c>
      <c r="AT1611">
        <v>3.2</v>
      </c>
      <c r="AU1611" t="s">
        <v>6189</v>
      </c>
      <c r="AV1611">
        <v>6.9</v>
      </c>
      <c r="AW1611">
        <v>0.998</v>
      </c>
      <c r="AX1611">
        <v>2E-3</v>
      </c>
      <c r="AY1611" t="s">
        <v>6189</v>
      </c>
      <c r="AZ1611" t="s">
        <v>6189</v>
      </c>
      <c r="BA1611" t="s">
        <v>6189</v>
      </c>
      <c r="BB1611" t="s">
        <v>6189</v>
      </c>
    </row>
    <row r="1612" spans="1:54">
      <c r="A1612" t="s">
        <v>6192</v>
      </c>
      <c r="B1612">
        <v>4000</v>
      </c>
      <c r="C1612">
        <v>1983</v>
      </c>
      <c r="D1612">
        <v>332</v>
      </c>
      <c r="E1612">
        <v>3.2196000000000002E-2</v>
      </c>
      <c r="F1612">
        <v>18.538779999999999</v>
      </c>
      <c r="G1612">
        <v>15.77563</v>
      </c>
      <c r="H1612">
        <f t="shared" si="25"/>
        <v>0.50791218348</v>
      </c>
      <c r="I1612">
        <v>14.68277</v>
      </c>
      <c r="J1612">
        <v>17.354399999999998</v>
      </c>
      <c r="K1612">
        <v>563.45693000000006</v>
      </c>
      <c r="L1612">
        <v>605.40045999999995</v>
      </c>
      <c r="M1612">
        <v>512.19260999999995</v>
      </c>
      <c r="N1612" t="s">
        <v>6189</v>
      </c>
      <c r="O1612">
        <v>290.66430000000003</v>
      </c>
      <c r="P1612">
        <v>129.67519999999999</v>
      </c>
      <c r="Q1612">
        <v>14.7362</v>
      </c>
      <c r="R1612">
        <v>0.44646200000000003</v>
      </c>
      <c r="S1612">
        <v>3.2419000000000003E-2</v>
      </c>
      <c r="T1612">
        <v>32.026670000000003</v>
      </c>
      <c r="U1612" t="s">
        <v>6189</v>
      </c>
      <c r="V1612">
        <v>4.8000000000000001E-2</v>
      </c>
      <c r="W1612">
        <v>0.95199999999999996</v>
      </c>
      <c r="X1612">
        <v>0.27</v>
      </c>
      <c r="Y1612">
        <v>0.23599999999999999</v>
      </c>
      <c r="Z1612">
        <v>0.49</v>
      </c>
      <c r="AA1612" t="s">
        <v>6189</v>
      </c>
      <c r="AB1612">
        <v>4.0000000000000001E-3</v>
      </c>
      <c r="AC1612">
        <v>0.998</v>
      </c>
      <c r="AD1612" t="s">
        <v>6189</v>
      </c>
      <c r="AE1612" t="s">
        <v>6189</v>
      </c>
      <c r="AF1612" t="s">
        <v>6189</v>
      </c>
      <c r="AG1612">
        <v>2E-3</v>
      </c>
      <c r="AH1612">
        <v>2E-3</v>
      </c>
      <c r="AI1612" t="s">
        <v>6189</v>
      </c>
      <c r="AJ1612" t="s">
        <v>6189</v>
      </c>
      <c r="AK1612" t="s">
        <v>6189</v>
      </c>
      <c r="AL1612" t="s">
        <v>6189</v>
      </c>
      <c r="AM1612" t="s">
        <v>6189</v>
      </c>
      <c r="AN1612">
        <v>0.998</v>
      </c>
      <c r="AO1612" t="s">
        <v>6189</v>
      </c>
      <c r="AP1612" t="s">
        <v>6189</v>
      </c>
      <c r="AQ1612" t="s">
        <v>6189</v>
      </c>
      <c r="AR1612" t="s">
        <v>6189</v>
      </c>
      <c r="AS1612" t="s">
        <v>6189</v>
      </c>
      <c r="AT1612">
        <v>3.4</v>
      </c>
      <c r="AU1612" t="s">
        <v>6189</v>
      </c>
      <c r="AV1612">
        <v>6.9</v>
      </c>
      <c r="AW1612">
        <v>0.995</v>
      </c>
      <c r="AX1612">
        <v>5.0000000000000001E-3</v>
      </c>
      <c r="AY1612" t="s">
        <v>6189</v>
      </c>
      <c r="AZ1612" t="s">
        <v>6189</v>
      </c>
      <c r="BA1612" t="s">
        <v>6189</v>
      </c>
      <c r="BB1612" t="s">
        <v>6189</v>
      </c>
    </row>
    <row r="1613" spans="1:54">
      <c r="A1613" t="s">
        <v>6192</v>
      </c>
      <c r="B1613">
        <v>4000</v>
      </c>
      <c r="C1613">
        <v>1984</v>
      </c>
      <c r="D1613">
        <v>406</v>
      </c>
      <c r="E1613">
        <v>2.8965999999999999E-2</v>
      </c>
      <c r="F1613">
        <v>18.479289999999999</v>
      </c>
      <c r="G1613">
        <v>15.72817</v>
      </c>
      <c r="H1613">
        <f t="shared" si="25"/>
        <v>0.45558217221999997</v>
      </c>
      <c r="I1613">
        <v>14.560129999999999</v>
      </c>
      <c r="J1613">
        <v>17.43796</v>
      </c>
      <c r="K1613">
        <v>565.05462999999997</v>
      </c>
      <c r="L1613">
        <v>610.38525000000004</v>
      </c>
      <c r="M1613">
        <v>509.65053</v>
      </c>
      <c r="N1613" t="s">
        <v>6189</v>
      </c>
      <c r="O1613">
        <v>287.33920000000001</v>
      </c>
      <c r="P1613">
        <v>126.9222</v>
      </c>
      <c r="Q1613">
        <v>14.836600000000001</v>
      </c>
      <c r="R1613">
        <v>0.44215500000000002</v>
      </c>
      <c r="S1613">
        <v>3.1731000000000002E-2</v>
      </c>
      <c r="T1613">
        <v>31.957689999999999</v>
      </c>
      <c r="U1613" t="s">
        <v>6189</v>
      </c>
      <c r="V1613">
        <v>6.3E-2</v>
      </c>
      <c r="W1613">
        <v>0.93700000000000006</v>
      </c>
      <c r="X1613">
        <v>0.34200000000000003</v>
      </c>
      <c r="Y1613">
        <v>0.25900000000000001</v>
      </c>
      <c r="Z1613">
        <v>0.39900000000000002</v>
      </c>
      <c r="AA1613" t="s">
        <v>6189</v>
      </c>
      <c r="AB1613" t="s">
        <v>6189</v>
      </c>
      <c r="AC1613">
        <v>1</v>
      </c>
      <c r="AD1613" t="s">
        <v>6189</v>
      </c>
      <c r="AE1613" t="s">
        <v>6189</v>
      </c>
      <c r="AF1613" t="s">
        <v>6189</v>
      </c>
      <c r="AG1613">
        <v>0</v>
      </c>
      <c r="AH1613">
        <v>0</v>
      </c>
      <c r="AI1613" t="s">
        <v>6189</v>
      </c>
      <c r="AJ1613" t="s">
        <v>6189</v>
      </c>
      <c r="AK1613" t="s">
        <v>6189</v>
      </c>
      <c r="AL1613" t="s">
        <v>6189</v>
      </c>
      <c r="AM1613" t="s">
        <v>6189</v>
      </c>
      <c r="AN1613">
        <v>1</v>
      </c>
      <c r="AO1613" t="s">
        <v>6189</v>
      </c>
      <c r="AP1613" t="s">
        <v>6189</v>
      </c>
      <c r="AQ1613" t="s">
        <v>6189</v>
      </c>
      <c r="AR1613" t="s">
        <v>6189</v>
      </c>
      <c r="AS1613" t="s">
        <v>6189</v>
      </c>
      <c r="AT1613">
        <v>3.5</v>
      </c>
      <c r="AU1613" t="s">
        <v>6189</v>
      </c>
      <c r="AV1613">
        <v>6.7</v>
      </c>
      <c r="AW1613">
        <v>0.995</v>
      </c>
      <c r="AX1613">
        <v>5.0000000000000001E-3</v>
      </c>
      <c r="AY1613" t="s">
        <v>6189</v>
      </c>
      <c r="AZ1613" t="s">
        <v>6189</v>
      </c>
      <c r="BA1613" t="s">
        <v>6189</v>
      </c>
      <c r="BB1613" t="s">
        <v>6189</v>
      </c>
    </row>
    <row r="1614" spans="1:54">
      <c r="A1614" t="s">
        <v>6192</v>
      </c>
      <c r="B1614">
        <v>4000</v>
      </c>
      <c r="C1614">
        <v>1985</v>
      </c>
      <c r="D1614">
        <v>385</v>
      </c>
      <c r="E1614">
        <v>2.6637999999999998E-2</v>
      </c>
      <c r="F1614">
        <v>18.527149999999999</v>
      </c>
      <c r="G1614">
        <v>15.75629</v>
      </c>
      <c r="H1614">
        <f t="shared" si="25"/>
        <v>0.41971605301999998</v>
      </c>
      <c r="I1614">
        <v>14.758150000000001</v>
      </c>
      <c r="J1614">
        <v>17.176110000000001</v>
      </c>
      <c r="K1614">
        <v>564.02877999999998</v>
      </c>
      <c r="L1614">
        <v>602.17575999999997</v>
      </c>
      <c r="M1614">
        <v>517.40468999999996</v>
      </c>
      <c r="N1614" t="s">
        <v>6189</v>
      </c>
      <c r="O1614">
        <v>292.41120000000001</v>
      </c>
      <c r="P1614">
        <v>139.529</v>
      </c>
      <c r="Q1614">
        <v>13.836600000000001</v>
      </c>
      <c r="R1614">
        <v>0.479128</v>
      </c>
      <c r="S1614">
        <v>3.4882000000000003E-2</v>
      </c>
      <c r="T1614">
        <v>31.94952</v>
      </c>
      <c r="U1614" t="s">
        <v>6189</v>
      </c>
      <c r="V1614">
        <v>7.8E-2</v>
      </c>
      <c r="W1614">
        <v>0.92200000000000004</v>
      </c>
      <c r="X1614">
        <v>0.26700000000000002</v>
      </c>
      <c r="Y1614">
        <v>0.41299999999999998</v>
      </c>
      <c r="Z1614">
        <v>0.32</v>
      </c>
      <c r="AA1614" t="s">
        <v>6189</v>
      </c>
      <c r="AB1614" t="s">
        <v>6189</v>
      </c>
      <c r="AC1614">
        <v>0.86199999999999999</v>
      </c>
      <c r="AD1614" t="s">
        <v>6189</v>
      </c>
      <c r="AE1614">
        <v>0.13800000000000001</v>
      </c>
      <c r="AF1614">
        <v>0</v>
      </c>
      <c r="AG1614" t="s">
        <v>6189</v>
      </c>
      <c r="AH1614" t="s">
        <v>6189</v>
      </c>
      <c r="AI1614" t="s">
        <v>6189</v>
      </c>
      <c r="AJ1614" t="s">
        <v>6189</v>
      </c>
      <c r="AK1614" t="s">
        <v>6189</v>
      </c>
      <c r="AL1614" t="s">
        <v>6189</v>
      </c>
      <c r="AM1614" t="s">
        <v>6189</v>
      </c>
      <c r="AN1614">
        <v>1</v>
      </c>
      <c r="AO1614" t="s">
        <v>6189</v>
      </c>
      <c r="AP1614" t="s">
        <v>6189</v>
      </c>
      <c r="AQ1614" t="s">
        <v>6189</v>
      </c>
      <c r="AR1614" t="s">
        <v>6189</v>
      </c>
      <c r="AS1614" t="s">
        <v>6189</v>
      </c>
      <c r="AT1614">
        <v>3.3</v>
      </c>
      <c r="AU1614" t="s">
        <v>6189</v>
      </c>
      <c r="AV1614">
        <v>7</v>
      </c>
      <c r="AW1614">
        <v>0.996</v>
      </c>
      <c r="AX1614">
        <v>4.0000000000000001E-3</v>
      </c>
      <c r="AY1614" t="s">
        <v>6189</v>
      </c>
      <c r="AZ1614" t="s">
        <v>6189</v>
      </c>
      <c r="BA1614" t="s">
        <v>6189</v>
      </c>
      <c r="BB1614" t="s">
        <v>6189</v>
      </c>
    </row>
    <row r="1615" spans="1:54">
      <c r="A1615" t="s">
        <v>6192</v>
      </c>
      <c r="B1615">
        <v>4000</v>
      </c>
      <c r="C1615">
        <v>1986</v>
      </c>
      <c r="D1615">
        <v>465</v>
      </c>
      <c r="E1615">
        <v>3.0266000000000001E-2</v>
      </c>
      <c r="F1615">
        <v>19.190740000000002</v>
      </c>
      <c r="G1615">
        <v>16.267510000000001</v>
      </c>
      <c r="H1615">
        <f t="shared" si="25"/>
        <v>0.49235245766000008</v>
      </c>
      <c r="I1615">
        <v>15.203200000000001</v>
      </c>
      <c r="J1615">
        <v>17.745180000000001</v>
      </c>
      <c r="K1615">
        <v>546.30376999999999</v>
      </c>
      <c r="L1615">
        <v>584.54816000000005</v>
      </c>
      <c r="M1615">
        <v>500.81216000000001</v>
      </c>
      <c r="N1615" t="s">
        <v>6189</v>
      </c>
      <c r="O1615">
        <v>276.06180000000001</v>
      </c>
      <c r="P1615">
        <v>134.39869999999999</v>
      </c>
      <c r="Q1615">
        <v>13.423</v>
      </c>
      <c r="R1615">
        <v>0.50513300000000005</v>
      </c>
      <c r="S1615">
        <v>3.3599999999999998E-2</v>
      </c>
      <c r="T1615">
        <v>32.784390000000002</v>
      </c>
      <c r="U1615" t="s">
        <v>6189</v>
      </c>
      <c r="V1615">
        <v>0.13500000000000001</v>
      </c>
      <c r="W1615">
        <v>0.86499999999999999</v>
      </c>
      <c r="X1615">
        <v>0.36799999999999999</v>
      </c>
      <c r="Y1615">
        <v>0.29699999999999999</v>
      </c>
      <c r="Z1615">
        <v>0.33500000000000002</v>
      </c>
      <c r="AA1615" t="s">
        <v>6189</v>
      </c>
      <c r="AB1615" t="s">
        <v>6189</v>
      </c>
      <c r="AC1615">
        <v>0.61</v>
      </c>
      <c r="AD1615" t="s">
        <v>6189</v>
      </c>
      <c r="AE1615">
        <v>0.28000000000000003</v>
      </c>
      <c r="AF1615">
        <v>0.11</v>
      </c>
      <c r="AG1615" t="s">
        <v>6189</v>
      </c>
      <c r="AH1615" t="s">
        <v>6189</v>
      </c>
      <c r="AI1615" t="s">
        <v>6189</v>
      </c>
      <c r="AJ1615" t="s">
        <v>6189</v>
      </c>
      <c r="AK1615" t="s">
        <v>6189</v>
      </c>
      <c r="AL1615" t="s">
        <v>6189</v>
      </c>
      <c r="AM1615" t="s">
        <v>6189</v>
      </c>
      <c r="AN1615">
        <v>1</v>
      </c>
      <c r="AO1615" t="s">
        <v>6189</v>
      </c>
      <c r="AP1615" t="s">
        <v>6189</v>
      </c>
      <c r="AQ1615" t="s">
        <v>6189</v>
      </c>
      <c r="AR1615" t="s">
        <v>6189</v>
      </c>
      <c r="AS1615" t="s">
        <v>6189</v>
      </c>
      <c r="AT1615">
        <v>3.6</v>
      </c>
      <c r="AU1615" t="s">
        <v>6189</v>
      </c>
      <c r="AV1615">
        <v>6.6</v>
      </c>
      <c r="AW1615">
        <v>0.91600000000000004</v>
      </c>
      <c r="AX1615">
        <v>8.4000000000000005E-2</v>
      </c>
      <c r="AY1615" t="s">
        <v>6189</v>
      </c>
      <c r="AZ1615" t="s">
        <v>6189</v>
      </c>
      <c r="BA1615" t="s">
        <v>6189</v>
      </c>
      <c r="BB1615" t="s">
        <v>6189</v>
      </c>
    </row>
    <row r="1616" spans="1:54">
      <c r="A1616" t="s">
        <v>6192</v>
      </c>
      <c r="B1616">
        <v>4000</v>
      </c>
      <c r="C1616">
        <v>1987</v>
      </c>
      <c r="D1616">
        <v>271</v>
      </c>
      <c r="E1616">
        <v>1.8237E-2</v>
      </c>
      <c r="F1616">
        <v>19.123429999999999</v>
      </c>
      <c r="G1616">
        <v>16.15701</v>
      </c>
      <c r="H1616">
        <f t="shared" si="25"/>
        <v>0.29465539136999996</v>
      </c>
      <c r="I1616">
        <v>15.06601</v>
      </c>
      <c r="J1616">
        <v>17.636189999999999</v>
      </c>
      <c r="K1616">
        <v>550.03989999999999</v>
      </c>
      <c r="L1616">
        <v>589.87094000000002</v>
      </c>
      <c r="M1616">
        <v>503.90701000000001</v>
      </c>
      <c r="N1616" t="s">
        <v>6189</v>
      </c>
      <c r="O1616">
        <v>272.7713</v>
      </c>
      <c r="P1616">
        <v>141.25749999999999</v>
      </c>
      <c r="Q1616">
        <v>13.232100000000001</v>
      </c>
      <c r="R1616">
        <v>0.53037500000000004</v>
      </c>
      <c r="S1616">
        <v>3.5313999999999998E-2</v>
      </c>
      <c r="T1616">
        <v>32.531129999999997</v>
      </c>
      <c r="U1616">
        <v>1E-3</v>
      </c>
      <c r="V1616">
        <v>0.17599999999999999</v>
      </c>
      <c r="W1616">
        <v>0.82299999999999995</v>
      </c>
      <c r="X1616">
        <v>0.40200000000000002</v>
      </c>
      <c r="Y1616">
        <v>0.24199999999999999</v>
      </c>
      <c r="Z1616">
        <v>0.35499999999999998</v>
      </c>
      <c r="AA1616" t="s">
        <v>6189</v>
      </c>
      <c r="AB1616" t="s">
        <v>6189</v>
      </c>
      <c r="AC1616">
        <v>0.33500000000000002</v>
      </c>
      <c r="AD1616" t="s">
        <v>6189</v>
      </c>
      <c r="AE1616">
        <v>0.48799999999999999</v>
      </c>
      <c r="AF1616">
        <v>0.17599999999999999</v>
      </c>
      <c r="AG1616" t="s">
        <v>6189</v>
      </c>
      <c r="AH1616" t="s">
        <v>6189</v>
      </c>
      <c r="AI1616" t="s">
        <v>6189</v>
      </c>
      <c r="AJ1616" t="s">
        <v>6189</v>
      </c>
      <c r="AK1616" t="s">
        <v>6189</v>
      </c>
      <c r="AL1616" t="s">
        <v>6189</v>
      </c>
      <c r="AM1616" t="s">
        <v>6189</v>
      </c>
      <c r="AN1616">
        <v>1</v>
      </c>
      <c r="AO1616" t="s">
        <v>6189</v>
      </c>
      <c r="AP1616" t="s">
        <v>6189</v>
      </c>
      <c r="AQ1616" t="s">
        <v>6189</v>
      </c>
      <c r="AR1616" t="s">
        <v>6189</v>
      </c>
      <c r="AS1616" t="s">
        <v>6189</v>
      </c>
      <c r="AT1616">
        <v>3.5</v>
      </c>
      <c r="AU1616" t="s">
        <v>6189</v>
      </c>
      <c r="AV1616">
        <v>6.4</v>
      </c>
      <c r="AW1616">
        <v>0.93200000000000005</v>
      </c>
      <c r="AX1616">
        <v>6.8000000000000005E-2</v>
      </c>
      <c r="AY1616" t="s">
        <v>6189</v>
      </c>
      <c r="AZ1616" t="s">
        <v>6189</v>
      </c>
      <c r="BA1616" t="s">
        <v>6189</v>
      </c>
      <c r="BB1616" t="s">
        <v>6189</v>
      </c>
    </row>
    <row r="1617" spans="1:54">
      <c r="A1617" t="s">
        <v>6192</v>
      </c>
      <c r="B1617">
        <v>4000</v>
      </c>
      <c r="C1617">
        <v>1988</v>
      </c>
      <c r="D1617">
        <v>370</v>
      </c>
      <c r="E1617">
        <v>2.4212000000000001E-2</v>
      </c>
      <c r="F1617">
        <v>19.698419999999999</v>
      </c>
      <c r="G1617">
        <v>16.623899999999999</v>
      </c>
      <c r="H1617">
        <f t="shared" si="25"/>
        <v>0.40249786679999999</v>
      </c>
      <c r="I1617">
        <v>15.162890000000001</v>
      </c>
      <c r="J1617">
        <v>18.657609999999998</v>
      </c>
      <c r="K1617">
        <v>534.59190000000001</v>
      </c>
      <c r="L1617">
        <v>586.10209999999995</v>
      </c>
      <c r="M1617">
        <v>476.32031999999998</v>
      </c>
      <c r="N1617" t="s">
        <v>6189</v>
      </c>
      <c r="O1617">
        <v>282.23860000000002</v>
      </c>
      <c r="P1617">
        <v>154.01820000000001</v>
      </c>
      <c r="Q1617">
        <v>12.384399999999999</v>
      </c>
      <c r="R1617">
        <v>0.55540500000000004</v>
      </c>
      <c r="S1617">
        <v>3.8504999999999998E-2</v>
      </c>
      <c r="T1617">
        <v>33.404020000000003</v>
      </c>
      <c r="U1617">
        <v>0</v>
      </c>
      <c r="V1617">
        <v>0.18</v>
      </c>
      <c r="W1617">
        <v>0.81899999999999995</v>
      </c>
      <c r="X1617">
        <v>0.432</v>
      </c>
      <c r="Y1617">
        <v>0.16700000000000001</v>
      </c>
      <c r="Z1617">
        <v>0.40100000000000002</v>
      </c>
      <c r="AA1617" t="s">
        <v>6189</v>
      </c>
      <c r="AB1617" t="s">
        <v>6189</v>
      </c>
      <c r="AC1617">
        <v>0</v>
      </c>
      <c r="AD1617" t="s">
        <v>6189</v>
      </c>
      <c r="AE1617">
        <v>0.39600000000000002</v>
      </c>
      <c r="AF1617">
        <v>0.60399999999999998</v>
      </c>
      <c r="AG1617" t="s">
        <v>6189</v>
      </c>
      <c r="AH1617" t="s">
        <v>6189</v>
      </c>
      <c r="AI1617" t="s">
        <v>6189</v>
      </c>
      <c r="AJ1617" t="s">
        <v>6189</v>
      </c>
      <c r="AK1617" t="s">
        <v>6189</v>
      </c>
      <c r="AL1617" t="s">
        <v>6189</v>
      </c>
      <c r="AM1617" t="s">
        <v>6189</v>
      </c>
      <c r="AN1617">
        <v>1</v>
      </c>
      <c r="AO1617" t="s">
        <v>6189</v>
      </c>
      <c r="AP1617" t="s">
        <v>6189</v>
      </c>
      <c r="AQ1617" t="s">
        <v>6189</v>
      </c>
      <c r="AR1617" t="s">
        <v>6189</v>
      </c>
      <c r="AS1617" t="s">
        <v>6189</v>
      </c>
      <c r="AT1617">
        <v>4</v>
      </c>
      <c r="AU1617" t="s">
        <v>6189</v>
      </c>
      <c r="AV1617">
        <v>6.5</v>
      </c>
      <c r="AW1617">
        <v>0.63500000000000001</v>
      </c>
      <c r="AX1617">
        <v>0.36499999999999999</v>
      </c>
      <c r="AY1617" t="s">
        <v>6189</v>
      </c>
      <c r="AZ1617" t="s">
        <v>6189</v>
      </c>
      <c r="BA1617" t="s">
        <v>6189</v>
      </c>
      <c r="BB1617" t="s">
        <v>6189</v>
      </c>
    </row>
    <row r="1618" spans="1:54">
      <c r="A1618" t="s">
        <v>6192</v>
      </c>
      <c r="B1618">
        <v>4000</v>
      </c>
      <c r="C1618">
        <v>1989</v>
      </c>
      <c r="D1618">
        <v>369</v>
      </c>
      <c r="E1618">
        <v>2.5530000000000001E-2</v>
      </c>
      <c r="F1618">
        <v>20.14771</v>
      </c>
      <c r="G1618">
        <v>16.967600000000001</v>
      </c>
      <c r="H1618">
        <f t="shared" si="25"/>
        <v>0.43318282800000002</v>
      </c>
      <c r="I1618">
        <v>15.294829999999999</v>
      </c>
      <c r="J1618">
        <v>19.298349999999999</v>
      </c>
      <c r="K1618">
        <v>523.76279999999997</v>
      </c>
      <c r="L1618">
        <v>581.04597999999999</v>
      </c>
      <c r="M1618">
        <v>460.50569000000002</v>
      </c>
      <c r="N1618" t="s">
        <v>6189</v>
      </c>
      <c r="O1618">
        <v>268.93259999999998</v>
      </c>
      <c r="P1618">
        <v>158.94450000000001</v>
      </c>
      <c r="Q1618">
        <v>11.7949</v>
      </c>
      <c r="R1618">
        <v>0.606881</v>
      </c>
      <c r="S1618">
        <v>3.9736E-2</v>
      </c>
      <c r="T1618">
        <v>34.173870000000001</v>
      </c>
      <c r="U1618" t="s">
        <v>6189</v>
      </c>
      <c r="V1618">
        <v>0.37</v>
      </c>
      <c r="W1618">
        <v>0.63</v>
      </c>
      <c r="X1618">
        <v>0.39800000000000002</v>
      </c>
      <c r="Y1618">
        <v>5.3999999999999999E-2</v>
      </c>
      <c r="Z1618">
        <v>0.54800000000000004</v>
      </c>
      <c r="AA1618" t="s">
        <v>6189</v>
      </c>
      <c r="AB1618" t="s">
        <v>6189</v>
      </c>
      <c r="AC1618" t="s">
        <v>6189</v>
      </c>
      <c r="AD1618" t="s">
        <v>6189</v>
      </c>
      <c r="AE1618">
        <v>0.28399999999999997</v>
      </c>
      <c r="AF1618">
        <v>0.71599999999999997</v>
      </c>
      <c r="AG1618" t="s">
        <v>6189</v>
      </c>
      <c r="AH1618" t="s">
        <v>6189</v>
      </c>
      <c r="AI1618" t="s">
        <v>6189</v>
      </c>
      <c r="AJ1618" t="s">
        <v>6189</v>
      </c>
      <c r="AK1618" t="s">
        <v>6189</v>
      </c>
      <c r="AL1618" t="s">
        <v>6189</v>
      </c>
      <c r="AM1618" t="s">
        <v>6189</v>
      </c>
      <c r="AN1618">
        <v>1</v>
      </c>
      <c r="AO1618" t="s">
        <v>6189</v>
      </c>
      <c r="AP1618" t="s">
        <v>6189</v>
      </c>
      <c r="AQ1618" t="s">
        <v>6189</v>
      </c>
      <c r="AR1618" t="s">
        <v>6189</v>
      </c>
      <c r="AS1618" t="s">
        <v>6189</v>
      </c>
      <c r="AT1618">
        <v>4.3</v>
      </c>
      <c r="AU1618" t="s">
        <v>6189</v>
      </c>
      <c r="AV1618">
        <v>6.5</v>
      </c>
      <c r="AW1618">
        <v>0.60799999999999998</v>
      </c>
      <c r="AX1618">
        <v>0.39200000000000002</v>
      </c>
      <c r="AY1618" t="s">
        <v>6189</v>
      </c>
      <c r="AZ1618" t="s">
        <v>6189</v>
      </c>
      <c r="BA1618" t="s">
        <v>6189</v>
      </c>
      <c r="BB1618" t="s">
        <v>6189</v>
      </c>
    </row>
    <row r="1619" spans="1:54">
      <c r="A1619" t="s">
        <v>6192</v>
      </c>
      <c r="B1619">
        <v>4000</v>
      </c>
      <c r="C1619">
        <v>1990</v>
      </c>
      <c r="D1619">
        <v>342</v>
      </c>
      <c r="E1619">
        <v>2.7141999999999999E-2</v>
      </c>
      <c r="F1619">
        <v>20.151019999999999</v>
      </c>
      <c r="G1619">
        <v>16.932410000000001</v>
      </c>
      <c r="H1619">
        <f t="shared" si="25"/>
        <v>0.45957947222000001</v>
      </c>
      <c r="I1619">
        <v>15.134690000000001</v>
      </c>
      <c r="J1619">
        <v>19.418620000000001</v>
      </c>
      <c r="K1619">
        <v>524.85157000000004</v>
      </c>
      <c r="L1619">
        <v>587.19416999999999</v>
      </c>
      <c r="M1619">
        <v>457.65364</v>
      </c>
      <c r="N1619" t="s">
        <v>6189</v>
      </c>
      <c r="O1619">
        <v>271.06569999999999</v>
      </c>
      <c r="P1619">
        <v>162.13810000000001</v>
      </c>
      <c r="Q1619">
        <v>10.9171</v>
      </c>
      <c r="R1619">
        <v>0.61206099999999997</v>
      </c>
      <c r="S1619">
        <v>4.0535000000000002E-2</v>
      </c>
      <c r="T1619">
        <v>34.051400000000001</v>
      </c>
      <c r="U1619" t="s">
        <v>6189</v>
      </c>
      <c r="V1619">
        <v>0.27600000000000002</v>
      </c>
      <c r="W1619">
        <v>0.72399999999999998</v>
      </c>
      <c r="X1619">
        <v>0.36899999999999999</v>
      </c>
      <c r="Y1619">
        <v>5.2999999999999999E-2</v>
      </c>
      <c r="Z1619">
        <v>0.57799999999999996</v>
      </c>
      <c r="AA1619" t="s">
        <v>6189</v>
      </c>
      <c r="AB1619" t="s">
        <v>6189</v>
      </c>
      <c r="AC1619" t="s">
        <v>6189</v>
      </c>
      <c r="AD1619" t="s">
        <v>6189</v>
      </c>
      <c r="AE1619">
        <v>0.316</v>
      </c>
      <c r="AF1619">
        <v>0.68400000000000005</v>
      </c>
      <c r="AG1619" t="s">
        <v>6189</v>
      </c>
      <c r="AH1619" t="s">
        <v>6189</v>
      </c>
      <c r="AI1619" t="s">
        <v>6189</v>
      </c>
      <c r="AJ1619" t="s">
        <v>6189</v>
      </c>
      <c r="AK1619" t="s">
        <v>6189</v>
      </c>
      <c r="AL1619" t="s">
        <v>6189</v>
      </c>
      <c r="AM1619" t="s">
        <v>6189</v>
      </c>
      <c r="AN1619">
        <v>1</v>
      </c>
      <c r="AO1619" t="s">
        <v>6189</v>
      </c>
      <c r="AP1619" t="s">
        <v>6189</v>
      </c>
      <c r="AQ1619" t="s">
        <v>6189</v>
      </c>
      <c r="AR1619" t="s">
        <v>6189</v>
      </c>
      <c r="AS1619" t="s">
        <v>6189</v>
      </c>
      <c r="AT1619">
        <v>4.3</v>
      </c>
      <c r="AU1619" t="s">
        <v>6189</v>
      </c>
      <c r="AV1619">
        <v>6.6</v>
      </c>
      <c r="AW1619">
        <v>0.63700000000000001</v>
      </c>
      <c r="AX1619">
        <v>0.36299999999999999</v>
      </c>
      <c r="AY1619" t="s">
        <v>6189</v>
      </c>
      <c r="AZ1619" t="s">
        <v>6189</v>
      </c>
      <c r="BA1619" t="s">
        <v>6189</v>
      </c>
      <c r="BB1619" t="s">
        <v>6189</v>
      </c>
    </row>
    <row r="1620" spans="1:54">
      <c r="A1620" t="s">
        <v>6194</v>
      </c>
      <c r="B1620">
        <v>5500</v>
      </c>
      <c r="C1620">
        <v>1979</v>
      </c>
      <c r="D1620" t="s">
        <v>6189</v>
      </c>
      <c r="E1620" t="s">
        <v>6189</v>
      </c>
      <c r="F1620" t="s">
        <v>6189</v>
      </c>
      <c r="G1620" t="s">
        <v>6189</v>
      </c>
      <c r="H1620" t="str">
        <f t="shared" si="25"/>
        <v/>
      </c>
      <c r="I1620" t="s">
        <v>6189</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row>
    <row r="1621" spans="1:54">
      <c r="A1621" t="s">
        <v>6194</v>
      </c>
      <c r="B1621">
        <v>5500</v>
      </c>
      <c r="C1621">
        <v>1980</v>
      </c>
      <c r="D1621" t="s">
        <v>6189</v>
      </c>
      <c r="E1621" t="s">
        <v>6189</v>
      </c>
      <c r="F1621" t="s">
        <v>6189</v>
      </c>
      <c r="G1621" t="s">
        <v>6189</v>
      </c>
      <c r="H1621" t="str">
        <f t="shared" si="25"/>
        <v/>
      </c>
      <c r="I1621" t="s">
        <v>6189</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row>
    <row r="1622" spans="1:54">
      <c r="A1622" t="s">
        <v>6194</v>
      </c>
      <c r="B1622">
        <v>5500</v>
      </c>
      <c r="C1622">
        <v>1981</v>
      </c>
      <c r="D1622" t="s">
        <v>6189</v>
      </c>
      <c r="E1622" t="s">
        <v>6189</v>
      </c>
      <c r="F1622" t="s">
        <v>6189</v>
      </c>
      <c r="G1622" t="s">
        <v>6189</v>
      </c>
      <c r="H1622" t="str">
        <f t="shared" si="25"/>
        <v/>
      </c>
      <c r="I1622" t="s">
        <v>6189</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row>
    <row r="1623" spans="1:54">
      <c r="A1623" t="s">
        <v>6194</v>
      </c>
      <c r="B1623">
        <v>5500</v>
      </c>
      <c r="C1623">
        <v>1982</v>
      </c>
      <c r="D1623" t="s">
        <v>6189</v>
      </c>
      <c r="E1623" t="s">
        <v>6189</v>
      </c>
      <c r="F1623" t="s">
        <v>6189</v>
      </c>
      <c r="G1623" t="s">
        <v>6189</v>
      </c>
      <c r="H1623" t="str">
        <f t="shared" si="25"/>
        <v/>
      </c>
      <c r="I1623" t="s">
        <v>6189</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row>
    <row r="1624" spans="1:54">
      <c r="A1624" t="s">
        <v>6194</v>
      </c>
      <c r="B1624">
        <v>5500</v>
      </c>
      <c r="C1624">
        <v>1983</v>
      </c>
      <c r="D1624" t="s">
        <v>6189</v>
      </c>
      <c r="E1624" t="s">
        <v>6189</v>
      </c>
      <c r="F1624" t="s">
        <v>6189</v>
      </c>
      <c r="G1624" t="s">
        <v>6189</v>
      </c>
      <c r="H1624" t="str">
        <f t="shared" si="25"/>
        <v/>
      </c>
      <c r="I1624" t="s">
        <v>6189</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row>
    <row r="1625" spans="1:54">
      <c r="A1625" t="s">
        <v>6194</v>
      </c>
      <c r="B1625">
        <v>5500</v>
      </c>
      <c r="C1625">
        <v>1984</v>
      </c>
      <c r="D1625" t="s">
        <v>6189</v>
      </c>
      <c r="E1625" t="s">
        <v>6189</v>
      </c>
      <c r="F1625" t="s">
        <v>6189</v>
      </c>
      <c r="G1625" t="s">
        <v>6189</v>
      </c>
      <c r="H1625" t="str">
        <f t="shared" si="25"/>
        <v/>
      </c>
      <c r="I1625" t="s">
        <v>6189</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row>
    <row r="1626" spans="1:54">
      <c r="A1626" t="s">
        <v>6194</v>
      </c>
      <c r="B1626">
        <v>5500</v>
      </c>
      <c r="C1626">
        <v>1985</v>
      </c>
      <c r="D1626" t="s">
        <v>6189</v>
      </c>
      <c r="E1626" t="s">
        <v>6189</v>
      </c>
      <c r="F1626" t="s">
        <v>6189</v>
      </c>
      <c r="G1626" t="s">
        <v>6189</v>
      </c>
      <c r="H1626" t="str">
        <f t="shared" si="25"/>
        <v/>
      </c>
      <c r="I1626" t="s">
        <v>6189</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row>
    <row r="1627" spans="1:54">
      <c r="A1627" t="s">
        <v>6194</v>
      </c>
      <c r="B1627">
        <v>5500</v>
      </c>
      <c r="C1627">
        <v>1986</v>
      </c>
      <c r="D1627" t="s">
        <v>6189</v>
      </c>
      <c r="E1627" t="s">
        <v>6189</v>
      </c>
      <c r="F1627" t="s">
        <v>6189</v>
      </c>
      <c r="G1627" t="s">
        <v>6189</v>
      </c>
      <c r="H1627" t="str">
        <f t="shared" si="25"/>
        <v/>
      </c>
      <c r="I1627" t="s">
        <v>6189</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row>
    <row r="1628" spans="1:54">
      <c r="A1628" t="s">
        <v>6194</v>
      </c>
      <c r="B1628">
        <v>5500</v>
      </c>
      <c r="C1628">
        <v>1987</v>
      </c>
      <c r="D1628" t="s">
        <v>6189</v>
      </c>
      <c r="E1628" t="s">
        <v>6189</v>
      </c>
      <c r="F1628" t="s">
        <v>6189</v>
      </c>
      <c r="G1628" t="s">
        <v>6189</v>
      </c>
      <c r="H1628" t="str">
        <f t="shared" si="25"/>
        <v/>
      </c>
      <c r="I1628" t="s">
        <v>6189</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row>
    <row r="1629" spans="1:54">
      <c r="A1629" t="s">
        <v>6194</v>
      </c>
      <c r="B1629">
        <v>5500</v>
      </c>
      <c r="C1629">
        <v>1988</v>
      </c>
      <c r="D1629" t="s">
        <v>6189</v>
      </c>
      <c r="E1629" t="s">
        <v>6189</v>
      </c>
      <c r="F1629" t="s">
        <v>6189</v>
      </c>
      <c r="G1629" t="s">
        <v>6189</v>
      </c>
      <c r="H1629" t="str">
        <f t="shared" si="25"/>
        <v/>
      </c>
      <c r="I1629" t="s">
        <v>6189</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row>
    <row r="1630" spans="1:54">
      <c r="A1630" t="s">
        <v>6194</v>
      </c>
      <c r="B1630">
        <v>5500</v>
      </c>
      <c r="C1630">
        <v>1989</v>
      </c>
      <c r="D1630" t="s">
        <v>6189</v>
      </c>
      <c r="E1630" t="s">
        <v>6189</v>
      </c>
      <c r="F1630" t="s">
        <v>6189</v>
      </c>
      <c r="G1630" t="s">
        <v>6189</v>
      </c>
      <c r="H1630" t="str">
        <f t="shared" si="25"/>
        <v/>
      </c>
      <c r="I1630" t="s">
        <v>6189</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row>
    <row r="1631" spans="1:54">
      <c r="A1631" t="s">
        <v>6194</v>
      </c>
      <c r="B1631">
        <v>5500</v>
      </c>
      <c r="C1631">
        <v>1990</v>
      </c>
      <c r="D1631" t="s">
        <v>6189</v>
      </c>
      <c r="E1631" t="s">
        <v>6189</v>
      </c>
      <c r="F1631" t="s">
        <v>6189</v>
      </c>
      <c r="G1631" t="s">
        <v>6189</v>
      </c>
      <c r="H1631" t="str">
        <f t="shared" si="25"/>
        <v/>
      </c>
      <c r="I1631" t="s">
        <v>6189</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row>
    <row r="1632" spans="1:54">
      <c r="A1632" t="s">
        <v>6194</v>
      </c>
      <c r="B1632">
        <v>5500</v>
      </c>
      <c r="C1632">
        <v>1991</v>
      </c>
      <c r="D1632" t="s">
        <v>6189</v>
      </c>
      <c r="E1632" t="s">
        <v>6189</v>
      </c>
      <c r="F1632" t="s">
        <v>6189</v>
      </c>
      <c r="G1632" t="s">
        <v>6189</v>
      </c>
      <c r="H1632" t="str">
        <f t="shared" si="25"/>
        <v/>
      </c>
      <c r="I1632" t="s">
        <v>6189</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row>
    <row r="1633" spans="1:54">
      <c r="A1633" t="s">
        <v>6194</v>
      </c>
      <c r="B1633">
        <v>5500</v>
      </c>
      <c r="C1633">
        <v>1992</v>
      </c>
      <c r="D1633" t="s">
        <v>6189</v>
      </c>
      <c r="E1633" t="s">
        <v>6189</v>
      </c>
      <c r="F1633" t="s">
        <v>6189</v>
      </c>
      <c r="G1633" t="s">
        <v>6189</v>
      </c>
      <c r="H1633" t="str">
        <f t="shared" si="25"/>
        <v/>
      </c>
      <c r="I1633" t="s">
        <v>6189</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row>
    <row r="1634" spans="1:54">
      <c r="A1634" t="s">
        <v>6194</v>
      </c>
      <c r="B1634">
        <v>5500</v>
      </c>
      <c r="C1634">
        <v>1993</v>
      </c>
      <c r="D1634" t="s">
        <v>6189</v>
      </c>
      <c r="E1634" t="s">
        <v>6189</v>
      </c>
      <c r="F1634" t="s">
        <v>6189</v>
      </c>
      <c r="G1634" t="s">
        <v>6189</v>
      </c>
      <c r="H1634" t="str">
        <f t="shared" si="25"/>
        <v/>
      </c>
      <c r="I1634" t="s">
        <v>6189</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row>
    <row r="1635" spans="1:54">
      <c r="A1635" t="s">
        <v>6194</v>
      </c>
      <c r="B1635">
        <v>5500</v>
      </c>
      <c r="C1635">
        <v>1994</v>
      </c>
      <c r="D1635" t="s">
        <v>6189</v>
      </c>
      <c r="E1635" t="s">
        <v>6189</v>
      </c>
      <c r="F1635" t="s">
        <v>6189</v>
      </c>
      <c r="G1635" t="s">
        <v>6189</v>
      </c>
      <c r="H1635" t="str">
        <f t="shared" si="25"/>
        <v/>
      </c>
      <c r="I1635" t="s">
        <v>6189</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row>
    <row r="1636" spans="1:54">
      <c r="A1636" t="s">
        <v>6194</v>
      </c>
      <c r="B1636">
        <v>5500</v>
      </c>
      <c r="C1636">
        <v>1995</v>
      </c>
      <c r="D1636" t="s">
        <v>6189</v>
      </c>
      <c r="E1636" t="s">
        <v>6189</v>
      </c>
      <c r="F1636" t="s">
        <v>6189</v>
      </c>
      <c r="G1636" t="s">
        <v>6189</v>
      </c>
      <c r="H1636" t="str">
        <f t="shared" si="25"/>
        <v/>
      </c>
      <c r="I1636" t="s">
        <v>6189</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row>
    <row r="1637" spans="1:54">
      <c r="A1637" t="s">
        <v>6194</v>
      </c>
      <c r="B1637">
        <v>5500</v>
      </c>
      <c r="C1637">
        <v>1996</v>
      </c>
      <c r="D1637" t="s">
        <v>6189</v>
      </c>
      <c r="E1637" t="s">
        <v>6189</v>
      </c>
      <c r="F1637" t="s">
        <v>6189</v>
      </c>
      <c r="G1637" t="s">
        <v>6189</v>
      </c>
      <c r="H1637" t="str">
        <f t="shared" si="25"/>
        <v/>
      </c>
      <c r="I1637" t="s">
        <v>6189</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row>
    <row r="1638" spans="1:54">
      <c r="A1638" t="s">
        <v>6194</v>
      </c>
      <c r="B1638">
        <v>5500</v>
      </c>
      <c r="C1638">
        <v>1997</v>
      </c>
      <c r="D1638" t="s">
        <v>6189</v>
      </c>
      <c r="E1638" t="s">
        <v>6189</v>
      </c>
      <c r="F1638" t="s">
        <v>6189</v>
      </c>
      <c r="G1638" t="s">
        <v>6189</v>
      </c>
      <c r="H1638" t="str">
        <f t="shared" si="25"/>
        <v/>
      </c>
      <c r="I1638" t="s">
        <v>6189</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row>
    <row r="1639" spans="1:54">
      <c r="A1639" t="s">
        <v>6194</v>
      </c>
      <c r="B1639">
        <v>5500</v>
      </c>
      <c r="C1639">
        <v>1998</v>
      </c>
      <c r="D1639" t="s">
        <v>6189</v>
      </c>
      <c r="E1639" t="s">
        <v>6189</v>
      </c>
      <c r="F1639" t="s">
        <v>6189</v>
      </c>
      <c r="G1639" t="s">
        <v>6189</v>
      </c>
      <c r="H1639" t="str">
        <f t="shared" si="25"/>
        <v/>
      </c>
      <c r="I1639" t="s">
        <v>6189</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row>
    <row r="1640" spans="1:54">
      <c r="A1640" t="s">
        <v>6194</v>
      </c>
      <c r="B1640">
        <v>5500</v>
      </c>
      <c r="C1640">
        <v>1999</v>
      </c>
      <c r="D1640" t="s">
        <v>6189</v>
      </c>
      <c r="E1640" t="s">
        <v>6189</v>
      </c>
      <c r="F1640" t="s">
        <v>6189</v>
      </c>
      <c r="G1640" t="s">
        <v>6189</v>
      </c>
      <c r="H1640" t="str">
        <f t="shared" si="25"/>
        <v/>
      </c>
      <c r="I1640" t="s">
        <v>6189</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row>
    <row r="1641" spans="1:54">
      <c r="A1641" t="s">
        <v>6194</v>
      </c>
      <c r="B1641">
        <v>5500</v>
      </c>
      <c r="C1641">
        <v>2000</v>
      </c>
      <c r="D1641" t="s">
        <v>6189</v>
      </c>
      <c r="E1641" t="s">
        <v>6189</v>
      </c>
      <c r="F1641" t="s">
        <v>6189</v>
      </c>
      <c r="G1641" t="s">
        <v>6189</v>
      </c>
      <c r="H1641" t="str">
        <f t="shared" si="25"/>
        <v/>
      </c>
      <c r="I1641" t="s">
        <v>6189</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row>
    <row r="1642" spans="1:54">
      <c r="A1642" t="s">
        <v>6194</v>
      </c>
      <c r="B1642">
        <v>5500</v>
      </c>
      <c r="C1642">
        <v>2001</v>
      </c>
      <c r="D1642" t="s">
        <v>6189</v>
      </c>
      <c r="E1642" t="s">
        <v>6189</v>
      </c>
      <c r="F1642" t="s">
        <v>6189</v>
      </c>
      <c r="G1642" t="s">
        <v>6189</v>
      </c>
      <c r="H1642" t="str">
        <f t="shared" si="25"/>
        <v/>
      </c>
      <c r="I1642" t="s">
        <v>6189</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row>
    <row r="1643" spans="1:54">
      <c r="A1643" t="s">
        <v>6194</v>
      </c>
      <c r="B1643">
        <v>5500</v>
      </c>
      <c r="C1643">
        <v>2002</v>
      </c>
      <c r="D1643" t="s">
        <v>6189</v>
      </c>
      <c r="E1643" t="s">
        <v>6189</v>
      </c>
      <c r="F1643" t="s">
        <v>6189</v>
      </c>
      <c r="G1643" t="s">
        <v>6189</v>
      </c>
      <c r="H1643" t="str">
        <f t="shared" si="25"/>
        <v/>
      </c>
      <c r="I1643" t="s">
        <v>6189</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row>
    <row r="1644" spans="1:54">
      <c r="A1644" t="s">
        <v>6194</v>
      </c>
      <c r="B1644">
        <v>5500</v>
      </c>
      <c r="C1644">
        <v>2003</v>
      </c>
      <c r="D1644" t="s">
        <v>6189</v>
      </c>
      <c r="E1644" t="s">
        <v>6189</v>
      </c>
      <c r="F1644" t="s">
        <v>6189</v>
      </c>
      <c r="G1644" t="s">
        <v>6189</v>
      </c>
      <c r="H1644" t="str">
        <f t="shared" si="25"/>
        <v/>
      </c>
      <c r="I1644" t="s">
        <v>6189</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row>
    <row r="1645" spans="1:54">
      <c r="A1645" t="s">
        <v>6194</v>
      </c>
      <c r="B1645">
        <v>5500</v>
      </c>
      <c r="C1645">
        <v>2004</v>
      </c>
      <c r="D1645" t="s">
        <v>6189</v>
      </c>
      <c r="E1645" t="s">
        <v>6189</v>
      </c>
      <c r="F1645" t="s">
        <v>6189</v>
      </c>
      <c r="G1645" t="s">
        <v>6189</v>
      </c>
      <c r="H1645" t="str">
        <f t="shared" si="25"/>
        <v/>
      </c>
      <c r="I1645" t="s">
        <v>6189</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row>
    <row r="1646" spans="1:54">
      <c r="A1646" t="s">
        <v>6194</v>
      </c>
      <c r="B1646">
        <v>5500</v>
      </c>
      <c r="C1646">
        <v>2005</v>
      </c>
      <c r="D1646" t="s">
        <v>6189</v>
      </c>
      <c r="E1646" t="s">
        <v>6189</v>
      </c>
      <c r="F1646" t="s">
        <v>6189</v>
      </c>
      <c r="G1646" t="s">
        <v>6189</v>
      </c>
      <c r="H1646" t="str">
        <f t="shared" si="25"/>
        <v/>
      </c>
      <c r="I1646" t="s">
        <v>6189</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row>
    <row r="1647" spans="1:54">
      <c r="A1647" t="s">
        <v>6194</v>
      </c>
      <c r="B1647">
        <v>5500</v>
      </c>
      <c r="C1647">
        <v>2006</v>
      </c>
      <c r="D1647" t="s">
        <v>6189</v>
      </c>
      <c r="E1647" t="s">
        <v>6189</v>
      </c>
      <c r="F1647" t="s">
        <v>6189</v>
      </c>
      <c r="G1647" t="s">
        <v>6189</v>
      </c>
      <c r="H1647" t="str">
        <f t="shared" si="25"/>
        <v/>
      </c>
      <c r="I1647" t="s">
        <v>6189</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row>
    <row r="1648" spans="1:54">
      <c r="A1648" t="s">
        <v>6194</v>
      </c>
      <c r="B1648">
        <v>5500</v>
      </c>
      <c r="C1648">
        <v>2007</v>
      </c>
      <c r="D1648" t="s">
        <v>6189</v>
      </c>
      <c r="E1648" t="s">
        <v>6189</v>
      </c>
      <c r="F1648" t="s">
        <v>6189</v>
      </c>
      <c r="G1648" t="s">
        <v>6189</v>
      </c>
      <c r="H1648" t="str">
        <f t="shared" si="25"/>
        <v/>
      </c>
      <c r="I1648" t="s">
        <v>6189</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row>
    <row r="1649" spans="1:54">
      <c r="A1649" t="s">
        <v>6194</v>
      </c>
      <c r="B1649">
        <v>5500</v>
      </c>
      <c r="C1649">
        <v>2008</v>
      </c>
      <c r="D1649" t="s">
        <v>6189</v>
      </c>
      <c r="E1649" t="s">
        <v>6189</v>
      </c>
      <c r="F1649" t="s">
        <v>6189</v>
      </c>
      <c r="G1649" t="s">
        <v>6189</v>
      </c>
      <c r="H1649" t="str">
        <f t="shared" si="25"/>
        <v/>
      </c>
      <c r="I1649" t="s">
        <v>6189</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row>
    <row r="1650" spans="1:54">
      <c r="A1650" t="s">
        <v>6194</v>
      </c>
      <c r="B1650">
        <v>5500</v>
      </c>
      <c r="C1650">
        <v>2009</v>
      </c>
      <c r="D1650" t="s">
        <v>6189</v>
      </c>
      <c r="E1650" t="s">
        <v>6189</v>
      </c>
      <c r="F1650" t="s">
        <v>6189</v>
      </c>
      <c r="G1650" t="s">
        <v>6189</v>
      </c>
      <c r="H1650" t="str">
        <f t="shared" si="25"/>
        <v/>
      </c>
      <c r="I1650" t="s">
        <v>6189</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row>
    <row r="1651" spans="1:54">
      <c r="A1651" t="s">
        <v>6194</v>
      </c>
      <c r="B1651">
        <v>5500</v>
      </c>
      <c r="C1651">
        <v>2010</v>
      </c>
      <c r="D1651" t="s">
        <v>6189</v>
      </c>
      <c r="E1651" t="s">
        <v>6189</v>
      </c>
      <c r="F1651" t="s">
        <v>6189</v>
      </c>
      <c r="G1651" t="s">
        <v>6189</v>
      </c>
      <c r="H1651" t="str">
        <f t="shared" si="25"/>
        <v/>
      </c>
      <c r="I1651" t="s">
        <v>6189</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row>
    <row r="1652" spans="1:54">
      <c r="A1652" t="s">
        <v>6194</v>
      </c>
      <c r="B1652">
        <v>5500</v>
      </c>
      <c r="C1652">
        <v>2011</v>
      </c>
      <c r="D1652" t="s">
        <v>6189</v>
      </c>
      <c r="E1652" t="s">
        <v>6189</v>
      </c>
      <c r="F1652" t="s">
        <v>6189</v>
      </c>
      <c r="G1652" t="s">
        <v>6189</v>
      </c>
      <c r="H1652" t="str">
        <f t="shared" si="25"/>
        <v/>
      </c>
      <c r="I1652" t="s">
        <v>6189</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row>
    <row r="1653" spans="1:54">
      <c r="A1653" t="s">
        <v>6194</v>
      </c>
      <c r="B1653">
        <v>5500</v>
      </c>
      <c r="C1653">
        <v>2012</v>
      </c>
      <c r="D1653">
        <v>0</v>
      </c>
      <c r="E1653">
        <v>9.9999999999999995E-7</v>
      </c>
      <c r="F1653">
        <v>88.484899999999996</v>
      </c>
      <c r="G1653">
        <v>62.426540000000003</v>
      </c>
      <c r="H1653">
        <f t="shared" si="25"/>
        <v>6.2426539999999999E-5</v>
      </c>
      <c r="I1653">
        <v>60.1785</v>
      </c>
      <c r="J1653">
        <v>64.236800000000002</v>
      </c>
      <c r="K1653">
        <v>0</v>
      </c>
      <c r="L1653">
        <v>0</v>
      </c>
      <c r="M1653">
        <v>0</v>
      </c>
      <c r="N1653">
        <v>47.9</v>
      </c>
      <c r="O1653" t="s">
        <v>6189</v>
      </c>
      <c r="P1653">
        <v>101</v>
      </c>
      <c r="Q1653">
        <v>7.7</v>
      </c>
      <c r="R1653" t="s">
        <v>6189</v>
      </c>
      <c r="S1653">
        <v>1.8363999999999998E-2</v>
      </c>
      <c r="T1653">
        <v>171.67299</v>
      </c>
      <c r="U1653">
        <v>1</v>
      </c>
      <c r="V1653" t="s">
        <v>6189</v>
      </c>
      <c r="W1653" t="s">
        <v>6189</v>
      </c>
      <c r="X1653" t="s">
        <v>6189</v>
      </c>
      <c r="Y1653" t="s">
        <v>6189</v>
      </c>
      <c r="Z1653">
        <v>1</v>
      </c>
      <c r="AA1653" t="s">
        <v>6189</v>
      </c>
      <c r="AB1653" t="s">
        <v>6189</v>
      </c>
      <c r="AC1653" t="s">
        <v>6189</v>
      </c>
      <c r="AD1653" t="s">
        <v>6189</v>
      </c>
      <c r="AE1653" t="s">
        <v>6189</v>
      </c>
      <c r="AF1653" t="s">
        <v>6189</v>
      </c>
      <c r="AG1653">
        <v>1</v>
      </c>
      <c r="AH1653" t="s">
        <v>6189</v>
      </c>
      <c r="AI1653">
        <v>1</v>
      </c>
      <c r="AJ1653" t="s">
        <v>6189</v>
      </c>
      <c r="AK1653" t="s">
        <v>6189</v>
      </c>
      <c r="AL1653" t="s">
        <v>6189</v>
      </c>
      <c r="AM1653" t="s">
        <v>6189</v>
      </c>
      <c r="AN1653" t="s">
        <v>6189</v>
      </c>
      <c r="AO1653" t="s">
        <v>6189</v>
      </c>
      <c r="AP1653" t="s">
        <v>6189</v>
      </c>
      <c r="AQ1653" t="s">
        <v>6189</v>
      </c>
      <c r="AR1653" t="s">
        <v>6189</v>
      </c>
      <c r="AS1653" t="s">
        <v>6189</v>
      </c>
      <c r="AT1653">
        <v>1</v>
      </c>
      <c r="AU1653" t="s">
        <v>6189</v>
      </c>
      <c r="AV1653" t="s">
        <v>6189</v>
      </c>
      <c r="AW1653">
        <v>1</v>
      </c>
      <c r="AX1653" t="s">
        <v>6189</v>
      </c>
      <c r="AY1653" t="s">
        <v>6189</v>
      </c>
      <c r="AZ1653" t="s">
        <v>6189</v>
      </c>
      <c r="BA1653" t="s">
        <v>6189</v>
      </c>
      <c r="BB1653" t="s">
        <v>6189</v>
      </c>
    </row>
    <row r="1654" spans="1:54">
      <c r="A1654" t="s">
        <v>6194</v>
      </c>
      <c r="B1654">
        <v>5500</v>
      </c>
      <c r="C1654">
        <v>2013</v>
      </c>
      <c r="D1654">
        <v>0</v>
      </c>
      <c r="E1654">
        <v>1.9999999999999999E-6</v>
      </c>
      <c r="F1654">
        <v>89.908199999999994</v>
      </c>
      <c r="G1654">
        <v>63.217469999999999</v>
      </c>
      <c r="H1654">
        <f t="shared" si="25"/>
        <v>1.2643493999999999E-4</v>
      </c>
      <c r="I1654">
        <v>61</v>
      </c>
      <c r="J1654">
        <v>65</v>
      </c>
      <c r="K1654">
        <v>0</v>
      </c>
      <c r="L1654">
        <v>0</v>
      </c>
      <c r="M1654">
        <v>0</v>
      </c>
      <c r="N1654">
        <v>47.9</v>
      </c>
      <c r="O1654" t="s">
        <v>6189</v>
      </c>
      <c r="P1654">
        <v>101</v>
      </c>
      <c r="Q1654">
        <v>7.7</v>
      </c>
      <c r="R1654" t="s">
        <v>6189</v>
      </c>
      <c r="S1654">
        <v>1.8363999999999998E-2</v>
      </c>
      <c r="T1654">
        <v>173.84805</v>
      </c>
      <c r="U1654">
        <v>1</v>
      </c>
      <c r="V1654" t="s">
        <v>6189</v>
      </c>
      <c r="W1654" t="s">
        <v>6189</v>
      </c>
      <c r="X1654" t="s">
        <v>6189</v>
      </c>
      <c r="Y1654" t="s">
        <v>6189</v>
      </c>
      <c r="Z1654">
        <v>1</v>
      </c>
      <c r="AA1654" t="s">
        <v>6189</v>
      </c>
      <c r="AB1654" t="s">
        <v>6189</v>
      </c>
      <c r="AC1654" t="s">
        <v>6189</v>
      </c>
      <c r="AD1654" t="s">
        <v>6189</v>
      </c>
      <c r="AE1654" t="s">
        <v>6189</v>
      </c>
      <c r="AF1654" t="s">
        <v>6189</v>
      </c>
      <c r="AG1654">
        <v>1</v>
      </c>
      <c r="AH1654" t="s">
        <v>6189</v>
      </c>
      <c r="AI1654">
        <v>1</v>
      </c>
      <c r="AJ1654" t="s">
        <v>6189</v>
      </c>
      <c r="AK1654" t="s">
        <v>6189</v>
      </c>
      <c r="AL1654" t="s">
        <v>6189</v>
      </c>
      <c r="AM1654" t="s">
        <v>6189</v>
      </c>
      <c r="AN1654" t="s">
        <v>6189</v>
      </c>
      <c r="AO1654" t="s">
        <v>6189</v>
      </c>
      <c r="AP1654" t="s">
        <v>6189</v>
      </c>
      <c r="AQ1654" t="s">
        <v>6189</v>
      </c>
      <c r="AR1654" t="s">
        <v>6189</v>
      </c>
      <c r="AS1654" t="s">
        <v>6189</v>
      </c>
      <c r="AT1654">
        <v>1</v>
      </c>
      <c r="AU1654" t="s">
        <v>6189</v>
      </c>
      <c r="AV1654" t="s">
        <v>6189</v>
      </c>
      <c r="AW1654">
        <v>1</v>
      </c>
      <c r="AX1654" t="s">
        <v>6189</v>
      </c>
      <c r="AY1654" t="s">
        <v>6189</v>
      </c>
      <c r="AZ1654" t="s">
        <v>6189</v>
      </c>
      <c r="BA1654" t="s">
        <v>6189</v>
      </c>
      <c r="BB1654" t="s">
        <v>6189</v>
      </c>
    </row>
    <row r="1655" spans="1:54">
      <c r="A1655" t="s">
        <v>6194</v>
      </c>
      <c r="B1655">
        <v>5500</v>
      </c>
      <c r="C1655">
        <v>2014</v>
      </c>
      <c r="D1655">
        <v>0</v>
      </c>
      <c r="E1655">
        <v>3.0000000000000001E-6</v>
      </c>
      <c r="F1655">
        <v>89.908199999999994</v>
      </c>
      <c r="G1655">
        <v>63.381079999999997</v>
      </c>
      <c r="H1655">
        <f t="shared" si="25"/>
        <v>1.9014324E-4</v>
      </c>
      <c r="I1655">
        <v>61.32</v>
      </c>
      <c r="J1655">
        <v>65.03</v>
      </c>
      <c r="K1655">
        <v>0</v>
      </c>
      <c r="L1655">
        <v>0</v>
      </c>
      <c r="M1655">
        <v>0</v>
      </c>
      <c r="N1655">
        <v>47.9</v>
      </c>
      <c r="O1655" t="s">
        <v>6189</v>
      </c>
      <c r="P1655">
        <v>101</v>
      </c>
      <c r="Q1655">
        <v>7.7</v>
      </c>
      <c r="R1655" t="s">
        <v>6189</v>
      </c>
      <c r="S1655">
        <v>1.8363999999999998E-2</v>
      </c>
      <c r="T1655">
        <v>174.29796999999999</v>
      </c>
      <c r="U1655">
        <v>1</v>
      </c>
      <c r="V1655" t="s">
        <v>6189</v>
      </c>
      <c r="W1655" t="s">
        <v>6189</v>
      </c>
      <c r="X1655" t="s">
        <v>6189</v>
      </c>
      <c r="Y1655" t="s">
        <v>6189</v>
      </c>
      <c r="Z1655">
        <v>1</v>
      </c>
      <c r="AA1655" t="s">
        <v>6189</v>
      </c>
      <c r="AB1655" t="s">
        <v>6189</v>
      </c>
      <c r="AC1655" t="s">
        <v>6189</v>
      </c>
      <c r="AD1655" t="s">
        <v>6189</v>
      </c>
      <c r="AE1655" t="s">
        <v>6189</v>
      </c>
      <c r="AF1655" t="s">
        <v>6189</v>
      </c>
      <c r="AG1655">
        <v>1</v>
      </c>
      <c r="AH1655" t="s">
        <v>6189</v>
      </c>
      <c r="AI1655">
        <v>1</v>
      </c>
      <c r="AJ1655" t="s">
        <v>6189</v>
      </c>
      <c r="AK1655" t="s">
        <v>6189</v>
      </c>
      <c r="AL1655" t="s">
        <v>6189</v>
      </c>
      <c r="AM1655" t="s">
        <v>6189</v>
      </c>
      <c r="AN1655" t="s">
        <v>6189</v>
      </c>
      <c r="AO1655" t="s">
        <v>6189</v>
      </c>
      <c r="AP1655" t="s">
        <v>6189</v>
      </c>
      <c r="AQ1655" t="s">
        <v>6189</v>
      </c>
      <c r="AR1655" t="s">
        <v>6189</v>
      </c>
      <c r="AS1655" t="s">
        <v>6189</v>
      </c>
      <c r="AT1655">
        <v>1</v>
      </c>
      <c r="AU1655" t="s">
        <v>6189</v>
      </c>
      <c r="AV1655" t="s">
        <v>6189</v>
      </c>
      <c r="AW1655">
        <v>1</v>
      </c>
      <c r="AX1655" t="s">
        <v>6189</v>
      </c>
      <c r="AY1655" t="s">
        <v>6189</v>
      </c>
      <c r="AZ1655" t="s">
        <v>6189</v>
      </c>
      <c r="BA1655" t="s">
        <v>6189</v>
      </c>
      <c r="BB1655" t="s">
        <v>6189</v>
      </c>
    </row>
    <row r="1656" spans="1:54">
      <c r="A1656" t="s">
        <v>6194</v>
      </c>
      <c r="B1656">
        <v>5500</v>
      </c>
      <c r="C1656">
        <v>2015</v>
      </c>
      <c r="D1656" t="s">
        <v>6189</v>
      </c>
      <c r="E1656" t="s">
        <v>6189</v>
      </c>
      <c r="F1656" t="s">
        <v>6189</v>
      </c>
      <c r="G1656" t="s">
        <v>6189</v>
      </c>
      <c r="H1656" t="str">
        <f t="shared" si="25"/>
        <v/>
      </c>
      <c r="I1656" t="s">
        <v>6189</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row>
    <row r="1657" spans="1:54">
      <c r="A1657" t="s">
        <v>6194</v>
      </c>
      <c r="B1657">
        <v>5500</v>
      </c>
      <c r="C1657">
        <v>2016</v>
      </c>
      <c r="D1657">
        <v>17</v>
      </c>
      <c r="E1657">
        <v>1.047E-3</v>
      </c>
      <c r="F1657">
        <v>124.71087</v>
      </c>
      <c r="G1657">
        <v>91.927989999999994</v>
      </c>
      <c r="H1657">
        <f t="shared" si="25"/>
        <v>9.6248605529999989E-2</v>
      </c>
      <c r="I1657">
        <v>90.095389999999995</v>
      </c>
      <c r="J1657">
        <v>93.360579999999999</v>
      </c>
      <c r="K1657">
        <v>0</v>
      </c>
      <c r="L1657">
        <v>0</v>
      </c>
      <c r="M1657">
        <v>0</v>
      </c>
      <c r="N1657">
        <v>54.5</v>
      </c>
      <c r="O1657" t="s">
        <v>6189</v>
      </c>
      <c r="P1657">
        <v>403.13639999999998</v>
      </c>
      <c r="Q1657">
        <v>4.8887</v>
      </c>
      <c r="R1657" t="s">
        <v>6189</v>
      </c>
      <c r="S1657">
        <v>7.3298000000000002E-2</v>
      </c>
      <c r="T1657">
        <v>252.87832</v>
      </c>
      <c r="U1657" t="s">
        <v>6189</v>
      </c>
      <c r="V1657">
        <v>1</v>
      </c>
      <c r="W1657" t="s">
        <v>6189</v>
      </c>
      <c r="X1657" t="s">
        <v>6189</v>
      </c>
      <c r="Y1657">
        <v>1</v>
      </c>
      <c r="Z1657" t="s">
        <v>6189</v>
      </c>
      <c r="AA1657" t="s">
        <v>6189</v>
      </c>
      <c r="AB1657" t="s">
        <v>6189</v>
      </c>
      <c r="AC1657" t="s">
        <v>6189</v>
      </c>
      <c r="AD1657" t="s">
        <v>6189</v>
      </c>
      <c r="AE1657" t="s">
        <v>6189</v>
      </c>
      <c r="AF1657" t="s">
        <v>6189</v>
      </c>
      <c r="AG1657">
        <v>1</v>
      </c>
      <c r="AH1657" t="s">
        <v>6189</v>
      </c>
      <c r="AI1657">
        <v>1</v>
      </c>
      <c r="AJ1657" t="s">
        <v>6189</v>
      </c>
      <c r="AK1657" t="s">
        <v>6189</v>
      </c>
      <c r="AL1657" t="s">
        <v>6189</v>
      </c>
      <c r="AM1657" t="s">
        <v>6189</v>
      </c>
      <c r="AN1657" t="s">
        <v>6189</v>
      </c>
      <c r="AO1657" t="s">
        <v>6189</v>
      </c>
      <c r="AP1657" t="s">
        <v>6189</v>
      </c>
      <c r="AQ1657" t="s">
        <v>6189</v>
      </c>
      <c r="AR1657" t="s">
        <v>6189</v>
      </c>
      <c r="AS1657" t="s">
        <v>6189</v>
      </c>
      <c r="AT1657">
        <v>1</v>
      </c>
      <c r="AU1657" t="s">
        <v>6189</v>
      </c>
      <c r="AV1657" t="s">
        <v>6189</v>
      </c>
      <c r="AW1657">
        <v>1</v>
      </c>
      <c r="AX1657" t="s">
        <v>6189</v>
      </c>
      <c r="AY1657" t="s">
        <v>6189</v>
      </c>
      <c r="AZ1657" t="s">
        <v>6189</v>
      </c>
      <c r="BA1657" t="s">
        <v>6189</v>
      </c>
      <c r="BB1657" t="s">
        <v>6189</v>
      </c>
    </row>
    <row r="1658" spans="1:54">
      <c r="A1658" t="s">
        <v>6194</v>
      </c>
      <c r="B1658">
        <v>5500</v>
      </c>
      <c r="C1658">
        <v>2017</v>
      </c>
      <c r="D1658">
        <v>9</v>
      </c>
      <c r="E1658">
        <v>5.1699999999999999E-4</v>
      </c>
      <c r="F1658">
        <v>126.40801</v>
      </c>
      <c r="G1658">
        <v>93.283699999999996</v>
      </c>
      <c r="H1658">
        <f t="shared" si="25"/>
        <v>4.8227672899999997E-2</v>
      </c>
      <c r="I1658">
        <v>90.934659999999994</v>
      </c>
      <c r="J1658">
        <v>95.137690000000006</v>
      </c>
      <c r="K1658">
        <v>0</v>
      </c>
      <c r="L1658">
        <v>0</v>
      </c>
      <c r="M1658">
        <v>0</v>
      </c>
      <c r="N1658">
        <v>54.795299999999997</v>
      </c>
      <c r="O1658" t="s">
        <v>6189</v>
      </c>
      <c r="P1658">
        <v>518.10379999999998</v>
      </c>
      <c r="Q1658">
        <v>3.5028999999999999</v>
      </c>
      <c r="R1658" t="s">
        <v>6189</v>
      </c>
      <c r="S1658">
        <v>9.4200999999999993E-2</v>
      </c>
      <c r="T1658">
        <v>256.54764999999998</v>
      </c>
      <c r="U1658">
        <v>1E-3</v>
      </c>
      <c r="V1658">
        <v>0.999</v>
      </c>
      <c r="W1658" t="s">
        <v>6189</v>
      </c>
      <c r="X1658" t="s">
        <v>6189</v>
      </c>
      <c r="Y1658">
        <v>0.999</v>
      </c>
      <c r="Z1658">
        <v>1E-3</v>
      </c>
      <c r="AA1658" t="s">
        <v>6189</v>
      </c>
      <c r="AB1658" t="s">
        <v>6189</v>
      </c>
      <c r="AC1658" t="s">
        <v>6189</v>
      </c>
      <c r="AD1658" t="s">
        <v>6189</v>
      </c>
      <c r="AE1658" t="s">
        <v>6189</v>
      </c>
      <c r="AF1658" t="s">
        <v>6189</v>
      </c>
      <c r="AG1658">
        <v>1</v>
      </c>
      <c r="AH1658" t="s">
        <v>6189</v>
      </c>
      <c r="AI1658">
        <v>1</v>
      </c>
      <c r="AJ1658" t="s">
        <v>6189</v>
      </c>
      <c r="AK1658" t="s">
        <v>6189</v>
      </c>
      <c r="AL1658" t="s">
        <v>6189</v>
      </c>
      <c r="AM1658" t="s">
        <v>6189</v>
      </c>
      <c r="AN1658" t="s">
        <v>6189</v>
      </c>
      <c r="AO1658" t="s">
        <v>6189</v>
      </c>
      <c r="AP1658" t="s">
        <v>6189</v>
      </c>
      <c r="AQ1658" t="s">
        <v>6189</v>
      </c>
      <c r="AR1658" t="s">
        <v>6189</v>
      </c>
      <c r="AS1658" t="s">
        <v>6189</v>
      </c>
      <c r="AT1658">
        <v>1</v>
      </c>
      <c r="AU1658" t="s">
        <v>6189</v>
      </c>
      <c r="AV1658" t="s">
        <v>6189</v>
      </c>
      <c r="AW1658">
        <v>1</v>
      </c>
      <c r="AX1658" t="s">
        <v>6189</v>
      </c>
      <c r="AY1658" t="s">
        <v>6189</v>
      </c>
      <c r="AZ1658" t="s">
        <v>6189</v>
      </c>
      <c r="BA1658" t="s">
        <v>6189</v>
      </c>
      <c r="BB1658" t="s">
        <v>6189</v>
      </c>
    </row>
    <row r="1659" spans="1:54">
      <c r="A1659" t="s">
        <v>6194</v>
      </c>
      <c r="B1659">
        <v>5500</v>
      </c>
      <c r="C1659">
        <v>2018</v>
      </c>
      <c r="D1659">
        <v>7</v>
      </c>
      <c r="E1659">
        <v>4.5800000000000002E-4</v>
      </c>
      <c r="F1659">
        <v>126.73688</v>
      </c>
      <c r="G1659">
        <v>93.534149999999997</v>
      </c>
      <c r="H1659">
        <f t="shared" si="25"/>
        <v>4.28386407E-2</v>
      </c>
      <c r="I1659">
        <v>91.156779999999998</v>
      </c>
      <c r="J1659">
        <v>95.411320000000003</v>
      </c>
      <c r="K1659">
        <v>0</v>
      </c>
      <c r="L1659">
        <v>0</v>
      </c>
      <c r="M1659">
        <v>0</v>
      </c>
      <c r="N1659">
        <v>54.79815</v>
      </c>
      <c r="O1659" t="s">
        <v>6189</v>
      </c>
      <c r="P1659">
        <v>517.88810000000001</v>
      </c>
      <c r="Q1659">
        <v>3.5011000000000001</v>
      </c>
      <c r="R1659" t="s">
        <v>6189</v>
      </c>
      <c r="S1659">
        <v>9.4160999999999995E-2</v>
      </c>
      <c r="T1659">
        <v>257.22365000000002</v>
      </c>
      <c r="U1659">
        <v>0</v>
      </c>
      <c r="V1659">
        <v>1</v>
      </c>
      <c r="W1659" t="s">
        <v>6189</v>
      </c>
      <c r="X1659" t="s">
        <v>6189</v>
      </c>
      <c r="Y1659">
        <v>1</v>
      </c>
      <c r="Z1659">
        <v>0</v>
      </c>
      <c r="AA1659" t="s">
        <v>6189</v>
      </c>
      <c r="AB1659" t="s">
        <v>6189</v>
      </c>
      <c r="AC1659" t="s">
        <v>6189</v>
      </c>
      <c r="AD1659" t="s">
        <v>6189</v>
      </c>
      <c r="AE1659" t="s">
        <v>6189</v>
      </c>
      <c r="AF1659" t="s">
        <v>6189</v>
      </c>
      <c r="AG1659">
        <v>1</v>
      </c>
      <c r="AH1659" t="s">
        <v>6189</v>
      </c>
      <c r="AI1659">
        <v>1</v>
      </c>
      <c r="AJ1659" t="s">
        <v>6189</v>
      </c>
      <c r="AK1659" t="s">
        <v>6189</v>
      </c>
      <c r="AL1659" t="s">
        <v>6189</v>
      </c>
      <c r="AM1659" t="s">
        <v>6189</v>
      </c>
      <c r="AN1659" t="s">
        <v>6189</v>
      </c>
      <c r="AO1659" t="s">
        <v>6189</v>
      </c>
      <c r="AP1659" t="s">
        <v>6189</v>
      </c>
      <c r="AQ1659" t="s">
        <v>6189</v>
      </c>
      <c r="AR1659" t="s">
        <v>6189</v>
      </c>
      <c r="AS1659" t="s">
        <v>6189</v>
      </c>
      <c r="AT1659">
        <v>1</v>
      </c>
      <c r="AU1659" t="s">
        <v>6189</v>
      </c>
      <c r="AV1659" t="s">
        <v>6189</v>
      </c>
      <c r="AW1659">
        <v>1</v>
      </c>
      <c r="AX1659" t="s">
        <v>6189</v>
      </c>
      <c r="AY1659" t="s">
        <v>6189</v>
      </c>
      <c r="AZ1659" t="s">
        <v>6189</v>
      </c>
      <c r="BA1659" t="s">
        <v>6189</v>
      </c>
      <c r="BB1659" t="s">
        <v>6189</v>
      </c>
    </row>
    <row r="1660" spans="1:54">
      <c r="A1660" t="s">
        <v>6194</v>
      </c>
      <c r="B1660">
        <v>5500</v>
      </c>
      <c r="C1660">
        <v>2019</v>
      </c>
      <c r="D1660">
        <v>1</v>
      </c>
      <c r="E1660">
        <v>7.2000000000000002E-5</v>
      </c>
      <c r="F1660">
        <v>133.53108</v>
      </c>
      <c r="G1660">
        <v>98.878709999999998</v>
      </c>
      <c r="H1660">
        <f t="shared" si="25"/>
        <v>7.1192671199999998E-3</v>
      </c>
      <c r="I1660">
        <v>101.37443</v>
      </c>
      <c r="J1660">
        <v>97.075800000000001</v>
      </c>
      <c r="K1660">
        <v>0</v>
      </c>
      <c r="L1660">
        <v>0</v>
      </c>
      <c r="M1660">
        <v>0</v>
      </c>
      <c r="N1660">
        <v>54.8</v>
      </c>
      <c r="O1660" t="s">
        <v>6189</v>
      </c>
      <c r="P1660">
        <v>530.50559999999996</v>
      </c>
      <c r="Q1660">
        <v>4.7436999999999996</v>
      </c>
      <c r="R1660" t="s">
        <v>6189</v>
      </c>
      <c r="S1660">
        <v>9.6456E-2</v>
      </c>
      <c r="T1660">
        <v>272.15422999999998</v>
      </c>
      <c r="U1660" t="s">
        <v>6189</v>
      </c>
      <c r="V1660">
        <v>1</v>
      </c>
      <c r="W1660" t="s">
        <v>6189</v>
      </c>
      <c r="X1660" t="s">
        <v>6189</v>
      </c>
      <c r="Y1660">
        <v>1</v>
      </c>
      <c r="Z1660" t="s">
        <v>6189</v>
      </c>
      <c r="AA1660" t="s">
        <v>6189</v>
      </c>
      <c r="AB1660" t="s">
        <v>6189</v>
      </c>
      <c r="AC1660" t="s">
        <v>6189</v>
      </c>
      <c r="AD1660" t="s">
        <v>6189</v>
      </c>
      <c r="AE1660" t="s">
        <v>6189</v>
      </c>
      <c r="AF1660" t="s">
        <v>6189</v>
      </c>
      <c r="AG1660">
        <v>1</v>
      </c>
      <c r="AH1660" t="s">
        <v>6189</v>
      </c>
      <c r="AI1660">
        <v>1</v>
      </c>
      <c r="AJ1660" t="s">
        <v>6189</v>
      </c>
      <c r="AK1660" t="s">
        <v>6189</v>
      </c>
      <c r="AL1660" t="s">
        <v>6189</v>
      </c>
      <c r="AM1660" t="s">
        <v>6189</v>
      </c>
      <c r="AN1660" t="s">
        <v>6189</v>
      </c>
      <c r="AO1660" t="s">
        <v>6189</v>
      </c>
      <c r="AP1660" t="s">
        <v>6189</v>
      </c>
      <c r="AQ1660" t="s">
        <v>6189</v>
      </c>
      <c r="AR1660" t="s">
        <v>6189</v>
      </c>
      <c r="AS1660" t="s">
        <v>6189</v>
      </c>
      <c r="AT1660">
        <v>1</v>
      </c>
      <c r="AU1660" t="s">
        <v>6189</v>
      </c>
      <c r="AV1660" t="s">
        <v>6189</v>
      </c>
      <c r="AW1660">
        <v>1</v>
      </c>
      <c r="AX1660" t="s">
        <v>6189</v>
      </c>
      <c r="AY1660" t="s">
        <v>6189</v>
      </c>
      <c r="AZ1660" t="s">
        <v>6189</v>
      </c>
      <c r="BA1660" t="s">
        <v>6189</v>
      </c>
      <c r="BB1660" t="s">
        <v>6189</v>
      </c>
    </row>
    <row r="1661" spans="1:54">
      <c r="A1661" t="s">
        <v>6194</v>
      </c>
      <c r="B1661">
        <v>5500</v>
      </c>
      <c r="C1661">
        <v>2020</v>
      </c>
      <c r="D1661">
        <v>6</v>
      </c>
      <c r="E1661">
        <v>4.57E-4</v>
      </c>
      <c r="F1661">
        <v>148.2955</v>
      </c>
      <c r="G1661">
        <v>103.89336</v>
      </c>
      <c r="H1661">
        <f t="shared" si="25"/>
        <v>4.7479265520000001E-2</v>
      </c>
      <c r="I1661">
        <v>108.42310000000001</v>
      </c>
      <c r="J1661">
        <v>100.71899999999999</v>
      </c>
      <c r="K1661">
        <v>0</v>
      </c>
      <c r="L1661">
        <v>0</v>
      </c>
      <c r="M1661">
        <v>0</v>
      </c>
      <c r="N1661">
        <v>54.8</v>
      </c>
      <c r="O1661" t="s">
        <v>6189</v>
      </c>
      <c r="P1661">
        <v>534</v>
      </c>
      <c r="Q1661">
        <v>2.6</v>
      </c>
      <c r="R1661" t="s">
        <v>6189</v>
      </c>
      <c r="S1661">
        <v>9.7090999999999997E-2</v>
      </c>
      <c r="T1661">
        <v>285.70674000000002</v>
      </c>
      <c r="U1661" t="s">
        <v>6189</v>
      </c>
      <c r="V1661">
        <v>1</v>
      </c>
      <c r="W1661" t="s">
        <v>6189</v>
      </c>
      <c r="X1661" t="s">
        <v>6189</v>
      </c>
      <c r="Y1661">
        <v>1</v>
      </c>
      <c r="Z1661" t="s">
        <v>6189</v>
      </c>
      <c r="AA1661" t="s">
        <v>6189</v>
      </c>
      <c r="AB1661" t="s">
        <v>6189</v>
      </c>
      <c r="AC1661" t="s">
        <v>6189</v>
      </c>
      <c r="AD1661" t="s">
        <v>6189</v>
      </c>
      <c r="AE1661" t="s">
        <v>6189</v>
      </c>
      <c r="AF1661" t="s">
        <v>6189</v>
      </c>
      <c r="AG1661">
        <v>1</v>
      </c>
      <c r="AH1661" t="s">
        <v>6189</v>
      </c>
      <c r="AI1661">
        <v>1</v>
      </c>
      <c r="AJ1661" t="s">
        <v>6189</v>
      </c>
      <c r="AK1661" t="s">
        <v>6189</v>
      </c>
      <c r="AL1661" t="s">
        <v>6189</v>
      </c>
      <c r="AM1661" t="s">
        <v>6189</v>
      </c>
      <c r="AN1661" t="s">
        <v>6189</v>
      </c>
      <c r="AO1661" t="s">
        <v>6189</v>
      </c>
      <c r="AP1661" t="s">
        <v>6189</v>
      </c>
      <c r="AQ1661" t="s">
        <v>6189</v>
      </c>
      <c r="AR1661" t="s">
        <v>6189</v>
      </c>
      <c r="AS1661" t="s">
        <v>6189</v>
      </c>
      <c r="AT1661">
        <v>1</v>
      </c>
      <c r="AU1661" t="s">
        <v>6189</v>
      </c>
      <c r="AV1661" t="s">
        <v>6189</v>
      </c>
      <c r="AW1661">
        <v>1</v>
      </c>
      <c r="AX1661" t="s">
        <v>6189</v>
      </c>
      <c r="AY1661" t="s">
        <v>6189</v>
      </c>
      <c r="AZ1661" t="s">
        <v>6189</v>
      </c>
      <c r="BA1661" t="s">
        <v>6189</v>
      </c>
      <c r="BB1661" t="s">
        <v>6189</v>
      </c>
    </row>
    <row r="1662" spans="1:54">
      <c r="A1662" t="s">
        <v>6194</v>
      </c>
      <c r="B1662">
        <v>5500</v>
      </c>
      <c r="C1662">
        <v>2021</v>
      </c>
      <c r="D1662">
        <v>3</v>
      </c>
      <c r="E1662">
        <v>2.4800000000000001E-4</v>
      </c>
      <c r="F1662">
        <v>139.77422999999999</v>
      </c>
      <c r="G1662">
        <v>104.08231000000001</v>
      </c>
      <c r="H1662">
        <f t="shared" si="25"/>
        <v>2.5812412880000003E-2</v>
      </c>
      <c r="I1662">
        <v>108.56009</v>
      </c>
      <c r="J1662">
        <v>100.94139</v>
      </c>
      <c r="K1662">
        <v>0</v>
      </c>
      <c r="L1662">
        <v>0</v>
      </c>
      <c r="M1662">
        <v>0</v>
      </c>
      <c r="N1662">
        <v>54.9</v>
      </c>
      <c r="O1662" t="s">
        <v>6189</v>
      </c>
      <c r="P1662">
        <v>510.22620000000001</v>
      </c>
      <c r="Q1662">
        <v>4.3452999999999999</v>
      </c>
      <c r="R1662" t="s">
        <v>6189</v>
      </c>
      <c r="S1662">
        <v>9.2768000000000003E-2</v>
      </c>
      <c r="T1662">
        <v>286.25779999999997</v>
      </c>
      <c r="U1662" t="s">
        <v>6189</v>
      </c>
      <c r="V1662">
        <v>1</v>
      </c>
      <c r="W1662" t="s">
        <v>6189</v>
      </c>
      <c r="X1662" t="s">
        <v>6189</v>
      </c>
      <c r="Y1662">
        <v>1</v>
      </c>
      <c r="Z1662" t="s">
        <v>6189</v>
      </c>
      <c r="AA1662" t="s">
        <v>6189</v>
      </c>
      <c r="AB1662" t="s">
        <v>6189</v>
      </c>
      <c r="AC1662" t="s">
        <v>6189</v>
      </c>
      <c r="AD1662" t="s">
        <v>6189</v>
      </c>
      <c r="AE1662" t="s">
        <v>6189</v>
      </c>
      <c r="AF1662" t="s">
        <v>6189</v>
      </c>
      <c r="AG1662">
        <v>1</v>
      </c>
      <c r="AH1662" t="s">
        <v>6189</v>
      </c>
      <c r="AI1662">
        <v>1</v>
      </c>
      <c r="AJ1662" t="s">
        <v>6189</v>
      </c>
      <c r="AK1662" t="s">
        <v>6189</v>
      </c>
      <c r="AL1662" t="s">
        <v>6189</v>
      </c>
      <c r="AM1662" t="s">
        <v>6189</v>
      </c>
      <c r="AN1662" t="s">
        <v>6189</v>
      </c>
      <c r="AO1662" t="s">
        <v>6189</v>
      </c>
      <c r="AP1662" t="s">
        <v>6189</v>
      </c>
      <c r="AQ1662" t="s">
        <v>6189</v>
      </c>
      <c r="AR1662" t="s">
        <v>6189</v>
      </c>
      <c r="AS1662" t="s">
        <v>6189</v>
      </c>
      <c r="AT1662">
        <v>1</v>
      </c>
      <c r="AU1662" t="s">
        <v>6189</v>
      </c>
      <c r="AV1662" t="s">
        <v>6189</v>
      </c>
      <c r="AW1662">
        <v>1</v>
      </c>
      <c r="AX1662" t="s">
        <v>6189</v>
      </c>
      <c r="AY1662" t="s">
        <v>6189</v>
      </c>
      <c r="AZ1662" t="s">
        <v>6189</v>
      </c>
      <c r="BA1662" t="s">
        <v>6189</v>
      </c>
      <c r="BB1662" t="s">
        <v>6189</v>
      </c>
    </row>
    <row r="1663" spans="1:54">
      <c r="A1663" t="s">
        <v>6194</v>
      </c>
      <c r="B1663">
        <v>5500</v>
      </c>
      <c r="C1663" t="s">
        <v>6190</v>
      </c>
      <c r="D1663" t="s">
        <v>6189</v>
      </c>
      <c r="E1663" t="s">
        <v>6189</v>
      </c>
      <c r="F1663" t="s">
        <v>6189</v>
      </c>
      <c r="G1663" t="s">
        <v>6189</v>
      </c>
      <c r="H1663" t="str">
        <f t="shared" si="25"/>
        <v/>
      </c>
      <c r="I1663" t="s">
        <v>6189</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row>
    <row r="1664" spans="1:54">
      <c r="A1664" t="s">
        <v>6193</v>
      </c>
      <c r="B1664">
        <v>5500</v>
      </c>
      <c r="C1664">
        <v>1975</v>
      </c>
      <c r="D1664" t="s">
        <v>6189</v>
      </c>
      <c r="E1664" t="s">
        <v>6189</v>
      </c>
      <c r="F1664" t="s">
        <v>6189</v>
      </c>
      <c r="G1664" t="s">
        <v>6189</v>
      </c>
      <c r="H1664" t="str">
        <f t="shared" si="25"/>
        <v/>
      </c>
      <c r="I1664" t="s">
        <v>6189</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row>
    <row r="1665" spans="1:54">
      <c r="A1665" t="s">
        <v>6193</v>
      </c>
      <c r="B1665">
        <v>5500</v>
      </c>
      <c r="C1665">
        <v>1976</v>
      </c>
      <c r="D1665">
        <v>0</v>
      </c>
      <c r="E1665">
        <v>0</v>
      </c>
      <c r="F1665">
        <v>11.07</v>
      </c>
      <c r="G1665">
        <v>9.4006000000000007</v>
      </c>
      <c r="H1665">
        <f t="shared" si="25"/>
        <v>0</v>
      </c>
      <c r="I1665">
        <v>8.9819999999999993</v>
      </c>
      <c r="J1665">
        <v>9.9684000000000008</v>
      </c>
      <c r="K1665">
        <v>945.36554999999998</v>
      </c>
      <c r="L1665">
        <v>989.42328999999995</v>
      </c>
      <c r="M1665">
        <v>891.51719000000003</v>
      </c>
      <c r="N1665" t="s">
        <v>6189</v>
      </c>
      <c r="O1665">
        <v>350</v>
      </c>
      <c r="P1665">
        <v>160</v>
      </c>
      <c r="Q1665" t="s">
        <v>6189</v>
      </c>
      <c r="R1665">
        <v>0.45714300000000002</v>
      </c>
      <c r="S1665">
        <v>2.9090999999999999E-2</v>
      </c>
      <c r="T1665">
        <v>25.85164</v>
      </c>
      <c r="U1665" t="s">
        <v>6189</v>
      </c>
      <c r="V1665" t="s">
        <v>6189</v>
      </c>
      <c r="W1665">
        <v>1</v>
      </c>
      <c r="X1665" t="s">
        <v>6189</v>
      </c>
      <c r="Y1665">
        <v>1</v>
      </c>
      <c r="Z1665" t="s">
        <v>6189</v>
      </c>
      <c r="AA1665" t="s">
        <v>6189</v>
      </c>
      <c r="AB1665" t="s">
        <v>6189</v>
      </c>
      <c r="AC1665">
        <v>1</v>
      </c>
      <c r="AD1665" t="s">
        <v>6189</v>
      </c>
      <c r="AE1665" t="s">
        <v>6189</v>
      </c>
      <c r="AF1665" t="s">
        <v>6189</v>
      </c>
      <c r="AG1665" t="s">
        <v>6189</v>
      </c>
      <c r="AH1665" t="s">
        <v>6189</v>
      </c>
      <c r="AI1665" t="s">
        <v>6189</v>
      </c>
      <c r="AJ1665" t="s">
        <v>6189</v>
      </c>
      <c r="AK1665" t="s">
        <v>6189</v>
      </c>
      <c r="AL1665" t="s">
        <v>6189</v>
      </c>
      <c r="AM1665" t="s">
        <v>6189</v>
      </c>
      <c r="AN1665">
        <v>1</v>
      </c>
      <c r="AO1665" t="s">
        <v>6189</v>
      </c>
      <c r="AP1665" t="s">
        <v>6189</v>
      </c>
      <c r="AQ1665" t="s">
        <v>6189</v>
      </c>
      <c r="AR1665" t="s">
        <v>6189</v>
      </c>
      <c r="AS1665" t="s">
        <v>6189</v>
      </c>
      <c r="AT1665" t="s">
        <v>6189</v>
      </c>
      <c r="AU1665" t="s">
        <v>6189</v>
      </c>
      <c r="AV1665">
        <v>8</v>
      </c>
      <c r="AW1665" t="s">
        <v>6189</v>
      </c>
      <c r="AX1665" t="s">
        <v>6189</v>
      </c>
      <c r="AY1665" t="s">
        <v>6189</v>
      </c>
      <c r="AZ1665" t="s">
        <v>6189</v>
      </c>
      <c r="BA1665" t="s">
        <v>6189</v>
      </c>
      <c r="BB1665" t="s">
        <v>6189</v>
      </c>
    </row>
    <row r="1666" spans="1:54">
      <c r="A1666" t="s">
        <v>6193</v>
      </c>
      <c r="B1666">
        <v>5500</v>
      </c>
      <c r="C1666">
        <v>1977</v>
      </c>
      <c r="D1666" t="s">
        <v>6189</v>
      </c>
      <c r="E1666" t="s">
        <v>6189</v>
      </c>
      <c r="F1666" t="s">
        <v>6189</v>
      </c>
      <c r="G1666" t="s">
        <v>6189</v>
      </c>
      <c r="H1666" t="str">
        <f t="shared" si="25"/>
        <v/>
      </c>
      <c r="I1666" t="s">
        <v>6189</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row>
    <row r="1667" spans="1:54">
      <c r="A1667" t="s">
        <v>6193</v>
      </c>
      <c r="B1667">
        <v>5500</v>
      </c>
      <c r="C1667">
        <v>1978</v>
      </c>
      <c r="D1667" t="s">
        <v>6189</v>
      </c>
      <c r="E1667" t="s">
        <v>6189</v>
      </c>
      <c r="F1667" t="s">
        <v>6189</v>
      </c>
      <c r="G1667" t="s">
        <v>6189</v>
      </c>
      <c r="H1667" t="str">
        <f t="shared" si="25"/>
        <v/>
      </c>
      <c r="I1667" t="s">
        <v>6189</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row>
    <row r="1668" spans="1:54">
      <c r="A1668" t="s">
        <v>6193</v>
      </c>
      <c r="B1668">
        <v>5500</v>
      </c>
      <c r="C1668">
        <v>1979</v>
      </c>
      <c r="D1668">
        <v>17</v>
      </c>
      <c r="E1668">
        <v>1.193E-3</v>
      </c>
      <c r="F1668">
        <v>11.44238</v>
      </c>
      <c r="G1668">
        <v>9.6869099999999992</v>
      </c>
      <c r="H1668">
        <f t="shared" si="25"/>
        <v>1.1556483629999999E-2</v>
      </c>
      <c r="I1668">
        <v>9.5468100000000007</v>
      </c>
      <c r="J1668">
        <v>9.8638300000000001</v>
      </c>
      <c r="K1668">
        <v>917.42380000000003</v>
      </c>
      <c r="L1668">
        <v>930.88711000000001</v>
      </c>
      <c r="M1668">
        <v>900.96865000000003</v>
      </c>
      <c r="N1668" t="s">
        <v>6189</v>
      </c>
      <c r="O1668">
        <v>376.64589999999998</v>
      </c>
      <c r="P1668">
        <v>167.71889999999999</v>
      </c>
      <c r="Q1668">
        <v>15.9377</v>
      </c>
      <c r="R1668">
        <v>0.43784200000000001</v>
      </c>
      <c r="S1668">
        <v>3.0494E-2</v>
      </c>
      <c r="T1668">
        <v>26.909179999999999</v>
      </c>
      <c r="U1668" t="s">
        <v>6189</v>
      </c>
      <c r="V1668" t="s">
        <v>6189</v>
      </c>
      <c r="W1668">
        <v>1</v>
      </c>
      <c r="X1668">
        <v>3.1E-2</v>
      </c>
      <c r="Y1668">
        <v>0.96899999999999997</v>
      </c>
      <c r="Z1668" t="s">
        <v>6189</v>
      </c>
      <c r="AA1668" t="s">
        <v>6189</v>
      </c>
      <c r="AB1668" t="s">
        <v>6189</v>
      </c>
      <c r="AC1668">
        <v>1</v>
      </c>
      <c r="AD1668" t="s">
        <v>6189</v>
      </c>
      <c r="AE1668" t="s">
        <v>6189</v>
      </c>
      <c r="AF1668" t="s">
        <v>6189</v>
      </c>
      <c r="AG1668" t="s">
        <v>6189</v>
      </c>
      <c r="AH1668" t="s">
        <v>6189</v>
      </c>
      <c r="AI1668" t="s">
        <v>6189</v>
      </c>
      <c r="AJ1668" t="s">
        <v>6189</v>
      </c>
      <c r="AK1668" t="s">
        <v>6189</v>
      </c>
      <c r="AL1668" t="s">
        <v>6189</v>
      </c>
      <c r="AM1668" t="s">
        <v>6189</v>
      </c>
      <c r="AN1668">
        <v>1</v>
      </c>
      <c r="AO1668" t="s">
        <v>6189</v>
      </c>
      <c r="AP1668" t="s">
        <v>6189</v>
      </c>
      <c r="AQ1668" t="s">
        <v>6189</v>
      </c>
      <c r="AR1668" t="s">
        <v>6189</v>
      </c>
      <c r="AS1668" t="s">
        <v>6189</v>
      </c>
      <c r="AT1668">
        <v>3</v>
      </c>
      <c r="AU1668" t="s">
        <v>6189</v>
      </c>
      <c r="AV1668">
        <v>8</v>
      </c>
      <c r="AW1668">
        <v>1</v>
      </c>
      <c r="AX1668" t="s">
        <v>6189</v>
      </c>
      <c r="AY1668" t="s">
        <v>6189</v>
      </c>
      <c r="AZ1668" t="s">
        <v>6189</v>
      </c>
      <c r="BA1668" t="s">
        <v>6189</v>
      </c>
      <c r="BB1668" t="s">
        <v>6189</v>
      </c>
    </row>
    <row r="1669" spans="1:54">
      <c r="A1669" t="s">
        <v>6193</v>
      </c>
      <c r="B1669">
        <v>5500</v>
      </c>
      <c r="C1669">
        <v>1980</v>
      </c>
      <c r="D1669">
        <v>8</v>
      </c>
      <c r="E1669">
        <v>6.87E-4</v>
      </c>
      <c r="F1669">
        <v>12.363939999999999</v>
      </c>
      <c r="G1669">
        <v>10.500769999999999</v>
      </c>
      <c r="H1669">
        <f t="shared" si="25"/>
        <v>7.2140289899999994E-3</v>
      </c>
      <c r="I1669">
        <v>10.008839999999999</v>
      </c>
      <c r="J1669">
        <v>11.17187</v>
      </c>
      <c r="K1669">
        <v>846.31925999999999</v>
      </c>
      <c r="L1669">
        <v>887.91492000000005</v>
      </c>
      <c r="M1669">
        <v>795.48012000000006</v>
      </c>
      <c r="N1669" t="s">
        <v>6189</v>
      </c>
      <c r="O1669">
        <v>355.98790000000002</v>
      </c>
      <c r="P1669">
        <v>153.6302</v>
      </c>
      <c r="Q1669">
        <v>16.643699999999999</v>
      </c>
      <c r="R1669">
        <v>0.43103000000000002</v>
      </c>
      <c r="S1669">
        <v>2.7932999999999999E-2</v>
      </c>
      <c r="T1669">
        <v>28.899370000000001</v>
      </c>
      <c r="U1669" t="s">
        <v>6189</v>
      </c>
      <c r="V1669" t="s">
        <v>6189</v>
      </c>
      <c r="W1669">
        <v>1</v>
      </c>
      <c r="X1669" t="s">
        <v>6189</v>
      </c>
      <c r="Y1669">
        <v>0.99199999999999999</v>
      </c>
      <c r="Z1669">
        <v>8.0000000000000002E-3</v>
      </c>
      <c r="AA1669" t="s">
        <v>6189</v>
      </c>
      <c r="AB1669" t="s">
        <v>6189</v>
      </c>
      <c r="AC1669">
        <v>1</v>
      </c>
      <c r="AD1669" t="s">
        <v>6189</v>
      </c>
      <c r="AE1669" t="s">
        <v>6189</v>
      </c>
      <c r="AF1669" t="s">
        <v>6189</v>
      </c>
      <c r="AG1669" t="s">
        <v>6189</v>
      </c>
      <c r="AH1669" t="s">
        <v>6189</v>
      </c>
      <c r="AI1669" t="s">
        <v>6189</v>
      </c>
      <c r="AJ1669" t="s">
        <v>6189</v>
      </c>
      <c r="AK1669" t="s">
        <v>6189</v>
      </c>
      <c r="AL1669" t="s">
        <v>6189</v>
      </c>
      <c r="AM1669" t="s">
        <v>6189</v>
      </c>
      <c r="AN1669">
        <v>1</v>
      </c>
      <c r="AO1669" t="s">
        <v>6189</v>
      </c>
      <c r="AP1669" t="s">
        <v>6189</v>
      </c>
      <c r="AQ1669" t="s">
        <v>6189</v>
      </c>
      <c r="AR1669" t="s">
        <v>6189</v>
      </c>
      <c r="AS1669" t="s">
        <v>6189</v>
      </c>
      <c r="AT1669">
        <v>3</v>
      </c>
      <c r="AU1669" t="s">
        <v>6189</v>
      </c>
      <c r="AV1669">
        <v>8</v>
      </c>
      <c r="AW1669">
        <v>1</v>
      </c>
      <c r="AX1669" t="s">
        <v>6189</v>
      </c>
      <c r="AY1669" t="s">
        <v>6189</v>
      </c>
      <c r="AZ1669" t="s">
        <v>6189</v>
      </c>
      <c r="BA1669" t="s">
        <v>6189</v>
      </c>
      <c r="BB1669" t="s">
        <v>6189</v>
      </c>
    </row>
    <row r="1670" spans="1:54">
      <c r="A1670" t="s">
        <v>6193</v>
      </c>
      <c r="B1670">
        <v>5500</v>
      </c>
      <c r="C1670">
        <v>1981</v>
      </c>
      <c r="D1670">
        <v>1</v>
      </c>
      <c r="E1670">
        <v>5.1E-5</v>
      </c>
      <c r="F1670">
        <v>12.302949999999999</v>
      </c>
      <c r="G1670">
        <v>10.452529999999999</v>
      </c>
      <c r="H1670">
        <f t="shared" si="25"/>
        <v>5.3307902999999998E-4</v>
      </c>
      <c r="I1670">
        <v>9.9329000000000001</v>
      </c>
      <c r="J1670">
        <v>11.166499999999999</v>
      </c>
      <c r="K1670">
        <v>850.22511999999995</v>
      </c>
      <c r="L1670">
        <v>894.70380999999998</v>
      </c>
      <c r="M1670">
        <v>795.86228000000006</v>
      </c>
      <c r="N1670" t="s">
        <v>6189</v>
      </c>
      <c r="O1670">
        <v>345.93540000000002</v>
      </c>
      <c r="P1670">
        <v>154.4742</v>
      </c>
      <c r="Q1670">
        <v>16.532800000000002</v>
      </c>
      <c r="R1670">
        <v>0.44685900000000001</v>
      </c>
      <c r="S1670">
        <v>2.8086E-2</v>
      </c>
      <c r="T1670">
        <v>29.032060000000001</v>
      </c>
      <c r="U1670" t="s">
        <v>6189</v>
      </c>
      <c r="V1670" t="s">
        <v>6189</v>
      </c>
      <c r="W1670">
        <v>1</v>
      </c>
      <c r="X1670">
        <v>4.3999999999999997E-2</v>
      </c>
      <c r="Y1670">
        <v>0.95599999999999996</v>
      </c>
      <c r="Z1670" t="s">
        <v>6189</v>
      </c>
      <c r="AA1670" t="s">
        <v>6189</v>
      </c>
      <c r="AB1670" t="s">
        <v>6189</v>
      </c>
      <c r="AC1670">
        <v>1</v>
      </c>
      <c r="AD1670" t="s">
        <v>6189</v>
      </c>
      <c r="AE1670" t="s">
        <v>6189</v>
      </c>
      <c r="AF1670" t="s">
        <v>6189</v>
      </c>
      <c r="AG1670" t="s">
        <v>6189</v>
      </c>
      <c r="AH1670" t="s">
        <v>6189</v>
      </c>
      <c r="AI1670" t="s">
        <v>6189</v>
      </c>
      <c r="AJ1670" t="s">
        <v>6189</v>
      </c>
      <c r="AK1670" t="s">
        <v>6189</v>
      </c>
      <c r="AL1670" t="s">
        <v>6189</v>
      </c>
      <c r="AM1670" t="s">
        <v>6189</v>
      </c>
      <c r="AN1670">
        <v>1</v>
      </c>
      <c r="AO1670" t="s">
        <v>6189</v>
      </c>
      <c r="AP1670" t="s">
        <v>6189</v>
      </c>
      <c r="AQ1670" t="s">
        <v>6189</v>
      </c>
      <c r="AR1670" t="s">
        <v>6189</v>
      </c>
      <c r="AS1670" t="s">
        <v>6189</v>
      </c>
      <c r="AT1670">
        <v>3</v>
      </c>
      <c r="AU1670" t="s">
        <v>6189</v>
      </c>
      <c r="AV1670">
        <v>8</v>
      </c>
      <c r="AW1670">
        <v>1</v>
      </c>
      <c r="AX1670" t="s">
        <v>6189</v>
      </c>
      <c r="AY1670" t="s">
        <v>6189</v>
      </c>
      <c r="AZ1670" t="s">
        <v>6189</v>
      </c>
      <c r="BA1670" t="s">
        <v>6189</v>
      </c>
      <c r="BB1670" t="s">
        <v>6189</v>
      </c>
    </row>
    <row r="1671" spans="1:54">
      <c r="A1671" t="s">
        <v>6193</v>
      </c>
      <c r="B1671">
        <v>5500</v>
      </c>
      <c r="C1671">
        <v>1982</v>
      </c>
      <c r="D1671">
        <v>0</v>
      </c>
      <c r="E1671">
        <v>4.8999999999999998E-5</v>
      </c>
      <c r="F1671">
        <v>13.39507</v>
      </c>
      <c r="G1671">
        <v>11.37223</v>
      </c>
      <c r="H1671">
        <f t="shared" si="25"/>
        <v>5.5723926999999996E-4</v>
      </c>
      <c r="I1671">
        <v>10.86439</v>
      </c>
      <c r="J1671">
        <v>12.061310000000001</v>
      </c>
      <c r="K1671">
        <v>781.46493999999996</v>
      </c>
      <c r="L1671">
        <v>817.99369999999999</v>
      </c>
      <c r="M1671">
        <v>736.81866000000002</v>
      </c>
      <c r="N1671" t="s">
        <v>6189</v>
      </c>
      <c r="O1671">
        <v>337.22250000000003</v>
      </c>
      <c r="P1671">
        <v>143.26820000000001</v>
      </c>
      <c r="Q1671">
        <v>18.508600000000001</v>
      </c>
      <c r="R1671">
        <v>0.42662800000000001</v>
      </c>
      <c r="S1671">
        <v>2.6048999999999999E-2</v>
      </c>
      <c r="T1671">
        <v>31.37088</v>
      </c>
      <c r="U1671" t="s">
        <v>6189</v>
      </c>
      <c r="V1671" t="s">
        <v>6189</v>
      </c>
      <c r="W1671">
        <v>1</v>
      </c>
      <c r="X1671">
        <v>2.3E-2</v>
      </c>
      <c r="Y1671">
        <v>0.95199999999999996</v>
      </c>
      <c r="Z1671">
        <v>2.5000000000000001E-2</v>
      </c>
      <c r="AA1671" t="s">
        <v>6189</v>
      </c>
      <c r="AB1671" t="s">
        <v>6189</v>
      </c>
      <c r="AC1671">
        <v>1</v>
      </c>
      <c r="AD1671" t="s">
        <v>6189</v>
      </c>
      <c r="AE1671" t="s">
        <v>6189</v>
      </c>
      <c r="AF1671" t="s">
        <v>6189</v>
      </c>
      <c r="AG1671" t="s">
        <v>6189</v>
      </c>
      <c r="AH1671" t="s">
        <v>6189</v>
      </c>
      <c r="AI1671" t="s">
        <v>6189</v>
      </c>
      <c r="AJ1671" t="s">
        <v>6189</v>
      </c>
      <c r="AK1671" t="s">
        <v>6189</v>
      </c>
      <c r="AL1671" t="s">
        <v>6189</v>
      </c>
      <c r="AM1671" t="s">
        <v>6189</v>
      </c>
      <c r="AN1671">
        <v>1</v>
      </c>
      <c r="AO1671" t="s">
        <v>6189</v>
      </c>
      <c r="AP1671" t="s">
        <v>6189</v>
      </c>
      <c r="AQ1671" t="s">
        <v>6189</v>
      </c>
      <c r="AR1671" t="s">
        <v>6189</v>
      </c>
      <c r="AS1671" t="s">
        <v>6189</v>
      </c>
      <c r="AT1671">
        <v>3</v>
      </c>
      <c r="AU1671" t="s">
        <v>6189</v>
      </c>
      <c r="AV1671">
        <v>8</v>
      </c>
      <c r="AW1671">
        <v>1</v>
      </c>
      <c r="AX1671" t="s">
        <v>6189</v>
      </c>
      <c r="AY1671" t="s">
        <v>6189</v>
      </c>
      <c r="AZ1671" t="s">
        <v>6189</v>
      </c>
      <c r="BA1671" t="s">
        <v>6189</v>
      </c>
      <c r="BB1671" t="s">
        <v>6189</v>
      </c>
    </row>
    <row r="1672" spans="1:54">
      <c r="A1672" t="s">
        <v>6193</v>
      </c>
      <c r="B1672">
        <v>5500</v>
      </c>
      <c r="C1672">
        <v>1983</v>
      </c>
      <c r="D1672">
        <v>5</v>
      </c>
      <c r="E1672">
        <v>4.7899999999999999E-4</v>
      </c>
      <c r="F1672">
        <v>18.222239999999999</v>
      </c>
      <c r="G1672">
        <v>15.526400000000001</v>
      </c>
      <c r="H1672">
        <f t="shared" si="25"/>
        <v>7.4371456000000002E-3</v>
      </c>
      <c r="I1672">
        <v>14.19159</v>
      </c>
      <c r="J1672">
        <v>17.543109999999999</v>
      </c>
      <c r="K1672">
        <v>611.48684000000003</v>
      </c>
      <c r="L1672">
        <v>669.94493</v>
      </c>
      <c r="M1672">
        <v>540.03805999999997</v>
      </c>
      <c r="N1672" t="s">
        <v>6189</v>
      </c>
      <c r="O1672">
        <v>368.83420000000001</v>
      </c>
      <c r="P1672">
        <v>140.4237</v>
      </c>
      <c r="Q1672">
        <v>16.764199999999999</v>
      </c>
      <c r="R1672">
        <v>0.382548</v>
      </c>
      <c r="S1672">
        <v>2.5531999999999999E-2</v>
      </c>
      <c r="T1672">
        <v>46.254339999999999</v>
      </c>
      <c r="U1672" t="s">
        <v>6189</v>
      </c>
      <c r="V1672" t="s">
        <v>6189</v>
      </c>
      <c r="W1672">
        <v>1</v>
      </c>
      <c r="X1672">
        <v>6.0000000000000001E-3</v>
      </c>
      <c r="Y1672">
        <v>0.16200000000000001</v>
      </c>
      <c r="Z1672">
        <v>0.83199999999999996</v>
      </c>
      <c r="AA1672" t="s">
        <v>6189</v>
      </c>
      <c r="AB1672" t="s">
        <v>6189</v>
      </c>
      <c r="AC1672">
        <v>0.38800000000000001</v>
      </c>
      <c r="AD1672" t="s">
        <v>6189</v>
      </c>
      <c r="AE1672" t="s">
        <v>6189</v>
      </c>
      <c r="AF1672" t="s">
        <v>6189</v>
      </c>
      <c r="AG1672">
        <v>0.61199999999999999</v>
      </c>
      <c r="AH1672">
        <v>0.61199999999999999</v>
      </c>
      <c r="AI1672" t="s">
        <v>6189</v>
      </c>
      <c r="AJ1672" t="s">
        <v>6189</v>
      </c>
      <c r="AK1672" t="s">
        <v>6189</v>
      </c>
      <c r="AL1672" t="s">
        <v>6189</v>
      </c>
      <c r="AM1672" t="s">
        <v>6189</v>
      </c>
      <c r="AN1672">
        <v>0.38800000000000001</v>
      </c>
      <c r="AO1672" t="s">
        <v>6189</v>
      </c>
      <c r="AP1672" t="s">
        <v>6189</v>
      </c>
      <c r="AQ1672" t="s">
        <v>6189</v>
      </c>
      <c r="AR1672" t="s">
        <v>6189</v>
      </c>
      <c r="AS1672" t="s">
        <v>6189</v>
      </c>
      <c r="AT1672">
        <v>3.8</v>
      </c>
      <c r="AU1672" t="s">
        <v>6189</v>
      </c>
      <c r="AV1672">
        <v>8</v>
      </c>
      <c r="AW1672">
        <v>1</v>
      </c>
      <c r="AX1672" t="s">
        <v>6189</v>
      </c>
      <c r="AY1672" t="s">
        <v>6189</v>
      </c>
      <c r="AZ1672" t="s">
        <v>6189</v>
      </c>
      <c r="BA1672" t="s">
        <v>6189</v>
      </c>
      <c r="BB1672" t="s">
        <v>6189</v>
      </c>
    </row>
    <row r="1673" spans="1:54">
      <c r="A1673" t="s">
        <v>6193</v>
      </c>
      <c r="B1673">
        <v>5500</v>
      </c>
      <c r="C1673">
        <v>1984</v>
      </c>
      <c r="D1673">
        <v>6</v>
      </c>
      <c r="E1673">
        <v>4.1100000000000002E-4</v>
      </c>
      <c r="F1673">
        <v>14.54975</v>
      </c>
      <c r="G1673">
        <v>12.38991</v>
      </c>
      <c r="H1673">
        <f t="shared" ref="H1673:H1736" si="26">IFERROR(G1673*E1673,"")</f>
        <v>5.0922530100000005E-3</v>
      </c>
      <c r="I1673">
        <v>11.40297</v>
      </c>
      <c r="J1673">
        <v>13.85563</v>
      </c>
      <c r="K1673">
        <v>739.16789000000006</v>
      </c>
      <c r="L1673">
        <v>803.31754000000001</v>
      </c>
      <c r="M1673">
        <v>660.76277000000005</v>
      </c>
      <c r="N1673" t="s">
        <v>6189</v>
      </c>
      <c r="O1673">
        <v>362.26049999999998</v>
      </c>
      <c r="P1673">
        <v>157.70410000000001</v>
      </c>
      <c r="Q1673">
        <v>15.6394</v>
      </c>
      <c r="R1673">
        <v>0.437612</v>
      </c>
      <c r="S1673">
        <v>2.8673000000000001E-2</v>
      </c>
      <c r="T1673">
        <v>37.08943</v>
      </c>
      <c r="U1673" t="s">
        <v>6189</v>
      </c>
      <c r="V1673" t="s">
        <v>6189</v>
      </c>
      <c r="W1673">
        <v>1</v>
      </c>
      <c r="X1673">
        <v>0.01</v>
      </c>
      <c r="Y1673">
        <v>0.39600000000000002</v>
      </c>
      <c r="Z1673">
        <v>0.59299999999999997</v>
      </c>
      <c r="AA1673" t="s">
        <v>6189</v>
      </c>
      <c r="AB1673" t="s">
        <v>6189</v>
      </c>
      <c r="AC1673">
        <v>0.67200000000000004</v>
      </c>
      <c r="AD1673" t="s">
        <v>6189</v>
      </c>
      <c r="AE1673" t="s">
        <v>6189</v>
      </c>
      <c r="AF1673" t="s">
        <v>6189</v>
      </c>
      <c r="AG1673">
        <v>0.32800000000000001</v>
      </c>
      <c r="AH1673">
        <v>0.32800000000000001</v>
      </c>
      <c r="AI1673" t="s">
        <v>6189</v>
      </c>
      <c r="AJ1673" t="s">
        <v>6189</v>
      </c>
      <c r="AK1673" t="s">
        <v>6189</v>
      </c>
      <c r="AL1673" t="s">
        <v>6189</v>
      </c>
      <c r="AM1673" t="s">
        <v>6189</v>
      </c>
      <c r="AN1673">
        <v>0.67200000000000004</v>
      </c>
      <c r="AO1673" t="s">
        <v>6189</v>
      </c>
      <c r="AP1673" t="s">
        <v>6189</v>
      </c>
      <c r="AQ1673" t="s">
        <v>6189</v>
      </c>
      <c r="AR1673" t="s">
        <v>6189</v>
      </c>
      <c r="AS1673" t="s">
        <v>6189</v>
      </c>
      <c r="AT1673">
        <v>3.6</v>
      </c>
      <c r="AU1673" t="s">
        <v>6189</v>
      </c>
      <c r="AV1673">
        <v>8</v>
      </c>
      <c r="AW1673">
        <v>1</v>
      </c>
      <c r="AX1673" t="s">
        <v>6189</v>
      </c>
      <c r="AY1673" t="s">
        <v>6189</v>
      </c>
      <c r="AZ1673" t="s">
        <v>6189</v>
      </c>
      <c r="BA1673" t="s">
        <v>6189</v>
      </c>
      <c r="BB1673" t="s">
        <v>6189</v>
      </c>
    </row>
    <row r="1674" spans="1:54">
      <c r="A1674" t="s">
        <v>6193</v>
      </c>
      <c r="B1674">
        <v>5500</v>
      </c>
      <c r="C1674">
        <v>1985</v>
      </c>
      <c r="D1674">
        <v>5</v>
      </c>
      <c r="E1674">
        <v>3.2600000000000001E-4</v>
      </c>
      <c r="F1674">
        <v>12.927210000000001</v>
      </c>
      <c r="G1674">
        <v>10.995089999999999</v>
      </c>
      <c r="H1674">
        <f t="shared" si="26"/>
        <v>3.5843993399999998E-3</v>
      </c>
      <c r="I1674">
        <v>10.292680000000001</v>
      </c>
      <c r="J1674">
        <v>11.99563</v>
      </c>
      <c r="K1674">
        <v>808.27000999999996</v>
      </c>
      <c r="L1674">
        <v>863.42918999999995</v>
      </c>
      <c r="M1674">
        <v>740.85325</v>
      </c>
      <c r="N1674" t="s">
        <v>6189</v>
      </c>
      <c r="O1674">
        <v>351.35930000000002</v>
      </c>
      <c r="P1674">
        <v>180.02019999999999</v>
      </c>
      <c r="Q1674">
        <v>14.1906</v>
      </c>
      <c r="R1674">
        <v>0.51239400000000002</v>
      </c>
      <c r="S1674">
        <v>3.2731000000000003E-2</v>
      </c>
      <c r="T1674">
        <v>30.36824</v>
      </c>
      <c r="U1674" t="s">
        <v>6189</v>
      </c>
      <c r="V1674" t="s">
        <v>6189</v>
      </c>
      <c r="W1674">
        <v>1</v>
      </c>
      <c r="X1674" t="s">
        <v>6189</v>
      </c>
      <c r="Y1674">
        <v>0.55100000000000005</v>
      </c>
      <c r="Z1674">
        <v>0.44900000000000001</v>
      </c>
      <c r="AA1674" t="s">
        <v>6189</v>
      </c>
      <c r="AB1674" t="s">
        <v>6189</v>
      </c>
      <c r="AC1674">
        <v>1</v>
      </c>
      <c r="AD1674" t="s">
        <v>6189</v>
      </c>
      <c r="AE1674" t="s">
        <v>6189</v>
      </c>
      <c r="AF1674" t="s">
        <v>6189</v>
      </c>
      <c r="AG1674" t="s">
        <v>6189</v>
      </c>
      <c r="AH1674" t="s">
        <v>6189</v>
      </c>
      <c r="AI1674" t="s">
        <v>6189</v>
      </c>
      <c r="AJ1674" t="s">
        <v>6189</v>
      </c>
      <c r="AK1674" t="s">
        <v>6189</v>
      </c>
      <c r="AL1674" t="s">
        <v>6189</v>
      </c>
      <c r="AM1674" t="s">
        <v>6189</v>
      </c>
      <c r="AN1674">
        <v>1</v>
      </c>
      <c r="AO1674" t="s">
        <v>6189</v>
      </c>
      <c r="AP1674" t="s">
        <v>6189</v>
      </c>
      <c r="AQ1674" t="s">
        <v>6189</v>
      </c>
      <c r="AR1674" t="s">
        <v>6189</v>
      </c>
      <c r="AS1674" t="s">
        <v>6189</v>
      </c>
      <c r="AT1674">
        <v>3.4</v>
      </c>
      <c r="AU1674" t="s">
        <v>6189</v>
      </c>
      <c r="AV1674">
        <v>8</v>
      </c>
      <c r="AW1674">
        <v>1</v>
      </c>
      <c r="AX1674" t="s">
        <v>6189</v>
      </c>
      <c r="AY1674" t="s">
        <v>6189</v>
      </c>
      <c r="AZ1674" t="s">
        <v>6189</v>
      </c>
      <c r="BA1674" t="s">
        <v>6189</v>
      </c>
      <c r="BB1674" t="s">
        <v>6189</v>
      </c>
    </row>
    <row r="1675" spans="1:54">
      <c r="A1675" t="s">
        <v>6193</v>
      </c>
      <c r="B1675">
        <v>5500</v>
      </c>
      <c r="C1675">
        <v>1986</v>
      </c>
      <c r="D1675">
        <v>6</v>
      </c>
      <c r="E1675">
        <v>4.0200000000000001E-4</v>
      </c>
      <c r="F1675">
        <v>15.02586</v>
      </c>
      <c r="G1675">
        <v>12.728249999999999</v>
      </c>
      <c r="H1675">
        <f t="shared" si="26"/>
        <v>5.1167564999999998E-3</v>
      </c>
      <c r="I1675">
        <v>12.022790000000001</v>
      </c>
      <c r="J1675">
        <v>13.68276</v>
      </c>
      <c r="K1675">
        <v>722.16198999999995</v>
      </c>
      <c r="L1675">
        <v>763.05175999999994</v>
      </c>
      <c r="M1675">
        <v>673.55935999999997</v>
      </c>
      <c r="N1675" t="s">
        <v>6189</v>
      </c>
      <c r="O1675">
        <v>285.73160000000001</v>
      </c>
      <c r="P1675">
        <v>158.42840000000001</v>
      </c>
      <c r="Q1675">
        <v>14.820399999999999</v>
      </c>
      <c r="R1675">
        <v>0.59377199999999997</v>
      </c>
      <c r="S1675">
        <v>2.8805000000000001E-2</v>
      </c>
      <c r="T1675">
        <v>36.56062</v>
      </c>
      <c r="U1675" t="s">
        <v>6189</v>
      </c>
      <c r="V1675" t="s">
        <v>6189</v>
      </c>
      <c r="W1675">
        <v>1</v>
      </c>
      <c r="X1675">
        <v>0.32400000000000001</v>
      </c>
      <c r="Y1675">
        <v>0.32600000000000001</v>
      </c>
      <c r="Z1675">
        <v>0.35</v>
      </c>
      <c r="AA1675" t="s">
        <v>6189</v>
      </c>
      <c r="AB1675" t="s">
        <v>6189</v>
      </c>
      <c r="AC1675">
        <v>0.67600000000000005</v>
      </c>
      <c r="AD1675" t="s">
        <v>6189</v>
      </c>
      <c r="AE1675" t="s">
        <v>6189</v>
      </c>
      <c r="AF1675" t="s">
        <v>6189</v>
      </c>
      <c r="AG1675">
        <v>0.32400000000000001</v>
      </c>
      <c r="AH1675">
        <v>0.32400000000000001</v>
      </c>
      <c r="AI1675" t="s">
        <v>6189</v>
      </c>
      <c r="AJ1675" t="s">
        <v>6189</v>
      </c>
      <c r="AK1675" t="s">
        <v>6189</v>
      </c>
      <c r="AL1675" t="s">
        <v>6189</v>
      </c>
      <c r="AM1675" t="s">
        <v>6189</v>
      </c>
      <c r="AN1675">
        <v>0.67600000000000005</v>
      </c>
      <c r="AO1675" t="s">
        <v>6189</v>
      </c>
      <c r="AP1675" t="s">
        <v>6189</v>
      </c>
      <c r="AQ1675" t="s">
        <v>6189</v>
      </c>
      <c r="AR1675" t="s">
        <v>6189</v>
      </c>
      <c r="AS1675" t="s">
        <v>6189</v>
      </c>
      <c r="AT1675">
        <v>4</v>
      </c>
      <c r="AU1675" t="s">
        <v>6189</v>
      </c>
      <c r="AV1675">
        <v>7.4</v>
      </c>
      <c r="AW1675">
        <v>0.67600000000000005</v>
      </c>
      <c r="AX1675">
        <v>0.32400000000000001</v>
      </c>
      <c r="AY1675" t="s">
        <v>6189</v>
      </c>
      <c r="AZ1675" t="s">
        <v>6189</v>
      </c>
      <c r="BA1675" t="s">
        <v>6189</v>
      </c>
      <c r="BB1675" t="s">
        <v>6189</v>
      </c>
    </row>
    <row r="1676" spans="1:54">
      <c r="A1676" t="s">
        <v>6193</v>
      </c>
      <c r="B1676">
        <v>5500</v>
      </c>
      <c r="C1676">
        <v>1987</v>
      </c>
      <c r="D1676">
        <v>5</v>
      </c>
      <c r="E1676">
        <v>3.0499999999999999E-4</v>
      </c>
      <c r="F1676">
        <v>14.580730000000001</v>
      </c>
      <c r="G1676">
        <v>12.352969999999999</v>
      </c>
      <c r="H1676">
        <f t="shared" si="26"/>
        <v>3.7676558499999996E-3</v>
      </c>
      <c r="I1676">
        <v>11.31226</v>
      </c>
      <c r="J1676">
        <v>13.830349999999999</v>
      </c>
      <c r="K1676">
        <v>719.42193999999995</v>
      </c>
      <c r="L1676">
        <v>785.60767999999996</v>
      </c>
      <c r="M1676">
        <v>642.57223999999997</v>
      </c>
      <c r="N1676" t="s">
        <v>6189</v>
      </c>
      <c r="O1676">
        <v>345.78129999999999</v>
      </c>
      <c r="P1676">
        <v>195.5504</v>
      </c>
      <c r="Q1676">
        <v>13.093400000000001</v>
      </c>
      <c r="R1676">
        <v>0.56438100000000002</v>
      </c>
      <c r="S1676">
        <v>3.5555000000000003E-2</v>
      </c>
      <c r="T1676">
        <v>34.60172</v>
      </c>
      <c r="U1676" t="s">
        <v>6189</v>
      </c>
      <c r="V1676" t="s">
        <v>6189</v>
      </c>
      <c r="W1676">
        <v>1</v>
      </c>
      <c r="X1676" t="s">
        <v>6189</v>
      </c>
      <c r="Y1676">
        <v>0.49299999999999999</v>
      </c>
      <c r="Z1676">
        <v>0.50700000000000001</v>
      </c>
      <c r="AA1676" t="s">
        <v>6189</v>
      </c>
      <c r="AB1676" t="s">
        <v>6189</v>
      </c>
      <c r="AC1676">
        <v>0.49299999999999999</v>
      </c>
      <c r="AD1676" t="s">
        <v>6189</v>
      </c>
      <c r="AE1676">
        <v>0.11600000000000001</v>
      </c>
      <c r="AF1676">
        <v>0.39100000000000001</v>
      </c>
      <c r="AG1676" t="s">
        <v>6189</v>
      </c>
      <c r="AH1676" t="s">
        <v>6189</v>
      </c>
      <c r="AI1676" t="s">
        <v>6189</v>
      </c>
      <c r="AJ1676" t="s">
        <v>6189</v>
      </c>
      <c r="AK1676" t="s">
        <v>6189</v>
      </c>
      <c r="AL1676" t="s">
        <v>6189</v>
      </c>
      <c r="AM1676" t="s">
        <v>6189</v>
      </c>
      <c r="AN1676">
        <v>1</v>
      </c>
      <c r="AO1676" t="s">
        <v>6189</v>
      </c>
      <c r="AP1676" t="s">
        <v>6189</v>
      </c>
      <c r="AQ1676" t="s">
        <v>6189</v>
      </c>
      <c r="AR1676" t="s">
        <v>6189</v>
      </c>
      <c r="AS1676" t="s">
        <v>6189</v>
      </c>
      <c r="AT1676">
        <v>3.5</v>
      </c>
      <c r="AU1676" t="s">
        <v>6189</v>
      </c>
      <c r="AV1676">
        <v>8</v>
      </c>
      <c r="AW1676">
        <v>1</v>
      </c>
      <c r="AX1676" t="s">
        <v>6189</v>
      </c>
      <c r="AY1676" t="s">
        <v>6189</v>
      </c>
      <c r="AZ1676" t="s">
        <v>6189</v>
      </c>
      <c r="BA1676" t="s">
        <v>6189</v>
      </c>
      <c r="BB1676" t="s">
        <v>6189</v>
      </c>
    </row>
    <row r="1677" spans="1:54">
      <c r="A1677" t="s">
        <v>6193</v>
      </c>
      <c r="B1677">
        <v>5500</v>
      </c>
      <c r="C1677">
        <v>1988</v>
      </c>
      <c r="D1677">
        <v>10</v>
      </c>
      <c r="E1677">
        <v>6.5700000000000003E-4</v>
      </c>
      <c r="F1677">
        <v>14.17719</v>
      </c>
      <c r="G1677">
        <v>11.97368</v>
      </c>
      <c r="H1677">
        <f t="shared" si="26"/>
        <v>7.866707760000001E-3</v>
      </c>
      <c r="I1677">
        <v>10.991070000000001</v>
      </c>
      <c r="J1677">
        <v>13.32152</v>
      </c>
      <c r="K1677">
        <v>742.95558000000005</v>
      </c>
      <c r="L1677">
        <v>809.43467999999996</v>
      </c>
      <c r="M1677">
        <v>667.71875</v>
      </c>
      <c r="N1677" t="s">
        <v>6189</v>
      </c>
      <c r="O1677">
        <v>346.55590000000001</v>
      </c>
      <c r="P1677">
        <v>195.11930000000001</v>
      </c>
      <c r="Q1677">
        <v>13.3584</v>
      </c>
      <c r="R1677">
        <v>0.56205799999999995</v>
      </c>
      <c r="S1677">
        <v>3.5476000000000001E-2</v>
      </c>
      <c r="T1677">
        <v>33.37509</v>
      </c>
      <c r="U1677" t="s">
        <v>6189</v>
      </c>
      <c r="V1677" t="s">
        <v>6189</v>
      </c>
      <c r="W1677">
        <v>1</v>
      </c>
      <c r="X1677" t="s">
        <v>6189</v>
      </c>
      <c r="Y1677">
        <v>0.71</v>
      </c>
      <c r="Z1677">
        <v>0.28999999999999998</v>
      </c>
      <c r="AA1677" t="s">
        <v>6189</v>
      </c>
      <c r="AB1677" t="s">
        <v>6189</v>
      </c>
      <c r="AC1677">
        <v>3.2000000000000001E-2</v>
      </c>
      <c r="AD1677" t="s">
        <v>6189</v>
      </c>
      <c r="AE1677">
        <v>0.71399999999999997</v>
      </c>
      <c r="AF1677">
        <v>0.24299999999999999</v>
      </c>
      <c r="AG1677">
        <v>1.0999999999999999E-2</v>
      </c>
      <c r="AH1677">
        <v>1.0999999999999999E-2</v>
      </c>
      <c r="AI1677" t="s">
        <v>6189</v>
      </c>
      <c r="AJ1677" t="s">
        <v>6189</v>
      </c>
      <c r="AK1677" t="s">
        <v>6189</v>
      </c>
      <c r="AL1677" t="s">
        <v>6189</v>
      </c>
      <c r="AM1677" t="s">
        <v>6189</v>
      </c>
      <c r="AN1677">
        <v>0.98899999999999999</v>
      </c>
      <c r="AO1677" t="s">
        <v>6189</v>
      </c>
      <c r="AP1677" t="s">
        <v>6189</v>
      </c>
      <c r="AQ1677" t="s">
        <v>6189</v>
      </c>
      <c r="AR1677" t="s">
        <v>6189</v>
      </c>
      <c r="AS1677" t="s">
        <v>6189</v>
      </c>
      <c r="AT1677">
        <v>3.3</v>
      </c>
      <c r="AU1677" t="s">
        <v>6189</v>
      </c>
      <c r="AV1677">
        <v>8</v>
      </c>
      <c r="AW1677">
        <v>1</v>
      </c>
      <c r="AX1677" t="s">
        <v>6189</v>
      </c>
      <c r="AY1677" t="s">
        <v>6189</v>
      </c>
      <c r="AZ1677" t="s">
        <v>6189</v>
      </c>
      <c r="BA1677" t="s">
        <v>6189</v>
      </c>
      <c r="BB1677" t="s">
        <v>6189</v>
      </c>
    </row>
    <row r="1678" spans="1:54">
      <c r="A1678" t="s">
        <v>6193</v>
      </c>
      <c r="B1678">
        <v>5500</v>
      </c>
      <c r="C1678">
        <v>1989</v>
      </c>
      <c r="D1678">
        <v>5</v>
      </c>
      <c r="E1678">
        <v>3.5E-4</v>
      </c>
      <c r="F1678">
        <v>14.42712</v>
      </c>
      <c r="G1678">
        <v>12.138949999999999</v>
      </c>
      <c r="H1678">
        <f t="shared" si="26"/>
        <v>4.2486325000000002E-3</v>
      </c>
      <c r="I1678">
        <v>11.15753</v>
      </c>
      <c r="J1678">
        <v>13.443239999999999</v>
      </c>
      <c r="K1678">
        <v>732.32234000000005</v>
      </c>
      <c r="L1678">
        <v>796.74405000000002</v>
      </c>
      <c r="M1678">
        <v>661.26394000000005</v>
      </c>
      <c r="N1678" t="s">
        <v>6189</v>
      </c>
      <c r="O1678">
        <v>342.88959999999997</v>
      </c>
      <c r="P1678">
        <v>192.15280000000001</v>
      </c>
      <c r="Q1678">
        <v>13.018800000000001</v>
      </c>
      <c r="R1678">
        <v>0.55878399999999995</v>
      </c>
      <c r="S1678">
        <v>3.4937000000000003E-2</v>
      </c>
      <c r="T1678">
        <v>34.018529999999998</v>
      </c>
      <c r="U1678" t="s">
        <v>6189</v>
      </c>
      <c r="V1678" t="s">
        <v>6189</v>
      </c>
      <c r="W1678">
        <v>1</v>
      </c>
      <c r="X1678" t="s">
        <v>6189</v>
      </c>
      <c r="Y1678">
        <v>0.55000000000000004</v>
      </c>
      <c r="Z1678">
        <v>0.45</v>
      </c>
      <c r="AA1678" t="s">
        <v>6189</v>
      </c>
      <c r="AB1678" t="s">
        <v>6189</v>
      </c>
      <c r="AC1678" t="s">
        <v>6189</v>
      </c>
      <c r="AD1678" t="s">
        <v>6189</v>
      </c>
      <c r="AE1678">
        <v>0.66200000000000003</v>
      </c>
      <c r="AF1678">
        <v>0.33500000000000002</v>
      </c>
      <c r="AG1678">
        <v>3.0000000000000001E-3</v>
      </c>
      <c r="AH1678">
        <v>3.0000000000000001E-3</v>
      </c>
      <c r="AI1678" t="s">
        <v>6189</v>
      </c>
      <c r="AJ1678" t="s">
        <v>6189</v>
      </c>
      <c r="AK1678" t="s">
        <v>6189</v>
      </c>
      <c r="AL1678" t="s">
        <v>6189</v>
      </c>
      <c r="AM1678" t="s">
        <v>6189</v>
      </c>
      <c r="AN1678">
        <v>0.997</v>
      </c>
      <c r="AO1678" t="s">
        <v>6189</v>
      </c>
      <c r="AP1678" t="s">
        <v>6189</v>
      </c>
      <c r="AQ1678" t="s">
        <v>6189</v>
      </c>
      <c r="AR1678" t="s">
        <v>6189</v>
      </c>
      <c r="AS1678" t="s">
        <v>6189</v>
      </c>
      <c r="AT1678">
        <v>3.5</v>
      </c>
      <c r="AU1678" t="s">
        <v>6189</v>
      </c>
      <c r="AV1678">
        <v>8</v>
      </c>
      <c r="AW1678">
        <v>1</v>
      </c>
      <c r="AX1678" t="s">
        <v>6189</v>
      </c>
      <c r="AY1678" t="s">
        <v>6189</v>
      </c>
      <c r="AZ1678" t="s">
        <v>6189</v>
      </c>
      <c r="BA1678" t="s">
        <v>6189</v>
      </c>
      <c r="BB1678" t="s">
        <v>6189</v>
      </c>
    </row>
    <row r="1679" spans="1:54">
      <c r="A1679" t="s">
        <v>6193</v>
      </c>
      <c r="B1679">
        <v>5500</v>
      </c>
      <c r="C1679">
        <v>1990</v>
      </c>
      <c r="D1679">
        <v>9</v>
      </c>
      <c r="E1679">
        <v>6.8900000000000005E-4</v>
      </c>
      <c r="F1679">
        <v>14.39762</v>
      </c>
      <c r="G1679">
        <v>12.15781</v>
      </c>
      <c r="H1679">
        <f t="shared" si="26"/>
        <v>8.3767310900000006E-3</v>
      </c>
      <c r="I1679">
        <v>10.683059999999999</v>
      </c>
      <c r="J1679">
        <v>14.288180000000001</v>
      </c>
      <c r="K1679">
        <v>730.99594000000002</v>
      </c>
      <c r="L1679">
        <v>831.90684999999996</v>
      </c>
      <c r="M1679">
        <v>622.00521000000003</v>
      </c>
      <c r="N1679" t="s">
        <v>6189</v>
      </c>
      <c r="O1679">
        <v>346.8725</v>
      </c>
      <c r="P1679">
        <v>199.42689999999999</v>
      </c>
      <c r="Q1679">
        <v>11.6523</v>
      </c>
      <c r="R1679">
        <v>0.57380100000000001</v>
      </c>
      <c r="S1679">
        <v>3.6259E-2</v>
      </c>
      <c r="T1679">
        <v>33.684229999999999</v>
      </c>
      <c r="U1679" t="s">
        <v>6189</v>
      </c>
      <c r="V1679" t="s">
        <v>6189</v>
      </c>
      <c r="W1679">
        <v>1</v>
      </c>
      <c r="X1679" t="s">
        <v>6189</v>
      </c>
      <c r="Y1679">
        <v>4.9000000000000002E-2</v>
      </c>
      <c r="Z1679">
        <v>0.95099999999999996</v>
      </c>
      <c r="AA1679" t="s">
        <v>6189</v>
      </c>
      <c r="AB1679" t="s">
        <v>6189</v>
      </c>
      <c r="AC1679" t="s">
        <v>6189</v>
      </c>
      <c r="AD1679" t="s">
        <v>6189</v>
      </c>
      <c r="AE1679">
        <v>0.82499999999999996</v>
      </c>
      <c r="AF1679">
        <v>0.17499999999999999</v>
      </c>
      <c r="AG1679">
        <v>0</v>
      </c>
      <c r="AH1679">
        <v>0</v>
      </c>
      <c r="AI1679" t="s">
        <v>6189</v>
      </c>
      <c r="AJ1679" t="s">
        <v>6189</v>
      </c>
      <c r="AK1679" t="s">
        <v>6189</v>
      </c>
      <c r="AL1679" t="s">
        <v>6189</v>
      </c>
      <c r="AM1679" t="s">
        <v>6189</v>
      </c>
      <c r="AN1679">
        <v>1</v>
      </c>
      <c r="AO1679" t="s">
        <v>6189</v>
      </c>
      <c r="AP1679" t="s">
        <v>6189</v>
      </c>
      <c r="AQ1679" t="s">
        <v>6189</v>
      </c>
      <c r="AR1679" t="s">
        <v>6189</v>
      </c>
      <c r="AS1679" t="s">
        <v>6189</v>
      </c>
      <c r="AT1679">
        <v>4</v>
      </c>
      <c r="AU1679" t="s">
        <v>6189</v>
      </c>
      <c r="AV1679">
        <v>8</v>
      </c>
      <c r="AW1679">
        <v>1</v>
      </c>
      <c r="AX1679" t="s">
        <v>6189</v>
      </c>
      <c r="AY1679" t="s">
        <v>6189</v>
      </c>
      <c r="AZ1679" t="s">
        <v>6189</v>
      </c>
      <c r="BA1679" t="s">
        <v>6189</v>
      </c>
      <c r="BB1679" t="s">
        <v>6189</v>
      </c>
    </row>
    <row r="1680" spans="1:54">
      <c r="A1680" t="s">
        <v>6193</v>
      </c>
      <c r="B1680">
        <v>5500</v>
      </c>
      <c r="C1680">
        <v>1991</v>
      </c>
      <c r="D1680">
        <v>10</v>
      </c>
      <c r="E1680">
        <v>7.8100000000000001E-4</v>
      </c>
      <c r="F1680">
        <v>15.202590000000001</v>
      </c>
      <c r="G1680">
        <v>12.79129</v>
      </c>
      <c r="H1680">
        <f t="shared" si="26"/>
        <v>9.9899974899999994E-3</v>
      </c>
      <c r="I1680">
        <v>11.28378</v>
      </c>
      <c r="J1680">
        <v>14.88659</v>
      </c>
      <c r="K1680">
        <v>694.78417000000002</v>
      </c>
      <c r="L1680">
        <v>787.60753999999997</v>
      </c>
      <c r="M1680">
        <v>596.99240999999995</v>
      </c>
      <c r="N1680" t="s">
        <v>6189</v>
      </c>
      <c r="O1680">
        <v>334.32839999999999</v>
      </c>
      <c r="P1680">
        <v>186.9375</v>
      </c>
      <c r="Q1680">
        <v>12.3843</v>
      </c>
      <c r="R1680">
        <v>0.55621100000000001</v>
      </c>
      <c r="S1680">
        <v>3.3988999999999998E-2</v>
      </c>
      <c r="T1680">
        <v>35.32985</v>
      </c>
      <c r="U1680" t="s">
        <v>6189</v>
      </c>
      <c r="V1680" t="s">
        <v>6189</v>
      </c>
      <c r="W1680">
        <v>1</v>
      </c>
      <c r="X1680" t="s">
        <v>6189</v>
      </c>
      <c r="Y1680" t="s">
        <v>6189</v>
      </c>
      <c r="Z1680">
        <v>1</v>
      </c>
      <c r="AA1680" t="s">
        <v>6189</v>
      </c>
      <c r="AB1680" t="s">
        <v>6189</v>
      </c>
      <c r="AC1680" t="s">
        <v>6189</v>
      </c>
      <c r="AD1680" t="s">
        <v>6189</v>
      </c>
      <c r="AE1680">
        <v>0.89</v>
      </c>
      <c r="AF1680">
        <v>0.109</v>
      </c>
      <c r="AG1680">
        <v>0</v>
      </c>
      <c r="AH1680">
        <v>0</v>
      </c>
      <c r="AI1680" t="s">
        <v>6189</v>
      </c>
      <c r="AJ1680" t="s">
        <v>6189</v>
      </c>
      <c r="AK1680" t="s">
        <v>6189</v>
      </c>
      <c r="AL1680" t="s">
        <v>6189</v>
      </c>
      <c r="AM1680" t="s">
        <v>6189</v>
      </c>
      <c r="AN1680">
        <v>1</v>
      </c>
      <c r="AO1680" t="s">
        <v>6189</v>
      </c>
      <c r="AP1680" t="s">
        <v>6189</v>
      </c>
      <c r="AQ1680" t="s">
        <v>6189</v>
      </c>
      <c r="AR1680" t="s">
        <v>6189</v>
      </c>
      <c r="AS1680" t="s">
        <v>6189</v>
      </c>
      <c r="AT1680">
        <v>4</v>
      </c>
      <c r="AU1680" t="s">
        <v>6189</v>
      </c>
      <c r="AV1680">
        <v>8</v>
      </c>
      <c r="AW1680">
        <v>1</v>
      </c>
      <c r="AX1680" t="s">
        <v>6189</v>
      </c>
      <c r="AY1680" t="s">
        <v>6189</v>
      </c>
      <c r="AZ1680" t="s">
        <v>6189</v>
      </c>
      <c r="BA1680" t="s">
        <v>6189</v>
      </c>
      <c r="BB1680" t="s">
        <v>6189</v>
      </c>
    </row>
    <row r="1681" spans="1:54">
      <c r="A1681" t="s">
        <v>6193</v>
      </c>
      <c r="B1681">
        <v>5500</v>
      </c>
      <c r="C1681">
        <v>1992</v>
      </c>
      <c r="D1681">
        <v>18</v>
      </c>
      <c r="E1681">
        <v>1.511E-3</v>
      </c>
      <c r="F1681">
        <v>15.893520000000001</v>
      </c>
      <c r="G1681">
        <v>13.311669999999999</v>
      </c>
      <c r="H1681">
        <f t="shared" si="26"/>
        <v>2.011393337E-2</v>
      </c>
      <c r="I1681">
        <v>11.824170000000001</v>
      </c>
      <c r="J1681">
        <v>15.287140000000001</v>
      </c>
      <c r="K1681">
        <v>667.60987</v>
      </c>
      <c r="L1681">
        <v>751.59596999999997</v>
      </c>
      <c r="M1681">
        <v>581.33839</v>
      </c>
      <c r="N1681" t="s">
        <v>6189</v>
      </c>
      <c r="O1681">
        <v>322.73259999999999</v>
      </c>
      <c r="P1681">
        <v>177.648</v>
      </c>
      <c r="Q1681">
        <v>12.5984</v>
      </c>
      <c r="R1681">
        <v>0.54756400000000005</v>
      </c>
      <c r="S1681">
        <v>3.2300000000000002E-2</v>
      </c>
      <c r="T1681">
        <v>36.801389999999998</v>
      </c>
      <c r="U1681" t="s">
        <v>6189</v>
      </c>
      <c r="V1681" t="s">
        <v>6189</v>
      </c>
      <c r="W1681">
        <v>1</v>
      </c>
      <c r="X1681" t="s">
        <v>6189</v>
      </c>
      <c r="Y1681">
        <v>6.3E-2</v>
      </c>
      <c r="Z1681">
        <v>0.93700000000000006</v>
      </c>
      <c r="AA1681" t="s">
        <v>6189</v>
      </c>
      <c r="AB1681" t="s">
        <v>6189</v>
      </c>
      <c r="AC1681" t="s">
        <v>6189</v>
      </c>
      <c r="AD1681" t="s">
        <v>6189</v>
      </c>
      <c r="AE1681">
        <v>0.92900000000000005</v>
      </c>
      <c r="AF1681">
        <v>7.0999999999999994E-2</v>
      </c>
      <c r="AG1681" t="s">
        <v>6189</v>
      </c>
      <c r="AH1681" t="s">
        <v>6189</v>
      </c>
      <c r="AI1681" t="s">
        <v>6189</v>
      </c>
      <c r="AJ1681" t="s">
        <v>6189</v>
      </c>
      <c r="AK1681" t="s">
        <v>6189</v>
      </c>
      <c r="AL1681" t="s">
        <v>6189</v>
      </c>
      <c r="AM1681" t="s">
        <v>6189</v>
      </c>
      <c r="AN1681">
        <v>1</v>
      </c>
      <c r="AO1681" t="s">
        <v>6189</v>
      </c>
      <c r="AP1681" t="s">
        <v>6189</v>
      </c>
      <c r="AQ1681" t="s">
        <v>6189</v>
      </c>
      <c r="AR1681" t="s">
        <v>6189</v>
      </c>
      <c r="AS1681" t="s">
        <v>6189</v>
      </c>
      <c r="AT1681">
        <v>4</v>
      </c>
      <c r="AU1681" t="s">
        <v>6189</v>
      </c>
      <c r="AV1681">
        <v>7.6</v>
      </c>
      <c r="AW1681">
        <v>1</v>
      </c>
      <c r="AX1681" t="s">
        <v>6189</v>
      </c>
      <c r="AY1681" t="s">
        <v>6189</v>
      </c>
      <c r="AZ1681" t="s">
        <v>6189</v>
      </c>
      <c r="BA1681" t="s">
        <v>6189</v>
      </c>
      <c r="BB1681" t="s">
        <v>6189</v>
      </c>
    </row>
    <row r="1682" spans="1:54">
      <c r="A1682" t="s">
        <v>6193</v>
      </c>
      <c r="B1682">
        <v>5500</v>
      </c>
      <c r="C1682">
        <v>1993</v>
      </c>
      <c r="D1682">
        <v>31</v>
      </c>
      <c r="E1682">
        <v>2.366E-3</v>
      </c>
      <c r="F1682">
        <v>16.12764</v>
      </c>
      <c r="G1682">
        <v>13.44406</v>
      </c>
      <c r="H1682">
        <f t="shared" si="26"/>
        <v>3.180864596E-2</v>
      </c>
      <c r="I1682">
        <v>12.05838</v>
      </c>
      <c r="J1682">
        <v>15.19158</v>
      </c>
      <c r="K1682">
        <v>661.03521999999998</v>
      </c>
      <c r="L1682">
        <v>736.99762999999996</v>
      </c>
      <c r="M1682">
        <v>584.99496999999997</v>
      </c>
      <c r="N1682" t="s">
        <v>6189</v>
      </c>
      <c r="O1682">
        <v>320.6438</v>
      </c>
      <c r="P1682">
        <v>178.11840000000001</v>
      </c>
      <c r="Q1682">
        <v>11.8286</v>
      </c>
      <c r="R1682">
        <v>0.55324499999999999</v>
      </c>
      <c r="S1682">
        <v>3.2384999999999997E-2</v>
      </c>
      <c r="T1682">
        <v>37.13129</v>
      </c>
      <c r="U1682" t="s">
        <v>6189</v>
      </c>
      <c r="V1682">
        <v>6.0000000000000001E-3</v>
      </c>
      <c r="W1682">
        <v>0.99399999999999999</v>
      </c>
      <c r="X1682" t="s">
        <v>6189</v>
      </c>
      <c r="Y1682">
        <v>0.22</v>
      </c>
      <c r="Z1682">
        <v>0.78</v>
      </c>
      <c r="AA1682" t="s">
        <v>6189</v>
      </c>
      <c r="AB1682" t="s">
        <v>6189</v>
      </c>
      <c r="AC1682" t="s">
        <v>6189</v>
      </c>
      <c r="AD1682" t="s">
        <v>6189</v>
      </c>
      <c r="AE1682">
        <v>0.89500000000000002</v>
      </c>
      <c r="AF1682">
        <v>0.105</v>
      </c>
      <c r="AG1682" t="s">
        <v>6189</v>
      </c>
      <c r="AH1682" t="s">
        <v>6189</v>
      </c>
      <c r="AI1682" t="s">
        <v>6189</v>
      </c>
      <c r="AJ1682" t="s">
        <v>6189</v>
      </c>
      <c r="AK1682" t="s">
        <v>6189</v>
      </c>
      <c r="AL1682" t="s">
        <v>6189</v>
      </c>
      <c r="AM1682" t="s">
        <v>6189</v>
      </c>
      <c r="AN1682">
        <v>1</v>
      </c>
      <c r="AO1682" t="s">
        <v>6189</v>
      </c>
      <c r="AP1682" t="s">
        <v>6189</v>
      </c>
      <c r="AQ1682" t="s">
        <v>6189</v>
      </c>
      <c r="AR1682" t="s">
        <v>6189</v>
      </c>
      <c r="AS1682" t="s">
        <v>6189</v>
      </c>
      <c r="AT1682">
        <v>3.8</v>
      </c>
      <c r="AU1682" t="s">
        <v>6189</v>
      </c>
      <c r="AV1682">
        <v>7.1</v>
      </c>
      <c r="AW1682">
        <v>1</v>
      </c>
      <c r="AX1682" t="s">
        <v>6189</v>
      </c>
      <c r="AY1682" t="s">
        <v>6189</v>
      </c>
      <c r="AZ1682" t="s">
        <v>6189</v>
      </c>
      <c r="BA1682" t="s">
        <v>6189</v>
      </c>
      <c r="BB1682" t="s">
        <v>6189</v>
      </c>
    </row>
    <row r="1683" spans="1:54">
      <c r="A1683" t="s">
        <v>6193</v>
      </c>
      <c r="B1683">
        <v>5500</v>
      </c>
      <c r="C1683">
        <v>1994</v>
      </c>
      <c r="D1683">
        <v>27</v>
      </c>
      <c r="E1683">
        <v>1.9040000000000001E-3</v>
      </c>
      <c r="F1683">
        <v>16.229050000000001</v>
      </c>
      <c r="G1683">
        <v>13.47622</v>
      </c>
      <c r="H1683">
        <f t="shared" si="26"/>
        <v>2.5658722880000002E-2</v>
      </c>
      <c r="I1683">
        <v>12.144439999999999</v>
      </c>
      <c r="J1683">
        <v>15.09155</v>
      </c>
      <c r="K1683">
        <v>659.45790999999997</v>
      </c>
      <c r="L1683">
        <v>731.77543000000003</v>
      </c>
      <c r="M1683">
        <v>588.87251000000003</v>
      </c>
      <c r="N1683" t="s">
        <v>6189</v>
      </c>
      <c r="O1683">
        <v>315.61439999999999</v>
      </c>
      <c r="P1683">
        <v>173.98079999999999</v>
      </c>
      <c r="Q1683">
        <v>11.962</v>
      </c>
      <c r="R1683">
        <v>0.54956199999999999</v>
      </c>
      <c r="S1683">
        <v>3.1633000000000001E-2</v>
      </c>
      <c r="T1683">
        <v>37.186360000000001</v>
      </c>
      <c r="U1683" t="s">
        <v>6189</v>
      </c>
      <c r="V1683" t="s">
        <v>6189</v>
      </c>
      <c r="W1683">
        <v>1</v>
      </c>
      <c r="X1683" t="s">
        <v>6189</v>
      </c>
      <c r="Y1683">
        <v>0.25900000000000001</v>
      </c>
      <c r="Z1683">
        <v>0.74099999999999999</v>
      </c>
      <c r="AA1683" t="s">
        <v>6189</v>
      </c>
      <c r="AB1683" t="s">
        <v>6189</v>
      </c>
      <c r="AC1683" t="s">
        <v>6189</v>
      </c>
      <c r="AD1683" t="s">
        <v>6189</v>
      </c>
      <c r="AE1683">
        <v>0.90900000000000003</v>
      </c>
      <c r="AF1683">
        <v>9.0999999999999998E-2</v>
      </c>
      <c r="AG1683" t="s">
        <v>6189</v>
      </c>
      <c r="AH1683" t="s">
        <v>6189</v>
      </c>
      <c r="AI1683" t="s">
        <v>6189</v>
      </c>
      <c r="AJ1683" t="s">
        <v>6189</v>
      </c>
      <c r="AK1683" t="s">
        <v>6189</v>
      </c>
      <c r="AL1683" t="s">
        <v>6189</v>
      </c>
      <c r="AM1683" t="s">
        <v>6189</v>
      </c>
      <c r="AN1683">
        <v>1</v>
      </c>
      <c r="AO1683" t="s">
        <v>6189</v>
      </c>
      <c r="AP1683" t="s">
        <v>6189</v>
      </c>
      <c r="AQ1683" t="s">
        <v>6189</v>
      </c>
      <c r="AR1683" t="s">
        <v>6189</v>
      </c>
      <c r="AS1683" t="s">
        <v>6189</v>
      </c>
      <c r="AT1683">
        <v>3.7</v>
      </c>
      <c r="AU1683" t="s">
        <v>6189</v>
      </c>
      <c r="AV1683">
        <v>6.9</v>
      </c>
      <c r="AW1683">
        <v>1</v>
      </c>
      <c r="AX1683" t="s">
        <v>6189</v>
      </c>
      <c r="AY1683" t="s">
        <v>6189</v>
      </c>
      <c r="AZ1683" t="s">
        <v>6189</v>
      </c>
      <c r="BA1683" t="s">
        <v>6189</v>
      </c>
      <c r="BB1683" t="s">
        <v>6189</v>
      </c>
    </row>
    <row r="1684" spans="1:54">
      <c r="A1684" t="s">
        <v>6193</v>
      </c>
      <c r="B1684">
        <v>5500</v>
      </c>
      <c r="C1684">
        <v>1995</v>
      </c>
      <c r="D1684">
        <v>27</v>
      </c>
      <c r="E1684">
        <v>1.805E-3</v>
      </c>
      <c r="F1684">
        <v>16.239619999999999</v>
      </c>
      <c r="G1684">
        <v>13.453250000000001</v>
      </c>
      <c r="H1684">
        <f t="shared" si="26"/>
        <v>2.428311625E-2</v>
      </c>
      <c r="I1684">
        <v>12.0444</v>
      </c>
      <c r="J1684">
        <v>15.14199</v>
      </c>
      <c r="K1684">
        <v>660.58387000000005</v>
      </c>
      <c r="L1684">
        <v>737.85321999999996</v>
      </c>
      <c r="M1684">
        <v>586.91098999999997</v>
      </c>
      <c r="N1684" t="s">
        <v>6189</v>
      </c>
      <c r="O1684">
        <v>314.28429999999997</v>
      </c>
      <c r="P1684">
        <v>171.7105</v>
      </c>
      <c r="Q1684">
        <v>12.366099999999999</v>
      </c>
      <c r="R1684">
        <v>0.54510499999999995</v>
      </c>
      <c r="S1684">
        <v>3.1220000000000001E-2</v>
      </c>
      <c r="T1684">
        <v>37.15784</v>
      </c>
      <c r="U1684" t="s">
        <v>6189</v>
      </c>
      <c r="V1684" t="s">
        <v>6189</v>
      </c>
      <c r="W1684">
        <v>1</v>
      </c>
      <c r="X1684" t="s">
        <v>6189</v>
      </c>
      <c r="Y1684">
        <v>0.29199999999999998</v>
      </c>
      <c r="Z1684">
        <v>0.70799999999999996</v>
      </c>
      <c r="AA1684" t="s">
        <v>6189</v>
      </c>
      <c r="AB1684" t="s">
        <v>6189</v>
      </c>
      <c r="AC1684" t="s">
        <v>6189</v>
      </c>
      <c r="AD1684" t="s">
        <v>6189</v>
      </c>
      <c r="AE1684">
        <v>0.94899999999999995</v>
      </c>
      <c r="AF1684">
        <v>5.0999999999999997E-2</v>
      </c>
      <c r="AG1684" t="s">
        <v>6189</v>
      </c>
      <c r="AH1684" t="s">
        <v>6189</v>
      </c>
      <c r="AI1684" t="s">
        <v>6189</v>
      </c>
      <c r="AJ1684" t="s">
        <v>6189</v>
      </c>
      <c r="AK1684" t="s">
        <v>6189</v>
      </c>
      <c r="AL1684" t="s">
        <v>6189</v>
      </c>
      <c r="AM1684" t="s">
        <v>6189</v>
      </c>
      <c r="AN1684">
        <v>1</v>
      </c>
      <c r="AO1684" t="s">
        <v>6189</v>
      </c>
      <c r="AP1684" t="s">
        <v>6189</v>
      </c>
      <c r="AQ1684" t="s">
        <v>6189</v>
      </c>
      <c r="AR1684" t="s">
        <v>6189</v>
      </c>
      <c r="AS1684" t="s">
        <v>6189</v>
      </c>
      <c r="AT1684">
        <v>3.7</v>
      </c>
      <c r="AU1684" t="s">
        <v>6189</v>
      </c>
      <c r="AV1684">
        <v>6.9</v>
      </c>
      <c r="AW1684">
        <v>1</v>
      </c>
      <c r="AX1684" t="s">
        <v>6189</v>
      </c>
      <c r="AY1684" t="s">
        <v>6189</v>
      </c>
      <c r="AZ1684" t="s">
        <v>6189</v>
      </c>
      <c r="BA1684" t="s">
        <v>6189</v>
      </c>
      <c r="BB1684" t="s">
        <v>6189</v>
      </c>
    </row>
    <row r="1685" spans="1:54">
      <c r="A1685" t="s">
        <v>6193</v>
      </c>
      <c r="B1685">
        <v>5500</v>
      </c>
      <c r="C1685">
        <v>1996</v>
      </c>
      <c r="D1685">
        <v>25</v>
      </c>
      <c r="E1685">
        <v>1.8760000000000001E-3</v>
      </c>
      <c r="F1685">
        <v>15.79659</v>
      </c>
      <c r="G1685">
        <v>13.066839999999999</v>
      </c>
      <c r="H1685">
        <f t="shared" si="26"/>
        <v>2.4513391839999999E-2</v>
      </c>
      <c r="I1685">
        <v>11.61426</v>
      </c>
      <c r="J1685">
        <v>14.790419999999999</v>
      </c>
      <c r="K1685">
        <v>680.11850000000004</v>
      </c>
      <c r="L1685">
        <v>765.18021999999996</v>
      </c>
      <c r="M1685">
        <v>600.86207000000002</v>
      </c>
      <c r="N1685" t="s">
        <v>6189</v>
      </c>
      <c r="O1685">
        <v>314.33359999999999</v>
      </c>
      <c r="P1685">
        <v>169.22569999999999</v>
      </c>
      <c r="Q1685">
        <v>13.099600000000001</v>
      </c>
      <c r="R1685">
        <v>0.53552699999999998</v>
      </c>
      <c r="S1685">
        <v>3.0768E-2</v>
      </c>
      <c r="T1685">
        <v>35.997579999999999</v>
      </c>
      <c r="U1685" t="s">
        <v>6189</v>
      </c>
      <c r="V1685" t="s">
        <v>6189</v>
      </c>
      <c r="W1685">
        <v>1</v>
      </c>
      <c r="X1685" t="s">
        <v>6189</v>
      </c>
      <c r="Y1685">
        <v>0.38500000000000001</v>
      </c>
      <c r="Z1685">
        <v>0.61499999999999999</v>
      </c>
      <c r="AA1685" t="s">
        <v>6189</v>
      </c>
      <c r="AB1685" t="s">
        <v>6189</v>
      </c>
      <c r="AC1685" t="s">
        <v>6189</v>
      </c>
      <c r="AD1685" t="s">
        <v>6189</v>
      </c>
      <c r="AE1685">
        <v>1</v>
      </c>
      <c r="AF1685" t="s">
        <v>6189</v>
      </c>
      <c r="AG1685" t="s">
        <v>6189</v>
      </c>
      <c r="AH1685" t="s">
        <v>6189</v>
      </c>
      <c r="AI1685" t="s">
        <v>6189</v>
      </c>
      <c r="AJ1685" t="s">
        <v>6189</v>
      </c>
      <c r="AK1685" t="s">
        <v>6189</v>
      </c>
      <c r="AL1685" t="s">
        <v>6189</v>
      </c>
      <c r="AM1685" t="s">
        <v>6189</v>
      </c>
      <c r="AN1685">
        <v>1</v>
      </c>
      <c r="AO1685" t="s">
        <v>6189</v>
      </c>
      <c r="AP1685" t="s">
        <v>6189</v>
      </c>
      <c r="AQ1685" t="s">
        <v>6189</v>
      </c>
      <c r="AR1685" t="s">
        <v>6189</v>
      </c>
      <c r="AS1685" t="s">
        <v>6189</v>
      </c>
      <c r="AT1685">
        <v>3.6</v>
      </c>
      <c r="AU1685" t="s">
        <v>6189</v>
      </c>
      <c r="AV1685">
        <v>6.7</v>
      </c>
      <c r="AW1685">
        <v>1</v>
      </c>
      <c r="AX1685" t="s">
        <v>6189</v>
      </c>
      <c r="AY1685" t="s">
        <v>6189</v>
      </c>
      <c r="AZ1685" t="s">
        <v>6189</v>
      </c>
      <c r="BA1685" t="s">
        <v>6189</v>
      </c>
      <c r="BB1685" t="s">
        <v>6189</v>
      </c>
    </row>
    <row r="1686" spans="1:54">
      <c r="A1686" t="s">
        <v>6193</v>
      </c>
      <c r="B1686">
        <v>5500</v>
      </c>
      <c r="C1686">
        <v>1997</v>
      </c>
      <c r="D1686">
        <v>27</v>
      </c>
      <c r="E1686">
        <v>1.8749999999999999E-3</v>
      </c>
      <c r="F1686">
        <v>17.328810000000001</v>
      </c>
      <c r="G1686">
        <v>14.347619999999999</v>
      </c>
      <c r="H1686">
        <f t="shared" si="26"/>
        <v>2.6901787499999996E-2</v>
      </c>
      <c r="I1686">
        <v>12.41835</v>
      </c>
      <c r="J1686">
        <v>16.715229999999998</v>
      </c>
      <c r="K1686">
        <v>619.40607</v>
      </c>
      <c r="L1686">
        <v>715.63464999999997</v>
      </c>
      <c r="M1686">
        <v>531.67088999999999</v>
      </c>
      <c r="N1686" t="s">
        <v>6189</v>
      </c>
      <c r="O1686">
        <v>287.65550000000002</v>
      </c>
      <c r="P1686">
        <v>211.77549999999999</v>
      </c>
      <c r="Q1686">
        <v>11.2035</v>
      </c>
      <c r="R1686">
        <v>0.74319800000000003</v>
      </c>
      <c r="S1686">
        <v>3.8504999999999998E-2</v>
      </c>
      <c r="T1686">
        <v>39.599550000000001</v>
      </c>
      <c r="U1686">
        <v>5.8999999999999997E-2</v>
      </c>
      <c r="V1686" t="s">
        <v>6189</v>
      </c>
      <c r="W1686">
        <v>0.94099999999999995</v>
      </c>
      <c r="X1686" t="s">
        <v>6189</v>
      </c>
      <c r="Y1686" t="s">
        <v>6189</v>
      </c>
      <c r="Z1686">
        <v>1</v>
      </c>
      <c r="AA1686" t="s">
        <v>6189</v>
      </c>
      <c r="AB1686" t="s">
        <v>6189</v>
      </c>
      <c r="AC1686" t="s">
        <v>6189</v>
      </c>
      <c r="AD1686" t="s">
        <v>6189</v>
      </c>
      <c r="AE1686">
        <v>1</v>
      </c>
      <c r="AF1686" t="s">
        <v>6189</v>
      </c>
      <c r="AG1686" t="s">
        <v>6189</v>
      </c>
      <c r="AH1686" t="s">
        <v>6189</v>
      </c>
      <c r="AI1686" t="s">
        <v>6189</v>
      </c>
      <c r="AJ1686" t="s">
        <v>6189</v>
      </c>
      <c r="AK1686" t="s">
        <v>6189</v>
      </c>
      <c r="AL1686" t="s">
        <v>6189</v>
      </c>
      <c r="AM1686" t="s">
        <v>6189</v>
      </c>
      <c r="AN1686">
        <v>1</v>
      </c>
      <c r="AO1686" t="s">
        <v>6189</v>
      </c>
      <c r="AP1686" t="s">
        <v>6189</v>
      </c>
      <c r="AQ1686" t="s">
        <v>6189</v>
      </c>
      <c r="AR1686" t="s">
        <v>6189</v>
      </c>
      <c r="AS1686" t="s">
        <v>6189</v>
      </c>
      <c r="AT1686">
        <v>4</v>
      </c>
      <c r="AU1686" t="s">
        <v>6189</v>
      </c>
      <c r="AV1686">
        <v>7.1</v>
      </c>
      <c r="AW1686">
        <v>1</v>
      </c>
      <c r="AX1686" t="s">
        <v>6189</v>
      </c>
      <c r="AY1686" t="s">
        <v>6189</v>
      </c>
      <c r="AZ1686" t="s">
        <v>6189</v>
      </c>
      <c r="BA1686" t="s">
        <v>6189</v>
      </c>
      <c r="BB1686" t="s">
        <v>6189</v>
      </c>
    </row>
    <row r="1687" spans="1:54">
      <c r="A1687" t="s">
        <v>6193</v>
      </c>
      <c r="B1687">
        <v>5500</v>
      </c>
      <c r="C1687">
        <v>1998</v>
      </c>
      <c r="D1687">
        <v>31</v>
      </c>
      <c r="E1687">
        <v>2.1549999999999998E-3</v>
      </c>
      <c r="F1687">
        <v>17.447299999999998</v>
      </c>
      <c r="G1687">
        <v>14.417490000000001</v>
      </c>
      <c r="H1687">
        <f t="shared" si="26"/>
        <v>3.1069690949999999E-2</v>
      </c>
      <c r="I1687">
        <v>12.40474</v>
      </c>
      <c r="J1687">
        <v>16.85229</v>
      </c>
      <c r="K1687">
        <v>616.40430000000003</v>
      </c>
      <c r="L1687">
        <v>716.41952000000003</v>
      </c>
      <c r="M1687">
        <v>527.34672999999998</v>
      </c>
      <c r="N1687" t="s">
        <v>6189</v>
      </c>
      <c r="O1687">
        <v>295.87580000000003</v>
      </c>
      <c r="P1687">
        <v>217.02529999999999</v>
      </c>
      <c r="Q1687">
        <v>11.2643</v>
      </c>
      <c r="R1687">
        <v>0.73821599999999998</v>
      </c>
      <c r="S1687">
        <v>3.9459000000000001E-2</v>
      </c>
      <c r="T1687">
        <v>39.694540000000003</v>
      </c>
      <c r="U1687" t="s">
        <v>6189</v>
      </c>
      <c r="V1687" t="s">
        <v>6189</v>
      </c>
      <c r="W1687">
        <v>1</v>
      </c>
      <c r="X1687" t="s">
        <v>6189</v>
      </c>
      <c r="Y1687" t="s">
        <v>6189</v>
      </c>
      <c r="Z1687">
        <v>1</v>
      </c>
      <c r="AA1687" t="s">
        <v>6189</v>
      </c>
      <c r="AB1687" t="s">
        <v>6189</v>
      </c>
      <c r="AC1687" t="s">
        <v>6189</v>
      </c>
      <c r="AD1687" t="s">
        <v>6189</v>
      </c>
      <c r="AE1687">
        <v>1</v>
      </c>
      <c r="AF1687" t="s">
        <v>6189</v>
      </c>
      <c r="AG1687" t="s">
        <v>6189</v>
      </c>
      <c r="AH1687" t="s">
        <v>6189</v>
      </c>
      <c r="AI1687" t="s">
        <v>6189</v>
      </c>
      <c r="AJ1687" t="s">
        <v>6189</v>
      </c>
      <c r="AK1687" t="s">
        <v>6189</v>
      </c>
      <c r="AL1687" t="s">
        <v>6189</v>
      </c>
      <c r="AM1687" t="s">
        <v>6189</v>
      </c>
      <c r="AN1687">
        <v>1</v>
      </c>
      <c r="AO1687" t="s">
        <v>6189</v>
      </c>
      <c r="AP1687" t="s">
        <v>6189</v>
      </c>
      <c r="AQ1687" t="s">
        <v>6189</v>
      </c>
      <c r="AR1687" t="s">
        <v>6189</v>
      </c>
      <c r="AS1687" t="s">
        <v>6189</v>
      </c>
      <c r="AT1687">
        <v>4</v>
      </c>
      <c r="AU1687" t="s">
        <v>6189</v>
      </c>
      <c r="AV1687">
        <v>7.2</v>
      </c>
      <c r="AW1687">
        <v>1</v>
      </c>
      <c r="AX1687" t="s">
        <v>6189</v>
      </c>
      <c r="AY1687" t="s">
        <v>6189</v>
      </c>
      <c r="AZ1687" t="s">
        <v>6189</v>
      </c>
      <c r="BA1687" t="s">
        <v>6189</v>
      </c>
      <c r="BB1687" t="s">
        <v>6189</v>
      </c>
    </row>
    <row r="1688" spans="1:54">
      <c r="A1688" t="s">
        <v>6193</v>
      </c>
      <c r="B1688">
        <v>5500</v>
      </c>
      <c r="C1688">
        <v>1999</v>
      </c>
      <c r="D1688">
        <v>36</v>
      </c>
      <c r="E1688">
        <v>2.385E-3</v>
      </c>
      <c r="F1688">
        <v>17.490739999999999</v>
      </c>
      <c r="G1688">
        <v>14.426460000000001</v>
      </c>
      <c r="H1688">
        <f t="shared" si="26"/>
        <v>3.4407107100000001E-2</v>
      </c>
      <c r="I1688">
        <v>12.341010000000001</v>
      </c>
      <c r="J1688">
        <v>16.911670000000001</v>
      </c>
      <c r="K1688">
        <v>616.02074000000005</v>
      </c>
      <c r="L1688">
        <v>720.11919</v>
      </c>
      <c r="M1688">
        <v>525.49513000000002</v>
      </c>
      <c r="N1688" t="s">
        <v>6189</v>
      </c>
      <c r="O1688">
        <v>293.72930000000002</v>
      </c>
      <c r="P1688">
        <v>225.74029999999999</v>
      </c>
      <c r="Q1688">
        <v>11.028600000000001</v>
      </c>
      <c r="R1688">
        <v>0.77187799999999995</v>
      </c>
      <c r="S1688">
        <v>4.1043999999999997E-2</v>
      </c>
      <c r="T1688">
        <v>39.695329999999998</v>
      </c>
      <c r="U1688">
        <v>2.8000000000000001E-2</v>
      </c>
      <c r="V1688" t="s">
        <v>6189</v>
      </c>
      <c r="W1688">
        <v>0.97199999999999998</v>
      </c>
      <c r="X1688" t="s">
        <v>6189</v>
      </c>
      <c r="Y1688" t="s">
        <v>6189</v>
      </c>
      <c r="Z1688">
        <v>1</v>
      </c>
      <c r="AA1688" t="s">
        <v>6189</v>
      </c>
      <c r="AB1688" t="s">
        <v>6189</v>
      </c>
      <c r="AC1688" t="s">
        <v>6189</v>
      </c>
      <c r="AD1688" t="s">
        <v>6189</v>
      </c>
      <c r="AE1688">
        <v>1</v>
      </c>
      <c r="AF1688" t="s">
        <v>6189</v>
      </c>
      <c r="AG1688" t="s">
        <v>6189</v>
      </c>
      <c r="AH1688" t="s">
        <v>6189</v>
      </c>
      <c r="AI1688" t="s">
        <v>6189</v>
      </c>
      <c r="AJ1688" t="s">
        <v>6189</v>
      </c>
      <c r="AK1688" t="s">
        <v>6189</v>
      </c>
      <c r="AL1688" t="s">
        <v>6189</v>
      </c>
      <c r="AM1688" t="s">
        <v>6189</v>
      </c>
      <c r="AN1688">
        <v>1</v>
      </c>
      <c r="AO1688" t="s">
        <v>6189</v>
      </c>
      <c r="AP1688" t="s">
        <v>6189</v>
      </c>
      <c r="AQ1688" t="s">
        <v>6189</v>
      </c>
      <c r="AR1688" t="s">
        <v>6189</v>
      </c>
      <c r="AS1688" t="s">
        <v>6189</v>
      </c>
      <c r="AT1688">
        <v>4</v>
      </c>
      <c r="AU1688" t="s">
        <v>6189</v>
      </c>
      <c r="AV1688">
        <v>7.2</v>
      </c>
      <c r="AW1688">
        <v>1</v>
      </c>
      <c r="AX1688" t="s">
        <v>6189</v>
      </c>
      <c r="AY1688" t="s">
        <v>6189</v>
      </c>
      <c r="AZ1688" t="s">
        <v>6189</v>
      </c>
      <c r="BA1688" t="s">
        <v>6189</v>
      </c>
      <c r="BB1688" t="s">
        <v>6189</v>
      </c>
    </row>
    <row r="1689" spans="1:54">
      <c r="A1689" t="s">
        <v>6193</v>
      </c>
      <c r="B1689">
        <v>5500</v>
      </c>
      <c r="C1689">
        <v>2000</v>
      </c>
      <c r="D1689">
        <v>17</v>
      </c>
      <c r="E1689">
        <v>1.0369999999999999E-3</v>
      </c>
      <c r="F1689">
        <v>17.198599999999999</v>
      </c>
      <c r="G1689">
        <v>14.11745</v>
      </c>
      <c r="H1689">
        <f t="shared" si="26"/>
        <v>1.4639795649999999E-2</v>
      </c>
      <c r="I1689">
        <v>12.1716</v>
      </c>
      <c r="J1689">
        <v>16.33371</v>
      </c>
      <c r="K1689">
        <v>629.50453000000005</v>
      </c>
      <c r="L1689">
        <v>730.14210000000003</v>
      </c>
      <c r="M1689">
        <v>544.08952999999997</v>
      </c>
      <c r="N1689" t="s">
        <v>6189</v>
      </c>
      <c r="O1689">
        <v>296.08699999999999</v>
      </c>
      <c r="P1689">
        <v>221.1242</v>
      </c>
      <c r="Q1689">
        <v>10.7454</v>
      </c>
      <c r="R1689">
        <v>0.75256599999999996</v>
      </c>
      <c r="S1689">
        <v>4.0203999999999997E-2</v>
      </c>
      <c r="T1689">
        <v>38.989980000000003</v>
      </c>
      <c r="U1689">
        <v>0.1</v>
      </c>
      <c r="V1689" t="s">
        <v>6189</v>
      </c>
      <c r="W1689">
        <v>0.9</v>
      </c>
      <c r="X1689" t="s">
        <v>6189</v>
      </c>
      <c r="Y1689" t="s">
        <v>6189</v>
      </c>
      <c r="Z1689">
        <v>1</v>
      </c>
      <c r="AA1689" t="s">
        <v>6189</v>
      </c>
      <c r="AB1689" t="s">
        <v>6189</v>
      </c>
      <c r="AC1689" t="s">
        <v>6189</v>
      </c>
      <c r="AD1689" t="s">
        <v>6189</v>
      </c>
      <c r="AE1689">
        <v>1</v>
      </c>
      <c r="AF1689" t="s">
        <v>6189</v>
      </c>
      <c r="AG1689" t="s">
        <v>6189</v>
      </c>
      <c r="AH1689" t="s">
        <v>6189</v>
      </c>
      <c r="AI1689" t="s">
        <v>6189</v>
      </c>
      <c r="AJ1689" t="s">
        <v>6189</v>
      </c>
      <c r="AK1689" t="s">
        <v>6189</v>
      </c>
      <c r="AL1689" t="s">
        <v>6189</v>
      </c>
      <c r="AM1689" t="s">
        <v>6189</v>
      </c>
      <c r="AN1689">
        <v>1</v>
      </c>
      <c r="AO1689" t="s">
        <v>6189</v>
      </c>
      <c r="AP1689" t="s">
        <v>6189</v>
      </c>
      <c r="AQ1689" t="s">
        <v>6189</v>
      </c>
      <c r="AR1689" t="s">
        <v>6189</v>
      </c>
      <c r="AS1689" t="s">
        <v>6189</v>
      </c>
      <c r="AT1689">
        <v>4</v>
      </c>
      <c r="AU1689" t="s">
        <v>6189</v>
      </c>
      <c r="AV1689">
        <v>7.5</v>
      </c>
      <c r="AW1689">
        <v>1</v>
      </c>
      <c r="AX1689" t="s">
        <v>6189</v>
      </c>
      <c r="AY1689" t="s">
        <v>6189</v>
      </c>
      <c r="AZ1689" t="s">
        <v>6189</v>
      </c>
      <c r="BA1689" t="s">
        <v>6189</v>
      </c>
      <c r="BB1689" t="s">
        <v>6189</v>
      </c>
    </row>
    <row r="1690" spans="1:54">
      <c r="A1690" t="s">
        <v>6193</v>
      </c>
      <c r="B1690">
        <v>5500</v>
      </c>
      <c r="C1690">
        <v>2001</v>
      </c>
      <c r="D1690">
        <v>66</v>
      </c>
      <c r="E1690">
        <v>4.261E-3</v>
      </c>
      <c r="F1690">
        <v>17.377289999999999</v>
      </c>
      <c r="G1690">
        <v>14.29355</v>
      </c>
      <c r="H1690">
        <f t="shared" si="26"/>
        <v>6.0904816549999997E-2</v>
      </c>
      <c r="I1690">
        <v>12.06217</v>
      </c>
      <c r="J1690">
        <v>16.884609999999999</v>
      </c>
      <c r="K1690">
        <v>621.74892999999997</v>
      </c>
      <c r="L1690">
        <v>736.76621999999998</v>
      </c>
      <c r="M1690">
        <v>526.33741999999995</v>
      </c>
      <c r="N1690" t="s">
        <v>6189</v>
      </c>
      <c r="O1690">
        <v>313.62439999999998</v>
      </c>
      <c r="P1690">
        <v>248.79689999999999</v>
      </c>
      <c r="Q1690">
        <v>9.6951999999999998</v>
      </c>
      <c r="R1690">
        <v>0.798149</v>
      </c>
      <c r="S1690">
        <v>4.5235999999999998E-2</v>
      </c>
      <c r="T1690">
        <v>39.33643</v>
      </c>
      <c r="U1690">
        <v>1.9E-2</v>
      </c>
      <c r="V1690">
        <v>0.17799999999999999</v>
      </c>
      <c r="W1690">
        <v>0.80300000000000005</v>
      </c>
      <c r="X1690" t="s">
        <v>6189</v>
      </c>
      <c r="Y1690" t="s">
        <v>6189</v>
      </c>
      <c r="Z1690">
        <v>1</v>
      </c>
      <c r="AA1690" t="s">
        <v>6189</v>
      </c>
      <c r="AB1690" t="s">
        <v>6189</v>
      </c>
      <c r="AC1690" t="s">
        <v>6189</v>
      </c>
      <c r="AD1690" t="s">
        <v>6189</v>
      </c>
      <c r="AE1690">
        <v>1</v>
      </c>
      <c r="AF1690" t="s">
        <v>6189</v>
      </c>
      <c r="AG1690" t="s">
        <v>6189</v>
      </c>
      <c r="AH1690" t="s">
        <v>6189</v>
      </c>
      <c r="AI1690" t="s">
        <v>6189</v>
      </c>
      <c r="AJ1690" t="s">
        <v>6189</v>
      </c>
      <c r="AK1690" t="s">
        <v>6189</v>
      </c>
      <c r="AL1690" t="s">
        <v>6189</v>
      </c>
      <c r="AM1690" t="s">
        <v>6189</v>
      </c>
      <c r="AN1690">
        <v>1</v>
      </c>
      <c r="AO1690" t="s">
        <v>6189</v>
      </c>
      <c r="AP1690" t="s">
        <v>6189</v>
      </c>
      <c r="AQ1690" t="s">
        <v>6189</v>
      </c>
      <c r="AR1690">
        <v>1.9E-2</v>
      </c>
      <c r="AS1690" t="s">
        <v>6189</v>
      </c>
      <c r="AT1690">
        <v>4</v>
      </c>
      <c r="AU1690" t="s">
        <v>6189</v>
      </c>
      <c r="AV1690">
        <v>7.9</v>
      </c>
      <c r="AW1690">
        <v>1</v>
      </c>
      <c r="AX1690" t="s">
        <v>6189</v>
      </c>
      <c r="AY1690" t="s">
        <v>6189</v>
      </c>
      <c r="AZ1690" t="s">
        <v>6189</v>
      </c>
      <c r="BA1690" t="s">
        <v>6189</v>
      </c>
      <c r="BB1690" t="s">
        <v>6189</v>
      </c>
    </row>
    <row r="1691" spans="1:54">
      <c r="A1691" t="s">
        <v>6193</v>
      </c>
      <c r="B1691">
        <v>5500</v>
      </c>
      <c r="C1691">
        <v>2002</v>
      </c>
      <c r="D1691">
        <v>11</v>
      </c>
      <c r="E1691">
        <v>6.5399999999999996E-4</v>
      </c>
      <c r="F1691">
        <v>17.487220000000001</v>
      </c>
      <c r="G1691">
        <v>14.256640000000001</v>
      </c>
      <c r="H1691">
        <f t="shared" si="26"/>
        <v>9.3238425600000001E-3</v>
      </c>
      <c r="I1691">
        <v>12.275370000000001</v>
      </c>
      <c r="J1691">
        <v>16.399080000000001</v>
      </c>
      <c r="K1691">
        <v>623.35859000000005</v>
      </c>
      <c r="L1691">
        <v>723.97005999999999</v>
      </c>
      <c r="M1691">
        <v>541.92066999999997</v>
      </c>
      <c r="N1691" t="s">
        <v>6189</v>
      </c>
      <c r="O1691">
        <v>298.13850000000002</v>
      </c>
      <c r="P1691">
        <v>228.33349999999999</v>
      </c>
      <c r="Q1691">
        <v>10.3964</v>
      </c>
      <c r="R1691">
        <v>0.78167200000000003</v>
      </c>
      <c r="S1691">
        <v>4.1515000000000003E-2</v>
      </c>
      <c r="T1691">
        <v>39.42736</v>
      </c>
      <c r="U1691">
        <v>7.1999999999999995E-2</v>
      </c>
      <c r="V1691" t="s">
        <v>6189</v>
      </c>
      <c r="W1691">
        <v>0.92800000000000005</v>
      </c>
      <c r="X1691" t="s">
        <v>6189</v>
      </c>
      <c r="Y1691" t="s">
        <v>6189</v>
      </c>
      <c r="Z1691">
        <v>1</v>
      </c>
      <c r="AA1691" t="s">
        <v>6189</v>
      </c>
      <c r="AB1691" t="s">
        <v>6189</v>
      </c>
      <c r="AC1691" t="s">
        <v>6189</v>
      </c>
      <c r="AD1691" t="s">
        <v>6189</v>
      </c>
      <c r="AE1691">
        <v>1</v>
      </c>
      <c r="AF1691" t="s">
        <v>6189</v>
      </c>
      <c r="AG1691" t="s">
        <v>6189</v>
      </c>
      <c r="AH1691" t="s">
        <v>6189</v>
      </c>
      <c r="AI1691" t="s">
        <v>6189</v>
      </c>
      <c r="AJ1691" t="s">
        <v>6189</v>
      </c>
      <c r="AK1691" t="s">
        <v>6189</v>
      </c>
      <c r="AL1691" t="s">
        <v>6189</v>
      </c>
      <c r="AM1691" t="s">
        <v>6189</v>
      </c>
      <c r="AN1691">
        <v>1</v>
      </c>
      <c r="AO1691" t="s">
        <v>6189</v>
      </c>
      <c r="AP1691" t="s">
        <v>6189</v>
      </c>
      <c r="AQ1691" t="s">
        <v>6189</v>
      </c>
      <c r="AR1691">
        <v>7.1999999999999995E-2</v>
      </c>
      <c r="AS1691" t="s">
        <v>6189</v>
      </c>
      <c r="AT1691">
        <v>4</v>
      </c>
      <c r="AU1691" t="s">
        <v>6189</v>
      </c>
      <c r="AV1691">
        <v>7.6</v>
      </c>
      <c r="AW1691">
        <v>1</v>
      </c>
      <c r="AX1691" t="s">
        <v>6189</v>
      </c>
      <c r="AY1691" t="s">
        <v>6189</v>
      </c>
      <c r="AZ1691" t="s">
        <v>6189</v>
      </c>
      <c r="BA1691" t="s">
        <v>6189</v>
      </c>
      <c r="BB1691" t="s">
        <v>6189</v>
      </c>
    </row>
    <row r="1692" spans="1:54">
      <c r="A1692" t="s">
        <v>6193</v>
      </c>
      <c r="B1692">
        <v>5500</v>
      </c>
      <c r="C1692">
        <v>2003</v>
      </c>
      <c r="D1692">
        <v>21</v>
      </c>
      <c r="E1692">
        <v>1.325E-3</v>
      </c>
      <c r="F1692">
        <v>18.240220000000001</v>
      </c>
      <c r="G1692">
        <v>14.735150000000001</v>
      </c>
      <c r="H1692">
        <f t="shared" si="26"/>
        <v>1.9524073750000003E-2</v>
      </c>
      <c r="I1692">
        <v>12.889239999999999</v>
      </c>
      <c r="J1692">
        <v>16.615159999999999</v>
      </c>
      <c r="K1692">
        <v>603.11571000000004</v>
      </c>
      <c r="L1692">
        <v>689.48999000000003</v>
      </c>
      <c r="M1692">
        <v>534.87283000000002</v>
      </c>
      <c r="N1692" t="s">
        <v>6189</v>
      </c>
      <c r="O1692">
        <v>312.48079999999999</v>
      </c>
      <c r="P1692">
        <v>263.50360000000001</v>
      </c>
      <c r="Q1692">
        <v>9.4239999999999995</v>
      </c>
      <c r="R1692">
        <v>0.845028</v>
      </c>
      <c r="S1692">
        <v>4.7910000000000001E-2</v>
      </c>
      <c r="T1692">
        <v>40.630110000000002</v>
      </c>
      <c r="U1692">
        <v>1.4E-2</v>
      </c>
      <c r="V1692">
        <v>1.9E-2</v>
      </c>
      <c r="W1692">
        <v>0.96699999999999997</v>
      </c>
      <c r="X1692" t="s">
        <v>6189</v>
      </c>
      <c r="Y1692" t="s">
        <v>6189</v>
      </c>
      <c r="Z1692">
        <v>1</v>
      </c>
      <c r="AA1692" t="s">
        <v>6189</v>
      </c>
      <c r="AB1692" t="s">
        <v>6189</v>
      </c>
      <c r="AC1692" t="s">
        <v>6189</v>
      </c>
      <c r="AD1692" t="s">
        <v>6189</v>
      </c>
      <c r="AE1692">
        <v>1</v>
      </c>
      <c r="AF1692" t="s">
        <v>6189</v>
      </c>
      <c r="AG1692" t="s">
        <v>6189</v>
      </c>
      <c r="AH1692" t="s">
        <v>6189</v>
      </c>
      <c r="AI1692" t="s">
        <v>6189</v>
      </c>
      <c r="AJ1692" t="s">
        <v>6189</v>
      </c>
      <c r="AK1692" t="s">
        <v>6189</v>
      </c>
      <c r="AL1692" t="s">
        <v>6189</v>
      </c>
      <c r="AM1692" t="s">
        <v>6189</v>
      </c>
      <c r="AN1692">
        <v>1</v>
      </c>
      <c r="AO1692" t="s">
        <v>6189</v>
      </c>
      <c r="AP1692" t="s">
        <v>6189</v>
      </c>
      <c r="AQ1692" t="s">
        <v>6189</v>
      </c>
      <c r="AR1692">
        <v>1.4E-2</v>
      </c>
      <c r="AS1692" t="s">
        <v>6189</v>
      </c>
      <c r="AT1692">
        <v>4</v>
      </c>
      <c r="AU1692" t="s">
        <v>6189</v>
      </c>
      <c r="AV1692">
        <v>7.8</v>
      </c>
      <c r="AW1692">
        <v>1</v>
      </c>
      <c r="AX1692" t="s">
        <v>6189</v>
      </c>
      <c r="AY1692" t="s">
        <v>6189</v>
      </c>
      <c r="AZ1692" t="s">
        <v>6189</v>
      </c>
      <c r="BA1692" t="s">
        <v>6189</v>
      </c>
      <c r="BB1692" t="s">
        <v>6189</v>
      </c>
    </row>
    <row r="1693" spans="1:54">
      <c r="A1693" t="s">
        <v>6193</v>
      </c>
      <c r="B1693">
        <v>5500</v>
      </c>
      <c r="C1693">
        <v>2004</v>
      </c>
      <c r="D1693">
        <v>6</v>
      </c>
      <c r="E1693">
        <v>3.9899999999999999E-4</v>
      </c>
      <c r="F1693">
        <v>19.10772</v>
      </c>
      <c r="G1693">
        <v>15.40133</v>
      </c>
      <c r="H1693">
        <f t="shared" si="26"/>
        <v>6.1451306699999994E-3</v>
      </c>
      <c r="I1693">
        <v>13.329000000000001</v>
      </c>
      <c r="J1693">
        <v>17.502400000000002</v>
      </c>
      <c r="K1693">
        <v>577.02790000000005</v>
      </c>
      <c r="L1693">
        <v>666.74185999999997</v>
      </c>
      <c r="M1693">
        <v>507.75896</v>
      </c>
      <c r="N1693" t="s">
        <v>6189</v>
      </c>
      <c r="O1693">
        <v>297.8304</v>
      </c>
      <c r="P1693">
        <v>251.49279999999999</v>
      </c>
      <c r="Q1693">
        <v>9.8077000000000005</v>
      </c>
      <c r="R1693">
        <v>0.84164399999999995</v>
      </c>
      <c r="S1693">
        <v>4.5726000000000003E-2</v>
      </c>
      <c r="T1693">
        <v>42.366790000000002</v>
      </c>
      <c r="U1693" t="s">
        <v>6189</v>
      </c>
      <c r="V1693">
        <v>0.249</v>
      </c>
      <c r="W1693">
        <v>0.751</v>
      </c>
      <c r="X1693" t="s">
        <v>6189</v>
      </c>
      <c r="Y1693" t="s">
        <v>6189</v>
      </c>
      <c r="Z1693">
        <v>1</v>
      </c>
      <c r="AA1693" t="s">
        <v>6189</v>
      </c>
      <c r="AB1693" t="s">
        <v>6189</v>
      </c>
      <c r="AC1693" t="s">
        <v>6189</v>
      </c>
      <c r="AD1693" t="s">
        <v>6189</v>
      </c>
      <c r="AE1693">
        <v>1</v>
      </c>
      <c r="AF1693" t="s">
        <v>6189</v>
      </c>
      <c r="AG1693" t="s">
        <v>6189</v>
      </c>
      <c r="AH1693" t="s">
        <v>6189</v>
      </c>
      <c r="AI1693" t="s">
        <v>6189</v>
      </c>
      <c r="AJ1693" t="s">
        <v>6189</v>
      </c>
      <c r="AK1693" t="s">
        <v>6189</v>
      </c>
      <c r="AL1693" t="s">
        <v>6189</v>
      </c>
      <c r="AM1693" t="s">
        <v>6189</v>
      </c>
      <c r="AN1693">
        <v>1</v>
      </c>
      <c r="AO1693" t="s">
        <v>6189</v>
      </c>
      <c r="AP1693" t="s">
        <v>6189</v>
      </c>
      <c r="AQ1693" t="s">
        <v>6189</v>
      </c>
      <c r="AR1693" t="s">
        <v>6189</v>
      </c>
      <c r="AS1693" t="s">
        <v>6189</v>
      </c>
      <c r="AT1693">
        <v>4</v>
      </c>
      <c r="AU1693" t="s">
        <v>6189</v>
      </c>
      <c r="AV1693">
        <v>7.8</v>
      </c>
      <c r="AW1693">
        <v>1</v>
      </c>
      <c r="AX1693" t="s">
        <v>6189</v>
      </c>
      <c r="AY1693" t="s">
        <v>6189</v>
      </c>
      <c r="AZ1693" t="s">
        <v>6189</v>
      </c>
      <c r="BA1693" t="s">
        <v>6189</v>
      </c>
      <c r="BB1693" t="s">
        <v>6189</v>
      </c>
    </row>
    <row r="1694" spans="1:54">
      <c r="A1694" t="s">
        <v>6193</v>
      </c>
      <c r="B1694">
        <v>5500</v>
      </c>
      <c r="C1694">
        <v>2005</v>
      </c>
      <c r="D1694">
        <v>5</v>
      </c>
      <c r="E1694">
        <v>2.8899999999999998E-4</v>
      </c>
      <c r="F1694">
        <v>19.312110000000001</v>
      </c>
      <c r="G1694">
        <v>15.544980000000001</v>
      </c>
      <c r="H1694">
        <f t="shared" si="26"/>
        <v>4.4924992199999996E-3</v>
      </c>
      <c r="I1694">
        <v>13.325850000000001</v>
      </c>
      <c r="J1694">
        <v>17.778420000000001</v>
      </c>
      <c r="K1694">
        <v>571.69596000000001</v>
      </c>
      <c r="L1694">
        <v>666.89940999999999</v>
      </c>
      <c r="M1694">
        <v>499.87581</v>
      </c>
      <c r="N1694" t="s">
        <v>6189</v>
      </c>
      <c r="O1694">
        <v>300.68549999999999</v>
      </c>
      <c r="P1694">
        <v>259.61959999999999</v>
      </c>
      <c r="Q1694">
        <v>9.6149000000000004</v>
      </c>
      <c r="R1694">
        <v>0.85878100000000002</v>
      </c>
      <c r="S1694">
        <v>4.7204000000000003E-2</v>
      </c>
      <c r="T1694">
        <v>42.755330000000001</v>
      </c>
      <c r="U1694" t="s">
        <v>6189</v>
      </c>
      <c r="V1694">
        <v>0.39200000000000002</v>
      </c>
      <c r="W1694">
        <v>0.60799999999999998</v>
      </c>
      <c r="X1694" t="s">
        <v>6189</v>
      </c>
      <c r="Y1694" t="s">
        <v>6189</v>
      </c>
      <c r="Z1694">
        <v>1</v>
      </c>
      <c r="AA1694" t="s">
        <v>6189</v>
      </c>
      <c r="AB1694" t="s">
        <v>6189</v>
      </c>
      <c r="AC1694" t="s">
        <v>6189</v>
      </c>
      <c r="AD1694" t="s">
        <v>6189</v>
      </c>
      <c r="AE1694">
        <v>1</v>
      </c>
      <c r="AF1694" t="s">
        <v>6189</v>
      </c>
      <c r="AG1694" t="s">
        <v>6189</v>
      </c>
      <c r="AH1694" t="s">
        <v>6189</v>
      </c>
      <c r="AI1694" t="s">
        <v>6189</v>
      </c>
      <c r="AJ1694" t="s">
        <v>6189</v>
      </c>
      <c r="AK1694" t="s">
        <v>6189</v>
      </c>
      <c r="AL1694" t="s">
        <v>6189</v>
      </c>
      <c r="AM1694" t="s">
        <v>6189</v>
      </c>
      <c r="AN1694">
        <v>1</v>
      </c>
      <c r="AO1694" t="s">
        <v>6189</v>
      </c>
      <c r="AP1694" t="s">
        <v>6189</v>
      </c>
      <c r="AQ1694" t="s">
        <v>6189</v>
      </c>
      <c r="AR1694" t="s">
        <v>6189</v>
      </c>
      <c r="AS1694" t="s">
        <v>6189</v>
      </c>
      <c r="AT1694">
        <v>4</v>
      </c>
      <c r="AU1694" t="s">
        <v>6189</v>
      </c>
      <c r="AV1694">
        <v>7.7</v>
      </c>
      <c r="AW1694">
        <v>1</v>
      </c>
      <c r="AX1694" t="s">
        <v>6189</v>
      </c>
      <c r="AY1694" t="s">
        <v>6189</v>
      </c>
      <c r="AZ1694" t="s">
        <v>6189</v>
      </c>
      <c r="BA1694" t="s">
        <v>6189</v>
      </c>
      <c r="BB1694" t="s">
        <v>6189</v>
      </c>
    </row>
    <row r="1695" spans="1:54">
      <c r="A1695" t="s">
        <v>6193</v>
      </c>
      <c r="B1695">
        <v>5500</v>
      </c>
      <c r="C1695">
        <v>2006</v>
      </c>
      <c r="D1695">
        <v>7</v>
      </c>
      <c r="E1695">
        <v>4.6900000000000002E-4</v>
      </c>
      <c r="F1695">
        <v>19.158660000000001</v>
      </c>
      <c r="G1695">
        <v>15.413489999999999</v>
      </c>
      <c r="H1695">
        <f t="shared" si="26"/>
        <v>7.2289268100000003E-3</v>
      </c>
      <c r="I1695">
        <v>13.248849999999999</v>
      </c>
      <c r="J1695">
        <v>17.58034</v>
      </c>
      <c r="K1695">
        <v>576.57272999999998</v>
      </c>
      <c r="L1695">
        <v>670.77511000000004</v>
      </c>
      <c r="M1695">
        <v>505.50776999999999</v>
      </c>
      <c r="N1695" t="s">
        <v>6189</v>
      </c>
      <c r="O1695">
        <v>293.49680000000001</v>
      </c>
      <c r="P1695">
        <v>249.70580000000001</v>
      </c>
      <c r="Q1695">
        <v>9.9100999999999999</v>
      </c>
      <c r="R1695">
        <v>0.84721199999999997</v>
      </c>
      <c r="S1695">
        <v>4.5400999999999997E-2</v>
      </c>
      <c r="T1695">
        <v>42.390909999999998</v>
      </c>
      <c r="U1695" t="s">
        <v>6189</v>
      </c>
      <c r="V1695">
        <v>0.33600000000000002</v>
      </c>
      <c r="W1695">
        <v>0.66400000000000003</v>
      </c>
      <c r="X1695" t="s">
        <v>6189</v>
      </c>
      <c r="Y1695" t="s">
        <v>6189</v>
      </c>
      <c r="Z1695">
        <v>1</v>
      </c>
      <c r="AA1695" t="s">
        <v>6189</v>
      </c>
      <c r="AB1695" t="s">
        <v>6189</v>
      </c>
      <c r="AC1695" t="s">
        <v>6189</v>
      </c>
      <c r="AD1695" t="s">
        <v>6189</v>
      </c>
      <c r="AE1695">
        <v>1</v>
      </c>
      <c r="AF1695" t="s">
        <v>6189</v>
      </c>
      <c r="AG1695" t="s">
        <v>6189</v>
      </c>
      <c r="AH1695" t="s">
        <v>6189</v>
      </c>
      <c r="AI1695" t="s">
        <v>6189</v>
      </c>
      <c r="AJ1695" t="s">
        <v>6189</v>
      </c>
      <c r="AK1695" t="s">
        <v>6189</v>
      </c>
      <c r="AL1695" t="s">
        <v>6189</v>
      </c>
      <c r="AM1695" t="s">
        <v>6189</v>
      </c>
      <c r="AN1695">
        <v>1</v>
      </c>
      <c r="AO1695" t="s">
        <v>6189</v>
      </c>
      <c r="AP1695" t="s">
        <v>6189</v>
      </c>
      <c r="AQ1695" t="s">
        <v>6189</v>
      </c>
      <c r="AR1695" t="s">
        <v>6189</v>
      </c>
      <c r="AS1695" t="s">
        <v>6189</v>
      </c>
      <c r="AT1695">
        <v>4</v>
      </c>
      <c r="AU1695" t="s">
        <v>6189</v>
      </c>
      <c r="AV1695">
        <v>7.8</v>
      </c>
      <c r="AW1695">
        <v>1</v>
      </c>
      <c r="AX1695" t="s">
        <v>6189</v>
      </c>
      <c r="AY1695" t="s">
        <v>6189</v>
      </c>
      <c r="AZ1695" t="s">
        <v>6189</v>
      </c>
      <c r="BA1695" t="s">
        <v>6189</v>
      </c>
      <c r="BB1695" t="s">
        <v>6189</v>
      </c>
    </row>
    <row r="1696" spans="1:54">
      <c r="A1696" t="s">
        <v>6193</v>
      </c>
      <c r="B1696">
        <v>5500</v>
      </c>
      <c r="C1696">
        <v>2007</v>
      </c>
      <c r="D1696">
        <v>2</v>
      </c>
      <c r="E1696">
        <v>1.4300000000000001E-4</v>
      </c>
      <c r="F1696">
        <v>19.243559999999999</v>
      </c>
      <c r="G1696">
        <v>15.55728</v>
      </c>
      <c r="H1696">
        <f t="shared" si="26"/>
        <v>2.2246910400000003E-3</v>
      </c>
      <c r="I1696">
        <v>13.15015</v>
      </c>
      <c r="J1696">
        <v>18.049779999999998</v>
      </c>
      <c r="K1696">
        <v>571.24374999999998</v>
      </c>
      <c r="L1696">
        <v>675.80993000000001</v>
      </c>
      <c r="M1696">
        <v>492.3605</v>
      </c>
      <c r="N1696" t="s">
        <v>6189</v>
      </c>
      <c r="O1696">
        <v>325</v>
      </c>
      <c r="P1696">
        <v>295</v>
      </c>
      <c r="Q1696">
        <v>8.9873999999999992</v>
      </c>
      <c r="R1696">
        <v>0.90769200000000005</v>
      </c>
      <c r="S1696">
        <v>5.3636000000000003E-2</v>
      </c>
      <c r="T1696">
        <v>42.808</v>
      </c>
      <c r="U1696" t="s">
        <v>6189</v>
      </c>
      <c r="V1696">
        <v>1</v>
      </c>
      <c r="W1696" t="s">
        <v>6189</v>
      </c>
      <c r="X1696" t="s">
        <v>6189</v>
      </c>
      <c r="Y1696" t="s">
        <v>6189</v>
      </c>
      <c r="Z1696">
        <v>1</v>
      </c>
      <c r="AA1696" t="s">
        <v>6189</v>
      </c>
      <c r="AB1696" t="s">
        <v>6189</v>
      </c>
      <c r="AC1696" t="s">
        <v>6189</v>
      </c>
      <c r="AD1696" t="s">
        <v>6189</v>
      </c>
      <c r="AE1696">
        <v>1</v>
      </c>
      <c r="AF1696" t="s">
        <v>6189</v>
      </c>
      <c r="AG1696" t="s">
        <v>6189</v>
      </c>
      <c r="AH1696" t="s">
        <v>6189</v>
      </c>
      <c r="AI1696" t="s">
        <v>6189</v>
      </c>
      <c r="AJ1696" t="s">
        <v>6189</v>
      </c>
      <c r="AK1696" t="s">
        <v>6189</v>
      </c>
      <c r="AL1696" t="s">
        <v>6189</v>
      </c>
      <c r="AM1696" t="s">
        <v>6189</v>
      </c>
      <c r="AN1696">
        <v>1</v>
      </c>
      <c r="AO1696" t="s">
        <v>6189</v>
      </c>
      <c r="AP1696" t="s">
        <v>6189</v>
      </c>
      <c r="AQ1696" t="s">
        <v>6189</v>
      </c>
      <c r="AR1696" t="s">
        <v>6189</v>
      </c>
      <c r="AS1696" t="s">
        <v>6189</v>
      </c>
      <c r="AT1696">
        <v>4</v>
      </c>
      <c r="AU1696" t="s">
        <v>6189</v>
      </c>
      <c r="AV1696">
        <v>8</v>
      </c>
      <c r="AW1696">
        <v>1</v>
      </c>
      <c r="AX1696" t="s">
        <v>6189</v>
      </c>
      <c r="AY1696" t="s">
        <v>6189</v>
      </c>
      <c r="AZ1696" t="s">
        <v>6189</v>
      </c>
      <c r="BA1696" t="s">
        <v>6189</v>
      </c>
      <c r="BB1696" t="s">
        <v>6189</v>
      </c>
    </row>
    <row r="1697" spans="1:54">
      <c r="A1697" t="s">
        <v>6193</v>
      </c>
      <c r="B1697">
        <v>5500</v>
      </c>
      <c r="C1697">
        <v>2008</v>
      </c>
      <c r="D1697">
        <v>5</v>
      </c>
      <c r="E1697">
        <v>3.5399999999999999E-4</v>
      </c>
      <c r="F1697">
        <v>19.344560000000001</v>
      </c>
      <c r="G1697">
        <v>15.465009999999999</v>
      </c>
      <c r="H1697">
        <f t="shared" si="26"/>
        <v>5.4746135399999993E-3</v>
      </c>
      <c r="I1697">
        <v>13.56414</v>
      </c>
      <c r="J1697">
        <v>17.293220000000002</v>
      </c>
      <c r="K1697">
        <v>574.65222000000006</v>
      </c>
      <c r="L1697">
        <v>655.18326000000002</v>
      </c>
      <c r="M1697">
        <v>513.90072999999995</v>
      </c>
      <c r="N1697">
        <v>63.511470000000003</v>
      </c>
      <c r="O1697">
        <v>325</v>
      </c>
      <c r="P1697">
        <v>301</v>
      </c>
      <c r="Q1697">
        <v>8.8481000000000005</v>
      </c>
      <c r="R1697">
        <v>0.92615400000000003</v>
      </c>
      <c r="S1697">
        <v>5.4726999999999998E-2</v>
      </c>
      <c r="T1697">
        <v>42.536610000000003</v>
      </c>
      <c r="U1697" t="s">
        <v>6189</v>
      </c>
      <c r="V1697">
        <v>0.48499999999999999</v>
      </c>
      <c r="W1697">
        <v>0.51500000000000001</v>
      </c>
      <c r="X1697" t="s">
        <v>6189</v>
      </c>
      <c r="Y1697" t="s">
        <v>6189</v>
      </c>
      <c r="Z1697">
        <v>1</v>
      </c>
      <c r="AA1697" t="s">
        <v>6189</v>
      </c>
      <c r="AB1697" t="s">
        <v>6189</v>
      </c>
      <c r="AC1697" t="s">
        <v>6189</v>
      </c>
      <c r="AD1697" t="s">
        <v>6189</v>
      </c>
      <c r="AE1697">
        <v>1</v>
      </c>
      <c r="AF1697" t="s">
        <v>6189</v>
      </c>
      <c r="AG1697" t="s">
        <v>6189</v>
      </c>
      <c r="AH1697" t="s">
        <v>6189</v>
      </c>
      <c r="AI1697" t="s">
        <v>6189</v>
      </c>
      <c r="AJ1697" t="s">
        <v>6189</v>
      </c>
      <c r="AK1697" t="s">
        <v>6189</v>
      </c>
      <c r="AL1697" t="s">
        <v>6189</v>
      </c>
      <c r="AM1697" t="s">
        <v>6189</v>
      </c>
      <c r="AN1697">
        <v>1</v>
      </c>
      <c r="AO1697" t="s">
        <v>6189</v>
      </c>
      <c r="AP1697" t="s">
        <v>6189</v>
      </c>
      <c r="AQ1697" t="s">
        <v>6189</v>
      </c>
      <c r="AR1697" t="s">
        <v>6189</v>
      </c>
      <c r="AS1697" t="s">
        <v>6189</v>
      </c>
      <c r="AT1697">
        <v>4</v>
      </c>
      <c r="AU1697" t="s">
        <v>6189</v>
      </c>
      <c r="AV1697">
        <v>8</v>
      </c>
      <c r="AW1697">
        <v>1</v>
      </c>
      <c r="AX1697" t="s">
        <v>6189</v>
      </c>
      <c r="AY1697" t="s">
        <v>6189</v>
      </c>
      <c r="AZ1697" t="s">
        <v>6189</v>
      </c>
      <c r="BA1697" t="s">
        <v>6189</v>
      </c>
      <c r="BB1697" t="s">
        <v>6189</v>
      </c>
    </row>
    <row r="1698" spans="1:54">
      <c r="A1698" t="s">
        <v>6193</v>
      </c>
      <c r="B1698">
        <v>5500</v>
      </c>
      <c r="C1698">
        <v>2009</v>
      </c>
      <c r="D1698">
        <v>3</v>
      </c>
      <c r="E1698">
        <v>2.7999999999999998E-4</v>
      </c>
      <c r="F1698">
        <v>17.773900000000001</v>
      </c>
      <c r="G1698">
        <v>14.24579</v>
      </c>
      <c r="H1698">
        <f t="shared" si="26"/>
        <v>3.9888211999999992E-3</v>
      </c>
      <c r="I1698">
        <v>12.51332</v>
      </c>
      <c r="J1698">
        <v>15.907209999999999</v>
      </c>
      <c r="K1698">
        <v>623.83358999999996</v>
      </c>
      <c r="L1698">
        <v>710.20321999999999</v>
      </c>
      <c r="M1698">
        <v>558.67755999999997</v>
      </c>
      <c r="N1698">
        <v>63.561999999999998</v>
      </c>
      <c r="O1698">
        <v>325</v>
      </c>
      <c r="P1698">
        <v>301</v>
      </c>
      <c r="Q1698">
        <v>8.6595999999999993</v>
      </c>
      <c r="R1698">
        <v>0.92615400000000003</v>
      </c>
      <c r="S1698">
        <v>5.4726999999999998E-2</v>
      </c>
      <c r="T1698">
        <v>39.175910000000002</v>
      </c>
      <c r="U1698" t="s">
        <v>6189</v>
      </c>
      <c r="V1698">
        <v>0.55000000000000004</v>
      </c>
      <c r="W1698">
        <v>0.45</v>
      </c>
      <c r="X1698" t="s">
        <v>6189</v>
      </c>
      <c r="Y1698" t="s">
        <v>6189</v>
      </c>
      <c r="Z1698">
        <v>1</v>
      </c>
      <c r="AA1698" t="s">
        <v>6189</v>
      </c>
      <c r="AB1698" t="s">
        <v>6189</v>
      </c>
      <c r="AC1698" t="s">
        <v>6189</v>
      </c>
      <c r="AD1698" t="s">
        <v>6189</v>
      </c>
      <c r="AE1698">
        <v>1</v>
      </c>
      <c r="AF1698" t="s">
        <v>6189</v>
      </c>
      <c r="AG1698" t="s">
        <v>6189</v>
      </c>
      <c r="AH1698" t="s">
        <v>6189</v>
      </c>
      <c r="AI1698" t="s">
        <v>6189</v>
      </c>
      <c r="AJ1698" t="s">
        <v>6189</v>
      </c>
      <c r="AK1698" t="s">
        <v>6189</v>
      </c>
      <c r="AL1698" t="s">
        <v>6189</v>
      </c>
      <c r="AM1698" t="s">
        <v>6189</v>
      </c>
      <c r="AN1698">
        <v>1</v>
      </c>
      <c r="AO1698" t="s">
        <v>6189</v>
      </c>
      <c r="AP1698" t="s">
        <v>6189</v>
      </c>
      <c r="AQ1698" t="s">
        <v>6189</v>
      </c>
      <c r="AR1698" t="s">
        <v>6189</v>
      </c>
      <c r="AS1698" t="s">
        <v>6189</v>
      </c>
      <c r="AT1698">
        <v>4</v>
      </c>
      <c r="AU1698" t="s">
        <v>6189</v>
      </c>
      <c r="AV1698">
        <v>8</v>
      </c>
      <c r="AW1698">
        <v>1</v>
      </c>
      <c r="AX1698" t="s">
        <v>6189</v>
      </c>
      <c r="AY1698" t="s">
        <v>6189</v>
      </c>
      <c r="AZ1698" t="s">
        <v>6189</v>
      </c>
      <c r="BA1698" t="s">
        <v>6189</v>
      </c>
      <c r="BB1698" t="s">
        <v>6189</v>
      </c>
    </row>
    <row r="1699" spans="1:54">
      <c r="A1699" t="s">
        <v>6193</v>
      </c>
      <c r="B1699">
        <v>5500</v>
      </c>
      <c r="C1699">
        <v>2010</v>
      </c>
      <c r="D1699">
        <v>3</v>
      </c>
      <c r="E1699">
        <v>2.5399999999999999E-4</v>
      </c>
      <c r="F1699">
        <v>18.551539999999999</v>
      </c>
      <c r="G1699">
        <v>14.917730000000001</v>
      </c>
      <c r="H1699">
        <f t="shared" si="26"/>
        <v>3.7891034199999999E-3</v>
      </c>
      <c r="I1699">
        <v>12.8941</v>
      </c>
      <c r="J1699">
        <v>16.921109999999999</v>
      </c>
      <c r="K1699">
        <v>595.73405000000002</v>
      </c>
      <c r="L1699">
        <v>689.23010999999997</v>
      </c>
      <c r="M1699">
        <v>525.20195000000001</v>
      </c>
      <c r="N1699">
        <v>63.5</v>
      </c>
      <c r="O1699">
        <v>323</v>
      </c>
      <c r="P1699">
        <v>301</v>
      </c>
      <c r="Q1699">
        <v>8.7750000000000004</v>
      </c>
      <c r="R1699">
        <v>0.93188899999999997</v>
      </c>
      <c r="S1699">
        <v>5.4726999999999998E-2</v>
      </c>
      <c r="T1699">
        <v>41.036569999999998</v>
      </c>
      <c r="U1699" t="s">
        <v>6189</v>
      </c>
      <c r="V1699">
        <v>0.64700000000000002</v>
      </c>
      <c r="W1699">
        <v>0.35299999999999998</v>
      </c>
      <c r="X1699" t="s">
        <v>6189</v>
      </c>
      <c r="Y1699" t="s">
        <v>6189</v>
      </c>
      <c r="Z1699">
        <v>1</v>
      </c>
      <c r="AA1699" t="s">
        <v>6189</v>
      </c>
      <c r="AB1699" t="s">
        <v>6189</v>
      </c>
      <c r="AC1699" t="s">
        <v>6189</v>
      </c>
      <c r="AD1699" t="s">
        <v>6189</v>
      </c>
      <c r="AE1699">
        <v>1</v>
      </c>
      <c r="AF1699" t="s">
        <v>6189</v>
      </c>
      <c r="AG1699" t="s">
        <v>6189</v>
      </c>
      <c r="AH1699" t="s">
        <v>6189</v>
      </c>
      <c r="AI1699" t="s">
        <v>6189</v>
      </c>
      <c r="AJ1699" t="s">
        <v>6189</v>
      </c>
      <c r="AK1699" t="s">
        <v>6189</v>
      </c>
      <c r="AL1699" t="s">
        <v>6189</v>
      </c>
      <c r="AM1699" t="s">
        <v>6189</v>
      </c>
      <c r="AN1699">
        <v>1</v>
      </c>
      <c r="AO1699" t="s">
        <v>6189</v>
      </c>
      <c r="AP1699" t="s">
        <v>6189</v>
      </c>
      <c r="AQ1699" t="s">
        <v>6189</v>
      </c>
      <c r="AR1699" t="s">
        <v>6189</v>
      </c>
      <c r="AS1699">
        <v>1</v>
      </c>
      <c r="AT1699">
        <v>4</v>
      </c>
      <c r="AU1699" t="s">
        <v>6189</v>
      </c>
      <c r="AV1699">
        <v>8</v>
      </c>
      <c r="AW1699">
        <v>1</v>
      </c>
      <c r="AX1699" t="s">
        <v>6189</v>
      </c>
      <c r="AY1699" t="s">
        <v>6189</v>
      </c>
      <c r="AZ1699" t="s">
        <v>6189</v>
      </c>
      <c r="BA1699" t="s">
        <v>6189</v>
      </c>
      <c r="BB1699" t="s">
        <v>6189</v>
      </c>
    </row>
    <row r="1700" spans="1:54">
      <c r="A1700" t="s">
        <v>6193</v>
      </c>
      <c r="B1700">
        <v>5500</v>
      </c>
      <c r="C1700">
        <v>2011</v>
      </c>
      <c r="D1700">
        <v>3</v>
      </c>
      <c r="E1700">
        <v>2.8200000000000002E-4</v>
      </c>
      <c r="F1700">
        <v>18.297840000000001</v>
      </c>
      <c r="G1700">
        <v>14.82715</v>
      </c>
      <c r="H1700">
        <f t="shared" si="26"/>
        <v>4.1812563000000001E-3</v>
      </c>
      <c r="I1700">
        <v>12.765790000000001</v>
      </c>
      <c r="J1700">
        <v>16.883849999999999</v>
      </c>
      <c r="K1700">
        <v>599.37345000000005</v>
      </c>
      <c r="L1700">
        <v>696.15758000000005</v>
      </c>
      <c r="M1700">
        <v>526.36086</v>
      </c>
      <c r="N1700">
        <v>62.944470000000003</v>
      </c>
      <c r="O1700">
        <v>316.67259999999999</v>
      </c>
      <c r="P1700">
        <v>289.7681</v>
      </c>
      <c r="Q1700">
        <v>9.0396999999999998</v>
      </c>
      <c r="R1700">
        <v>0.91441399999999995</v>
      </c>
      <c r="S1700">
        <v>5.2685000000000003E-2</v>
      </c>
      <c r="T1700">
        <v>40.939019999999999</v>
      </c>
      <c r="U1700" t="s">
        <v>6189</v>
      </c>
      <c r="V1700">
        <v>0.504</v>
      </c>
      <c r="W1700">
        <v>0.496</v>
      </c>
      <c r="X1700" t="s">
        <v>6189</v>
      </c>
      <c r="Y1700" t="s">
        <v>6189</v>
      </c>
      <c r="Z1700">
        <v>1</v>
      </c>
      <c r="AA1700" t="s">
        <v>6189</v>
      </c>
      <c r="AB1700" t="s">
        <v>6189</v>
      </c>
      <c r="AC1700" t="s">
        <v>6189</v>
      </c>
      <c r="AD1700" t="s">
        <v>6189</v>
      </c>
      <c r="AE1700">
        <v>1</v>
      </c>
      <c r="AF1700" t="s">
        <v>6189</v>
      </c>
      <c r="AG1700" t="s">
        <v>6189</v>
      </c>
      <c r="AH1700" t="s">
        <v>6189</v>
      </c>
      <c r="AI1700" t="s">
        <v>6189</v>
      </c>
      <c r="AJ1700" t="s">
        <v>6189</v>
      </c>
      <c r="AK1700" t="s">
        <v>6189</v>
      </c>
      <c r="AL1700">
        <v>4.2999999999999997E-2</v>
      </c>
      <c r="AM1700" t="s">
        <v>6189</v>
      </c>
      <c r="AN1700">
        <v>0.95699999999999996</v>
      </c>
      <c r="AO1700" t="s">
        <v>6189</v>
      </c>
      <c r="AP1700" t="s">
        <v>6189</v>
      </c>
      <c r="AQ1700" t="s">
        <v>6189</v>
      </c>
      <c r="AR1700">
        <v>0.14899999999999999</v>
      </c>
      <c r="AS1700">
        <v>0.78600000000000003</v>
      </c>
      <c r="AT1700">
        <v>4</v>
      </c>
      <c r="AU1700" t="s">
        <v>6189</v>
      </c>
      <c r="AV1700">
        <v>8</v>
      </c>
      <c r="AW1700">
        <v>1</v>
      </c>
      <c r="AX1700" t="s">
        <v>6189</v>
      </c>
      <c r="AY1700" t="s">
        <v>6189</v>
      </c>
      <c r="AZ1700" t="s">
        <v>6189</v>
      </c>
      <c r="BA1700" t="s">
        <v>6189</v>
      </c>
      <c r="BB1700" t="s">
        <v>6189</v>
      </c>
    </row>
    <row r="1701" spans="1:54">
      <c r="A1701" t="s">
        <v>6193</v>
      </c>
      <c r="B1701">
        <v>5500</v>
      </c>
      <c r="C1701">
        <v>2012</v>
      </c>
      <c r="D1701">
        <v>4</v>
      </c>
      <c r="E1701">
        <v>2.8400000000000002E-4</v>
      </c>
      <c r="F1701">
        <v>18.12594</v>
      </c>
      <c r="G1701">
        <v>14.67764</v>
      </c>
      <c r="H1701">
        <f t="shared" si="26"/>
        <v>4.1684497600000007E-3</v>
      </c>
      <c r="I1701">
        <v>12.670349999999999</v>
      </c>
      <c r="J1701">
        <v>16.669920000000001</v>
      </c>
      <c r="K1701">
        <v>605.47868000000005</v>
      </c>
      <c r="L1701">
        <v>701.40135999999995</v>
      </c>
      <c r="M1701">
        <v>533.11595</v>
      </c>
      <c r="N1701">
        <v>63.111930000000001</v>
      </c>
      <c r="O1701">
        <v>318.4588</v>
      </c>
      <c r="P1701">
        <v>297.2337</v>
      </c>
      <c r="Q1701">
        <v>10.408899999999999</v>
      </c>
      <c r="R1701">
        <v>0.93071800000000005</v>
      </c>
      <c r="S1701">
        <v>5.4042E-2</v>
      </c>
      <c r="T1701">
        <v>40.530470000000001</v>
      </c>
      <c r="U1701" t="s">
        <v>6189</v>
      </c>
      <c r="V1701">
        <v>0.61099999999999999</v>
      </c>
      <c r="W1701">
        <v>0.38900000000000001</v>
      </c>
      <c r="X1701" t="s">
        <v>6189</v>
      </c>
      <c r="Y1701" t="s">
        <v>6189</v>
      </c>
      <c r="Z1701">
        <v>1</v>
      </c>
      <c r="AA1701" t="s">
        <v>6189</v>
      </c>
      <c r="AB1701" t="s">
        <v>6189</v>
      </c>
      <c r="AC1701" t="s">
        <v>6189</v>
      </c>
      <c r="AD1701" t="s">
        <v>6189</v>
      </c>
      <c r="AE1701">
        <v>1</v>
      </c>
      <c r="AF1701" t="s">
        <v>6189</v>
      </c>
      <c r="AG1701" t="s">
        <v>6189</v>
      </c>
      <c r="AH1701" t="s">
        <v>6189</v>
      </c>
      <c r="AI1701" t="s">
        <v>6189</v>
      </c>
      <c r="AJ1701" t="s">
        <v>6189</v>
      </c>
      <c r="AK1701" t="s">
        <v>6189</v>
      </c>
      <c r="AL1701">
        <v>0.12</v>
      </c>
      <c r="AM1701" t="s">
        <v>6189</v>
      </c>
      <c r="AN1701">
        <v>0.88</v>
      </c>
      <c r="AO1701" t="s">
        <v>6189</v>
      </c>
      <c r="AP1701" t="s">
        <v>6189</v>
      </c>
      <c r="AQ1701" t="s">
        <v>6189</v>
      </c>
      <c r="AR1701" t="s">
        <v>6189</v>
      </c>
      <c r="AS1701">
        <v>0.85699999999999998</v>
      </c>
      <c r="AT1701">
        <v>4</v>
      </c>
      <c r="AU1701" t="s">
        <v>6189</v>
      </c>
      <c r="AV1701">
        <v>8</v>
      </c>
      <c r="AW1701">
        <v>1</v>
      </c>
      <c r="AX1701" t="s">
        <v>6189</v>
      </c>
      <c r="AY1701" t="s">
        <v>6189</v>
      </c>
      <c r="AZ1701" t="s">
        <v>6189</v>
      </c>
      <c r="BA1701" t="s">
        <v>6189</v>
      </c>
      <c r="BB1701" t="s">
        <v>6189</v>
      </c>
    </row>
    <row r="1702" spans="1:54">
      <c r="A1702" t="s">
        <v>6193</v>
      </c>
      <c r="B1702">
        <v>5500</v>
      </c>
      <c r="C1702">
        <v>2013</v>
      </c>
      <c r="D1702">
        <v>4</v>
      </c>
      <c r="E1702">
        <v>2.3499999999999999E-4</v>
      </c>
      <c r="F1702">
        <v>18.511209999999998</v>
      </c>
      <c r="G1702">
        <v>14.98058</v>
      </c>
      <c r="H1702">
        <f t="shared" si="26"/>
        <v>3.5204362999999997E-3</v>
      </c>
      <c r="I1702">
        <v>12.94989</v>
      </c>
      <c r="J1702">
        <v>16.990500000000001</v>
      </c>
      <c r="K1702">
        <v>593.23464000000001</v>
      </c>
      <c r="L1702">
        <v>686.26083000000006</v>
      </c>
      <c r="M1702">
        <v>523.05699000000004</v>
      </c>
      <c r="N1702">
        <v>63.744900000000001</v>
      </c>
      <c r="O1702">
        <v>323.38979999999998</v>
      </c>
      <c r="P1702">
        <v>308.21960000000001</v>
      </c>
      <c r="Q1702">
        <v>8.6561000000000003</v>
      </c>
      <c r="R1702">
        <v>0.95308700000000002</v>
      </c>
      <c r="S1702">
        <v>5.604E-2</v>
      </c>
      <c r="T1702">
        <v>41.218159999999997</v>
      </c>
      <c r="U1702" t="s">
        <v>6189</v>
      </c>
      <c r="V1702">
        <v>0.65600000000000003</v>
      </c>
      <c r="W1702">
        <v>0.34399999999999997</v>
      </c>
      <c r="X1702" t="s">
        <v>6189</v>
      </c>
      <c r="Y1702" t="s">
        <v>6189</v>
      </c>
      <c r="Z1702">
        <v>1</v>
      </c>
      <c r="AA1702" t="s">
        <v>6189</v>
      </c>
      <c r="AB1702" t="s">
        <v>6189</v>
      </c>
      <c r="AC1702" t="s">
        <v>6189</v>
      </c>
      <c r="AD1702" t="s">
        <v>6189</v>
      </c>
      <c r="AE1702">
        <v>1</v>
      </c>
      <c r="AF1702" t="s">
        <v>6189</v>
      </c>
      <c r="AG1702" t="s">
        <v>6189</v>
      </c>
      <c r="AH1702" t="s">
        <v>6189</v>
      </c>
      <c r="AI1702" t="s">
        <v>6189</v>
      </c>
      <c r="AJ1702" t="s">
        <v>6189</v>
      </c>
      <c r="AK1702" t="s">
        <v>6189</v>
      </c>
      <c r="AL1702" t="s">
        <v>6189</v>
      </c>
      <c r="AM1702" t="s">
        <v>6189</v>
      </c>
      <c r="AN1702">
        <v>1</v>
      </c>
      <c r="AO1702" t="s">
        <v>6189</v>
      </c>
      <c r="AP1702" t="s">
        <v>6189</v>
      </c>
      <c r="AQ1702" t="s">
        <v>6189</v>
      </c>
      <c r="AR1702" t="s">
        <v>6189</v>
      </c>
      <c r="AS1702">
        <v>0.97</v>
      </c>
      <c r="AT1702">
        <v>4</v>
      </c>
      <c r="AU1702" t="s">
        <v>6189</v>
      </c>
      <c r="AV1702">
        <v>8</v>
      </c>
      <c r="AW1702">
        <v>1</v>
      </c>
      <c r="AX1702" t="s">
        <v>6189</v>
      </c>
      <c r="AY1702" t="s">
        <v>6189</v>
      </c>
      <c r="AZ1702" t="s">
        <v>6189</v>
      </c>
      <c r="BA1702" t="s">
        <v>6189</v>
      </c>
      <c r="BB1702" t="s">
        <v>6189</v>
      </c>
    </row>
    <row r="1703" spans="1:54">
      <c r="A1703" t="s">
        <v>6193</v>
      </c>
      <c r="B1703">
        <v>5500</v>
      </c>
      <c r="C1703">
        <v>2014</v>
      </c>
      <c r="D1703">
        <v>3</v>
      </c>
      <c r="E1703">
        <v>2.23E-4</v>
      </c>
      <c r="F1703">
        <v>18.471530000000001</v>
      </c>
      <c r="G1703">
        <v>14.945919999999999</v>
      </c>
      <c r="H1703">
        <f t="shared" si="26"/>
        <v>3.3329401599999997E-3</v>
      </c>
      <c r="I1703">
        <v>12.932740000000001</v>
      </c>
      <c r="J1703">
        <v>16.93458</v>
      </c>
      <c r="K1703">
        <v>594.61046999999996</v>
      </c>
      <c r="L1703">
        <v>687.17091000000005</v>
      </c>
      <c r="M1703">
        <v>524.78417000000002</v>
      </c>
      <c r="N1703">
        <v>63.729439999999997</v>
      </c>
      <c r="O1703">
        <v>323.54539999999997</v>
      </c>
      <c r="P1703">
        <v>308.92059999999998</v>
      </c>
      <c r="Q1703">
        <v>8.6538000000000004</v>
      </c>
      <c r="R1703">
        <v>0.95486599999999999</v>
      </c>
      <c r="S1703">
        <v>5.6167000000000002E-2</v>
      </c>
      <c r="T1703">
        <v>41.113590000000002</v>
      </c>
      <c r="U1703" t="s">
        <v>6189</v>
      </c>
      <c r="V1703">
        <v>0.73399999999999999</v>
      </c>
      <c r="W1703">
        <v>0.26600000000000001</v>
      </c>
      <c r="X1703" t="s">
        <v>6189</v>
      </c>
      <c r="Y1703" t="s">
        <v>6189</v>
      </c>
      <c r="Z1703">
        <v>1</v>
      </c>
      <c r="AA1703" t="s">
        <v>6189</v>
      </c>
      <c r="AB1703" t="s">
        <v>6189</v>
      </c>
      <c r="AC1703" t="s">
        <v>6189</v>
      </c>
      <c r="AD1703" t="s">
        <v>6189</v>
      </c>
      <c r="AE1703">
        <v>1</v>
      </c>
      <c r="AF1703" t="s">
        <v>6189</v>
      </c>
      <c r="AG1703" t="s">
        <v>6189</v>
      </c>
      <c r="AH1703" t="s">
        <v>6189</v>
      </c>
      <c r="AI1703" t="s">
        <v>6189</v>
      </c>
      <c r="AJ1703" t="s">
        <v>6189</v>
      </c>
      <c r="AK1703" t="s">
        <v>6189</v>
      </c>
      <c r="AL1703" t="s">
        <v>6189</v>
      </c>
      <c r="AM1703" t="s">
        <v>6189</v>
      </c>
      <c r="AN1703">
        <v>1</v>
      </c>
      <c r="AO1703" t="s">
        <v>6189</v>
      </c>
      <c r="AP1703" t="s">
        <v>6189</v>
      </c>
      <c r="AQ1703" t="s">
        <v>6189</v>
      </c>
      <c r="AR1703" t="s">
        <v>6189</v>
      </c>
      <c r="AS1703">
        <v>0.98</v>
      </c>
      <c r="AT1703">
        <v>4</v>
      </c>
      <c r="AU1703" t="s">
        <v>6189</v>
      </c>
      <c r="AV1703">
        <v>8</v>
      </c>
      <c r="AW1703">
        <v>1</v>
      </c>
      <c r="AX1703" t="s">
        <v>6189</v>
      </c>
      <c r="AY1703" t="s">
        <v>6189</v>
      </c>
      <c r="AZ1703" t="s">
        <v>6189</v>
      </c>
      <c r="BA1703" t="s">
        <v>6189</v>
      </c>
      <c r="BB1703" t="s">
        <v>6189</v>
      </c>
    </row>
    <row r="1704" spans="1:54">
      <c r="A1704" t="s">
        <v>6193</v>
      </c>
      <c r="B1704">
        <v>5500</v>
      </c>
      <c r="C1704">
        <v>2015</v>
      </c>
      <c r="D1704" t="s">
        <v>6189</v>
      </c>
      <c r="E1704" t="s">
        <v>6189</v>
      </c>
      <c r="F1704" t="s">
        <v>6189</v>
      </c>
      <c r="G1704" t="s">
        <v>6189</v>
      </c>
      <c r="H1704" t="str">
        <f t="shared" si="26"/>
        <v/>
      </c>
      <c r="I1704" t="s">
        <v>6189</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row>
    <row r="1705" spans="1:54">
      <c r="A1705" t="s">
        <v>6193</v>
      </c>
      <c r="B1705">
        <v>5500</v>
      </c>
      <c r="C1705">
        <v>2016</v>
      </c>
      <c r="D1705">
        <v>1</v>
      </c>
      <c r="E1705">
        <v>3.4E-5</v>
      </c>
      <c r="F1705">
        <v>20.076000000000001</v>
      </c>
      <c r="G1705">
        <v>16.211120000000001</v>
      </c>
      <c r="H1705">
        <f t="shared" si="26"/>
        <v>5.5117808000000005E-4</v>
      </c>
      <c r="I1705">
        <v>13.9018</v>
      </c>
      <c r="J1705">
        <v>18.5337</v>
      </c>
      <c r="K1705">
        <v>548.20378000000005</v>
      </c>
      <c r="L1705">
        <v>639.26973999999996</v>
      </c>
      <c r="M1705">
        <v>479.50490000000002</v>
      </c>
      <c r="N1705">
        <v>57.9</v>
      </c>
      <c r="O1705">
        <v>225.7877</v>
      </c>
      <c r="P1705">
        <v>270</v>
      </c>
      <c r="Q1705">
        <v>8.9537999999999993</v>
      </c>
      <c r="R1705">
        <v>1.1958139999999999</v>
      </c>
      <c r="S1705">
        <v>4.9091000000000003E-2</v>
      </c>
      <c r="T1705">
        <v>44.580590000000001</v>
      </c>
      <c r="U1705" t="s">
        <v>6189</v>
      </c>
      <c r="V1705" t="s">
        <v>6189</v>
      </c>
      <c r="W1705">
        <v>1</v>
      </c>
      <c r="X1705" t="s">
        <v>6189</v>
      </c>
      <c r="Y1705" t="s">
        <v>6189</v>
      </c>
      <c r="Z1705">
        <v>1</v>
      </c>
      <c r="AA1705" t="s">
        <v>6189</v>
      </c>
      <c r="AB1705" t="s">
        <v>6189</v>
      </c>
      <c r="AC1705" t="s">
        <v>6189</v>
      </c>
      <c r="AD1705" t="s">
        <v>6189</v>
      </c>
      <c r="AE1705">
        <v>1</v>
      </c>
      <c r="AF1705" t="s">
        <v>6189</v>
      </c>
      <c r="AG1705" t="s">
        <v>6189</v>
      </c>
      <c r="AH1705" t="s">
        <v>6189</v>
      </c>
      <c r="AI1705" t="s">
        <v>6189</v>
      </c>
      <c r="AJ1705" t="s">
        <v>6189</v>
      </c>
      <c r="AK1705" t="s">
        <v>6189</v>
      </c>
      <c r="AL1705" t="s">
        <v>6189</v>
      </c>
      <c r="AM1705" t="s">
        <v>6189</v>
      </c>
      <c r="AN1705">
        <v>1</v>
      </c>
      <c r="AO1705" t="s">
        <v>6189</v>
      </c>
      <c r="AP1705" t="s">
        <v>6189</v>
      </c>
      <c r="AQ1705" t="s">
        <v>6189</v>
      </c>
      <c r="AR1705">
        <v>1</v>
      </c>
      <c r="AS1705">
        <v>1</v>
      </c>
      <c r="AT1705">
        <v>6</v>
      </c>
      <c r="AU1705" t="s">
        <v>6189</v>
      </c>
      <c r="AV1705">
        <v>6</v>
      </c>
      <c r="AW1705" t="s">
        <v>6189</v>
      </c>
      <c r="AX1705" t="s">
        <v>6189</v>
      </c>
      <c r="AY1705">
        <v>1</v>
      </c>
      <c r="AZ1705" t="s">
        <v>6189</v>
      </c>
      <c r="BA1705" t="s">
        <v>6189</v>
      </c>
      <c r="BB1705" t="s">
        <v>6189</v>
      </c>
    </row>
    <row r="1706" spans="1:54">
      <c r="A1706" t="s">
        <v>6193</v>
      </c>
      <c r="B1706">
        <v>5500</v>
      </c>
      <c r="C1706">
        <v>2017</v>
      </c>
      <c r="D1706" t="s">
        <v>6189</v>
      </c>
      <c r="E1706" t="s">
        <v>6189</v>
      </c>
      <c r="F1706" t="s">
        <v>6189</v>
      </c>
      <c r="G1706" t="s">
        <v>6189</v>
      </c>
      <c r="H1706" t="str">
        <f t="shared" si="26"/>
        <v/>
      </c>
      <c r="I1706" t="s">
        <v>6189</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row>
    <row r="1707" spans="1:54">
      <c r="A1707" t="s">
        <v>6193</v>
      </c>
      <c r="B1707">
        <v>5500</v>
      </c>
      <c r="C1707">
        <v>2018</v>
      </c>
      <c r="D1707" t="s">
        <v>6189</v>
      </c>
      <c r="E1707" t="s">
        <v>6189</v>
      </c>
      <c r="F1707" t="s">
        <v>6189</v>
      </c>
      <c r="G1707" t="s">
        <v>6189</v>
      </c>
      <c r="H1707" t="str">
        <f t="shared" si="26"/>
        <v/>
      </c>
      <c r="I1707" t="s">
        <v>6189</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row>
    <row r="1708" spans="1:54">
      <c r="A1708" t="s">
        <v>6193</v>
      </c>
      <c r="B1708">
        <v>5500</v>
      </c>
      <c r="C1708">
        <v>2019</v>
      </c>
      <c r="D1708" t="s">
        <v>6189</v>
      </c>
      <c r="E1708" t="s">
        <v>6189</v>
      </c>
      <c r="F1708" t="s">
        <v>6189</v>
      </c>
      <c r="G1708" t="s">
        <v>6189</v>
      </c>
      <c r="H1708" t="str">
        <f t="shared" si="26"/>
        <v/>
      </c>
      <c r="I1708" t="s">
        <v>6189</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row>
    <row r="1709" spans="1:54">
      <c r="A1709" t="s">
        <v>6193</v>
      </c>
      <c r="B1709">
        <v>5500</v>
      </c>
      <c r="C1709">
        <v>2020</v>
      </c>
      <c r="D1709" t="s">
        <v>6189</v>
      </c>
      <c r="E1709" t="s">
        <v>6189</v>
      </c>
      <c r="F1709" t="s">
        <v>6189</v>
      </c>
      <c r="G1709" t="s">
        <v>6189</v>
      </c>
      <c r="H1709" t="str">
        <f t="shared" si="26"/>
        <v/>
      </c>
      <c r="I1709" t="s">
        <v>6189</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row>
    <row r="1710" spans="1:54">
      <c r="A1710" t="s">
        <v>6193</v>
      </c>
      <c r="B1710">
        <v>5500</v>
      </c>
      <c r="C1710">
        <v>2021</v>
      </c>
      <c r="D1710" t="s">
        <v>6189</v>
      </c>
      <c r="E1710" t="s">
        <v>6189</v>
      </c>
      <c r="F1710" t="s">
        <v>6189</v>
      </c>
      <c r="G1710" t="s">
        <v>6189</v>
      </c>
      <c r="H1710" t="str">
        <f t="shared" si="26"/>
        <v/>
      </c>
      <c r="I1710" t="s">
        <v>6189</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row>
    <row r="1711" spans="1:54">
      <c r="A1711" t="s">
        <v>6193</v>
      </c>
      <c r="B1711">
        <v>5500</v>
      </c>
      <c r="C1711" t="s">
        <v>6190</v>
      </c>
      <c r="D1711" t="s">
        <v>6189</v>
      </c>
      <c r="E1711" t="s">
        <v>6189</v>
      </c>
      <c r="F1711" t="s">
        <v>6189</v>
      </c>
      <c r="G1711" t="s">
        <v>6189</v>
      </c>
      <c r="H1711" t="str">
        <f t="shared" si="26"/>
        <v/>
      </c>
      <c r="I1711" t="s">
        <v>6189</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row>
    <row r="1712" spans="1:54">
      <c r="A1712" t="s">
        <v>6191</v>
      </c>
      <c r="B1712">
        <v>5500</v>
      </c>
      <c r="C1712">
        <v>1975</v>
      </c>
      <c r="D1712">
        <v>6</v>
      </c>
      <c r="E1712">
        <v>5.9199999999999997E-4</v>
      </c>
      <c r="F1712">
        <v>10.52594</v>
      </c>
      <c r="G1712">
        <v>8.9461399999999998</v>
      </c>
      <c r="H1712">
        <f t="shared" si="26"/>
        <v>5.2961148799999993E-3</v>
      </c>
      <c r="I1712">
        <v>8.4568300000000001</v>
      </c>
      <c r="J1712">
        <v>9.6269399999999994</v>
      </c>
      <c r="K1712">
        <v>993.38908000000004</v>
      </c>
      <c r="L1712" s="149">
        <v>1050.86655</v>
      </c>
      <c r="M1712">
        <v>923.13885000000005</v>
      </c>
      <c r="N1712" t="s">
        <v>6189</v>
      </c>
      <c r="O1712">
        <v>428.68430000000001</v>
      </c>
      <c r="P1712">
        <v>209.738</v>
      </c>
      <c r="Q1712" t="s">
        <v>6189</v>
      </c>
      <c r="R1712">
        <v>0.48815799999999998</v>
      </c>
      <c r="S1712">
        <v>3.8134000000000001E-2</v>
      </c>
      <c r="T1712">
        <v>24.663709999999998</v>
      </c>
      <c r="U1712" t="s">
        <v>6189</v>
      </c>
      <c r="V1712">
        <v>0.84599999999999997</v>
      </c>
      <c r="W1712">
        <v>0.154</v>
      </c>
      <c r="X1712">
        <v>0.154</v>
      </c>
      <c r="Y1712">
        <v>0.84599999999999997</v>
      </c>
      <c r="Z1712" t="s">
        <v>6189</v>
      </c>
      <c r="AA1712" t="s">
        <v>6189</v>
      </c>
      <c r="AB1712" t="s">
        <v>6189</v>
      </c>
      <c r="AC1712">
        <v>1</v>
      </c>
      <c r="AD1712" t="s">
        <v>6189</v>
      </c>
      <c r="AE1712" t="s">
        <v>6189</v>
      </c>
      <c r="AF1712" t="s">
        <v>6189</v>
      </c>
      <c r="AG1712" t="s">
        <v>6189</v>
      </c>
      <c r="AH1712" t="s">
        <v>6189</v>
      </c>
      <c r="AI1712" t="s">
        <v>6189</v>
      </c>
      <c r="AJ1712" t="s">
        <v>6189</v>
      </c>
      <c r="AK1712" t="s">
        <v>6189</v>
      </c>
      <c r="AL1712" t="s">
        <v>6189</v>
      </c>
      <c r="AM1712" t="s">
        <v>6189</v>
      </c>
      <c r="AN1712">
        <v>1</v>
      </c>
      <c r="AO1712" t="s">
        <v>6189</v>
      </c>
      <c r="AP1712" t="s">
        <v>6189</v>
      </c>
      <c r="AQ1712" t="s">
        <v>6189</v>
      </c>
      <c r="AR1712" t="s">
        <v>6189</v>
      </c>
      <c r="AS1712" t="s">
        <v>6189</v>
      </c>
      <c r="AT1712" t="s">
        <v>6189</v>
      </c>
      <c r="AU1712" t="s">
        <v>6189</v>
      </c>
      <c r="AV1712">
        <v>8</v>
      </c>
      <c r="AW1712" t="s">
        <v>6189</v>
      </c>
      <c r="AX1712" t="s">
        <v>6189</v>
      </c>
      <c r="AY1712" t="s">
        <v>6189</v>
      </c>
      <c r="AZ1712" t="s">
        <v>6189</v>
      </c>
      <c r="BA1712" t="s">
        <v>6189</v>
      </c>
      <c r="BB1712" t="s">
        <v>6189</v>
      </c>
    </row>
    <row r="1713" spans="1:54">
      <c r="A1713" t="s">
        <v>6191</v>
      </c>
      <c r="B1713">
        <v>5500</v>
      </c>
      <c r="C1713">
        <v>1976</v>
      </c>
      <c r="D1713">
        <v>7</v>
      </c>
      <c r="E1713">
        <v>5.9900000000000003E-4</v>
      </c>
      <c r="F1713">
        <v>11.24507</v>
      </c>
      <c r="G1713">
        <v>9.5500000000000007</v>
      </c>
      <c r="H1713">
        <f t="shared" si="26"/>
        <v>5.7204500000000011E-3</v>
      </c>
      <c r="I1713">
        <v>9.0999099999999995</v>
      </c>
      <c r="J1713">
        <v>10.16447</v>
      </c>
      <c r="K1713">
        <v>930.57581000000005</v>
      </c>
      <c r="L1713">
        <v>976.60343999999998</v>
      </c>
      <c r="M1713">
        <v>874.31982000000005</v>
      </c>
      <c r="N1713" t="s">
        <v>6189</v>
      </c>
      <c r="O1713">
        <v>412.47140000000002</v>
      </c>
      <c r="P1713">
        <v>197.44749999999999</v>
      </c>
      <c r="Q1713" t="s">
        <v>6189</v>
      </c>
      <c r="R1713">
        <v>0.47544399999999998</v>
      </c>
      <c r="S1713">
        <v>3.5900000000000001E-2</v>
      </c>
      <c r="T1713">
        <v>26.39669</v>
      </c>
      <c r="U1713" t="s">
        <v>6189</v>
      </c>
      <c r="V1713">
        <v>0.72299999999999998</v>
      </c>
      <c r="W1713">
        <v>0.27700000000000002</v>
      </c>
      <c r="X1713">
        <v>9.9000000000000005E-2</v>
      </c>
      <c r="Y1713">
        <v>0.90100000000000002</v>
      </c>
      <c r="Z1713" t="s">
        <v>6189</v>
      </c>
      <c r="AA1713" t="s">
        <v>6189</v>
      </c>
      <c r="AB1713" t="s">
        <v>6189</v>
      </c>
      <c r="AC1713">
        <v>1</v>
      </c>
      <c r="AD1713" t="s">
        <v>6189</v>
      </c>
      <c r="AE1713" t="s">
        <v>6189</v>
      </c>
      <c r="AF1713" t="s">
        <v>6189</v>
      </c>
      <c r="AG1713" t="s">
        <v>6189</v>
      </c>
      <c r="AH1713" t="s">
        <v>6189</v>
      </c>
      <c r="AI1713" t="s">
        <v>6189</v>
      </c>
      <c r="AJ1713" t="s">
        <v>6189</v>
      </c>
      <c r="AK1713" t="s">
        <v>6189</v>
      </c>
      <c r="AL1713" t="s">
        <v>6189</v>
      </c>
      <c r="AM1713" t="s">
        <v>6189</v>
      </c>
      <c r="AN1713">
        <v>1</v>
      </c>
      <c r="AO1713" t="s">
        <v>6189</v>
      </c>
      <c r="AP1713" t="s">
        <v>6189</v>
      </c>
      <c r="AQ1713" t="s">
        <v>6189</v>
      </c>
      <c r="AR1713" t="s">
        <v>6189</v>
      </c>
      <c r="AS1713" t="s">
        <v>6189</v>
      </c>
      <c r="AT1713" t="s">
        <v>6189</v>
      </c>
      <c r="AU1713" t="s">
        <v>6189</v>
      </c>
      <c r="AV1713">
        <v>8</v>
      </c>
      <c r="AW1713" t="s">
        <v>6189</v>
      </c>
      <c r="AX1713" t="s">
        <v>6189</v>
      </c>
      <c r="AY1713" t="s">
        <v>6189</v>
      </c>
      <c r="AZ1713" t="s">
        <v>6189</v>
      </c>
      <c r="BA1713" t="s">
        <v>6189</v>
      </c>
      <c r="BB1713" t="s">
        <v>6189</v>
      </c>
    </row>
    <row r="1714" spans="1:54">
      <c r="A1714" t="s">
        <v>6191</v>
      </c>
      <c r="B1714">
        <v>5500</v>
      </c>
      <c r="C1714">
        <v>1977</v>
      </c>
      <c r="D1714">
        <v>10</v>
      </c>
      <c r="E1714">
        <v>6.8999999999999997E-4</v>
      </c>
      <c r="F1714">
        <v>11.739599999999999</v>
      </c>
      <c r="G1714">
        <v>9.9758300000000002</v>
      </c>
      <c r="H1714">
        <f t="shared" si="26"/>
        <v>6.8833226999999997E-3</v>
      </c>
      <c r="I1714">
        <v>9.4386899999999994</v>
      </c>
      <c r="J1714">
        <v>10.721550000000001</v>
      </c>
      <c r="K1714">
        <v>890.85361999999998</v>
      </c>
      <c r="L1714">
        <v>941.54971999999998</v>
      </c>
      <c r="M1714">
        <v>828.89170999999999</v>
      </c>
      <c r="N1714" t="s">
        <v>6189</v>
      </c>
      <c r="O1714">
        <v>419.30880000000002</v>
      </c>
      <c r="P1714">
        <v>193.08349999999999</v>
      </c>
      <c r="Q1714" t="s">
        <v>6189</v>
      </c>
      <c r="R1714">
        <v>0.45929500000000001</v>
      </c>
      <c r="S1714">
        <v>3.5105999999999998E-2</v>
      </c>
      <c r="T1714">
        <v>27.57694</v>
      </c>
      <c r="U1714" t="s">
        <v>6189</v>
      </c>
      <c r="V1714">
        <v>0.77</v>
      </c>
      <c r="W1714">
        <v>0.23</v>
      </c>
      <c r="X1714">
        <v>8.7999999999999995E-2</v>
      </c>
      <c r="Y1714">
        <v>0.91200000000000003</v>
      </c>
      <c r="Z1714" t="s">
        <v>6189</v>
      </c>
      <c r="AA1714" t="s">
        <v>6189</v>
      </c>
      <c r="AB1714" t="s">
        <v>6189</v>
      </c>
      <c r="AC1714">
        <v>1</v>
      </c>
      <c r="AD1714" t="s">
        <v>6189</v>
      </c>
      <c r="AE1714" t="s">
        <v>6189</v>
      </c>
      <c r="AF1714" t="s">
        <v>6189</v>
      </c>
      <c r="AG1714" t="s">
        <v>6189</v>
      </c>
      <c r="AH1714" t="s">
        <v>6189</v>
      </c>
      <c r="AI1714" t="s">
        <v>6189</v>
      </c>
      <c r="AJ1714" t="s">
        <v>6189</v>
      </c>
      <c r="AK1714" t="s">
        <v>6189</v>
      </c>
      <c r="AL1714" t="s">
        <v>6189</v>
      </c>
      <c r="AM1714" t="s">
        <v>6189</v>
      </c>
      <c r="AN1714">
        <v>1</v>
      </c>
      <c r="AO1714" t="s">
        <v>6189</v>
      </c>
      <c r="AP1714" t="s">
        <v>6189</v>
      </c>
      <c r="AQ1714" t="s">
        <v>6189</v>
      </c>
      <c r="AR1714" t="s">
        <v>6189</v>
      </c>
      <c r="AS1714" t="s">
        <v>6189</v>
      </c>
      <c r="AT1714" t="s">
        <v>6189</v>
      </c>
      <c r="AU1714" t="s">
        <v>6189</v>
      </c>
      <c r="AV1714">
        <v>8</v>
      </c>
      <c r="AW1714" t="s">
        <v>6189</v>
      </c>
      <c r="AX1714" t="s">
        <v>6189</v>
      </c>
      <c r="AY1714" t="s">
        <v>6189</v>
      </c>
      <c r="AZ1714" t="s">
        <v>6189</v>
      </c>
      <c r="BA1714" t="s">
        <v>6189</v>
      </c>
      <c r="BB1714" t="s">
        <v>6189</v>
      </c>
    </row>
    <row r="1715" spans="1:54">
      <c r="A1715" t="s">
        <v>6191</v>
      </c>
      <c r="B1715">
        <v>5500</v>
      </c>
      <c r="C1715">
        <v>1978</v>
      </c>
      <c r="D1715">
        <v>12</v>
      </c>
      <c r="E1715">
        <v>8.5700000000000001E-4</v>
      </c>
      <c r="F1715">
        <v>11.841419999999999</v>
      </c>
      <c r="G1715">
        <v>10.05334</v>
      </c>
      <c r="H1715">
        <f t="shared" si="26"/>
        <v>8.6157123800000013E-3</v>
      </c>
      <c r="I1715">
        <v>9.6295999999999999</v>
      </c>
      <c r="J1715">
        <v>10.62477</v>
      </c>
      <c r="K1715">
        <v>883.98441000000003</v>
      </c>
      <c r="L1715">
        <v>922.88318000000004</v>
      </c>
      <c r="M1715">
        <v>836.44145000000003</v>
      </c>
      <c r="N1715" t="s">
        <v>6189</v>
      </c>
      <c r="O1715">
        <v>410.04640000000001</v>
      </c>
      <c r="P1715">
        <v>188.44239999999999</v>
      </c>
      <c r="Q1715">
        <v>13.506</v>
      </c>
      <c r="R1715">
        <v>0.46099499999999999</v>
      </c>
      <c r="S1715">
        <v>3.4262000000000001E-2</v>
      </c>
      <c r="T1715">
        <v>27.720759999999999</v>
      </c>
      <c r="U1715" t="s">
        <v>6189</v>
      </c>
      <c r="V1715">
        <v>0.79</v>
      </c>
      <c r="W1715">
        <v>0.21</v>
      </c>
      <c r="X1715">
        <v>8.2000000000000003E-2</v>
      </c>
      <c r="Y1715">
        <v>0.91800000000000004</v>
      </c>
      <c r="Z1715" t="s">
        <v>6189</v>
      </c>
      <c r="AA1715" t="s">
        <v>6189</v>
      </c>
      <c r="AB1715" t="s">
        <v>6189</v>
      </c>
      <c r="AC1715">
        <v>1</v>
      </c>
      <c r="AD1715" t="s">
        <v>6189</v>
      </c>
      <c r="AE1715" t="s">
        <v>6189</v>
      </c>
      <c r="AF1715" t="s">
        <v>6189</v>
      </c>
      <c r="AG1715" t="s">
        <v>6189</v>
      </c>
      <c r="AH1715" t="s">
        <v>6189</v>
      </c>
      <c r="AI1715" t="s">
        <v>6189</v>
      </c>
      <c r="AJ1715" t="s">
        <v>6189</v>
      </c>
      <c r="AK1715" t="s">
        <v>6189</v>
      </c>
      <c r="AL1715" t="s">
        <v>6189</v>
      </c>
      <c r="AM1715" t="s">
        <v>6189</v>
      </c>
      <c r="AN1715">
        <v>1</v>
      </c>
      <c r="AO1715" t="s">
        <v>6189</v>
      </c>
      <c r="AP1715" t="s">
        <v>6189</v>
      </c>
      <c r="AQ1715" t="s">
        <v>6189</v>
      </c>
      <c r="AR1715" t="s">
        <v>6189</v>
      </c>
      <c r="AS1715" t="s">
        <v>6189</v>
      </c>
      <c r="AT1715" t="s">
        <v>6189</v>
      </c>
      <c r="AU1715" t="s">
        <v>6189</v>
      </c>
      <c r="AV1715">
        <v>8</v>
      </c>
      <c r="AW1715" t="s">
        <v>6189</v>
      </c>
      <c r="AX1715" t="s">
        <v>6189</v>
      </c>
      <c r="AY1715" t="s">
        <v>6189</v>
      </c>
      <c r="AZ1715" t="s">
        <v>6189</v>
      </c>
      <c r="BA1715" t="s">
        <v>6189</v>
      </c>
      <c r="BB1715" t="s">
        <v>6189</v>
      </c>
    </row>
    <row r="1716" spans="1:54">
      <c r="A1716" t="s">
        <v>6191</v>
      </c>
      <c r="B1716">
        <v>5500</v>
      </c>
      <c r="C1716">
        <v>1979</v>
      </c>
      <c r="D1716">
        <v>59</v>
      </c>
      <c r="E1716">
        <v>4.2230000000000002E-3</v>
      </c>
      <c r="F1716">
        <v>10.59883</v>
      </c>
      <c r="G1716">
        <v>8.9643200000000007</v>
      </c>
      <c r="H1716">
        <f t="shared" si="26"/>
        <v>3.7856323360000006E-2</v>
      </c>
      <c r="I1716">
        <v>8.8837899999999994</v>
      </c>
      <c r="J1716">
        <v>9.0647500000000001</v>
      </c>
      <c r="K1716">
        <v>991.37456999999995</v>
      </c>
      <c r="L1716" s="149">
        <v>1000.36106</v>
      </c>
      <c r="M1716">
        <v>980.39108999999996</v>
      </c>
      <c r="N1716" t="s">
        <v>6189</v>
      </c>
      <c r="O1716">
        <v>405.3603</v>
      </c>
      <c r="P1716">
        <v>175.78559999999999</v>
      </c>
      <c r="Q1716">
        <v>14.343299999999999</v>
      </c>
      <c r="R1716">
        <v>0.43230099999999999</v>
      </c>
      <c r="S1716">
        <v>3.1961000000000003E-2</v>
      </c>
      <c r="T1716">
        <v>24.853940000000001</v>
      </c>
      <c r="U1716" t="s">
        <v>6189</v>
      </c>
      <c r="V1716">
        <v>0.26500000000000001</v>
      </c>
      <c r="W1716">
        <v>0.73499999999999999</v>
      </c>
      <c r="X1716">
        <v>0.21</v>
      </c>
      <c r="Y1716">
        <v>0.79</v>
      </c>
      <c r="Z1716" t="s">
        <v>6189</v>
      </c>
      <c r="AA1716" t="s">
        <v>6189</v>
      </c>
      <c r="AB1716" t="s">
        <v>6189</v>
      </c>
      <c r="AC1716">
        <v>1</v>
      </c>
      <c r="AD1716" t="s">
        <v>6189</v>
      </c>
      <c r="AE1716" t="s">
        <v>6189</v>
      </c>
      <c r="AF1716" t="s">
        <v>6189</v>
      </c>
      <c r="AG1716" t="s">
        <v>6189</v>
      </c>
      <c r="AH1716" t="s">
        <v>6189</v>
      </c>
      <c r="AI1716" t="s">
        <v>6189</v>
      </c>
      <c r="AJ1716" t="s">
        <v>6189</v>
      </c>
      <c r="AK1716" t="s">
        <v>6189</v>
      </c>
      <c r="AL1716" t="s">
        <v>6189</v>
      </c>
      <c r="AM1716" t="s">
        <v>6189</v>
      </c>
      <c r="AN1716">
        <v>1</v>
      </c>
      <c r="AO1716" t="s">
        <v>6189</v>
      </c>
      <c r="AP1716" t="s">
        <v>6189</v>
      </c>
      <c r="AQ1716" t="s">
        <v>6189</v>
      </c>
      <c r="AR1716" t="s">
        <v>6189</v>
      </c>
      <c r="AS1716" t="s">
        <v>6189</v>
      </c>
      <c r="AT1716">
        <v>3.2</v>
      </c>
      <c r="AU1716" t="s">
        <v>6189</v>
      </c>
      <c r="AV1716">
        <v>8</v>
      </c>
      <c r="AW1716">
        <v>1</v>
      </c>
      <c r="AX1716" t="s">
        <v>6189</v>
      </c>
      <c r="AY1716" t="s">
        <v>6189</v>
      </c>
      <c r="AZ1716" t="s">
        <v>6189</v>
      </c>
      <c r="BA1716" t="s">
        <v>6189</v>
      </c>
      <c r="BB1716" t="s">
        <v>6189</v>
      </c>
    </row>
    <row r="1717" spans="1:54">
      <c r="A1717" t="s">
        <v>6191</v>
      </c>
      <c r="B1717">
        <v>5500</v>
      </c>
      <c r="C1717">
        <v>1980</v>
      </c>
      <c r="D1717">
        <v>6</v>
      </c>
      <c r="E1717">
        <v>4.95E-4</v>
      </c>
      <c r="F1717">
        <v>13.808770000000001</v>
      </c>
      <c r="G1717">
        <v>11.747299999999999</v>
      </c>
      <c r="H1717">
        <f t="shared" si="26"/>
        <v>5.8149134999999994E-3</v>
      </c>
      <c r="I1717">
        <v>10.957269999999999</v>
      </c>
      <c r="J1717">
        <v>12.882540000000001</v>
      </c>
      <c r="K1717">
        <v>756.51454000000001</v>
      </c>
      <c r="L1717">
        <v>811.05961000000002</v>
      </c>
      <c r="M1717">
        <v>689.84834999999998</v>
      </c>
      <c r="N1717" t="s">
        <v>6189</v>
      </c>
      <c r="O1717">
        <v>350</v>
      </c>
      <c r="P1717">
        <v>164.80719999999999</v>
      </c>
      <c r="Q1717">
        <v>15.6</v>
      </c>
      <c r="R1717">
        <v>0.47087800000000002</v>
      </c>
      <c r="S1717">
        <v>2.9964999999999999E-2</v>
      </c>
      <c r="T1717">
        <v>32.310270000000003</v>
      </c>
      <c r="U1717" t="s">
        <v>6189</v>
      </c>
      <c r="V1717">
        <v>0.84099999999999997</v>
      </c>
      <c r="W1717">
        <v>0.159</v>
      </c>
      <c r="X1717" t="s">
        <v>6189</v>
      </c>
      <c r="Y1717" t="s">
        <v>6189</v>
      </c>
      <c r="Z1717">
        <v>1</v>
      </c>
      <c r="AA1717" t="s">
        <v>6189</v>
      </c>
      <c r="AB1717" t="s">
        <v>6189</v>
      </c>
      <c r="AC1717">
        <v>1</v>
      </c>
      <c r="AD1717" t="s">
        <v>6189</v>
      </c>
      <c r="AE1717" t="s">
        <v>6189</v>
      </c>
      <c r="AF1717" t="s">
        <v>6189</v>
      </c>
      <c r="AG1717" t="s">
        <v>6189</v>
      </c>
      <c r="AH1717" t="s">
        <v>6189</v>
      </c>
      <c r="AI1717" t="s">
        <v>6189</v>
      </c>
      <c r="AJ1717" t="s">
        <v>6189</v>
      </c>
      <c r="AK1717" t="s">
        <v>6189</v>
      </c>
      <c r="AL1717" t="s">
        <v>6189</v>
      </c>
      <c r="AM1717" t="s">
        <v>6189</v>
      </c>
      <c r="AN1717">
        <v>1</v>
      </c>
      <c r="AO1717" t="s">
        <v>6189</v>
      </c>
      <c r="AP1717" t="s">
        <v>6189</v>
      </c>
      <c r="AQ1717" t="s">
        <v>6189</v>
      </c>
      <c r="AR1717" t="s">
        <v>6189</v>
      </c>
      <c r="AS1717" t="s">
        <v>6189</v>
      </c>
      <c r="AT1717">
        <v>3</v>
      </c>
      <c r="AU1717" t="s">
        <v>6189</v>
      </c>
      <c r="AV1717">
        <v>8</v>
      </c>
      <c r="AW1717">
        <v>1</v>
      </c>
      <c r="AX1717" t="s">
        <v>6189</v>
      </c>
      <c r="AY1717" t="s">
        <v>6189</v>
      </c>
      <c r="AZ1717" t="s">
        <v>6189</v>
      </c>
      <c r="BA1717" t="s">
        <v>6189</v>
      </c>
      <c r="BB1717" t="s">
        <v>6189</v>
      </c>
    </row>
    <row r="1718" spans="1:54">
      <c r="A1718" t="s">
        <v>6191</v>
      </c>
      <c r="B1718">
        <v>5500</v>
      </c>
      <c r="C1718">
        <v>1981</v>
      </c>
      <c r="D1718">
        <v>4</v>
      </c>
      <c r="E1718">
        <v>3.39E-4</v>
      </c>
      <c r="F1718">
        <v>14.117150000000001</v>
      </c>
      <c r="G1718">
        <v>11.99267</v>
      </c>
      <c r="H1718">
        <f t="shared" si="26"/>
        <v>4.0655151299999999E-3</v>
      </c>
      <c r="I1718">
        <v>11.36252</v>
      </c>
      <c r="J1718">
        <v>12.86467</v>
      </c>
      <c r="K1718">
        <v>741.03590999999994</v>
      </c>
      <c r="L1718">
        <v>782.13265999999999</v>
      </c>
      <c r="M1718">
        <v>690.80655000000002</v>
      </c>
      <c r="N1718" t="s">
        <v>6189</v>
      </c>
      <c r="O1718">
        <v>350</v>
      </c>
      <c r="P1718">
        <v>175</v>
      </c>
      <c r="Q1718">
        <v>14.954800000000001</v>
      </c>
      <c r="R1718">
        <v>0.5</v>
      </c>
      <c r="S1718">
        <v>3.1817999999999999E-2</v>
      </c>
      <c r="T1718">
        <v>32.991700000000002</v>
      </c>
      <c r="U1718" t="s">
        <v>6189</v>
      </c>
      <c r="V1718">
        <v>1</v>
      </c>
      <c r="W1718" t="s">
        <v>6189</v>
      </c>
      <c r="X1718">
        <v>6.8000000000000005E-2</v>
      </c>
      <c r="Y1718" t="s">
        <v>6189</v>
      </c>
      <c r="Z1718">
        <v>0.93200000000000005</v>
      </c>
      <c r="AA1718" t="s">
        <v>6189</v>
      </c>
      <c r="AB1718" t="s">
        <v>6189</v>
      </c>
      <c r="AC1718">
        <v>1</v>
      </c>
      <c r="AD1718" t="s">
        <v>6189</v>
      </c>
      <c r="AE1718" t="s">
        <v>6189</v>
      </c>
      <c r="AF1718" t="s">
        <v>6189</v>
      </c>
      <c r="AG1718" t="s">
        <v>6189</v>
      </c>
      <c r="AH1718" t="s">
        <v>6189</v>
      </c>
      <c r="AI1718" t="s">
        <v>6189</v>
      </c>
      <c r="AJ1718" t="s">
        <v>6189</v>
      </c>
      <c r="AK1718" t="s">
        <v>6189</v>
      </c>
      <c r="AL1718" t="s">
        <v>6189</v>
      </c>
      <c r="AM1718" t="s">
        <v>6189</v>
      </c>
      <c r="AN1718">
        <v>1</v>
      </c>
      <c r="AO1718" t="s">
        <v>6189</v>
      </c>
      <c r="AP1718" t="s">
        <v>6189</v>
      </c>
      <c r="AQ1718" t="s">
        <v>6189</v>
      </c>
      <c r="AR1718" t="s">
        <v>6189</v>
      </c>
      <c r="AS1718" t="s">
        <v>6189</v>
      </c>
      <c r="AT1718">
        <v>3</v>
      </c>
      <c r="AU1718" t="s">
        <v>6189</v>
      </c>
      <c r="AV1718">
        <v>8</v>
      </c>
      <c r="AW1718">
        <v>1</v>
      </c>
      <c r="AX1718" t="s">
        <v>6189</v>
      </c>
      <c r="AY1718" t="s">
        <v>6189</v>
      </c>
      <c r="AZ1718" t="s">
        <v>6189</v>
      </c>
      <c r="BA1718" t="s">
        <v>6189</v>
      </c>
      <c r="BB1718" t="s">
        <v>6189</v>
      </c>
    </row>
    <row r="1719" spans="1:54">
      <c r="A1719" t="s">
        <v>6191</v>
      </c>
      <c r="B1719">
        <v>5500</v>
      </c>
      <c r="C1719">
        <v>1982</v>
      </c>
      <c r="D1719">
        <v>24</v>
      </c>
      <c r="E1719">
        <v>2.4239999999999999E-3</v>
      </c>
      <c r="F1719">
        <v>21.171289999999999</v>
      </c>
      <c r="G1719">
        <v>18.043389999999999</v>
      </c>
      <c r="H1719">
        <f t="shared" si="26"/>
        <v>4.3737177359999997E-2</v>
      </c>
      <c r="I1719">
        <v>16.478870000000001</v>
      </c>
      <c r="J1719">
        <v>20.41198</v>
      </c>
      <c r="K1719">
        <v>553.00978999999995</v>
      </c>
      <c r="L1719">
        <v>605.38946999999996</v>
      </c>
      <c r="M1719">
        <v>488.99018999999998</v>
      </c>
      <c r="N1719" t="s">
        <v>6189</v>
      </c>
      <c r="O1719">
        <v>350</v>
      </c>
      <c r="P1719">
        <v>133.69990000000001</v>
      </c>
      <c r="Q1719">
        <v>18.349799999999998</v>
      </c>
      <c r="R1719">
        <v>0.38200000000000001</v>
      </c>
      <c r="S1719">
        <v>2.4309000000000001E-2</v>
      </c>
      <c r="T1719">
        <v>50.546720000000001</v>
      </c>
      <c r="U1719" t="s">
        <v>6189</v>
      </c>
      <c r="V1719">
        <v>0.66800000000000004</v>
      </c>
      <c r="W1719">
        <v>0.33200000000000002</v>
      </c>
      <c r="X1719">
        <v>0.108</v>
      </c>
      <c r="Y1719" t="s">
        <v>6189</v>
      </c>
      <c r="Z1719">
        <v>0.89200000000000002</v>
      </c>
      <c r="AA1719" t="s">
        <v>6189</v>
      </c>
      <c r="AB1719" t="s">
        <v>6189</v>
      </c>
      <c r="AC1719">
        <v>0.107</v>
      </c>
      <c r="AD1719" t="s">
        <v>6189</v>
      </c>
      <c r="AE1719" t="s">
        <v>6189</v>
      </c>
      <c r="AF1719" t="s">
        <v>6189</v>
      </c>
      <c r="AG1719">
        <v>0.89300000000000002</v>
      </c>
      <c r="AH1719">
        <v>0.89300000000000002</v>
      </c>
      <c r="AI1719" t="s">
        <v>6189</v>
      </c>
      <c r="AJ1719" t="s">
        <v>6189</v>
      </c>
      <c r="AK1719" t="s">
        <v>6189</v>
      </c>
      <c r="AL1719" t="s">
        <v>6189</v>
      </c>
      <c r="AM1719" t="s">
        <v>6189</v>
      </c>
      <c r="AN1719">
        <v>0.107</v>
      </c>
      <c r="AO1719" t="s">
        <v>6189</v>
      </c>
      <c r="AP1719" t="s">
        <v>6189</v>
      </c>
      <c r="AQ1719" t="s">
        <v>6189</v>
      </c>
      <c r="AR1719" t="s">
        <v>6189</v>
      </c>
      <c r="AS1719" t="s">
        <v>6189</v>
      </c>
      <c r="AT1719">
        <v>4</v>
      </c>
      <c r="AU1719" t="s">
        <v>6189</v>
      </c>
      <c r="AV1719">
        <v>8</v>
      </c>
      <c r="AW1719">
        <v>1</v>
      </c>
      <c r="AX1719" t="s">
        <v>6189</v>
      </c>
      <c r="AY1719" t="s">
        <v>6189</v>
      </c>
      <c r="AZ1719" t="s">
        <v>6189</v>
      </c>
      <c r="BA1719" t="s">
        <v>6189</v>
      </c>
      <c r="BB1719" t="s">
        <v>6189</v>
      </c>
    </row>
    <row r="1720" spans="1:54">
      <c r="A1720" t="s">
        <v>6191</v>
      </c>
      <c r="B1720">
        <v>5500</v>
      </c>
      <c r="C1720">
        <v>1983</v>
      </c>
      <c r="D1720">
        <v>20</v>
      </c>
      <c r="E1720">
        <v>1.9589999999999998E-3</v>
      </c>
      <c r="F1720">
        <v>20.237349999999999</v>
      </c>
      <c r="G1720">
        <v>17.26416</v>
      </c>
      <c r="H1720">
        <f t="shared" si="26"/>
        <v>3.3820489439999997E-2</v>
      </c>
      <c r="I1720">
        <v>15.608840000000001</v>
      </c>
      <c r="J1720">
        <v>19.835129999999999</v>
      </c>
      <c r="K1720">
        <v>564.93529999999998</v>
      </c>
      <c r="L1720">
        <v>624.71736999999996</v>
      </c>
      <c r="M1720">
        <v>491.86833000000001</v>
      </c>
      <c r="N1720" t="s">
        <v>6189</v>
      </c>
      <c r="O1720">
        <v>371.77050000000003</v>
      </c>
      <c r="P1720">
        <v>138.7253</v>
      </c>
      <c r="Q1720">
        <v>16.478000000000002</v>
      </c>
      <c r="R1720">
        <v>0.37502200000000002</v>
      </c>
      <c r="S1720">
        <v>2.5222999999999999E-2</v>
      </c>
      <c r="T1720">
        <v>48.94097</v>
      </c>
      <c r="U1720" t="s">
        <v>6189</v>
      </c>
      <c r="V1720">
        <v>0.68300000000000005</v>
      </c>
      <c r="W1720">
        <v>0.317</v>
      </c>
      <c r="X1720">
        <v>1.2999999999999999E-2</v>
      </c>
      <c r="Y1720" t="s">
        <v>6189</v>
      </c>
      <c r="Z1720">
        <v>0.98699999999999999</v>
      </c>
      <c r="AA1720" t="s">
        <v>6189</v>
      </c>
      <c r="AB1720" t="s">
        <v>6189</v>
      </c>
      <c r="AC1720">
        <v>0.249</v>
      </c>
      <c r="AD1720" t="s">
        <v>6189</v>
      </c>
      <c r="AE1720" t="s">
        <v>6189</v>
      </c>
      <c r="AF1720" t="s">
        <v>6189</v>
      </c>
      <c r="AG1720">
        <v>0.751</v>
      </c>
      <c r="AH1720">
        <v>0.751</v>
      </c>
      <c r="AI1720" t="s">
        <v>6189</v>
      </c>
      <c r="AJ1720" t="s">
        <v>6189</v>
      </c>
      <c r="AK1720" t="s">
        <v>6189</v>
      </c>
      <c r="AL1720" t="s">
        <v>6189</v>
      </c>
      <c r="AM1720" t="s">
        <v>6189</v>
      </c>
      <c r="AN1720">
        <v>0.249</v>
      </c>
      <c r="AO1720" t="s">
        <v>6189</v>
      </c>
      <c r="AP1720" t="s">
        <v>6189</v>
      </c>
      <c r="AQ1720" t="s">
        <v>6189</v>
      </c>
      <c r="AR1720" t="s">
        <v>6189</v>
      </c>
      <c r="AS1720" t="s">
        <v>6189</v>
      </c>
      <c r="AT1720">
        <v>4</v>
      </c>
      <c r="AU1720" t="s">
        <v>6189</v>
      </c>
      <c r="AV1720">
        <v>8</v>
      </c>
      <c r="AW1720">
        <v>1</v>
      </c>
      <c r="AX1720" t="s">
        <v>6189</v>
      </c>
      <c r="AY1720" t="s">
        <v>6189</v>
      </c>
      <c r="AZ1720" t="s">
        <v>6189</v>
      </c>
      <c r="BA1720" t="s">
        <v>6189</v>
      </c>
      <c r="BB1720" t="s">
        <v>6189</v>
      </c>
    </row>
    <row r="1721" spans="1:54">
      <c r="A1721" t="s">
        <v>6191</v>
      </c>
      <c r="B1721">
        <v>5500</v>
      </c>
      <c r="C1721">
        <v>1984</v>
      </c>
      <c r="D1721">
        <v>21</v>
      </c>
      <c r="E1721">
        <v>1.487E-3</v>
      </c>
      <c r="F1721">
        <v>17.912420000000001</v>
      </c>
      <c r="G1721">
        <v>15.273910000000001</v>
      </c>
      <c r="H1721">
        <f t="shared" si="26"/>
        <v>2.2712304170000003E-2</v>
      </c>
      <c r="I1721">
        <v>13.89162</v>
      </c>
      <c r="J1721">
        <v>17.388680000000001</v>
      </c>
      <c r="K1721">
        <v>615.50251000000003</v>
      </c>
      <c r="L1721">
        <v>676.40765999999996</v>
      </c>
      <c r="M1721">
        <v>541.06287999999995</v>
      </c>
      <c r="N1721" t="s">
        <v>6189</v>
      </c>
      <c r="O1721">
        <v>364.30180000000001</v>
      </c>
      <c r="P1721">
        <v>147.73920000000001</v>
      </c>
      <c r="Q1721">
        <v>15.7624</v>
      </c>
      <c r="R1721">
        <v>0.40809600000000001</v>
      </c>
      <c r="S1721">
        <v>2.6862E-2</v>
      </c>
      <c r="T1721">
        <v>43.62818</v>
      </c>
      <c r="U1721" t="s">
        <v>6189</v>
      </c>
      <c r="V1721">
        <v>0.748</v>
      </c>
      <c r="W1721">
        <v>0.252</v>
      </c>
      <c r="X1721">
        <v>2.3E-2</v>
      </c>
      <c r="Y1721" t="s">
        <v>6189</v>
      </c>
      <c r="Z1721">
        <v>0.97699999999999998</v>
      </c>
      <c r="AA1721" t="s">
        <v>6189</v>
      </c>
      <c r="AB1721" t="s">
        <v>6189</v>
      </c>
      <c r="AC1721">
        <v>0.50700000000000001</v>
      </c>
      <c r="AD1721" t="s">
        <v>6189</v>
      </c>
      <c r="AE1721" t="s">
        <v>6189</v>
      </c>
      <c r="AF1721" t="s">
        <v>6189</v>
      </c>
      <c r="AG1721">
        <v>0.49299999999999999</v>
      </c>
      <c r="AH1721">
        <v>0.49299999999999999</v>
      </c>
      <c r="AI1721" t="s">
        <v>6189</v>
      </c>
      <c r="AJ1721" t="s">
        <v>6189</v>
      </c>
      <c r="AK1721" t="s">
        <v>6189</v>
      </c>
      <c r="AL1721" t="s">
        <v>6189</v>
      </c>
      <c r="AM1721" t="s">
        <v>6189</v>
      </c>
      <c r="AN1721">
        <v>0.50700000000000001</v>
      </c>
      <c r="AO1721" t="s">
        <v>6189</v>
      </c>
      <c r="AP1721" t="s">
        <v>6189</v>
      </c>
      <c r="AQ1721" t="s">
        <v>6189</v>
      </c>
      <c r="AR1721" t="s">
        <v>6189</v>
      </c>
      <c r="AS1721" t="s">
        <v>6189</v>
      </c>
      <c r="AT1721">
        <v>4</v>
      </c>
      <c r="AU1721" t="s">
        <v>6189</v>
      </c>
      <c r="AV1721">
        <v>8</v>
      </c>
      <c r="AW1721">
        <v>1</v>
      </c>
      <c r="AX1721" t="s">
        <v>6189</v>
      </c>
      <c r="AY1721" t="s">
        <v>6189</v>
      </c>
      <c r="AZ1721" t="s">
        <v>6189</v>
      </c>
      <c r="BA1721" t="s">
        <v>6189</v>
      </c>
      <c r="BB1721" t="s">
        <v>6189</v>
      </c>
    </row>
    <row r="1722" spans="1:54">
      <c r="A1722" t="s">
        <v>6191</v>
      </c>
      <c r="B1722">
        <v>5500</v>
      </c>
      <c r="C1722">
        <v>1985</v>
      </c>
      <c r="D1722">
        <v>18</v>
      </c>
      <c r="E1722">
        <v>1.224E-3</v>
      </c>
      <c r="F1722">
        <v>16.078050000000001</v>
      </c>
      <c r="G1722">
        <v>13.729189999999999</v>
      </c>
      <c r="H1722">
        <f t="shared" si="26"/>
        <v>1.680452856E-2</v>
      </c>
      <c r="I1722">
        <v>12.289429999999999</v>
      </c>
      <c r="J1722">
        <v>16.023589999999999</v>
      </c>
      <c r="K1722">
        <v>659.46313999999995</v>
      </c>
      <c r="L1722">
        <v>736.46973000000003</v>
      </c>
      <c r="M1722">
        <v>565.34398999999996</v>
      </c>
      <c r="N1722" t="s">
        <v>6189</v>
      </c>
      <c r="O1722">
        <v>354.90129999999999</v>
      </c>
      <c r="P1722">
        <v>159.08459999999999</v>
      </c>
      <c r="Q1722">
        <v>14.8741</v>
      </c>
      <c r="R1722">
        <v>0.44972400000000001</v>
      </c>
      <c r="S1722">
        <v>2.8923999999999998E-2</v>
      </c>
      <c r="T1722">
        <v>38.295200000000001</v>
      </c>
      <c r="U1722" t="s">
        <v>6189</v>
      </c>
      <c r="V1722">
        <v>1</v>
      </c>
      <c r="W1722" t="s">
        <v>6189</v>
      </c>
      <c r="X1722">
        <v>2.8000000000000001E-2</v>
      </c>
      <c r="Y1722" t="s">
        <v>6189</v>
      </c>
      <c r="Z1722">
        <v>0.97199999999999998</v>
      </c>
      <c r="AA1722" t="s">
        <v>6189</v>
      </c>
      <c r="AB1722" t="s">
        <v>6189</v>
      </c>
      <c r="AC1722">
        <v>0.83099999999999996</v>
      </c>
      <c r="AD1722" t="s">
        <v>6189</v>
      </c>
      <c r="AE1722" t="s">
        <v>6189</v>
      </c>
      <c r="AF1722" t="s">
        <v>6189</v>
      </c>
      <c r="AG1722">
        <v>0.16900000000000001</v>
      </c>
      <c r="AH1722">
        <v>0.16900000000000001</v>
      </c>
      <c r="AI1722" t="s">
        <v>6189</v>
      </c>
      <c r="AJ1722" t="s">
        <v>6189</v>
      </c>
      <c r="AK1722" t="s">
        <v>6189</v>
      </c>
      <c r="AL1722" t="s">
        <v>6189</v>
      </c>
      <c r="AM1722" t="s">
        <v>6189</v>
      </c>
      <c r="AN1722">
        <v>0.83099999999999996</v>
      </c>
      <c r="AO1722" t="s">
        <v>6189</v>
      </c>
      <c r="AP1722" t="s">
        <v>6189</v>
      </c>
      <c r="AQ1722" t="s">
        <v>6189</v>
      </c>
      <c r="AR1722" t="s">
        <v>6189</v>
      </c>
      <c r="AS1722" t="s">
        <v>6189</v>
      </c>
      <c r="AT1722">
        <v>4</v>
      </c>
      <c r="AU1722" t="s">
        <v>6189</v>
      </c>
      <c r="AV1722">
        <v>8</v>
      </c>
      <c r="AW1722">
        <v>1</v>
      </c>
      <c r="AX1722" t="s">
        <v>6189</v>
      </c>
      <c r="AY1722" t="s">
        <v>6189</v>
      </c>
      <c r="AZ1722" t="s">
        <v>6189</v>
      </c>
      <c r="BA1722" t="s">
        <v>6189</v>
      </c>
      <c r="BB1722" t="s">
        <v>6189</v>
      </c>
    </row>
    <row r="1723" spans="1:54">
      <c r="A1723" t="s">
        <v>6191</v>
      </c>
      <c r="B1723">
        <v>5500</v>
      </c>
      <c r="C1723">
        <v>1986</v>
      </c>
      <c r="D1723">
        <v>19</v>
      </c>
      <c r="E1723">
        <v>1.2080000000000001E-3</v>
      </c>
      <c r="F1723">
        <v>15.723240000000001</v>
      </c>
      <c r="G1723">
        <v>13.390790000000001</v>
      </c>
      <c r="H1723">
        <f t="shared" si="26"/>
        <v>1.6176074320000001E-2</v>
      </c>
      <c r="I1723">
        <v>11.94739</v>
      </c>
      <c r="J1723">
        <v>15.643420000000001</v>
      </c>
      <c r="K1723">
        <v>670.68679999999995</v>
      </c>
      <c r="L1723">
        <v>751.56178999999997</v>
      </c>
      <c r="M1723">
        <v>574.2921</v>
      </c>
      <c r="N1723" t="s">
        <v>6189</v>
      </c>
      <c r="O1723">
        <v>352.79410000000001</v>
      </c>
      <c r="P1723">
        <v>161.62780000000001</v>
      </c>
      <c r="Q1723">
        <v>14.063499999999999</v>
      </c>
      <c r="R1723">
        <v>0.45905499999999999</v>
      </c>
      <c r="S1723">
        <v>2.9387E-2</v>
      </c>
      <c r="T1723">
        <v>37.133470000000003</v>
      </c>
      <c r="U1723" t="s">
        <v>6189</v>
      </c>
      <c r="V1723">
        <v>1</v>
      </c>
      <c r="W1723" t="s">
        <v>6189</v>
      </c>
      <c r="X1723">
        <v>1.9E-2</v>
      </c>
      <c r="Y1723" t="s">
        <v>6189</v>
      </c>
      <c r="Z1723">
        <v>0.98099999999999998</v>
      </c>
      <c r="AA1723" t="s">
        <v>6189</v>
      </c>
      <c r="AB1723" t="s">
        <v>6189</v>
      </c>
      <c r="AC1723">
        <v>0.90400000000000003</v>
      </c>
      <c r="AD1723" t="s">
        <v>6189</v>
      </c>
      <c r="AE1723" t="s">
        <v>6189</v>
      </c>
      <c r="AF1723" t="s">
        <v>6189</v>
      </c>
      <c r="AG1723">
        <v>9.6000000000000002E-2</v>
      </c>
      <c r="AH1723">
        <v>9.6000000000000002E-2</v>
      </c>
      <c r="AI1723" t="s">
        <v>6189</v>
      </c>
      <c r="AJ1723" t="s">
        <v>6189</v>
      </c>
      <c r="AK1723" t="s">
        <v>6189</v>
      </c>
      <c r="AL1723" t="s">
        <v>6189</v>
      </c>
      <c r="AM1723" t="s">
        <v>6189</v>
      </c>
      <c r="AN1723">
        <v>0.90400000000000003</v>
      </c>
      <c r="AO1723" t="s">
        <v>6189</v>
      </c>
      <c r="AP1723" t="s">
        <v>6189</v>
      </c>
      <c r="AQ1723" t="s">
        <v>6189</v>
      </c>
      <c r="AR1723" t="s">
        <v>6189</v>
      </c>
      <c r="AS1723" t="s">
        <v>6189</v>
      </c>
      <c r="AT1723">
        <v>4</v>
      </c>
      <c r="AU1723" t="s">
        <v>6189</v>
      </c>
      <c r="AV1723">
        <v>8</v>
      </c>
      <c r="AW1723">
        <v>1</v>
      </c>
      <c r="AX1723" t="s">
        <v>6189</v>
      </c>
      <c r="AY1723" t="s">
        <v>6189</v>
      </c>
      <c r="AZ1723" t="s">
        <v>6189</v>
      </c>
      <c r="BA1723" t="s">
        <v>6189</v>
      </c>
      <c r="BB1723" t="s">
        <v>6189</v>
      </c>
    </row>
    <row r="1724" spans="1:54">
      <c r="A1724" t="s">
        <v>6191</v>
      </c>
      <c r="B1724">
        <v>5500</v>
      </c>
      <c r="C1724">
        <v>1987</v>
      </c>
      <c r="D1724">
        <v>52</v>
      </c>
      <c r="E1724">
        <v>3.529E-3</v>
      </c>
      <c r="F1724">
        <v>16.81373</v>
      </c>
      <c r="G1724">
        <v>14.264469999999999</v>
      </c>
      <c r="H1724">
        <f t="shared" si="26"/>
        <v>5.033931463E-2</v>
      </c>
      <c r="I1724">
        <v>12.8238</v>
      </c>
      <c r="J1724">
        <v>16.406199999999998</v>
      </c>
      <c r="K1724">
        <v>624.17003</v>
      </c>
      <c r="L1724">
        <v>694.27955999999995</v>
      </c>
      <c r="M1724">
        <v>542.70218</v>
      </c>
      <c r="N1724" t="s">
        <v>6189</v>
      </c>
      <c r="O1724">
        <v>350.42939999999999</v>
      </c>
      <c r="P1724">
        <v>208.7184</v>
      </c>
      <c r="Q1724">
        <v>11.9824</v>
      </c>
      <c r="R1724">
        <v>0.59593399999999996</v>
      </c>
      <c r="S1724">
        <v>3.7948999999999997E-2</v>
      </c>
      <c r="T1724">
        <v>39.270560000000003</v>
      </c>
      <c r="U1724" t="s">
        <v>6189</v>
      </c>
      <c r="V1724">
        <v>0.379</v>
      </c>
      <c r="W1724">
        <v>0.621</v>
      </c>
      <c r="X1724">
        <v>2E-3</v>
      </c>
      <c r="Y1724" t="s">
        <v>6189</v>
      </c>
      <c r="Z1724">
        <v>0.998</v>
      </c>
      <c r="AA1724" t="s">
        <v>6189</v>
      </c>
      <c r="AB1724" t="s">
        <v>6189</v>
      </c>
      <c r="AC1724" t="s">
        <v>6189</v>
      </c>
      <c r="AD1724" t="s">
        <v>6189</v>
      </c>
      <c r="AE1724" t="s">
        <v>6189</v>
      </c>
      <c r="AF1724">
        <v>0.98399999999999999</v>
      </c>
      <c r="AG1724">
        <v>1.6E-2</v>
      </c>
      <c r="AH1724">
        <v>1.6E-2</v>
      </c>
      <c r="AI1724" t="s">
        <v>6189</v>
      </c>
      <c r="AJ1724" t="s">
        <v>6189</v>
      </c>
      <c r="AK1724" t="s">
        <v>6189</v>
      </c>
      <c r="AL1724" t="s">
        <v>6189</v>
      </c>
      <c r="AM1724" t="s">
        <v>6189</v>
      </c>
      <c r="AN1724">
        <v>0.98399999999999999</v>
      </c>
      <c r="AO1724" t="s">
        <v>6189</v>
      </c>
      <c r="AP1724" t="s">
        <v>6189</v>
      </c>
      <c r="AQ1724" t="s">
        <v>6189</v>
      </c>
      <c r="AR1724" t="s">
        <v>6189</v>
      </c>
      <c r="AS1724" t="s">
        <v>6189</v>
      </c>
      <c r="AT1724">
        <v>4</v>
      </c>
      <c r="AU1724" t="s">
        <v>6189</v>
      </c>
      <c r="AV1724">
        <v>8</v>
      </c>
      <c r="AW1724">
        <v>1</v>
      </c>
      <c r="AX1724" t="s">
        <v>6189</v>
      </c>
      <c r="AY1724" t="s">
        <v>6189</v>
      </c>
      <c r="AZ1724" t="s">
        <v>6189</v>
      </c>
      <c r="BA1724" t="s">
        <v>6189</v>
      </c>
      <c r="BB1724" t="s">
        <v>6189</v>
      </c>
    </row>
    <row r="1725" spans="1:54">
      <c r="A1725" t="s">
        <v>6191</v>
      </c>
      <c r="B1725">
        <v>5500</v>
      </c>
      <c r="C1725">
        <v>1988</v>
      </c>
      <c r="D1725">
        <v>66</v>
      </c>
      <c r="E1725">
        <v>4.2880000000000001E-3</v>
      </c>
      <c r="F1725">
        <v>16.535049999999998</v>
      </c>
      <c r="G1725">
        <v>13.99405</v>
      </c>
      <c r="H1725">
        <f t="shared" si="26"/>
        <v>6.0006486400000003E-2</v>
      </c>
      <c r="I1725">
        <v>12.542059999999999</v>
      </c>
      <c r="J1725">
        <v>16.107589999999998</v>
      </c>
      <c r="K1725">
        <v>635.90048999999999</v>
      </c>
      <c r="L1725">
        <v>709.51904000000002</v>
      </c>
      <c r="M1725">
        <v>552.46130000000005</v>
      </c>
      <c r="N1725" t="s">
        <v>6189</v>
      </c>
      <c r="O1725">
        <v>350.34800000000001</v>
      </c>
      <c r="P1725">
        <v>200.26910000000001</v>
      </c>
      <c r="Q1725">
        <v>12.457000000000001</v>
      </c>
      <c r="R1725">
        <v>0.57183300000000004</v>
      </c>
      <c r="S1725">
        <v>3.6413000000000001E-2</v>
      </c>
      <c r="T1725">
        <v>38.598439999999997</v>
      </c>
      <c r="U1725" t="s">
        <v>6189</v>
      </c>
      <c r="V1725">
        <v>0.40699999999999997</v>
      </c>
      <c r="W1725">
        <v>0.59299999999999997</v>
      </c>
      <c r="X1725">
        <v>2E-3</v>
      </c>
      <c r="Y1725" t="s">
        <v>6189</v>
      </c>
      <c r="Z1725">
        <v>0.998</v>
      </c>
      <c r="AA1725" t="s">
        <v>6189</v>
      </c>
      <c r="AB1725" t="s">
        <v>6189</v>
      </c>
      <c r="AC1725" t="s">
        <v>6189</v>
      </c>
      <c r="AD1725" t="s">
        <v>6189</v>
      </c>
      <c r="AE1725" t="s">
        <v>6189</v>
      </c>
      <c r="AF1725">
        <v>0.98799999999999999</v>
      </c>
      <c r="AG1725">
        <v>1.2E-2</v>
      </c>
      <c r="AH1725">
        <v>1.2E-2</v>
      </c>
      <c r="AI1725" t="s">
        <v>6189</v>
      </c>
      <c r="AJ1725" t="s">
        <v>6189</v>
      </c>
      <c r="AK1725" t="s">
        <v>6189</v>
      </c>
      <c r="AL1725" t="s">
        <v>6189</v>
      </c>
      <c r="AM1725" t="s">
        <v>6189</v>
      </c>
      <c r="AN1725">
        <v>0.98799999999999999</v>
      </c>
      <c r="AO1725" t="s">
        <v>6189</v>
      </c>
      <c r="AP1725" t="s">
        <v>6189</v>
      </c>
      <c r="AQ1725" t="s">
        <v>6189</v>
      </c>
      <c r="AR1725" t="s">
        <v>6189</v>
      </c>
      <c r="AS1725" t="s">
        <v>6189</v>
      </c>
      <c r="AT1725">
        <v>4</v>
      </c>
      <c r="AU1725" t="s">
        <v>6189</v>
      </c>
      <c r="AV1725">
        <v>8</v>
      </c>
      <c r="AW1725">
        <v>1</v>
      </c>
      <c r="AX1725" t="s">
        <v>6189</v>
      </c>
      <c r="AY1725" t="s">
        <v>6189</v>
      </c>
      <c r="AZ1725" t="s">
        <v>6189</v>
      </c>
      <c r="BA1725" t="s">
        <v>6189</v>
      </c>
      <c r="BB1725" t="s">
        <v>6189</v>
      </c>
    </row>
    <row r="1726" spans="1:54">
      <c r="A1726" t="s">
        <v>6191</v>
      </c>
      <c r="B1726">
        <v>5500</v>
      </c>
      <c r="C1726">
        <v>1989</v>
      </c>
      <c r="D1726">
        <v>41</v>
      </c>
      <c r="E1726">
        <v>2.8400000000000001E-3</v>
      </c>
      <c r="F1726">
        <v>17.540590000000002</v>
      </c>
      <c r="G1726">
        <v>14.851979999999999</v>
      </c>
      <c r="H1726">
        <f t="shared" si="26"/>
        <v>4.2179623200000002E-2</v>
      </c>
      <c r="I1726">
        <v>12.917619999999999</v>
      </c>
      <c r="J1726">
        <v>17.803999999999998</v>
      </c>
      <c r="K1726">
        <v>599.39382000000001</v>
      </c>
      <c r="L1726">
        <v>689.11067000000003</v>
      </c>
      <c r="M1726">
        <v>500.05473999999998</v>
      </c>
      <c r="N1726" t="s">
        <v>6189</v>
      </c>
      <c r="O1726">
        <v>350.41410000000002</v>
      </c>
      <c r="P1726">
        <v>208.80619999999999</v>
      </c>
      <c r="Q1726">
        <v>11.6188</v>
      </c>
      <c r="R1726">
        <v>0.59619500000000003</v>
      </c>
      <c r="S1726">
        <v>3.7964999999999999E-2</v>
      </c>
      <c r="T1726">
        <v>40.866059999999997</v>
      </c>
      <c r="U1726" t="s">
        <v>6189</v>
      </c>
      <c r="V1726">
        <v>2.1999999999999999E-2</v>
      </c>
      <c r="W1726">
        <v>0.97799999999999998</v>
      </c>
      <c r="X1726" t="s">
        <v>6189</v>
      </c>
      <c r="Y1726" t="s">
        <v>6189</v>
      </c>
      <c r="Z1726">
        <v>1</v>
      </c>
      <c r="AA1726" t="s">
        <v>6189</v>
      </c>
      <c r="AB1726" t="s">
        <v>6189</v>
      </c>
      <c r="AC1726" t="s">
        <v>6189</v>
      </c>
      <c r="AD1726" t="s">
        <v>6189</v>
      </c>
      <c r="AE1726" t="s">
        <v>6189</v>
      </c>
      <c r="AF1726">
        <v>0.98599999999999999</v>
      </c>
      <c r="AG1726">
        <v>1.4E-2</v>
      </c>
      <c r="AH1726">
        <v>1.4E-2</v>
      </c>
      <c r="AI1726" t="s">
        <v>6189</v>
      </c>
      <c r="AJ1726" t="s">
        <v>6189</v>
      </c>
      <c r="AK1726" t="s">
        <v>6189</v>
      </c>
      <c r="AL1726" t="s">
        <v>6189</v>
      </c>
      <c r="AM1726" t="s">
        <v>6189</v>
      </c>
      <c r="AN1726">
        <v>0.98599999999999999</v>
      </c>
      <c r="AO1726" t="s">
        <v>6189</v>
      </c>
      <c r="AP1726" t="s">
        <v>6189</v>
      </c>
      <c r="AQ1726" t="s">
        <v>6189</v>
      </c>
      <c r="AR1726" t="s">
        <v>6189</v>
      </c>
      <c r="AS1726" t="s">
        <v>6189</v>
      </c>
      <c r="AT1726">
        <v>4</v>
      </c>
      <c r="AU1726" t="s">
        <v>6189</v>
      </c>
      <c r="AV1726">
        <v>8</v>
      </c>
      <c r="AW1726">
        <v>1</v>
      </c>
      <c r="AX1726" t="s">
        <v>6189</v>
      </c>
      <c r="AY1726" t="s">
        <v>6189</v>
      </c>
      <c r="AZ1726" t="s">
        <v>6189</v>
      </c>
      <c r="BA1726" t="s">
        <v>6189</v>
      </c>
      <c r="BB1726" t="s">
        <v>6189</v>
      </c>
    </row>
    <row r="1727" spans="1:54">
      <c r="A1727" t="s">
        <v>6191</v>
      </c>
      <c r="B1727">
        <v>5500</v>
      </c>
      <c r="C1727">
        <v>1990</v>
      </c>
      <c r="D1727">
        <v>41</v>
      </c>
      <c r="E1727">
        <v>3.2330000000000002E-3</v>
      </c>
      <c r="F1727">
        <v>17.34554</v>
      </c>
      <c r="G1727">
        <v>14.661239999999999</v>
      </c>
      <c r="H1727">
        <f t="shared" si="26"/>
        <v>4.7399788919999998E-2</v>
      </c>
      <c r="I1727">
        <v>12.716189999999999</v>
      </c>
      <c r="J1727">
        <v>17.56428</v>
      </c>
      <c r="K1727">
        <v>606.96310000000005</v>
      </c>
      <c r="L1727">
        <v>699.77953000000002</v>
      </c>
      <c r="M1727">
        <v>506.66987</v>
      </c>
      <c r="N1727" t="s">
        <v>6189</v>
      </c>
      <c r="O1727">
        <v>350.32279999999997</v>
      </c>
      <c r="P1727">
        <v>209.1652</v>
      </c>
      <c r="Q1727">
        <v>10.8827</v>
      </c>
      <c r="R1727">
        <v>0.59728599999999998</v>
      </c>
      <c r="S1727">
        <v>3.8030000000000001E-2</v>
      </c>
      <c r="T1727">
        <v>40.335839999999997</v>
      </c>
      <c r="U1727" t="s">
        <v>6189</v>
      </c>
      <c r="V1727">
        <v>0.01</v>
      </c>
      <c r="W1727">
        <v>0.99</v>
      </c>
      <c r="X1727" t="s">
        <v>6189</v>
      </c>
      <c r="Y1727" t="s">
        <v>6189</v>
      </c>
      <c r="Z1727">
        <v>1</v>
      </c>
      <c r="AA1727" t="s">
        <v>6189</v>
      </c>
      <c r="AB1727" t="s">
        <v>6189</v>
      </c>
      <c r="AC1727" t="s">
        <v>6189</v>
      </c>
      <c r="AD1727" t="s">
        <v>6189</v>
      </c>
      <c r="AE1727" t="s">
        <v>6189</v>
      </c>
      <c r="AF1727">
        <v>0.98899999999999999</v>
      </c>
      <c r="AG1727">
        <v>1.0999999999999999E-2</v>
      </c>
      <c r="AH1727">
        <v>1.0999999999999999E-2</v>
      </c>
      <c r="AI1727" t="s">
        <v>6189</v>
      </c>
      <c r="AJ1727" t="s">
        <v>6189</v>
      </c>
      <c r="AK1727" t="s">
        <v>6189</v>
      </c>
      <c r="AL1727" t="s">
        <v>6189</v>
      </c>
      <c r="AM1727" t="s">
        <v>6189</v>
      </c>
      <c r="AN1727">
        <v>0.98899999999999999</v>
      </c>
      <c r="AO1727" t="s">
        <v>6189</v>
      </c>
      <c r="AP1727" t="s">
        <v>6189</v>
      </c>
      <c r="AQ1727" t="s">
        <v>6189</v>
      </c>
      <c r="AR1727" t="s">
        <v>6189</v>
      </c>
      <c r="AS1727" t="s">
        <v>6189</v>
      </c>
      <c r="AT1727">
        <v>4</v>
      </c>
      <c r="AU1727" t="s">
        <v>6189</v>
      </c>
      <c r="AV1727">
        <v>8</v>
      </c>
      <c r="AW1727">
        <v>1</v>
      </c>
      <c r="AX1727" t="s">
        <v>6189</v>
      </c>
      <c r="AY1727" t="s">
        <v>6189</v>
      </c>
      <c r="AZ1727" t="s">
        <v>6189</v>
      </c>
      <c r="BA1727" t="s">
        <v>6189</v>
      </c>
      <c r="BB1727" t="s">
        <v>6189</v>
      </c>
    </row>
    <row r="1728" spans="1:54">
      <c r="A1728" t="s">
        <v>6191</v>
      </c>
      <c r="B1728">
        <v>5500</v>
      </c>
      <c r="C1728">
        <v>1991</v>
      </c>
      <c r="D1728">
        <v>25</v>
      </c>
      <c r="E1728">
        <v>1.9599999999999999E-3</v>
      </c>
      <c r="F1728">
        <v>17.209119999999999</v>
      </c>
      <c r="G1728">
        <v>14.489610000000001</v>
      </c>
      <c r="H1728">
        <f t="shared" si="26"/>
        <v>2.8399635600000001E-2</v>
      </c>
      <c r="I1728">
        <v>12.62809</v>
      </c>
      <c r="J1728">
        <v>17.155470000000001</v>
      </c>
      <c r="K1728">
        <v>614.36618999999996</v>
      </c>
      <c r="L1728">
        <v>704.92268999999999</v>
      </c>
      <c r="M1728">
        <v>518.90552000000002</v>
      </c>
      <c r="N1728" t="s">
        <v>6189</v>
      </c>
      <c r="O1728">
        <v>350.41550000000001</v>
      </c>
      <c r="P1728">
        <v>208.99700000000001</v>
      </c>
      <c r="Q1728">
        <v>10.999000000000001</v>
      </c>
      <c r="R1728">
        <v>0.596696</v>
      </c>
      <c r="S1728">
        <v>3.7998999999999998E-2</v>
      </c>
      <c r="T1728">
        <v>39.8735</v>
      </c>
      <c r="U1728" t="s">
        <v>6189</v>
      </c>
      <c r="V1728">
        <v>1.2999999999999999E-2</v>
      </c>
      <c r="W1728">
        <v>0.98699999999999999</v>
      </c>
      <c r="X1728" t="s">
        <v>6189</v>
      </c>
      <c r="Y1728" t="s">
        <v>6189</v>
      </c>
      <c r="Z1728">
        <v>1</v>
      </c>
      <c r="AA1728" t="s">
        <v>6189</v>
      </c>
      <c r="AB1728" t="s">
        <v>6189</v>
      </c>
      <c r="AC1728" t="s">
        <v>6189</v>
      </c>
      <c r="AD1728" t="s">
        <v>6189</v>
      </c>
      <c r="AE1728" t="s">
        <v>6189</v>
      </c>
      <c r="AF1728">
        <v>0.98599999999999999</v>
      </c>
      <c r="AG1728">
        <v>1.4E-2</v>
      </c>
      <c r="AH1728">
        <v>1.4E-2</v>
      </c>
      <c r="AI1728" t="s">
        <v>6189</v>
      </c>
      <c r="AJ1728" t="s">
        <v>6189</v>
      </c>
      <c r="AK1728" t="s">
        <v>6189</v>
      </c>
      <c r="AL1728" t="s">
        <v>6189</v>
      </c>
      <c r="AM1728" t="s">
        <v>6189</v>
      </c>
      <c r="AN1728">
        <v>0.98599999999999999</v>
      </c>
      <c r="AO1728" t="s">
        <v>6189</v>
      </c>
      <c r="AP1728" t="s">
        <v>6189</v>
      </c>
      <c r="AQ1728" t="s">
        <v>6189</v>
      </c>
      <c r="AR1728" t="s">
        <v>6189</v>
      </c>
      <c r="AS1728" t="s">
        <v>6189</v>
      </c>
      <c r="AT1728">
        <v>4</v>
      </c>
      <c r="AU1728" t="s">
        <v>6189</v>
      </c>
      <c r="AV1728">
        <v>8</v>
      </c>
      <c r="AW1728">
        <v>1</v>
      </c>
      <c r="AX1728" t="s">
        <v>6189</v>
      </c>
      <c r="AY1728" t="s">
        <v>6189</v>
      </c>
      <c r="AZ1728" t="s">
        <v>6189</v>
      </c>
      <c r="BA1728" t="s">
        <v>6189</v>
      </c>
      <c r="BB1728" t="s">
        <v>6189</v>
      </c>
    </row>
    <row r="1729" spans="1:54">
      <c r="A1729" t="s">
        <v>6191</v>
      </c>
      <c r="B1729">
        <v>5500</v>
      </c>
      <c r="C1729">
        <v>1992</v>
      </c>
      <c r="D1729">
        <v>45</v>
      </c>
      <c r="E1729">
        <v>3.725E-3</v>
      </c>
      <c r="F1729">
        <v>16.290649999999999</v>
      </c>
      <c r="G1729">
        <v>13.654389999999999</v>
      </c>
      <c r="H1729">
        <f t="shared" si="26"/>
        <v>5.0862602749999999E-2</v>
      </c>
      <c r="I1729">
        <v>12.05847</v>
      </c>
      <c r="J1729">
        <v>15.80416</v>
      </c>
      <c r="K1729">
        <v>650.85306000000003</v>
      </c>
      <c r="L1729">
        <v>736.99217999999996</v>
      </c>
      <c r="M1729">
        <v>562.32047</v>
      </c>
      <c r="N1729" t="s">
        <v>6189</v>
      </c>
      <c r="O1729">
        <v>350</v>
      </c>
      <c r="P1729">
        <v>210</v>
      </c>
      <c r="Q1729">
        <v>10.806800000000001</v>
      </c>
      <c r="R1729">
        <v>0.6</v>
      </c>
      <c r="S1729">
        <v>3.8182000000000001E-2</v>
      </c>
      <c r="T1729">
        <v>37.57376</v>
      </c>
      <c r="U1729" t="s">
        <v>6189</v>
      </c>
      <c r="V1729">
        <v>0.46200000000000002</v>
      </c>
      <c r="W1729">
        <v>0.53800000000000003</v>
      </c>
      <c r="X1729" t="s">
        <v>6189</v>
      </c>
      <c r="Y1729" t="s">
        <v>6189</v>
      </c>
      <c r="Z1729">
        <v>1</v>
      </c>
      <c r="AA1729" t="s">
        <v>6189</v>
      </c>
      <c r="AB1729" t="s">
        <v>6189</v>
      </c>
      <c r="AC1729" t="s">
        <v>6189</v>
      </c>
      <c r="AD1729" t="s">
        <v>6189</v>
      </c>
      <c r="AE1729" t="s">
        <v>6189</v>
      </c>
      <c r="AF1729">
        <v>1</v>
      </c>
      <c r="AG1729" t="s">
        <v>6189</v>
      </c>
      <c r="AH1729" t="s">
        <v>6189</v>
      </c>
      <c r="AI1729" t="s">
        <v>6189</v>
      </c>
      <c r="AJ1729" t="s">
        <v>6189</v>
      </c>
      <c r="AK1729" t="s">
        <v>6189</v>
      </c>
      <c r="AL1729" t="s">
        <v>6189</v>
      </c>
      <c r="AM1729" t="s">
        <v>6189</v>
      </c>
      <c r="AN1729">
        <v>1</v>
      </c>
      <c r="AO1729" t="s">
        <v>6189</v>
      </c>
      <c r="AP1729" t="s">
        <v>6189</v>
      </c>
      <c r="AQ1729" t="s">
        <v>6189</v>
      </c>
      <c r="AR1729" t="s">
        <v>6189</v>
      </c>
      <c r="AS1729" t="s">
        <v>6189</v>
      </c>
      <c r="AT1729">
        <v>4</v>
      </c>
      <c r="AU1729" t="s">
        <v>6189</v>
      </c>
      <c r="AV1729">
        <v>8</v>
      </c>
      <c r="AW1729">
        <v>1</v>
      </c>
      <c r="AX1729" t="s">
        <v>6189</v>
      </c>
      <c r="AY1729" t="s">
        <v>6189</v>
      </c>
      <c r="AZ1729" t="s">
        <v>6189</v>
      </c>
      <c r="BA1729" t="s">
        <v>6189</v>
      </c>
      <c r="BB1729" t="s">
        <v>6189</v>
      </c>
    </row>
    <row r="1730" spans="1:54">
      <c r="A1730" t="s">
        <v>6191</v>
      </c>
      <c r="B1730">
        <v>5500</v>
      </c>
      <c r="C1730">
        <v>1993</v>
      </c>
      <c r="D1730">
        <v>71</v>
      </c>
      <c r="E1730">
        <v>5.3790000000000001E-3</v>
      </c>
      <c r="F1730">
        <v>16.819120000000002</v>
      </c>
      <c r="G1730">
        <v>14.05866</v>
      </c>
      <c r="H1730">
        <f t="shared" si="26"/>
        <v>7.5621532140000003E-2</v>
      </c>
      <c r="I1730">
        <v>12.373189999999999</v>
      </c>
      <c r="J1730">
        <v>16.28389</v>
      </c>
      <c r="K1730">
        <v>632.13694999999996</v>
      </c>
      <c r="L1730">
        <v>718.24618999999996</v>
      </c>
      <c r="M1730">
        <v>545.75397999999996</v>
      </c>
      <c r="N1730" t="s">
        <v>6189</v>
      </c>
      <c r="O1730">
        <v>350</v>
      </c>
      <c r="P1730">
        <v>210</v>
      </c>
      <c r="Q1730">
        <v>10.105399999999999</v>
      </c>
      <c r="R1730">
        <v>0.6</v>
      </c>
      <c r="S1730">
        <v>3.8182000000000001E-2</v>
      </c>
      <c r="T1730">
        <v>38.663899999999998</v>
      </c>
      <c r="U1730" t="s">
        <v>6189</v>
      </c>
      <c r="V1730">
        <v>0.35599999999999998</v>
      </c>
      <c r="W1730">
        <v>0.64400000000000002</v>
      </c>
      <c r="X1730" t="s">
        <v>6189</v>
      </c>
      <c r="Y1730" t="s">
        <v>6189</v>
      </c>
      <c r="Z1730">
        <v>1</v>
      </c>
      <c r="AA1730" t="s">
        <v>6189</v>
      </c>
      <c r="AB1730" t="s">
        <v>6189</v>
      </c>
      <c r="AC1730" t="s">
        <v>6189</v>
      </c>
      <c r="AD1730" t="s">
        <v>6189</v>
      </c>
      <c r="AE1730" t="s">
        <v>6189</v>
      </c>
      <c r="AF1730">
        <v>1</v>
      </c>
      <c r="AG1730" t="s">
        <v>6189</v>
      </c>
      <c r="AH1730" t="s">
        <v>6189</v>
      </c>
      <c r="AI1730" t="s">
        <v>6189</v>
      </c>
      <c r="AJ1730" t="s">
        <v>6189</v>
      </c>
      <c r="AK1730" t="s">
        <v>6189</v>
      </c>
      <c r="AL1730" t="s">
        <v>6189</v>
      </c>
      <c r="AM1730" t="s">
        <v>6189</v>
      </c>
      <c r="AN1730">
        <v>1</v>
      </c>
      <c r="AO1730" t="s">
        <v>6189</v>
      </c>
      <c r="AP1730" t="s">
        <v>6189</v>
      </c>
      <c r="AQ1730" t="s">
        <v>6189</v>
      </c>
      <c r="AR1730" t="s">
        <v>6189</v>
      </c>
      <c r="AS1730" t="s">
        <v>6189</v>
      </c>
      <c r="AT1730">
        <v>4</v>
      </c>
      <c r="AU1730" t="s">
        <v>6189</v>
      </c>
      <c r="AV1730">
        <v>8</v>
      </c>
      <c r="AW1730">
        <v>1</v>
      </c>
      <c r="AX1730" t="s">
        <v>6189</v>
      </c>
      <c r="AY1730" t="s">
        <v>6189</v>
      </c>
      <c r="AZ1730" t="s">
        <v>6189</v>
      </c>
      <c r="BA1730" t="s">
        <v>6189</v>
      </c>
      <c r="BB1730" t="s">
        <v>6189</v>
      </c>
    </row>
    <row r="1731" spans="1:54">
      <c r="A1731" t="s">
        <v>6191</v>
      </c>
      <c r="B1731">
        <v>5500</v>
      </c>
      <c r="C1731">
        <v>1994</v>
      </c>
      <c r="D1731">
        <v>92</v>
      </c>
      <c r="E1731">
        <v>6.5240000000000003E-3</v>
      </c>
      <c r="F1731">
        <v>16.80162</v>
      </c>
      <c r="G1731">
        <v>13.99507</v>
      </c>
      <c r="H1731">
        <f t="shared" si="26"/>
        <v>9.130383668E-2</v>
      </c>
      <c r="I1731">
        <v>12.358090000000001</v>
      </c>
      <c r="J1731">
        <v>16.079660000000001</v>
      </c>
      <c r="K1731">
        <v>635.00936999999999</v>
      </c>
      <c r="L1731">
        <v>719.12404000000004</v>
      </c>
      <c r="M1731">
        <v>552.68571999999995</v>
      </c>
      <c r="N1731" t="s">
        <v>6189</v>
      </c>
      <c r="O1731">
        <v>350.66649999999998</v>
      </c>
      <c r="P1731">
        <v>209.5556</v>
      </c>
      <c r="Q1731">
        <v>10.057600000000001</v>
      </c>
      <c r="R1731">
        <v>0.59786300000000003</v>
      </c>
      <c r="S1731">
        <v>3.8101000000000003E-2</v>
      </c>
      <c r="T1731">
        <v>38.507480000000001</v>
      </c>
      <c r="U1731" t="s">
        <v>6189</v>
      </c>
      <c r="V1731">
        <v>0.39300000000000002</v>
      </c>
      <c r="W1731">
        <v>0.60699999999999998</v>
      </c>
      <c r="X1731" t="s">
        <v>6189</v>
      </c>
      <c r="Y1731" t="s">
        <v>6189</v>
      </c>
      <c r="Z1731">
        <v>1</v>
      </c>
      <c r="AA1731" t="s">
        <v>6189</v>
      </c>
      <c r="AB1731" t="s">
        <v>6189</v>
      </c>
      <c r="AC1731" t="s">
        <v>6189</v>
      </c>
      <c r="AD1731" t="s">
        <v>6189</v>
      </c>
      <c r="AE1731">
        <v>1.4999999999999999E-2</v>
      </c>
      <c r="AF1731">
        <v>0.98499999999999999</v>
      </c>
      <c r="AG1731" t="s">
        <v>6189</v>
      </c>
      <c r="AH1731" t="s">
        <v>6189</v>
      </c>
      <c r="AI1731" t="s">
        <v>6189</v>
      </c>
      <c r="AJ1731" t="s">
        <v>6189</v>
      </c>
      <c r="AK1731" t="s">
        <v>6189</v>
      </c>
      <c r="AL1731" t="s">
        <v>6189</v>
      </c>
      <c r="AM1731" t="s">
        <v>6189</v>
      </c>
      <c r="AN1731">
        <v>1</v>
      </c>
      <c r="AO1731" t="s">
        <v>6189</v>
      </c>
      <c r="AP1731" t="s">
        <v>6189</v>
      </c>
      <c r="AQ1731" t="s">
        <v>6189</v>
      </c>
      <c r="AR1731" t="s">
        <v>6189</v>
      </c>
      <c r="AS1731" t="s">
        <v>6189</v>
      </c>
      <c r="AT1731">
        <v>4</v>
      </c>
      <c r="AU1731" t="s">
        <v>6189</v>
      </c>
      <c r="AV1731">
        <v>8</v>
      </c>
      <c r="AW1731">
        <v>1</v>
      </c>
      <c r="AX1731" t="s">
        <v>6189</v>
      </c>
      <c r="AY1731" t="s">
        <v>6189</v>
      </c>
      <c r="AZ1731" t="s">
        <v>6189</v>
      </c>
      <c r="BA1731" t="s">
        <v>6189</v>
      </c>
      <c r="BB1731" t="s">
        <v>6189</v>
      </c>
    </row>
    <row r="1732" spans="1:54">
      <c r="A1732" t="s">
        <v>6191</v>
      </c>
      <c r="B1732">
        <v>5500</v>
      </c>
      <c r="C1732">
        <v>1995</v>
      </c>
      <c r="D1732">
        <v>143</v>
      </c>
      <c r="E1732">
        <v>9.4129999999999995E-3</v>
      </c>
      <c r="F1732">
        <v>16.896419999999999</v>
      </c>
      <c r="G1732">
        <v>14.01458</v>
      </c>
      <c r="H1732">
        <f t="shared" si="26"/>
        <v>0.13191924154000001</v>
      </c>
      <c r="I1732">
        <v>12.41287</v>
      </c>
      <c r="J1732">
        <v>15.98401</v>
      </c>
      <c r="K1732">
        <v>634.12549999999999</v>
      </c>
      <c r="L1732">
        <v>715.95064000000002</v>
      </c>
      <c r="M1732">
        <v>555.99310000000003</v>
      </c>
      <c r="N1732" t="s">
        <v>6189</v>
      </c>
      <c r="O1732">
        <v>350</v>
      </c>
      <c r="P1732">
        <v>204.97049999999999</v>
      </c>
      <c r="Q1732">
        <v>10.5093</v>
      </c>
      <c r="R1732">
        <v>0.58562999999999998</v>
      </c>
      <c r="S1732">
        <v>3.7267000000000002E-2</v>
      </c>
      <c r="T1732">
        <v>38.54325</v>
      </c>
      <c r="U1732" t="s">
        <v>6189</v>
      </c>
      <c r="V1732">
        <v>0.66500000000000004</v>
      </c>
      <c r="W1732">
        <v>0.33500000000000002</v>
      </c>
      <c r="X1732" t="s">
        <v>6189</v>
      </c>
      <c r="Y1732" t="s">
        <v>6189</v>
      </c>
      <c r="Z1732">
        <v>1</v>
      </c>
      <c r="AA1732" t="s">
        <v>6189</v>
      </c>
      <c r="AB1732" t="s">
        <v>6189</v>
      </c>
      <c r="AC1732" t="s">
        <v>6189</v>
      </c>
      <c r="AD1732" t="s">
        <v>6189</v>
      </c>
      <c r="AE1732" t="s">
        <v>6189</v>
      </c>
      <c r="AF1732">
        <v>1</v>
      </c>
      <c r="AG1732" t="s">
        <v>6189</v>
      </c>
      <c r="AH1732" t="s">
        <v>6189</v>
      </c>
      <c r="AI1732" t="s">
        <v>6189</v>
      </c>
      <c r="AJ1732" t="s">
        <v>6189</v>
      </c>
      <c r="AK1732" t="s">
        <v>6189</v>
      </c>
      <c r="AL1732" t="s">
        <v>6189</v>
      </c>
      <c r="AM1732" t="s">
        <v>6189</v>
      </c>
      <c r="AN1732">
        <v>1</v>
      </c>
      <c r="AO1732" t="s">
        <v>6189</v>
      </c>
      <c r="AP1732" t="s">
        <v>6189</v>
      </c>
      <c r="AQ1732" t="s">
        <v>6189</v>
      </c>
      <c r="AR1732" t="s">
        <v>6189</v>
      </c>
      <c r="AS1732" t="s">
        <v>6189</v>
      </c>
      <c r="AT1732">
        <v>4</v>
      </c>
      <c r="AU1732" t="s">
        <v>6189</v>
      </c>
      <c r="AV1732">
        <v>8</v>
      </c>
      <c r="AW1732">
        <v>1</v>
      </c>
      <c r="AX1732" t="s">
        <v>6189</v>
      </c>
      <c r="AY1732" t="s">
        <v>6189</v>
      </c>
      <c r="AZ1732" t="s">
        <v>6189</v>
      </c>
      <c r="BA1732" t="s">
        <v>6189</v>
      </c>
      <c r="BB1732" t="s">
        <v>6189</v>
      </c>
    </row>
    <row r="1733" spans="1:54">
      <c r="A1733" t="s">
        <v>6191</v>
      </c>
      <c r="B1733">
        <v>5500</v>
      </c>
      <c r="C1733">
        <v>1996</v>
      </c>
      <c r="D1733">
        <v>141</v>
      </c>
      <c r="E1733">
        <v>1.076E-2</v>
      </c>
      <c r="F1733">
        <v>17.44106</v>
      </c>
      <c r="G1733">
        <v>14.4453</v>
      </c>
      <c r="H1733">
        <f t="shared" si="26"/>
        <v>0.15543142800000001</v>
      </c>
      <c r="I1733">
        <v>12.66333</v>
      </c>
      <c r="J1733">
        <v>16.62829</v>
      </c>
      <c r="K1733">
        <v>615.21906999999999</v>
      </c>
      <c r="L1733">
        <v>701.7921</v>
      </c>
      <c r="M1733">
        <v>534.45218999999997</v>
      </c>
      <c r="N1733" t="s">
        <v>6189</v>
      </c>
      <c r="O1733">
        <v>350.00099999999998</v>
      </c>
      <c r="P1733">
        <v>249.99850000000001</v>
      </c>
      <c r="Q1733">
        <v>9.7040000000000006</v>
      </c>
      <c r="R1733">
        <v>0.71428000000000003</v>
      </c>
      <c r="S1733">
        <v>4.5454000000000001E-2</v>
      </c>
      <c r="T1733">
        <v>39.727449999999997</v>
      </c>
      <c r="U1733" t="s">
        <v>6189</v>
      </c>
      <c r="V1733">
        <v>0.749</v>
      </c>
      <c r="W1733">
        <v>0.251</v>
      </c>
      <c r="X1733" t="s">
        <v>6189</v>
      </c>
      <c r="Y1733" t="s">
        <v>6189</v>
      </c>
      <c r="Z1733">
        <v>1</v>
      </c>
      <c r="AA1733" t="s">
        <v>6189</v>
      </c>
      <c r="AB1733" t="s">
        <v>6189</v>
      </c>
      <c r="AC1733" t="s">
        <v>6189</v>
      </c>
      <c r="AD1733" t="s">
        <v>6189</v>
      </c>
      <c r="AE1733">
        <v>1</v>
      </c>
      <c r="AF1733" t="s">
        <v>6189</v>
      </c>
      <c r="AG1733">
        <v>0</v>
      </c>
      <c r="AH1733">
        <v>0</v>
      </c>
      <c r="AI1733" t="s">
        <v>6189</v>
      </c>
      <c r="AJ1733" t="s">
        <v>6189</v>
      </c>
      <c r="AK1733" t="s">
        <v>6189</v>
      </c>
      <c r="AL1733" t="s">
        <v>6189</v>
      </c>
      <c r="AM1733" t="s">
        <v>6189</v>
      </c>
      <c r="AN1733">
        <v>1</v>
      </c>
      <c r="AO1733">
        <v>0</v>
      </c>
      <c r="AP1733" t="s">
        <v>6189</v>
      </c>
      <c r="AQ1733" t="s">
        <v>6189</v>
      </c>
      <c r="AR1733" t="s">
        <v>6189</v>
      </c>
      <c r="AS1733" t="s">
        <v>6189</v>
      </c>
      <c r="AT1733">
        <v>4</v>
      </c>
      <c r="AU1733" t="s">
        <v>6189</v>
      </c>
      <c r="AV1733">
        <v>8</v>
      </c>
      <c r="AW1733">
        <v>1</v>
      </c>
      <c r="AX1733" t="s">
        <v>6189</v>
      </c>
      <c r="AY1733" t="s">
        <v>6189</v>
      </c>
      <c r="AZ1733" t="s">
        <v>6189</v>
      </c>
      <c r="BA1733" t="s">
        <v>6189</v>
      </c>
      <c r="BB1733" t="s">
        <v>6189</v>
      </c>
    </row>
    <row r="1734" spans="1:54">
      <c r="A1734" t="s">
        <v>6191</v>
      </c>
      <c r="B1734">
        <v>5500</v>
      </c>
      <c r="C1734">
        <v>1997</v>
      </c>
      <c r="D1734">
        <v>307</v>
      </c>
      <c r="E1734">
        <v>2.1256000000000001E-2</v>
      </c>
      <c r="F1734">
        <v>17.373570000000001</v>
      </c>
      <c r="G1734">
        <v>14.38186</v>
      </c>
      <c r="H1734">
        <f t="shared" si="26"/>
        <v>0.30570081616</v>
      </c>
      <c r="I1734">
        <v>12.456149999999999</v>
      </c>
      <c r="J1734">
        <v>16.741579999999999</v>
      </c>
      <c r="K1734">
        <v>617.93106999999998</v>
      </c>
      <c r="L1734">
        <v>713.46280999999999</v>
      </c>
      <c r="M1734">
        <v>530.83414000000005</v>
      </c>
      <c r="N1734" t="s">
        <v>6189</v>
      </c>
      <c r="O1734">
        <v>334.06439999999998</v>
      </c>
      <c r="P1734">
        <v>237.86529999999999</v>
      </c>
      <c r="Q1734">
        <v>10.058999999999999</v>
      </c>
      <c r="R1734">
        <v>0.71296599999999999</v>
      </c>
      <c r="S1734">
        <v>4.3248000000000002E-2</v>
      </c>
      <c r="T1734">
        <v>39.611269999999998</v>
      </c>
      <c r="U1734" t="s">
        <v>6189</v>
      </c>
      <c r="V1734">
        <v>0.85099999999999998</v>
      </c>
      <c r="W1734">
        <v>0.14899999999999999</v>
      </c>
      <c r="X1734" t="s">
        <v>6189</v>
      </c>
      <c r="Y1734" t="s">
        <v>6189</v>
      </c>
      <c r="Z1734">
        <v>1</v>
      </c>
      <c r="AA1734" t="s">
        <v>6189</v>
      </c>
      <c r="AB1734" t="s">
        <v>6189</v>
      </c>
      <c r="AC1734" t="s">
        <v>6189</v>
      </c>
      <c r="AD1734" t="s">
        <v>6189</v>
      </c>
      <c r="AE1734">
        <v>1</v>
      </c>
      <c r="AF1734" t="s">
        <v>6189</v>
      </c>
      <c r="AG1734" t="s">
        <v>6189</v>
      </c>
      <c r="AH1734" t="s">
        <v>6189</v>
      </c>
      <c r="AI1734" t="s">
        <v>6189</v>
      </c>
      <c r="AJ1734" t="s">
        <v>6189</v>
      </c>
      <c r="AK1734" t="s">
        <v>6189</v>
      </c>
      <c r="AL1734" t="s">
        <v>6189</v>
      </c>
      <c r="AM1734" t="s">
        <v>6189</v>
      </c>
      <c r="AN1734">
        <v>1</v>
      </c>
      <c r="AO1734" t="s">
        <v>6189</v>
      </c>
      <c r="AP1734" t="s">
        <v>6189</v>
      </c>
      <c r="AQ1734" t="s">
        <v>6189</v>
      </c>
      <c r="AR1734" t="s">
        <v>6189</v>
      </c>
      <c r="AS1734" t="s">
        <v>6189</v>
      </c>
      <c r="AT1734">
        <v>4</v>
      </c>
      <c r="AU1734" t="s">
        <v>6189</v>
      </c>
      <c r="AV1734">
        <v>8</v>
      </c>
      <c r="AW1734">
        <v>1</v>
      </c>
      <c r="AX1734" t="s">
        <v>6189</v>
      </c>
      <c r="AY1734" t="s">
        <v>6189</v>
      </c>
      <c r="AZ1734" t="s">
        <v>6189</v>
      </c>
      <c r="BA1734" t="s">
        <v>6189</v>
      </c>
      <c r="BB1734" t="s">
        <v>6189</v>
      </c>
    </row>
    <row r="1735" spans="1:54">
      <c r="A1735" t="s">
        <v>6191</v>
      </c>
      <c r="B1735">
        <v>5500</v>
      </c>
      <c r="C1735">
        <v>1998</v>
      </c>
      <c r="D1735">
        <v>273</v>
      </c>
      <c r="E1735">
        <v>1.8859999999999998E-2</v>
      </c>
      <c r="F1735">
        <v>17.007400000000001</v>
      </c>
      <c r="G1735">
        <v>14.047510000000001</v>
      </c>
      <c r="H1735">
        <f t="shared" si="26"/>
        <v>0.26493603859999998</v>
      </c>
      <c r="I1735">
        <v>12.137420000000001</v>
      </c>
      <c r="J1735">
        <v>16.336169999999999</v>
      </c>
      <c r="K1735">
        <v>632.63897999999995</v>
      </c>
      <c r="L1735">
        <v>732.19845999999995</v>
      </c>
      <c r="M1735">
        <v>544.00748999999996</v>
      </c>
      <c r="N1735" t="s">
        <v>6189</v>
      </c>
      <c r="O1735">
        <v>326.60019999999997</v>
      </c>
      <c r="P1735">
        <v>234.45509999999999</v>
      </c>
      <c r="Q1735">
        <v>10.466100000000001</v>
      </c>
      <c r="R1735">
        <v>0.71966600000000003</v>
      </c>
      <c r="S1735">
        <v>4.2627999999999999E-2</v>
      </c>
      <c r="T1735">
        <v>38.657069999999997</v>
      </c>
      <c r="U1735" t="s">
        <v>6189</v>
      </c>
      <c r="V1735">
        <v>0.85099999999999998</v>
      </c>
      <c r="W1735">
        <v>0.14899999999999999</v>
      </c>
      <c r="X1735" t="s">
        <v>6189</v>
      </c>
      <c r="Y1735" t="s">
        <v>6189</v>
      </c>
      <c r="Z1735">
        <v>1</v>
      </c>
      <c r="AA1735" t="s">
        <v>6189</v>
      </c>
      <c r="AB1735" t="s">
        <v>6189</v>
      </c>
      <c r="AC1735" t="s">
        <v>6189</v>
      </c>
      <c r="AD1735" t="s">
        <v>6189</v>
      </c>
      <c r="AE1735">
        <v>1</v>
      </c>
      <c r="AF1735" t="s">
        <v>6189</v>
      </c>
      <c r="AG1735" t="s">
        <v>6189</v>
      </c>
      <c r="AH1735" t="s">
        <v>6189</v>
      </c>
      <c r="AI1735" t="s">
        <v>6189</v>
      </c>
      <c r="AJ1735" t="s">
        <v>6189</v>
      </c>
      <c r="AK1735" t="s">
        <v>6189</v>
      </c>
      <c r="AL1735" t="s">
        <v>6189</v>
      </c>
      <c r="AM1735" t="s">
        <v>6189</v>
      </c>
      <c r="AN1735">
        <v>1</v>
      </c>
      <c r="AO1735" t="s">
        <v>6189</v>
      </c>
      <c r="AP1735" t="s">
        <v>6189</v>
      </c>
      <c r="AQ1735" t="s">
        <v>6189</v>
      </c>
      <c r="AR1735">
        <v>3.4000000000000002E-2</v>
      </c>
      <c r="AS1735" t="s">
        <v>6189</v>
      </c>
      <c r="AT1735">
        <v>4</v>
      </c>
      <c r="AU1735" t="s">
        <v>6189</v>
      </c>
      <c r="AV1735">
        <v>7.9</v>
      </c>
      <c r="AW1735">
        <v>1</v>
      </c>
      <c r="AX1735" t="s">
        <v>6189</v>
      </c>
      <c r="AY1735" t="s">
        <v>6189</v>
      </c>
      <c r="AZ1735" t="s">
        <v>6189</v>
      </c>
      <c r="BA1735" t="s">
        <v>6189</v>
      </c>
      <c r="BB1735" t="s">
        <v>6189</v>
      </c>
    </row>
    <row r="1736" spans="1:54">
      <c r="A1736" t="s">
        <v>6191</v>
      </c>
      <c r="B1736">
        <v>5500</v>
      </c>
      <c r="C1736">
        <v>1999</v>
      </c>
      <c r="D1736">
        <v>199</v>
      </c>
      <c r="E1736">
        <v>1.3100000000000001E-2</v>
      </c>
      <c r="F1736">
        <v>17.487359999999999</v>
      </c>
      <c r="G1736">
        <v>14.434939999999999</v>
      </c>
      <c r="H1736">
        <f t="shared" si="26"/>
        <v>0.189097714</v>
      </c>
      <c r="I1736">
        <v>12.30932</v>
      </c>
      <c r="J1736">
        <v>16.9863</v>
      </c>
      <c r="K1736">
        <v>615.65886</v>
      </c>
      <c r="L1736">
        <v>721.97343000000001</v>
      </c>
      <c r="M1736">
        <v>523.18646000000001</v>
      </c>
      <c r="N1736" t="s">
        <v>6189</v>
      </c>
      <c r="O1736">
        <v>332.94499999999999</v>
      </c>
      <c r="P1736">
        <v>252.47110000000001</v>
      </c>
      <c r="Q1736">
        <v>9.8241999999999994</v>
      </c>
      <c r="R1736">
        <v>0.75944199999999995</v>
      </c>
      <c r="S1736">
        <v>4.5904E-2</v>
      </c>
      <c r="T1736">
        <v>39.71228</v>
      </c>
      <c r="U1736" t="s">
        <v>6189</v>
      </c>
      <c r="V1736">
        <v>0.14799999999999999</v>
      </c>
      <c r="W1736">
        <v>0.85199999999999998</v>
      </c>
      <c r="X1736" t="s">
        <v>6189</v>
      </c>
      <c r="Y1736" t="s">
        <v>6189</v>
      </c>
      <c r="Z1736">
        <v>1</v>
      </c>
      <c r="AA1736" t="s">
        <v>6189</v>
      </c>
      <c r="AB1736" t="s">
        <v>6189</v>
      </c>
      <c r="AC1736" t="s">
        <v>6189</v>
      </c>
      <c r="AD1736" t="s">
        <v>6189</v>
      </c>
      <c r="AE1736">
        <v>1</v>
      </c>
      <c r="AF1736" t="s">
        <v>6189</v>
      </c>
      <c r="AG1736" t="s">
        <v>6189</v>
      </c>
      <c r="AH1736" t="s">
        <v>6189</v>
      </c>
      <c r="AI1736" t="s">
        <v>6189</v>
      </c>
      <c r="AJ1736" t="s">
        <v>6189</v>
      </c>
      <c r="AK1736" t="s">
        <v>6189</v>
      </c>
      <c r="AL1736" t="s">
        <v>6189</v>
      </c>
      <c r="AM1736" t="s">
        <v>6189</v>
      </c>
      <c r="AN1736">
        <v>1</v>
      </c>
      <c r="AO1736" t="s">
        <v>6189</v>
      </c>
      <c r="AP1736" t="s">
        <v>6189</v>
      </c>
      <c r="AQ1736" t="s">
        <v>6189</v>
      </c>
      <c r="AR1736">
        <v>4.2999999999999997E-2</v>
      </c>
      <c r="AS1736" t="s">
        <v>6189</v>
      </c>
      <c r="AT1736">
        <v>4</v>
      </c>
      <c r="AU1736" t="s">
        <v>6189</v>
      </c>
      <c r="AV1736">
        <v>8</v>
      </c>
      <c r="AW1736">
        <v>1</v>
      </c>
      <c r="AX1736" t="s">
        <v>6189</v>
      </c>
      <c r="AY1736" t="s">
        <v>6189</v>
      </c>
      <c r="AZ1736" t="s">
        <v>6189</v>
      </c>
      <c r="BA1736" t="s">
        <v>6189</v>
      </c>
      <c r="BB1736" t="s">
        <v>6189</v>
      </c>
    </row>
    <row r="1737" spans="1:54">
      <c r="A1737" t="s">
        <v>6191</v>
      </c>
      <c r="B1737">
        <v>5500</v>
      </c>
      <c r="C1737">
        <v>2000</v>
      </c>
      <c r="D1737">
        <v>303</v>
      </c>
      <c r="E1737">
        <v>1.8258E-2</v>
      </c>
      <c r="F1737">
        <v>18.227070000000001</v>
      </c>
      <c r="G1737">
        <v>14.90767</v>
      </c>
      <c r="H1737">
        <f t="shared" ref="H1737:H1800" si="27">IFERROR(G1737*E1737,"")</f>
        <v>0.27218423885999998</v>
      </c>
      <c r="I1737">
        <v>12.96489</v>
      </c>
      <c r="J1737">
        <v>17.078050000000001</v>
      </c>
      <c r="K1737">
        <v>596.13598000000002</v>
      </c>
      <c r="L1737">
        <v>685.46662000000003</v>
      </c>
      <c r="M1737">
        <v>520.37550999999996</v>
      </c>
      <c r="N1737" t="s">
        <v>6189</v>
      </c>
      <c r="O1737">
        <v>306.02929999999998</v>
      </c>
      <c r="P1737">
        <v>252.85830000000001</v>
      </c>
      <c r="Q1737">
        <v>9.4489000000000001</v>
      </c>
      <c r="R1737">
        <v>0.84091000000000005</v>
      </c>
      <c r="S1737">
        <v>4.5974000000000001E-2</v>
      </c>
      <c r="T1737">
        <v>41.12415</v>
      </c>
      <c r="U1737" t="s">
        <v>6189</v>
      </c>
      <c r="V1737">
        <v>0.40600000000000003</v>
      </c>
      <c r="W1737">
        <v>0.59399999999999997</v>
      </c>
      <c r="X1737" t="s">
        <v>6189</v>
      </c>
      <c r="Y1737" t="s">
        <v>6189</v>
      </c>
      <c r="Z1737">
        <v>1</v>
      </c>
      <c r="AA1737" t="s">
        <v>6189</v>
      </c>
      <c r="AB1737" t="s">
        <v>6189</v>
      </c>
      <c r="AC1737" t="s">
        <v>6189</v>
      </c>
      <c r="AD1737" t="s">
        <v>6189</v>
      </c>
      <c r="AE1737">
        <v>1</v>
      </c>
      <c r="AF1737" t="s">
        <v>6189</v>
      </c>
      <c r="AG1737" t="s">
        <v>6189</v>
      </c>
      <c r="AH1737" t="s">
        <v>6189</v>
      </c>
      <c r="AI1737" t="s">
        <v>6189</v>
      </c>
      <c r="AJ1737" t="s">
        <v>6189</v>
      </c>
      <c r="AK1737" t="s">
        <v>6189</v>
      </c>
      <c r="AL1737" t="s">
        <v>6189</v>
      </c>
      <c r="AM1737" t="s">
        <v>6189</v>
      </c>
      <c r="AN1737">
        <v>1</v>
      </c>
      <c r="AO1737" t="s">
        <v>6189</v>
      </c>
      <c r="AP1737" t="s">
        <v>6189</v>
      </c>
      <c r="AQ1737" t="s">
        <v>6189</v>
      </c>
      <c r="AR1737">
        <v>0.158</v>
      </c>
      <c r="AS1737" t="s">
        <v>6189</v>
      </c>
      <c r="AT1737">
        <v>4.2</v>
      </c>
      <c r="AU1737" t="s">
        <v>6189</v>
      </c>
      <c r="AV1737">
        <v>7.8</v>
      </c>
      <c r="AW1737">
        <v>0.84199999999999997</v>
      </c>
      <c r="AX1737">
        <v>0.158</v>
      </c>
      <c r="AY1737" t="s">
        <v>6189</v>
      </c>
      <c r="AZ1737" t="s">
        <v>6189</v>
      </c>
      <c r="BA1737" t="s">
        <v>6189</v>
      </c>
      <c r="BB1737" t="s">
        <v>6189</v>
      </c>
    </row>
    <row r="1738" spans="1:54">
      <c r="A1738" t="s">
        <v>6191</v>
      </c>
      <c r="B1738">
        <v>5500</v>
      </c>
      <c r="C1738">
        <v>2001</v>
      </c>
      <c r="D1738">
        <v>402</v>
      </c>
      <c r="E1738">
        <v>2.5772E-2</v>
      </c>
      <c r="F1738">
        <v>18.489450000000001</v>
      </c>
      <c r="G1738">
        <v>14.98259</v>
      </c>
      <c r="H1738">
        <f t="shared" si="27"/>
        <v>0.38613130948000002</v>
      </c>
      <c r="I1738">
        <v>13.303559999999999</v>
      </c>
      <c r="J1738">
        <v>16.728529999999999</v>
      </c>
      <c r="K1738">
        <v>593.15506000000005</v>
      </c>
      <c r="L1738">
        <v>668.01656000000003</v>
      </c>
      <c r="M1738">
        <v>531.24824999999998</v>
      </c>
      <c r="N1738" t="s">
        <v>6189</v>
      </c>
      <c r="O1738">
        <v>306.32600000000002</v>
      </c>
      <c r="P1738">
        <v>259.56869999999998</v>
      </c>
      <c r="Q1738">
        <v>9.1727000000000007</v>
      </c>
      <c r="R1738">
        <v>0.85659700000000005</v>
      </c>
      <c r="S1738">
        <v>4.7194E-2</v>
      </c>
      <c r="T1738">
        <v>41.279919999999997</v>
      </c>
      <c r="U1738" t="s">
        <v>6189</v>
      </c>
      <c r="V1738">
        <v>0.45700000000000002</v>
      </c>
      <c r="W1738">
        <v>0.54300000000000004</v>
      </c>
      <c r="X1738" t="s">
        <v>6189</v>
      </c>
      <c r="Y1738" t="s">
        <v>6189</v>
      </c>
      <c r="Z1738">
        <v>1</v>
      </c>
      <c r="AA1738" t="s">
        <v>6189</v>
      </c>
      <c r="AB1738" t="s">
        <v>6189</v>
      </c>
      <c r="AC1738" t="s">
        <v>6189</v>
      </c>
      <c r="AD1738" t="s">
        <v>6189</v>
      </c>
      <c r="AE1738">
        <v>1</v>
      </c>
      <c r="AF1738" t="s">
        <v>6189</v>
      </c>
      <c r="AG1738" t="s">
        <v>6189</v>
      </c>
      <c r="AH1738" t="s">
        <v>6189</v>
      </c>
      <c r="AI1738" t="s">
        <v>6189</v>
      </c>
      <c r="AJ1738" t="s">
        <v>6189</v>
      </c>
      <c r="AK1738" t="s">
        <v>6189</v>
      </c>
      <c r="AL1738" t="s">
        <v>6189</v>
      </c>
      <c r="AM1738" t="s">
        <v>6189</v>
      </c>
      <c r="AN1738">
        <v>1</v>
      </c>
      <c r="AO1738" t="s">
        <v>6189</v>
      </c>
      <c r="AP1738" t="s">
        <v>6189</v>
      </c>
      <c r="AQ1738" t="s">
        <v>6189</v>
      </c>
      <c r="AR1738">
        <v>0.23699999999999999</v>
      </c>
      <c r="AS1738" t="s">
        <v>6189</v>
      </c>
      <c r="AT1738">
        <v>4.0999999999999996</v>
      </c>
      <c r="AU1738" t="s">
        <v>6189</v>
      </c>
      <c r="AV1738">
        <v>7.8</v>
      </c>
      <c r="AW1738">
        <v>0.9</v>
      </c>
      <c r="AX1738">
        <v>0.1</v>
      </c>
      <c r="AY1738" t="s">
        <v>6189</v>
      </c>
      <c r="AZ1738" t="s">
        <v>6189</v>
      </c>
      <c r="BA1738" t="s">
        <v>6189</v>
      </c>
      <c r="BB1738" t="s">
        <v>6189</v>
      </c>
    </row>
    <row r="1739" spans="1:54">
      <c r="A1739" t="s">
        <v>6191</v>
      </c>
      <c r="B1739">
        <v>5500</v>
      </c>
      <c r="C1739">
        <v>2002</v>
      </c>
      <c r="D1739">
        <v>278</v>
      </c>
      <c r="E1739">
        <v>1.7229999999999999E-2</v>
      </c>
      <c r="F1739">
        <v>18.37809</v>
      </c>
      <c r="G1739">
        <v>14.96959</v>
      </c>
      <c r="H1739">
        <f t="shared" si="27"/>
        <v>0.2579260357</v>
      </c>
      <c r="I1739">
        <v>12.864039999999999</v>
      </c>
      <c r="J1739">
        <v>17.255780000000001</v>
      </c>
      <c r="K1739">
        <v>593.67011000000002</v>
      </c>
      <c r="L1739">
        <v>690.84058000000005</v>
      </c>
      <c r="M1739">
        <v>515.01581999999996</v>
      </c>
      <c r="N1739" t="s">
        <v>6189</v>
      </c>
      <c r="O1739">
        <v>310.15269999999998</v>
      </c>
      <c r="P1739">
        <v>267.25189999999998</v>
      </c>
      <c r="Q1739">
        <v>9.1237999999999992</v>
      </c>
      <c r="R1739">
        <v>0.86164300000000005</v>
      </c>
      <c r="S1739">
        <v>4.8591000000000002E-2</v>
      </c>
      <c r="T1739">
        <v>41.2044</v>
      </c>
      <c r="U1739" t="s">
        <v>6189</v>
      </c>
      <c r="V1739">
        <v>0.19900000000000001</v>
      </c>
      <c r="W1739">
        <v>0.80100000000000005</v>
      </c>
      <c r="X1739" t="s">
        <v>6189</v>
      </c>
      <c r="Y1739" t="s">
        <v>6189</v>
      </c>
      <c r="Z1739">
        <v>1</v>
      </c>
      <c r="AA1739" t="s">
        <v>6189</v>
      </c>
      <c r="AB1739" t="s">
        <v>6189</v>
      </c>
      <c r="AC1739" t="s">
        <v>6189</v>
      </c>
      <c r="AD1739" t="s">
        <v>6189</v>
      </c>
      <c r="AE1739">
        <v>1</v>
      </c>
      <c r="AF1739" t="s">
        <v>6189</v>
      </c>
      <c r="AG1739" t="s">
        <v>6189</v>
      </c>
      <c r="AH1739" t="s">
        <v>6189</v>
      </c>
      <c r="AI1739" t="s">
        <v>6189</v>
      </c>
      <c r="AJ1739" t="s">
        <v>6189</v>
      </c>
      <c r="AK1739" t="s">
        <v>6189</v>
      </c>
      <c r="AL1739" t="s">
        <v>6189</v>
      </c>
      <c r="AM1739" t="s">
        <v>6189</v>
      </c>
      <c r="AN1739">
        <v>1</v>
      </c>
      <c r="AO1739" t="s">
        <v>6189</v>
      </c>
      <c r="AP1739" t="s">
        <v>6189</v>
      </c>
      <c r="AQ1739" t="s">
        <v>6189</v>
      </c>
      <c r="AR1739">
        <v>0.28799999999999998</v>
      </c>
      <c r="AS1739" t="s">
        <v>6189</v>
      </c>
      <c r="AT1739">
        <v>4</v>
      </c>
      <c r="AU1739" t="s">
        <v>6189</v>
      </c>
      <c r="AV1739">
        <v>8</v>
      </c>
      <c r="AW1739">
        <v>1</v>
      </c>
      <c r="AX1739" t="s">
        <v>6189</v>
      </c>
      <c r="AY1739" t="s">
        <v>6189</v>
      </c>
      <c r="AZ1739" t="s">
        <v>6189</v>
      </c>
      <c r="BA1739" t="s">
        <v>6189</v>
      </c>
      <c r="BB1739" t="s">
        <v>6189</v>
      </c>
    </row>
    <row r="1740" spans="1:54">
      <c r="A1740" t="s">
        <v>6191</v>
      </c>
      <c r="B1740">
        <v>5500</v>
      </c>
      <c r="C1740">
        <v>2003</v>
      </c>
      <c r="D1740">
        <v>317</v>
      </c>
      <c r="E1740">
        <v>2.0119000000000001E-2</v>
      </c>
      <c r="F1740">
        <v>18.263919999999999</v>
      </c>
      <c r="G1740">
        <v>14.81207</v>
      </c>
      <c r="H1740">
        <f t="shared" si="27"/>
        <v>0.29800403633000005</v>
      </c>
      <c r="I1740">
        <v>12.77403</v>
      </c>
      <c r="J1740">
        <v>16.949780000000001</v>
      </c>
      <c r="K1740">
        <v>599.98374999999999</v>
      </c>
      <c r="L1740">
        <v>695.70862</v>
      </c>
      <c r="M1740">
        <v>524.31367</v>
      </c>
      <c r="N1740" t="s">
        <v>6189</v>
      </c>
      <c r="O1740">
        <v>297.25940000000003</v>
      </c>
      <c r="P1740">
        <v>257.98180000000002</v>
      </c>
      <c r="Q1740">
        <v>9.2776999999999994</v>
      </c>
      <c r="R1740">
        <v>0.86700100000000002</v>
      </c>
      <c r="S1740">
        <v>4.6906000000000003E-2</v>
      </c>
      <c r="T1740">
        <v>40.804279999999999</v>
      </c>
      <c r="U1740" t="s">
        <v>6189</v>
      </c>
      <c r="V1740">
        <v>0.2</v>
      </c>
      <c r="W1740">
        <v>0.8</v>
      </c>
      <c r="X1740" t="s">
        <v>6189</v>
      </c>
      <c r="Y1740" t="s">
        <v>6189</v>
      </c>
      <c r="Z1740">
        <v>1</v>
      </c>
      <c r="AA1740" t="s">
        <v>6189</v>
      </c>
      <c r="AB1740" t="s">
        <v>6189</v>
      </c>
      <c r="AC1740" t="s">
        <v>6189</v>
      </c>
      <c r="AD1740" t="s">
        <v>6189</v>
      </c>
      <c r="AE1740">
        <v>1</v>
      </c>
      <c r="AF1740" t="s">
        <v>6189</v>
      </c>
      <c r="AG1740" t="s">
        <v>6189</v>
      </c>
      <c r="AH1740" t="s">
        <v>6189</v>
      </c>
      <c r="AI1740" t="s">
        <v>6189</v>
      </c>
      <c r="AJ1740" t="s">
        <v>6189</v>
      </c>
      <c r="AK1740" t="s">
        <v>6189</v>
      </c>
      <c r="AL1740" t="s">
        <v>6189</v>
      </c>
      <c r="AM1740" t="s">
        <v>6189</v>
      </c>
      <c r="AN1740">
        <v>1</v>
      </c>
      <c r="AO1740">
        <v>1E-3</v>
      </c>
      <c r="AP1740" t="s">
        <v>6189</v>
      </c>
      <c r="AQ1740" t="s">
        <v>6189</v>
      </c>
      <c r="AR1740">
        <v>0.247</v>
      </c>
      <c r="AS1740">
        <v>4.0000000000000001E-3</v>
      </c>
      <c r="AT1740">
        <v>4</v>
      </c>
      <c r="AU1740" t="s">
        <v>6189</v>
      </c>
      <c r="AV1740">
        <v>8</v>
      </c>
      <c r="AW1740">
        <v>0.96899999999999997</v>
      </c>
      <c r="AX1740">
        <v>3.1E-2</v>
      </c>
      <c r="AY1740" t="s">
        <v>6189</v>
      </c>
      <c r="AZ1740" t="s">
        <v>6189</v>
      </c>
      <c r="BA1740" t="s">
        <v>6189</v>
      </c>
      <c r="BB1740" t="s">
        <v>6189</v>
      </c>
    </row>
    <row r="1741" spans="1:54">
      <c r="A1741" t="s">
        <v>6191</v>
      </c>
      <c r="B1741">
        <v>5500</v>
      </c>
      <c r="C1741">
        <v>2004</v>
      </c>
      <c r="D1741">
        <v>483</v>
      </c>
      <c r="E1741">
        <v>3.0727000000000001E-2</v>
      </c>
      <c r="F1741">
        <v>18.380749999999999</v>
      </c>
      <c r="G1741">
        <v>14.86566</v>
      </c>
      <c r="H1741">
        <f t="shared" si="27"/>
        <v>0.45677713482000004</v>
      </c>
      <c r="I1741">
        <v>12.77305</v>
      </c>
      <c r="J1741">
        <v>17.01876</v>
      </c>
      <c r="K1741">
        <v>597.82069000000001</v>
      </c>
      <c r="L1741">
        <v>695.76203999999996</v>
      </c>
      <c r="M1741">
        <v>522.18853000000001</v>
      </c>
      <c r="N1741" t="s">
        <v>6189</v>
      </c>
      <c r="O1741">
        <v>302.32679999999999</v>
      </c>
      <c r="P1741">
        <v>279.94799999999998</v>
      </c>
      <c r="Q1741">
        <v>8.82</v>
      </c>
      <c r="R1741">
        <v>0.93251899999999999</v>
      </c>
      <c r="S1741">
        <v>5.0900000000000001E-2</v>
      </c>
      <c r="T1741">
        <v>40.983060000000002</v>
      </c>
      <c r="U1741" t="s">
        <v>6189</v>
      </c>
      <c r="V1741">
        <v>0.47699999999999998</v>
      </c>
      <c r="W1741">
        <v>0.52300000000000002</v>
      </c>
      <c r="X1741" t="s">
        <v>6189</v>
      </c>
      <c r="Y1741" t="s">
        <v>6189</v>
      </c>
      <c r="Z1741">
        <v>1</v>
      </c>
      <c r="AA1741" t="s">
        <v>6189</v>
      </c>
      <c r="AB1741" t="s">
        <v>6189</v>
      </c>
      <c r="AC1741" t="s">
        <v>6189</v>
      </c>
      <c r="AD1741" t="s">
        <v>6189</v>
      </c>
      <c r="AE1741">
        <v>1</v>
      </c>
      <c r="AF1741" t="s">
        <v>6189</v>
      </c>
      <c r="AG1741" t="s">
        <v>6189</v>
      </c>
      <c r="AH1741" t="s">
        <v>6189</v>
      </c>
      <c r="AI1741" t="s">
        <v>6189</v>
      </c>
      <c r="AJ1741" t="s">
        <v>6189</v>
      </c>
      <c r="AK1741" t="s">
        <v>6189</v>
      </c>
      <c r="AL1741" t="s">
        <v>6189</v>
      </c>
      <c r="AM1741" t="s">
        <v>6189</v>
      </c>
      <c r="AN1741">
        <v>1</v>
      </c>
      <c r="AO1741">
        <v>8.9999999999999993E-3</v>
      </c>
      <c r="AP1741" t="s">
        <v>6189</v>
      </c>
      <c r="AQ1741" t="s">
        <v>6189</v>
      </c>
      <c r="AR1741">
        <v>0.47199999999999998</v>
      </c>
      <c r="AS1741">
        <v>0.30299999999999999</v>
      </c>
      <c r="AT1741">
        <v>4.5</v>
      </c>
      <c r="AU1741" t="s">
        <v>6189</v>
      </c>
      <c r="AV1741">
        <v>7.8</v>
      </c>
      <c r="AW1741">
        <v>0.58399999999999996</v>
      </c>
      <c r="AX1741">
        <v>0.33500000000000002</v>
      </c>
      <c r="AY1741">
        <v>8.1000000000000003E-2</v>
      </c>
      <c r="AZ1741" t="s">
        <v>6189</v>
      </c>
      <c r="BA1741" t="s">
        <v>6189</v>
      </c>
      <c r="BB1741" t="s">
        <v>6189</v>
      </c>
    </row>
    <row r="1742" spans="1:54">
      <c r="A1742" t="s">
        <v>6191</v>
      </c>
      <c r="B1742">
        <v>5500</v>
      </c>
      <c r="C1742">
        <v>2005</v>
      </c>
      <c r="D1742">
        <v>365</v>
      </c>
      <c r="E1742">
        <v>2.2952E-2</v>
      </c>
      <c r="F1742">
        <v>18.556930000000001</v>
      </c>
      <c r="G1742">
        <v>14.97114</v>
      </c>
      <c r="H1742">
        <f t="shared" si="27"/>
        <v>0.34361760528000002</v>
      </c>
      <c r="I1742">
        <v>12.79799</v>
      </c>
      <c r="J1742">
        <v>17.170670000000001</v>
      </c>
      <c r="K1742">
        <v>593.60861999999997</v>
      </c>
      <c r="L1742">
        <v>694.40571</v>
      </c>
      <c r="M1742">
        <v>517.56870000000004</v>
      </c>
      <c r="N1742" t="s">
        <v>6189</v>
      </c>
      <c r="O1742">
        <v>295.62819999999999</v>
      </c>
      <c r="P1742">
        <v>286.90280000000001</v>
      </c>
      <c r="Q1742">
        <v>8.6050000000000004</v>
      </c>
      <c r="R1742">
        <v>0.97826500000000005</v>
      </c>
      <c r="S1742">
        <v>5.2164000000000002E-2</v>
      </c>
      <c r="T1742">
        <v>41.309750000000001</v>
      </c>
      <c r="U1742" t="s">
        <v>6189</v>
      </c>
      <c r="V1742">
        <v>0.56899999999999995</v>
      </c>
      <c r="W1742">
        <v>0.43099999999999999</v>
      </c>
      <c r="X1742" t="s">
        <v>6189</v>
      </c>
      <c r="Y1742" t="s">
        <v>6189</v>
      </c>
      <c r="Z1742">
        <v>1</v>
      </c>
      <c r="AA1742" t="s">
        <v>6189</v>
      </c>
      <c r="AB1742" t="s">
        <v>6189</v>
      </c>
      <c r="AC1742" t="s">
        <v>6189</v>
      </c>
      <c r="AD1742" t="s">
        <v>6189</v>
      </c>
      <c r="AE1742">
        <v>1</v>
      </c>
      <c r="AF1742" t="s">
        <v>6189</v>
      </c>
      <c r="AG1742" t="s">
        <v>6189</v>
      </c>
      <c r="AH1742" t="s">
        <v>6189</v>
      </c>
      <c r="AI1742" t="s">
        <v>6189</v>
      </c>
      <c r="AJ1742" t="s">
        <v>6189</v>
      </c>
      <c r="AK1742" t="s">
        <v>6189</v>
      </c>
      <c r="AL1742" t="s">
        <v>6189</v>
      </c>
      <c r="AM1742" t="s">
        <v>6189</v>
      </c>
      <c r="AN1742">
        <v>1</v>
      </c>
      <c r="AO1742">
        <v>7.0000000000000001E-3</v>
      </c>
      <c r="AP1742" t="s">
        <v>6189</v>
      </c>
      <c r="AQ1742" t="s">
        <v>6189</v>
      </c>
      <c r="AR1742">
        <v>0.46400000000000002</v>
      </c>
      <c r="AS1742">
        <v>0.39</v>
      </c>
      <c r="AT1742">
        <v>4.5999999999999996</v>
      </c>
      <c r="AU1742" t="s">
        <v>6189</v>
      </c>
      <c r="AV1742">
        <v>7.6</v>
      </c>
      <c r="AW1742">
        <v>0.496</v>
      </c>
      <c r="AX1742">
        <v>0.45100000000000001</v>
      </c>
      <c r="AY1742">
        <v>5.3999999999999999E-2</v>
      </c>
      <c r="AZ1742" t="s">
        <v>6189</v>
      </c>
      <c r="BA1742" t="s">
        <v>6189</v>
      </c>
      <c r="BB1742" t="s">
        <v>6189</v>
      </c>
    </row>
    <row r="1743" spans="1:54">
      <c r="A1743" t="s">
        <v>6191</v>
      </c>
      <c r="B1743">
        <v>5500</v>
      </c>
      <c r="C1743">
        <v>2006</v>
      </c>
      <c r="D1743">
        <v>231</v>
      </c>
      <c r="E1743">
        <v>1.5295E-2</v>
      </c>
      <c r="F1743">
        <v>18.721029999999999</v>
      </c>
      <c r="G1743">
        <v>15.109310000000001</v>
      </c>
      <c r="H1743">
        <f t="shared" si="27"/>
        <v>0.23109689645000001</v>
      </c>
      <c r="I1743">
        <v>12.88616</v>
      </c>
      <c r="J1743">
        <v>17.369990000000001</v>
      </c>
      <c r="K1743">
        <v>588.18033000000003</v>
      </c>
      <c r="L1743">
        <v>689.65454999999997</v>
      </c>
      <c r="M1743">
        <v>511.62961000000001</v>
      </c>
      <c r="N1743" t="s">
        <v>6189</v>
      </c>
      <c r="O1743">
        <v>303.05439999999999</v>
      </c>
      <c r="P1743">
        <v>289.22399999999999</v>
      </c>
      <c r="Q1743">
        <v>8.5973000000000006</v>
      </c>
      <c r="R1743">
        <v>0.95938999999999997</v>
      </c>
      <c r="S1743">
        <v>5.2586000000000001E-2</v>
      </c>
      <c r="T1743">
        <v>41.61365</v>
      </c>
      <c r="U1743" t="s">
        <v>6189</v>
      </c>
      <c r="V1743">
        <v>0.621</v>
      </c>
      <c r="W1743">
        <v>0.379</v>
      </c>
      <c r="X1743" t="s">
        <v>6189</v>
      </c>
      <c r="Y1743" t="s">
        <v>6189</v>
      </c>
      <c r="Z1743">
        <v>1</v>
      </c>
      <c r="AA1743" t="s">
        <v>6189</v>
      </c>
      <c r="AB1743" t="s">
        <v>6189</v>
      </c>
      <c r="AC1743" t="s">
        <v>6189</v>
      </c>
      <c r="AD1743" t="s">
        <v>6189</v>
      </c>
      <c r="AE1743">
        <v>1</v>
      </c>
      <c r="AF1743" t="s">
        <v>6189</v>
      </c>
      <c r="AG1743" t="s">
        <v>6189</v>
      </c>
      <c r="AH1743" t="s">
        <v>6189</v>
      </c>
      <c r="AI1743" t="s">
        <v>6189</v>
      </c>
      <c r="AJ1743" t="s">
        <v>6189</v>
      </c>
      <c r="AK1743" t="s">
        <v>6189</v>
      </c>
      <c r="AL1743" t="s">
        <v>6189</v>
      </c>
      <c r="AM1743" t="s">
        <v>6189</v>
      </c>
      <c r="AN1743">
        <v>1</v>
      </c>
      <c r="AO1743">
        <v>1.0999999999999999E-2</v>
      </c>
      <c r="AP1743" t="s">
        <v>6189</v>
      </c>
      <c r="AQ1743">
        <v>0.214</v>
      </c>
      <c r="AR1743">
        <v>0.435</v>
      </c>
      <c r="AS1743">
        <v>0.435</v>
      </c>
      <c r="AT1743">
        <v>4.8</v>
      </c>
      <c r="AU1743" t="s">
        <v>6189</v>
      </c>
      <c r="AV1743">
        <v>7.8</v>
      </c>
      <c r="AW1743">
        <v>0.23899999999999999</v>
      </c>
      <c r="AX1743">
        <v>0.71099999999999997</v>
      </c>
      <c r="AY1743">
        <v>0.05</v>
      </c>
      <c r="AZ1743" t="s">
        <v>6189</v>
      </c>
      <c r="BA1743" t="s">
        <v>6189</v>
      </c>
      <c r="BB1743" t="s">
        <v>6189</v>
      </c>
    </row>
    <row r="1744" spans="1:54">
      <c r="A1744" t="s">
        <v>6191</v>
      </c>
      <c r="B1744">
        <v>5500</v>
      </c>
      <c r="C1744">
        <v>2007</v>
      </c>
      <c r="D1744">
        <v>165</v>
      </c>
      <c r="E1744">
        <v>1.0817E-2</v>
      </c>
      <c r="F1744">
        <v>19.003820000000001</v>
      </c>
      <c r="G1744">
        <v>15.30317</v>
      </c>
      <c r="H1744">
        <f t="shared" si="27"/>
        <v>0.16553438988999999</v>
      </c>
      <c r="I1744">
        <v>13.12612</v>
      </c>
      <c r="J1744">
        <v>17.49173</v>
      </c>
      <c r="K1744">
        <v>580.72928000000002</v>
      </c>
      <c r="L1744">
        <v>677.04682000000003</v>
      </c>
      <c r="M1744">
        <v>508.06867999999997</v>
      </c>
      <c r="N1744" t="s">
        <v>6189</v>
      </c>
      <c r="O1744">
        <v>290.54239999999999</v>
      </c>
      <c r="P1744">
        <v>304.75150000000002</v>
      </c>
      <c r="Q1744">
        <v>8.2829999999999995</v>
      </c>
      <c r="R1744">
        <v>1.057579</v>
      </c>
      <c r="S1744">
        <v>5.5409E-2</v>
      </c>
      <c r="T1744">
        <v>42.152970000000003</v>
      </c>
      <c r="U1744" t="s">
        <v>6189</v>
      </c>
      <c r="V1744">
        <v>0.84299999999999997</v>
      </c>
      <c r="W1744">
        <v>0.157</v>
      </c>
      <c r="X1744" t="s">
        <v>6189</v>
      </c>
      <c r="Y1744" t="s">
        <v>6189</v>
      </c>
      <c r="Z1744">
        <v>1</v>
      </c>
      <c r="AA1744" t="s">
        <v>6189</v>
      </c>
      <c r="AB1744" t="s">
        <v>6189</v>
      </c>
      <c r="AC1744" t="s">
        <v>6189</v>
      </c>
      <c r="AD1744" t="s">
        <v>6189</v>
      </c>
      <c r="AE1744">
        <v>1</v>
      </c>
      <c r="AF1744" t="s">
        <v>6189</v>
      </c>
      <c r="AG1744" t="s">
        <v>6189</v>
      </c>
      <c r="AH1744" t="s">
        <v>6189</v>
      </c>
      <c r="AI1744" t="s">
        <v>6189</v>
      </c>
      <c r="AJ1744" t="s">
        <v>6189</v>
      </c>
      <c r="AK1744" t="s">
        <v>6189</v>
      </c>
      <c r="AL1744" t="s">
        <v>6189</v>
      </c>
      <c r="AM1744" t="s">
        <v>6189</v>
      </c>
      <c r="AN1744">
        <v>1</v>
      </c>
      <c r="AO1744" t="s">
        <v>6189</v>
      </c>
      <c r="AP1744" t="s">
        <v>6189</v>
      </c>
      <c r="AQ1744">
        <v>0.23</v>
      </c>
      <c r="AR1744">
        <v>0.61099999999999999</v>
      </c>
      <c r="AS1744">
        <v>0.38100000000000001</v>
      </c>
      <c r="AT1744">
        <v>5.6</v>
      </c>
      <c r="AU1744" t="s">
        <v>6189</v>
      </c>
      <c r="AV1744">
        <v>7.8</v>
      </c>
      <c r="AW1744" t="s">
        <v>6189</v>
      </c>
      <c r="AX1744">
        <v>0.57599999999999996</v>
      </c>
      <c r="AY1744">
        <v>0.23100000000000001</v>
      </c>
      <c r="AZ1744">
        <v>0.193</v>
      </c>
      <c r="BA1744" t="s">
        <v>6189</v>
      </c>
      <c r="BB1744" t="s">
        <v>6189</v>
      </c>
    </row>
    <row r="1745" spans="1:54">
      <c r="A1745" t="s">
        <v>6191</v>
      </c>
      <c r="B1745">
        <v>5500</v>
      </c>
      <c r="C1745">
        <v>2008</v>
      </c>
      <c r="D1745">
        <v>92</v>
      </c>
      <c r="E1745">
        <v>6.5989999999999998E-3</v>
      </c>
      <c r="F1745">
        <v>19.449549999999999</v>
      </c>
      <c r="G1745">
        <v>15.721970000000001</v>
      </c>
      <c r="H1745">
        <f t="shared" si="27"/>
        <v>0.10374928003</v>
      </c>
      <c r="I1745">
        <v>13.27721</v>
      </c>
      <c r="J1745">
        <v>18.258140000000001</v>
      </c>
      <c r="K1745">
        <v>565.26000999999997</v>
      </c>
      <c r="L1745">
        <v>669.34243000000004</v>
      </c>
      <c r="M1745">
        <v>486.74169999999998</v>
      </c>
      <c r="N1745">
        <v>51.73592</v>
      </c>
      <c r="O1745">
        <v>283.32799999999997</v>
      </c>
      <c r="P1745">
        <v>327.10579999999999</v>
      </c>
      <c r="Q1745">
        <v>7.9683999999999999</v>
      </c>
      <c r="R1745">
        <v>1.17472</v>
      </c>
      <c r="S1745">
        <v>5.9473999999999999E-2</v>
      </c>
      <c r="T1745">
        <v>43.401940000000003</v>
      </c>
      <c r="U1745" t="s">
        <v>6189</v>
      </c>
      <c r="V1745">
        <v>0.94099999999999995</v>
      </c>
      <c r="W1745">
        <v>5.8999999999999997E-2</v>
      </c>
      <c r="X1745">
        <v>1E-3</v>
      </c>
      <c r="Y1745" t="s">
        <v>6189</v>
      </c>
      <c r="Z1745">
        <v>0.999</v>
      </c>
      <c r="AA1745" t="s">
        <v>6189</v>
      </c>
      <c r="AB1745" t="s">
        <v>6189</v>
      </c>
      <c r="AC1745" t="s">
        <v>6189</v>
      </c>
      <c r="AD1745">
        <v>0.437</v>
      </c>
      <c r="AE1745">
        <v>0.56299999999999994</v>
      </c>
      <c r="AF1745" t="s">
        <v>6189</v>
      </c>
      <c r="AG1745" t="s">
        <v>6189</v>
      </c>
      <c r="AH1745" t="s">
        <v>6189</v>
      </c>
      <c r="AI1745" t="s">
        <v>6189</v>
      </c>
      <c r="AJ1745" t="s">
        <v>6189</v>
      </c>
      <c r="AK1745" t="s">
        <v>6189</v>
      </c>
      <c r="AL1745" t="s">
        <v>6189</v>
      </c>
      <c r="AM1745" t="s">
        <v>6189</v>
      </c>
      <c r="AN1745">
        <v>1</v>
      </c>
      <c r="AO1745">
        <v>7.0000000000000001E-3</v>
      </c>
      <c r="AP1745" t="s">
        <v>6189</v>
      </c>
      <c r="AQ1745">
        <v>0.28799999999999998</v>
      </c>
      <c r="AR1745">
        <v>0.60399999999999998</v>
      </c>
      <c r="AS1745">
        <v>0.55800000000000005</v>
      </c>
      <c r="AT1745">
        <v>5.6</v>
      </c>
      <c r="AU1745" t="s">
        <v>6189</v>
      </c>
      <c r="AV1745">
        <v>7.4</v>
      </c>
      <c r="AW1745" t="s">
        <v>6189</v>
      </c>
      <c r="AX1745">
        <v>0.39600000000000002</v>
      </c>
      <c r="AY1745">
        <v>0.55800000000000005</v>
      </c>
      <c r="AZ1745">
        <v>4.4999999999999998E-2</v>
      </c>
      <c r="BA1745" t="s">
        <v>6189</v>
      </c>
      <c r="BB1745" t="s">
        <v>6189</v>
      </c>
    </row>
    <row r="1746" spans="1:54">
      <c r="A1746" t="s">
        <v>6191</v>
      </c>
      <c r="B1746">
        <v>5500</v>
      </c>
      <c r="C1746">
        <v>2009</v>
      </c>
      <c r="D1746">
        <v>69</v>
      </c>
      <c r="E1746">
        <v>7.4520000000000003E-3</v>
      </c>
      <c r="F1746">
        <v>21.107749999999999</v>
      </c>
      <c r="G1746">
        <v>17.054179999999999</v>
      </c>
      <c r="H1746">
        <f t="shared" si="27"/>
        <v>0.12708774936</v>
      </c>
      <c r="I1746">
        <v>14.27561</v>
      </c>
      <c r="J1746">
        <v>19.989249999999998</v>
      </c>
      <c r="K1746">
        <v>524.10841000000005</v>
      </c>
      <c r="L1746">
        <v>626.09849999999994</v>
      </c>
      <c r="M1746">
        <v>447.16852</v>
      </c>
      <c r="N1746">
        <v>53.291649999999997</v>
      </c>
      <c r="O1746">
        <v>265.7765</v>
      </c>
      <c r="P1746">
        <v>309.79390000000001</v>
      </c>
      <c r="Q1746">
        <v>8.0503999999999998</v>
      </c>
      <c r="R1746">
        <v>1.1894359999999999</v>
      </c>
      <c r="S1746">
        <v>5.6326000000000001E-2</v>
      </c>
      <c r="T1746">
        <v>47.310400000000001</v>
      </c>
      <c r="U1746" t="s">
        <v>6189</v>
      </c>
      <c r="V1746">
        <v>0.73699999999999999</v>
      </c>
      <c r="W1746">
        <v>0.26300000000000001</v>
      </c>
      <c r="X1746">
        <v>3.0000000000000001E-3</v>
      </c>
      <c r="Y1746" t="s">
        <v>6189</v>
      </c>
      <c r="Z1746">
        <v>0.997</v>
      </c>
      <c r="AA1746" t="s">
        <v>6189</v>
      </c>
      <c r="AB1746" t="s">
        <v>6189</v>
      </c>
      <c r="AC1746" t="s">
        <v>6189</v>
      </c>
      <c r="AD1746">
        <v>0.27600000000000002</v>
      </c>
      <c r="AE1746">
        <v>0.67200000000000004</v>
      </c>
      <c r="AF1746" t="s">
        <v>6189</v>
      </c>
      <c r="AG1746">
        <v>5.0999999999999997E-2</v>
      </c>
      <c r="AH1746">
        <v>5.0999999999999997E-2</v>
      </c>
      <c r="AI1746" t="s">
        <v>6189</v>
      </c>
      <c r="AJ1746" t="s">
        <v>6189</v>
      </c>
      <c r="AK1746" t="s">
        <v>6189</v>
      </c>
      <c r="AL1746" t="s">
        <v>6189</v>
      </c>
      <c r="AM1746" t="s">
        <v>6189</v>
      </c>
      <c r="AN1746">
        <v>0.94899999999999995</v>
      </c>
      <c r="AO1746">
        <v>7.6999999999999999E-2</v>
      </c>
      <c r="AP1746" t="s">
        <v>6189</v>
      </c>
      <c r="AQ1746">
        <v>0.20399999999999999</v>
      </c>
      <c r="AR1746">
        <v>0.65200000000000002</v>
      </c>
      <c r="AS1746">
        <v>0.7</v>
      </c>
      <c r="AT1746">
        <v>5.7</v>
      </c>
      <c r="AU1746" t="s">
        <v>6189</v>
      </c>
      <c r="AV1746">
        <v>7.1</v>
      </c>
      <c r="AW1746">
        <v>0.107</v>
      </c>
      <c r="AX1746">
        <v>8.5000000000000006E-2</v>
      </c>
      <c r="AY1746">
        <v>0.77</v>
      </c>
      <c r="AZ1746">
        <v>3.9E-2</v>
      </c>
      <c r="BA1746" t="s">
        <v>6189</v>
      </c>
      <c r="BB1746" t="s">
        <v>6189</v>
      </c>
    </row>
    <row r="1747" spans="1:54">
      <c r="A1747" t="s">
        <v>6191</v>
      </c>
      <c r="B1747">
        <v>5500</v>
      </c>
      <c r="C1747">
        <v>2010</v>
      </c>
      <c r="D1747">
        <v>70</v>
      </c>
      <c r="E1747">
        <v>6.2529999999999999E-3</v>
      </c>
      <c r="F1747">
        <v>22.176069999999999</v>
      </c>
      <c r="G1747">
        <v>17.864879999999999</v>
      </c>
      <c r="H1747">
        <f t="shared" si="27"/>
        <v>0.11170909463999999</v>
      </c>
      <c r="I1747">
        <v>14.99888</v>
      </c>
      <c r="J1747">
        <v>20.873819999999998</v>
      </c>
      <c r="K1747">
        <v>503.29853000000003</v>
      </c>
      <c r="L1747">
        <v>599.41521</v>
      </c>
      <c r="M1747">
        <v>430.78946000000002</v>
      </c>
      <c r="N1747">
        <v>52.524810000000002</v>
      </c>
      <c r="O1747">
        <v>254.1037</v>
      </c>
      <c r="P1747">
        <v>303.7328</v>
      </c>
      <c r="Q1747">
        <v>8.2273999999999994</v>
      </c>
      <c r="R1747">
        <v>1.218288</v>
      </c>
      <c r="S1747">
        <v>5.5224000000000002E-2</v>
      </c>
      <c r="T1747">
        <v>49.575800000000001</v>
      </c>
      <c r="U1747" t="s">
        <v>6189</v>
      </c>
      <c r="V1747">
        <v>0.86099999999999999</v>
      </c>
      <c r="W1747">
        <v>0.13900000000000001</v>
      </c>
      <c r="X1747">
        <v>0</v>
      </c>
      <c r="Y1747" t="s">
        <v>6189</v>
      </c>
      <c r="Z1747">
        <v>0.98899999999999999</v>
      </c>
      <c r="AA1747">
        <v>1.0999999999999999E-2</v>
      </c>
      <c r="AB1747" t="s">
        <v>6189</v>
      </c>
      <c r="AC1747" t="s">
        <v>6189</v>
      </c>
      <c r="AD1747">
        <v>0.44500000000000001</v>
      </c>
      <c r="AE1747">
        <v>0.45500000000000002</v>
      </c>
      <c r="AF1747" t="s">
        <v>6189</v>
      </c>
      <c r="AG1747">
        <v>0.1</v>
      </c>
      <c r="AH1747">
        <v>0.1</v>
      </c>
      <c r="AI1747" t="s">
        <v>6189</v>
      </c>
      <c r="AJ1747" t="s">
        <v>6189</v>
      </c>
      <c r="AK1747" t="s">
        <v>6189</v>
      </c>
      <c r="AL1747" t="s">
        <v>6189</v>
      </c>
      <c r="AM1747">
        <v>1.0999999999999999E-2</v>
      </c>
      <c r="AN1747">
        <v>0.88900000000000001</v>
      </c>
      <c r="AO1747">
        <v>0.13</v>
      </c>
      <c r="AP1747" t="s">
        <v>6189</v>
      </c>
      <c r="AQ1747">
        <v>0.17699999999999999</v>
      </c>
      <c r="AR1747">
        <v>0.82299999999999995</v>
      </c>
      <c r="AS1747">
        <v>0.92900000000000005</v>
      </c>
      <c r="AT1747">
        <v>6</v>
      </c>
      <c r="AU1747" t="s">
        <v>6189</v>
      </c>
      <c r="AV1747">
        <v>6.9</v>
      </c>
      <c r="AW1747" t="s">
        <v>6189</v>
      </c>
      <c r="AX1747">
        <v>3.7999999999999999E-2</v>
      </c>
      <c r="AY1747">
        <v>0.89700000000000002</v>
      </c>
      <c r="AZ1747">
        <v>5.3999999999999999E-2</v>
      </c>
      <c r="BA1747" t="s">
        <v>6189</v>
      </c>
      <c r="BB1747" t="s">
        <v>6189</v>
      </c>
    </row>
    <row r="1748" spans="1:54">
      <c r="A1748" t="s">
        <v>6191</v>
      </c>
      <c r="B1748">
        <v>5500</v>
      </c>
      <c r="C1748">
        <v>2011</v>
      </c>
      <c r="D1748">
        <v>118</v>
      </c>
      <c r="E1748">
        <v>9.8340000000000007E-3</v>
      </c>
      <c r="F1748">
        <v>21.630050000000001</v>
      </c>
      <c r="G1748">
        <v>17.51163</v>
      </c>
      <c r="H1748">
        <f t="shared" si="27"/>
        <v>0.17220936942000001</v>
      </c>
      <c r="I1748">
        <v>14.66263</v>
      </c>
      <c r="J1748">
        <v>20.519369999999999</v>
      </c>
      <c r="K1748">
        <v>512.78990999999996</v>
      </c>
      <c r="L1748">
        <v>612.29291999999998</v>
      </c>
      <c r="M1748">
        <v>437.72622999999999</v>
      </c>
      <c r="N1748">
        <v>52.59093</v>
      </c>
      <c r="O1748">
        <v>278.44499999999999</v>
      </c>
      <c r="P1748">
        <v>344.7998</v>
      </c>
      <c r="Q1748">
        <v>7.6214000000000004</v>
      </c>
      <c r="R1748">
        <v>1.273339</v>
      </c>
      <c r="S1748">
        <v>6.2690999999999997E-2</v>
      </c>
      <c r="T1748">
        <v>48.677990000000001</v>
      </c>
      <c r="U1748" t="s">
        <v>6189</v>
      </c>
      <c r="V1748">
        <v>0.95799999999999996</v>
      </c>
      <c r="W1748">
        <v>4.2000000000000003E-2</v>
      </c>
      <c r="X1748" t="s">
        <v>6189</v>
      </c>
      <c r="Y1748" t="s">
        <v>6189</v>
      </c>
      <c r="Z1748">
        <v>0.999</v>
      </c>
      <c r="AA1748">
        <v>1E-3</v>
      </c>
      <c r="AB1748" t="s">
        <v>6189</v>
      </c>
      <c r="AC1748" t="s">
        <v>6189</v>
      </c>
      <c r="AD1748">
        <v>0.35899999999999999</v>
      </c>
      <c r="AE1748">
        <v>0.54800000000000004</v>
      </c>
      <c r="AF1748" t="s">
        <v>6189</v>
      </c>
      <c r="AG1748">
        <v>9.2999999999999999E-2</v>
      </c>
      <c r="AH1748">
        <v>9.2999999999999999E-2</v>
      </c>
      <c r="AI1748" t="s">
        <v>6189</v>
      </c>
      <c r="AJ1748" t="s">
        <v>6189</v>
      </c>
      <c r="AK1748" t="s">
        <v>6189</v>
      </c>
      <c r="AL1748" t="s">
        <v>6189</v>
      </c>
      <c r="AM1748">
        <v>1.4999999999999999E-2</v>
      </c>
      <c r="AN1748">
        <v>0.89200000000000002</v>
      </c>
      <c r="AO1748">
        <v>0.159</v>
      </c>
      <c r="AP1748" t="s">
        <v>6189</v>
      </c>
      <c r="AQ1748">
        <v>0.40899999999999997</v>
      </c>
      <c r="AR1748">
        <v>0.59099999999999997</v>
      </c>
      <c r="AS1748">
        <v>0.90700000000000003</v>
      </c>
      <c r="AT1748">
        <v>5.8</v>
      </c>
      <c r="AU1748" t="s">
        <v>6189</v>
      </c>
      <c r="AV1748">
        <v>7.2</v>
      </c>
      <c r="AW1748" t="s">
        <v>6189</v>
      </c>
      <c r="AX1748">
        <v>0.40899999999999997</v>
      </c>
      <c r="AY1748">
        <v>0.45900000000000002</v>
      </c>
      <c r="AZ1748">
        <v>3.5999999999999997E-2</v>
      </c>
      <c r="BA1748">
        <v>9.5000000000000001E-2</v>
      </c>
      <c r="BB1748" t="s">
        <v>6189</v>
      </c>
    </row>
    <row r="1749" spans="1:54">
      <c r="A1749" t="s">
        <v>6191</v>
      </c>
      <c r="B1749">
        <v>5500</v>
      </c>
      <c r="C1749">
        <v>2012</v>
      </c>
      <c r="D1749">
        <v>84</v>
      </c>
      <c r="E1749">
        <v>6.2360000000000002E-3</v>
      </c>
      <c r="F1749">
        <v>21.57281</v>
      </c>
      <c r="G1749">
        <v>17.43364</v>
      </c>
      <c r="H1749">
        <f t="shared" si="27"/>
        <v>0.10871617904000001</v>
      </c>
      <c r="I1749">
        <v>14.68624</v>
      </c>
      <c r="J1749">
        <v>20.29824</v>
      </c>
      <c r="K1749">
        <v>522.42094999999995</v>
      </c>
      <c r="L1749">
        <v>619.93268999999998</v>
      </c>
      <c r="M1749">
        <v>448.85946000000001</v>
      </c>
      <c r="N1749">
        <v>51.593859999999999</v>
      </c>
      <c r="O1749">
        <v>285.72179999999997</v>
      </c>
      <c r="P1749">
        <v>351.46690000000001</v>
      </c>
      <c r="Q1749">
        <v>7.4863999999999997</v>
      </c>
      <c r="R1749">
        <v>1.2695240000000001</v>
      </c>
      <c r="S1749">
        <v>6.3903000000000001E-2</v>
      </c>
      <c r="T1749">
        <v>49.101439999999997</v>
      </c>
      <c r="U1749" t="s">
        <v>6189</v>
      </c>
      <c r="V1749">
        <v>0.96</v>
      </c>
      <c r="W1749">
        <v>0.04</v>
      </c>
      <c r="X1749" t="s">
        <v>6189</v>
      </c>
      <c r="Y1749" t="s">
        <v>6189</v>
      </c>
      <c r="Z1749">
        <v>1</v>
      </c>
      <c r="AA1749" t="s">
        <v>6189</v>
      </c>
      <c r="AB1749" t="s">
        <v>6189</v>
      </c>
      <c r="AC1749" t="s">
        <v>6189</v>
      </c>
      <c r="AD1749">
        <v>0.156</v>
      </c>
      <c r="AE1749">
        <v>0.621</v>
      </c>
      <c r="AF1749" t="s">
        <v>6189</v>
      </c>
      <c r="AG1749">
        <v>0.223</v>
      </c>
      <c r="AH1749">
        <v>0.223</v>
      </c>
      <c r="AI1749" t="s">
        <v>6189</v>
      </c>
      <c r="AJ1749" t="s">
        <v>6189</v>
      </c>
      <c r="AK1749" t="s">
        <v>6189</v>
      </c>
      <c r="AL1749" t="s">
        <v>6189</v>
      </c>
      <c r="AM1749">
        <v>2.1000000000000001E-2</v>
      </c>
      <c r="AN1749">
        <v>0.75600000000000001</v>
      </c>
      <c r="AO1749">
        <v>0.313</v>
      </c>
      <c r="AP1749">
        <v>5.0000000000000001E-3</v>
      </c>
      <c r="AQ1749">
        <v>0.49099999999999999</v>
      </c>
      <c r="AR1749">
        <v>0.50900000000000001</v>
      </c>
      <c r="AS1749">
        <v>0.73799999999999999</v>
      </c>
      <c r="AT1749">
        <v>6.3</v>
      </c>
      <c r="AU1749" t="s">
        <v>6189</v>
      </c>
      <c r="AV1749">
        <v>7.4</v>
      </c>
      <c r="AW1749" t="s">
        <v>6189</v>
      </c>
      <c r="AX1749">
        <v>3.9E-2</v>
      </c>
      <c r="AY1749">
        <v>0.72399999999999998</v>
      </c>
      <c r="AZ1749">
        <v>0.114</v>
      </c>
      <c r="BA1749">
        <v>0.123</v>
      </c>
      <c r="BB1749" t="s">
        <v>6189</v>
      </c>
    </row>
    <row r="1750" spans="1:54">
      <c r="A1750" t="s">
        <v>6191</v>
      </c>
      <c r="B1750">
        <v>5500</v>
      </c>
      <c r="C1750">
        <v>2013</v>
      </c>
      <c r="D1750">
        <v>101</v>
      </c>
      <c r="E1750">
        <v>6.613E-3</v>
      </c>
      <c r="F1750">
        <v>21.697089999999999</v>
      </c>
      <c r="G1750">
        <v>17.56044</v>
      </c>
      <c r="H1750">
        <f t="shared" si="27"/>
        <v>0.11612718972</v>
      </c>
      <c r="I1750">
        <v>14.668570000000001</v>
      </c>
      <c r="J1750">
        <v>20.62839</v>
      </c>
      <c r="K1750">
        <v>510.49682000000001</v>
      </c>
      <c r="L1750">
        <v>611.04849000000002</v>
      </c>
      <c r="M1750">
        <v>434.64204999999998</v>
      </c>
      <c r="N1750">
        <v>52.743250000000003</v>
      </c>
      <c r="O1750">
        <v>274.2235</v>
      </c>
      <c r="P1750">
        <v>341.5634</v>
      </c>
      <c r="Q1750">
        <v>7.5632999999999999</v>
      </c>
      <c r="R1750">
        <v>1.2782439999999999</v>
      </c>
      <c r="S1750">
        <v>6.2101999999999997E-2</v>
      </c>
      <c r="T1750">
        <v>48.921039999999998</v>
      </c>
      <c r="U1750" t="s">
        <v>6189</v>
      </c>
      <c r="V1750">
        <v>0.95299999999999996</v>
      </c>
      <c r="W1750">
        <v>4.7E-2</v>
      </c>
      <c r="X1750" t="s">
        <v>6189</v>
      </c>
      <c r="Y1750" t="s">
        <v>6189</v>
      </c>
      <c r="Z1750">
        <v>1</v>
      </c>
      <c r="AA1750" t="s">
        <v>6189</v>
      </c>
      <c r="AB1750" t="s">
        <v>6189</v>
      </c>
      <c r="AC1750" t="s">
        <v>6189</v>
      </c>
      <c r="AD1750">
        <v>0.44900000000000001</v>
      </c>
      <c r="AE1750">
        <v>0.47199999999999998</v>
      </c>
      <c r="AF1750" t="s">
        <v>6189</v>
      </c>
      <c r="AG1750">
        <v>7.9000000000000001E-2</v>
      </c>
      <c r="AH1750">
        <v>7.9000000000000001E-2</v>
      </c>
      <c r="AI1750" t="s">
        <v>6189</v>
      </c>
      <c r="AJ1750" t="s">
        <v>6189</v>
      </c>
      <c r="AK1750" t="s">
        <v>6189</v>
      </c>
      <c r="AL1750" t="s">
        <v>6189</v>
      </c>
      <c r="AM1750">
        <v>8.0000000000000002E-3</v>
      </c>
      <c r="AN1750">
        <v>0.91300000000000003</v>
      </c>
      <c r="AO1750">
        <v>0.17</v>
      </c>
      <c r="AP1750" t="s">
        <v>6189</v>
      </c>
      <c r="AQ1750">
        <v>0.34699999999999998</v>
      </c>
      <c r="AR1750">
        <v>0.65300000000000002</v>
      </c>
      <c r="AS1750">
        <v>0.90900000000000003</v>
      </c>
      <c r="AT1750">
        <v>6.4</v>
      </c>
      <c r="AU1750" t="s">
        <v>6189</v>
      </c>
      <c r="AV1750">
        <v>7.2</v>
      </c>
      <c r="AW1750" t="s">
        <v>6189</v>
      </c>
      <c r="AX1750">
        <v>1.2E-2</v>
      </c>
      <c r="AY1750">
        <v>0.76900000000000002</v>
      </c>
      <c r="AZ1750">
        <v>6.0999999999999999E-2</v>
      </c>
      <c r="BA1750">
        <v>0.158</v>
      </c>
      <c r="BB1750" t="s">
        <v>6189</v>
      </c>
    </row>
    <row r="1751" spans="1:54">
      <c r="A1751" t="s">
        <v>6191</v>
      </c>
      <c r="B1751">
        <v>5500</v>
      </c>
      <c r="C1751">
        <v>2014</v>
      </c>
      <c r="D1751">
        <v>185</v>
      </c>
      <c r="E1751">
        <v>1.1946999999999999E-2</v>
      </c>
      <c r="F1751">
        <v>22.810770000000002</v>
      </c>
      <c r="G1751">
        <v>18.424859999999999</v>
      </c>
      <c r="H1751">
        <f t="shared" si="27"/>
        <v>0.22012180241999998</v>
      </c>
      <c r="I1751">
        <v>15.34463</v>
      </c>
      <c r="J1751">
        <v>21.712900000000001</v>
      </c>
      <c r="K1751">
        <v>483.75891999999999</v>
      </c>
      <c r="L1751">
        <v>580.84099000000003</v>
      </c>
      <c r="M1751">
        <v>410.52157</v>
      </c>
      <c r="N1751">
        <v>52.728929999999998</v>
      </c>
      <c r="O1751">
        <v>255.8699</v>
      </c>
      <c r="P1751">
        <v>329.52390000000003</v>
      </c>
      <c r="Q1751">
        <v>7.5167000000000002</v>
      </c>
      <c r="R1751">
        <v>1.3369009999999999</v>
      </c>
      <c r="S1751">
        <v>5.9913000000000001E-2</v>
      </c>
      <c r="T1751">
        <v>51.245089999999998</v>
      </c>
      <c r="U1751" t="s">
        <v>6189</v>
      </c>
      <c r="V1751">
        <v>0.97499999999999998</v>
      </c>
      <c r="W1751">
        <v>2.5000000000000001E-2</v>
      </c>
      <c r="X1751" t="s">
        <v>6189</v>
      </c>
      <c r="Y1751" t="s">
        <v>6189</v>
      </c>
      <c r="Z1751">
        <v>1</v>
      </c>
      <c r="AA1751" t="s">
        <v>6189</v>
      </c>
      <c r="AB1751" t="s">
        <v>6189</v>
      </c>
      <c r="AC1751" t="s">
        <v>6189</v>
      </c>
      <c r="AD1751">
        <v>0.53500000000000003</v>
      </c>
      <c r="AE1751">
        <v>0.439</v>
      </c>
      <c r="AF1751" t="s">
        <v>6189</v>
      </c>
      <c r="AG1751">
        <v>2.5999999999999999E-2</v>
      </c>
      <c r="AH1751">
        <v>2.5999999999999999E-2</v>
      </c>
      <c r="AI1751" t="s">
        <v>6189</v>
      </c>
      <c r="AJ1751" t="s">
        <v>6189</v>
      </c>
      <c r="AK1751" t="s">
        <v>6189</v>
      </c>
      <c r="AL1751" t="s">
        <v>6189</v>
      </c>
      <c r="AM1751">
        <v>5.0000000000000001E-3</v>
      </c>
      <c r="AN1751">
        <v>0.96899999999999997</v>
      </c>
      <c r="AO1751">
        <v>0.13700000000000001</v>
      </c>
      <c r="AP1751">
        <v>0.20300000000000001</v>
      </c>
      <c r="AQ1751">
        <v>0.26400000000000001</v>
      </c>
      <c r="AR1751">
        <v>0.73599999999999999</v>
      </c>
      <c r="AS1751">
        <v>0.879</v>
      </c>
      <c r="AT1751">
        <v>7.3</v>
      </c>
      <c r="AU1751" t="s">
        <v>6189</v>
      </c>
      <c r="AV1751">
        <v>6.9</v>
      </c>
      <c r="AW1751" t="s">
        <v>6189</v>
      </c>
      <c r="AX1751" t="s">
        <v>6189</v>
      </c>
      <c r="AY1751">
        <v>0.34899999999999998</v>
      </c>
      <c r="AZ1751">
        <v>3.7999999999999999E-2</v>
      </c>
      <c r="BA1751">
        <v>0.61199999999999999</v>
      </c>
      <c r="BB1751" t="s">
        <v>6189</v>
      </c>
    </row>
    <row r="1752" spans="1:54">
      <c r="A1752" t="s">
        <v>6191</v>
      </c>
      <c r="B1752">
        <v>5500</v>
      </c>
      <c r="C1752">
        <v>2015</v>
      </c>
      <c r="D1752">
        <v>121</v>
      </c>
      <c r="E1752">
        <v>7.2519999999999998E-3</v>
      </c>
      <c r="F1752">
        <v>22.608180000000001</v>
      </c>
      <c r="G1752">
        <v>18.24335</v>
      </c>
      <c r="H1752">
        <f t="shared" si="27"/>
        <v>0.1323007742</v>
      </c>
      <c r="I1752">
        <v>15.24586</v>
      </c>
      <c r="J1752">
        <v>21.42042</v>
      </c>
      <c r="K1752">
        <v>491.54133999999999</v>
      </c>
      <c r="L1752">
        <v>588.01346000000001</v>
      </c>
      <c r="M1752">
        <v>418.76411999999999</v>
      </c>
      <c r="N1752">
        <v>51.741050000000001</v>
      </c>
      <c r="O1752">
        <v>258.61739999999998</v>
      </c>
      <c r="P1752">
        <v>335.76600000000002</v>
      </c>
      <c r="Q1752">
        <v>7.3954000000000004</v>
      </c>
      <c r="R1752">
        <v>1.3603099999999999</v>
      </c>
      <c r="S1752">
        <v>6.1047999999999998E-2</v>
      </c>
      <c r="T1752">
        <v>50.736609999999999</v>
      </c>
      <c r="U1752" t="s">
        <v>6189</v>
      </c>
      <c r="V1752">
        <v>0.96699999999999997</v>
      </c>
      <c r="W1752">
        <v>3.3000000000000002E-2</v>
      </c>
      <c r="X1752" t="s">
        <v>6189</v>
      </c>
      <c r="Y1752" t="s">
        <v>6189</v>
      </c>
      <c r="Z1752">
        <v>1</v>
      </c>
      <c r="AA1752" t="s">
        <v>6189</v>
      </c>
      <c r="AB1752" t="s">
        <v>6189</v>
      </c>
      <c r="AC1752" t="s">
        <v>6189</v>
      </c>
      <c r="AD1752">
        <v>0.443</v>
      </c>
      <c r="AE1752">
        <v>0.47299999999999998</v>
      </c>
      <c r="AF1752" t="s">
        <v>6189</v>
      </c>
      <c r="AG1752">
        <v>8.4000000000000005E-2</v>
      </c>
      <c r="AH1752">
        <v>8.4000000000000005E-2</v>
      </c>
      <c r="AI1752" t="s">
        <v>6189</v>
      </c>
      <c r="AJ1752" t="s">
        <v>6189</v>
      </c>
      <c r="AK1752" t="s">
        <v>6189</v>
      </c>
      <c r="AL1752" t="s">
        <v>6189</v>
      </c>
      <c r="AM1752">
        <v>0</v>
      </c>
      <c r="AN1752">
        <v>0.91600000000000004</v>
      </c>
      <c r="AO1752">
        <v>0.156</v>
      </c>
      <c r="AP1752">
        <v>0.27600000000000002</v>
      </c>
      <c r="AQ1752">
        <v>0.27100000000000002</v>
      </c>
      <c r="AR1752">
        <v>0.72899999999999998</v>
      </c>
      <c r="AS1752">
        <v>0.9</v>
      </c>
      <c r="AT1752">
        <v>7.6</v>
      </c>
      <c r="AU1752" t="s">
        <v>6189</v>
      </c>
      <c r="AV1752">
        <v>7.1</v>
      </c>
      <c r="AW1752" t="s">
        <v>6189</v>
      </c>
      <c r="AX1752" t="s">
        <v>6189</v>
      </c>
      <c r="AY1752">
        <v>0.20300000000000001</v>
      </c>
      <c r="AZ1752">
        <v>2.5000000000000001E-2</v>
      </c>
      <c r="BA1752">
        <v>0.77300000000000002</v>
      </c>
      <c r="BB1752" t="s">
        <v>6189</v>
      </c>
    </row>
    <row r="1753" spans="1:54">
      <c r="A1753" t="s">
        <v>6191</v>
      </c>
      <c r="B1753">
        <v>5500</v>
      </c>
      <c r="C1753">
        <v>2016</v>
      </c>
      <c r="D1753">
        <v>166</v>
      </c>
      <c r="E1753">
        <v>1.0201E-2</v>
      </c>
      <c r="F1753">
        <v>24.505040000000001</v>
      </c>
      <c r="G1753">
        <v>19.55865</v>
      </c>
      <c r="H1753">
        <f t="shared" si="27"/>
        <v>0.19951778865</v>
      </c>
      <c r="I1753">
        <v>16.577629999999999</v>
      </c>
      <c r="J1753">
        <v>22.62829</v>
      </c>
      <c r="K1753">
        <v>457.46827000000002</v>
      </c>
      <c r="L1753">
        <v>538.59824000000003</v>
      </c>
      <c r="M1753">
        <v>396.26495</v>
      </c>
      <c r="N1753">
        <v>52.616</v>
      </c>
      <c r="O1753">
        <v>265.8682</v>
      </c>
      <c r="P1753">
        <v>344.22269999999997</v>
      </c>
      <c r="Q1753">
        <v>7.2321999999999997</v>
      </c>
      <c r="R1753">
        <v>1.414982</v>
      </c>
      <c r="S1753">
        <v>6.2586000000000003E-2</v>
      </c>
      <c r="T1753">
        <v>54.885219999999997</v>
      </c>
      <c r="U1753" t="s">
        <v>6189</v>
      </c>
      <c r="V1753">
        <v>0.73099999999999998</v>
      </c>
      <c r="W1753">
        <v>0.26900000000000002</v>
      </c>
      <c r="X1753" t="s">
        <v>6189</v>
      </c>
      <c r="Y1753" t="s">
        <v>6189</v>
      </c>
      <c r="Z1753">
        <v>1</v>
      </c>
      <c r="AA1753" t="s">
        <v>6189</v>
      </c>
      <c r="AB1753" t="s">
        <v>6189</v>
      </c>
      <c r="AC1753" t="s">
        <v>6189</v>
      </c>
      <c r="AD1753">
        <v>0.63800000000000001</v>
      </c>
      <c r="AE1753">
        <v>0.246</v>
      </c>
      <c r="AF1753" t="s">
        <v>6189</v>
      </c>
      <c r="AG1753">
        <v>0.11600000000000001</v>
      </c>
      <c r="AH1753">
        <v>0.11600000000000001</v>
      </c>
      <c r="AI1753" t="s">
        <v>6189</v>
      </c>
      <c r="AJ1753">
        <v>5.8999999999999997E-2</v>
      </c>
      <c r="AK1753" t="s">
        <v>6189</v>
      </c>
      <c r="AL1753" t="s">
        <v>6189</v>
      </c>
      <c r="AM1753" t="s">
        <v>6189</v>
      </c>
      <c r="AN1753">
        <v>0.82499999999999996</v>
      </c>
      <c r="AO1753">
        <v>0.25900000000000001</v>
      </c>
      <c r="AP1753">
        <v>0.34599999999999997</v>
      </c>
      <c r="AQ1753">
        <v>0.35199999999999998</v>
      </c>
      <c r="AR1753">
        <v>0.64800000000000002</v>
      </c>
      <c r="AS1753">
        <v>0.88400000000000001</v>
      </c>
      <c r="AT1753">
        <v>7.2</v>
      </c>
      <c r="AU1753" t="s">
        <v>6189</v>
      </c>
      <c r="AV1753">
        <v>7.1</v>
      </c>
      <c r="AW1753" t="s">
        <v>6189</v>
      </c>
      <c r="AX1753" t="s">
        <v>6189</v>
      </c>
      <c r="AY1753">
        <v>0.41</v>
      </c>
      <c r="AZ1753">
        <v>1.7999999999999999E-2</v>
      </c>
      <c r="BA1753">
        <v>0.53100000000000003</v>
      </c>
      <c r="BB1753">
        <v>4.1000000000000002E-2</v>
      </c>
    </row>
    <row r="1754" spans="1:54">
      <c r="A1754" t="s">
        <v>6191</v>
      </c>
      <c r="B1754">
        <v>5500</v>
      </c>
      <c r="C1754">
        <v>2017</v>
      </c>
      <c r="D1754">
        <v>117</v>
      </c>
      <c r="E1754">
        <v>6.8830000000000002E-3</v>
      </c>
      <c r="F1754">
        <v>23.51313</v>
      </c>
      <c r="G1754">
        <v>18.639150000000001</v>
      </c>
      <c r="H1754">
        <f t="shared" si="27"/>
        <v>0.12829326945</v>
      </c>
      <c r="I1754">
        <v>15.87682</v>
      </c>
      <c r="J1754">
        <v>21.455169999999999</v>
      </c>
      <c r="K1754">
        <v>475.99851000000001</v>
      </c>
      <c r="L1754">
        <v>557.44168999999999</v>
      </c>
      <c r="M1754">
        <v>414.55892</v>
      </c>
      <c r="N1754">
        <v>51.431310000000003</v>
      </c>
      <c r="O1754">
        <v>265.28769999999997</v>
      </c>
      <c r="P1754">
        <v>341.3356</v>
      </c>
      <c r="Q1754">
        <v>7.1429</v>
      </c>
      <c r="R1754">
        <v>1.4462379999999999</v>
      </c>
      <c r="S1754">
        <v>6.2060999999999998E-2</v>
      </c>
      <c r="T1754">
        <v>52.637120000000003</v>
      </c>
      <c r="U1754" t="s">
        <v>6189</v>
      </c>
      <c r="V1754">
        <v>0.96899999999999997</v>
      </c>
      <c r="W1754">
        <v>3.1E-2</v>
      </c>
      <c r="X1754" t="s">
        <v>6189</v>
      </c>
      <c r="Y1754" t="s">
        <v>6189</v>
      </c>
      <c r="Z1754">
        <v>1</v>
      </c>
      <c r="AA1754" t="s">
        <v>6189</v>
      </c>
      <c r="AB1754" t="s">
        <v>6189</v>
      </c>
      <c r="AC1754" t="s">
        <v>6189</v>
      </c>
      <c r="AD1754">
        <v>0.42699999999999999</v>
      </c>
      <c r="AE1754">
        <v>0.51400000000000001</v>
      </c>
      <c r="AF1754" t="s">
        <v>6189</v>
      </c>
      <c r="AG1754">
        <v>5.8999999999999997E-2</v>
      </c>
      <c r="AH1754">
        <v>5.8999999999999997E-2</v>
      </c>
      <c r="AI1754" t="s">
        <v>6189</v>
      </c>
      <c r="AJ1754">
        <v>0.08</v>
      </c>
      <c r="AK1754" t="s">
        <v>6189</v>
      </c>
      <c r="AL1754" t="s">
        <v>6189</v>
      </c>
      <c r="AM1754" t="s">
        <v>6189</v>
      </c>
      <c r="AN1754">
        <v>0.86099999999999999</v>
      </c>
      <c r="AO1754">
        <v>0.23300000000000001</v>
      </c>
      <c r="AP1754">
        <v>0.34399999999999997</v>
      </c>
      <c r="AQ1754">
        <v>0.26900000000000002</v>
      </c>
      <c r="AR1754">
        <v>0.73099999999999998</v>
      </c>
      <c r="AS1754">
        <v>0.91900000000000004</v>
      </c>
      <c r="AT1754">
        <v>7.6</v>
      </c>
      <c r="AU1754" t="s">
        <v>6189</v>
      </c>
      <c r="AV1754">
        <v>7</v>
      </c>
      <c r="AW1754" t="s">
        <v>6189</v>
      </c>
      <c r="AX1754" t="s">
        <v>6189</v>
      </c>
      <c r="AY1754">
        <v>0.245</v>
      </c>
      <c r="AZ1754">
        <v>0.01</v>
      </c>
      <c r="BA1754">
        <v>0.68200000000000005</v>
      </c>
      <c r="BB1754">
        <v>6.3E-2</v>
      </c>
    </row>
    <row r="1755" spans="1:54">
      <c r="A1755" t="s">
        <v>6191</v>
      </c>
      <c r="B1755">
        <v>5500</v>
      </c>
      <c r="C1755">
        <v>2018</v>
      </c>
      <c r="D1755">
        <v>119</v>
      </c>
      <c r="E1755">
        <v>7.2979999999999998E-3</v>
      </c>
      <c r="F1755">
        <v>23.988389999999999</v>
      </c>
      <c r="G1755">
        <v>19.01962</v>
      </c>
      <c r="H1755">
        <f t="shared" si="27"/>
        <v>0.13880518676</v>
      </c>
      <c r="I1755">
        <v>16.219670000000001</v>
      </c>
      <c r="J1755">
        <v>21.867329999999999</v>
      </c>
      <c r="K1755">
        <v>464.14888999999999</v>
      </c>
      <c r="L1755">
        <v>543.58216000000004</v>
      </c>
      <c r="M1755">
        <v>404.22554000000002</v>
      </c>
      <c r="N1755">
        <v>51.578229999999998</v>
      </c>
      <c r="O1755">
        <v>268.22149999999999</v>
      </c>
      <c r="P1755">
        <v>352.71780000000001</v>
      </c>
      <c r="Q1755">
        <v>7.0095999999999998</v>
      </c>
      <c r="R1755">
        <v>1.4470050000000001</v>
      </c>
      <c r="S1755">
        <v>6.4130999999999994E-2</v>
      </c>
      <c r="T1755">
        <v>58.369630000000001</v>
      </c>
      <c r="U1755" t="s">
        <v>6189</v>
      </c>
      <c r="V1755">
        <v>0.96399999999999997</v>
      </c>
      <c r="W1755">
        <v>3.5999999999999997E-2</v>
      </c>
      <c r="X1755" t="s">
        <v>6189</v>
      </c>
      <c r="Y1755">
        <v>2.9000000000000001E-2</v>
      </c>
      <c r="Z1755">
        <v>0.97099999999999997</v>
      </c>
      <c r="AA1755" t="s">
        <v>6189</v>
      </c>
      <c r="AB1755" t="s">
        <v>6189</v>
      </c>
      <c r="AC1755" t="s">
        <v>6189</v>
      </c>
      <c r="AD1755">
        <v>0.42499999999999999</v>
      </c>
      <c r="AE1755">
        <v>0.49099999999999999</v>
      </c>
      <c r="AF1755" t="s">
        <v>6189</v>
      </c>
      <c r="AG1755">
        <v>8.4000000000000005E-2</v>
      </c>
      <c r="AH1755">
        <v>5.5E-2</v>
      </c>
      <c r="AI1755">
        <v>2.9000000000000001E-2</v>
      </c>
      <c r="AJ1755">
        <v>6.8000000000000005E-2</v>
      </c>
      <c r="AK1755" t="s">
        <v>6189</v>
      </c>
      <c r="AL1755" t="s">
        <v>6189</v>
      </c>
      <c r="AM1755" t="s">
        <v>6189</v>
      </c>
      <c r="AN1755">
        <v>0.84899999999999998</v>
      </c>
      <c r="AO1755">
        <v>0.23400000000000001</v>
      </c>
      <c r="AP1755">
        <v>0.32500000000000001</v>
      </c>
      <c r="AQ1755">
        <v>0.26800000000000002</v>
      </c>
      <c r="AR1755">
        <v>0.70299999999999996</v>
      </c>
      <c r="AS1755">
        <v>0.9</v>
      </c>
      <c r="AT1755">
        <v>7.4</v>
      </c>
      <c r="AU1755" t="s">
        <v>6189</v>
      </c>
      <c r="AV1755">
        <v>7.1</v>
      </c>
      <c r="AW1755">
        <v>2.9000000000000001E-2</v>
      </c>
      <c r="AX1755" t="s">
        <v>6189</v>
      </c>
      <c r="AY1755">
        <v>0.223</v>
      </c>
      <c r="AZ1755">
        <v>1.2999999999999999E-2</v>
      </c>
      <c r="BA1755">
        <v>0.67</v>
      </c>
      <c r="BB1755">
        <v>6.5000000000000002E-2</v>
      </c>
    </row>
    <row r="1756" spans="1:54">
      <c r="A1756" t="s">
        <v>6191</v>
      </c>
      <c r="B1756">
        <v>5500</v>
      </c>
      <c r="C1756">
        <v>2019</v>
      </c>
      <c r="D1756">
        <v>147</v>
      </c>
      <c r="E1756">
        <v>9.103E-3</v>
      </c>
      <c r="F1756">
        <v>23.575589999999998</v>
      </c>
      <c r="G1756">
        <v>18.733529999999998</v>
      </c>
      <c r="H1756">
        <f t="shared" si="27"/>
        <v>0.17053132358999998</v>
      </c>
      <c r="I1756">
        <v>16.016220000000001</v>
      </c>
      <c r="J1756">
        <v>21.483139999999999</v>
      </c>
      <c r="K1756">
        <v>473.53460999999999</v>
      </c>
      <c r="L1756">
        <v>553.59060999999997</v>
      </c>
      <c r="M1756">
        <v>413.14148999999998</v>
      </c>
      <c r="N1756">
        <v>52.267440000000001</v>
      </c>
      <c r="O1756">
        <v>242.72810000000001</v>
      </c>
      <c r="P1756">
        <v>356.83069999999998</v>
      </c>
      <c r="Q1756">
        <v>6.7956000000000003</v>
      </c>
      <c r="R1756">
        <v>1.574201</v>
      </c>
      <c r="S1756">
        <v>6.4878000000000005E-2</v>
      </c>
      <c r="T1756">
        <v>52.780450000000002</v>
      </c>
      <c r="U1756" t="s">
        <v>6189</v>
      </c>
      <c r="V1756">
        <v>0.97799999999999998</v>
      </c>
      <c r="W1756">
        <v>2.1999999999999999E-2</v>
      </c>
      <c r="X1756" t="s">
        <v>6189</v>
      </c>
      <c r="Y1756">
        <v>3.0000000000000001E-3</v>
      </c>
      <c r="Z1756">
        <v>0.997</v>
      </c>
      <c r="AA1756" t="s">
        <v>6189</v>
      </c>
      <c r="AB1756" t="s">
        <v>6189</v>
      </c>
      <c r="AC1756" t="s">
        <v>6189</v>
      </c>
      <c r="AD1756">
        <v>0.61399999999999999</v>
      </c>
      <c r="AE1756">
        <v>0.371</v>
      </c>
      <c r="AF1756" t="s">
        <v>6189</v>
      </c>
      <c r="AG1756">
        <v>1.4999999999999999E-2</v>
      </c>
      <c r="AH1756">
        <v>1.0999999999999999E-2</v>
      </c>
      <c r="AI1756">
        <v>3.0000000000000001E-3</v>
      </c>
      <c r="AJ1756">
        <v>2.1000000000000001E-2</v>
      </c>
      <c r="AK1756" t="s">
        <v>6189</v>
      </c>
      <c r="AL1756" t="s">
        <v>6189</v>
      </c>
      <c r="AM1756">
        <v>0.14299999999999999</v>
      </c>
      <c r="AN1756">
        <v>0.82199999999999995</v>
      </c>
      <c r="AO1756">
        <v>0.4</v>
      </c>
      <c r="AP1756">
        <v>0.40200000000000002</v>
      </c>
      <c r="AQ1756">
        <v>0.183</v>
      </c>
      <c r="AR1756">
        <v>0.82499999999999996</v>
      </c>
      <c r="AS1756">
        <v>0.98499999999999999</v>
      </c>
      <c r="AT1756">
        <v>7.7</v>
      </c>
      <c r="AU1756" t="s">
        <v>6189</v>
      </c>
      <c r="AV1756">
        <v>6.9</v>
      </c>
      <c r="AW1756">
        <v>3.0000000000000001E-3</v>
      </c>
      <c r="AX1756" t="s">
        <v>6189</v>
      </c>
      <c r="AY1756">
        <v>0.189</v>
      </c>
      <c r="AZ1756">
        <v>7.0000000000000001E-3</v>
      </c>
      <c r="BA1756">
        <v>0.69799999999999995</v>
      </c>
      <c r="BB1756">
        <v>0.10199999999999999</v>
      </c>
    </row>
    <row r="1757" spans="1:54">
      <c r="A1757" t="s">
        <v>6191</v>
      </c>
      <c r="B1757">
        <v>5500</v>
      </c>
      <c r="C1757">
        <v>2020</v>
      </c>
      <c r="D1757">
        <v>184</v>
      </c>
      <c r="E1757">
        <v>1.3396999999999999E-2</v>
      </c>
      <c r="F1757">
        <v>24.30762</v>
      </c>
      <c r="G1757">
        <v>19.17784</v>
      </c>
      <c r="H1757">
        <f t="shared" si="27"/>
        <v>0.25692552248</v>
      </c>
      <c r="I1757">
        <v>16.338280000000001</v>
      </c>
      <c r="J1757">
        <v>22.071680000000001</v>
      </c>
      <c r="K1757">
        <v>461.82404000000002</v>
      </c>
      <c r="L1757">
        <v>542.04989</v>
      </c>
      <c r="M1757">
        <v>401.30279000000002</v>
      </c>
      <c r="N1757">
        <v>53.284820000000003</v>
      </c>
      <c r="O1757">
        <v>232.93469999999999</v>
      </c>
      <c r="P1757">
        <v>370.29340000000002</v>
      </c>
      <c r="Q1757">
        <v>6.4329000000000001</v>
      </c>
      <c r="R1757">
        <v>1.7041770000000001</v>
      </c>
      <c r="S1757">
        <v>6.7325999999999997E-2</v>
      </c>
      <c r="T1757">
        <v>55.77666</v>
      </c>
      <c r="U1757" t="s">
        <v>6189</v>
      </c>
      <c r="V1757">
        <v>0.97399999999999998</v>
      </c>
      <c r="W1757">
        <v>2.5999999999999999E-2</v>
      </c>
      <c r="X1757" t="s">
        <v>6189</v>
      </c>
      <c r="Y1757">
        <v>1.2E-2</v>
      </c>
      <c r="Z1757">
        <v>0.98799999999999999</v>
      </c>
      <c r="AA1757" t="s">
        <v>6189</v>
      </c>
      <c r="AB1757" t="s">
        <v>6189</v>
      </c>
      <c r="AC1757" t="s">
        <v>6189</v>
      </c>
      <c r="AD1757">
        <v>0.68</v>
      </c>
      <c r="AE1757">
        <v>0.3</v>
      </c>
      <c r="AF1757" t="s">
        <v>6189</v>
      </c>
      <c r="AG1757">
        <v>0.02</v>
      </c>
      <c r="AH1757">
        <v>7.0000000000000001E-3</v>
      </c>
      <c r="AI1757">
        <v>1.2E-2</v>
      </c>
      <c r="AJ1757">
        <v>1.6E-2</v>
      </c>
      <c r="AK1757" t="s">
        <v>6189</v>
      </c>
      <c r="AL1757" t="s">
        <v>6189</v>
      </c>
      <c r="AM1757">
        <v>0.315</v>
      </c>
      <c r="AN1757">
        <v>0.64900000000000002</v>
      </c>
      <c r="AO1757">
        <v>0.60299999999999998</v>
      </c>
      <c r="AP1757">
        <v>0.36099999999999999</v>
      </c>
      <c r="AQ1757">
        <v>0.184</v>
      </c>
      <c r="AR1757">
        <v>0.81799999999999995</v>
      </c>
      <c r="AS1757">
        <v>0.97399999999999998</v>
      </c>
      <c r="AT1757">
        <v>8</v>
      </c>
      <c r="AU1757" t="s">
        <v>6189</v>
      </c>
      <c r="AV1757">
        <v>6.7</v>
      </c>
      <c r="AW1757">
        <v>1.2E-2</v>
      </c>
      <c r="AX1757" t="s">
        <v>6189</v>
      </c>
      <c r="AY1757">
        <v>0.127</v>
      </c>
      <c r="AZ1757" t="s">
        <v>6189</v>
      </c>
      <c r="BA1757">
        <v>0.68600000000000005</v>
      </c>
      <c r="BB1757">
        <v>0.17499999999999999</v>
      </c>
    </row>
    <row r="1758" spans="1:54">
      <c r="A1758" t="s">
        <v>6191</v>
      </c>
      <c r="B1758">
        <v>5500</v>
      </c>
      <c r="C1758">
        <v>2021</v>
      </c>
      <c r="D1758">
        <v>247</v>
      </c>
      <c r="E1758">
        <v>1.7881999999999999E-2</v>
      </c>
      <c r="F1758">
        <v>25.68806</v>
      </c>
      <c r="G1758">
        <v>19.668040000000001</v>
      </c>
      <c r="H1758">
        <f t="shared" si="27"/>
        <v>0.35170389128000001</v>
      </c>
      <c r="I1758">
        <v>17.66675</v>
      </c>
      <c r="J1758">
        <v>21.505859999999998</v>
      </c>
      <c r="K1758">
        <v>439.12932999999998</v>
      </c>
      <c r="L1758">
        <v>485.23842999999999</v>
      </c>
      <c r="M1758">
        <v>404.34526</v>
      </c>
      <c r="N1758">
        <v>52.847700000000003</v>
      </c>
      <c r="O1758">
        <v>240.17060000000001</v>
      </c>
      <c r="P1758">
        <v>354.63350000000003</v>
      </c>
      <c r="Q1758">
        <v>6.3346999999999998</v>
      </c>
      <c r="R1758">
        <v>1.7565249999999999</v>
      </c>
      <c r="S1758">
        <v>6.4478999999999995E-2</v>
      </c>
      <c r="T1758">
        <v>56.972140000000003</v>
      </c>
      <c r="U1758">
        <v>1E-3</v>
      </c>
      <c r="V1758">
        <v>0.97499999999999998</v>
      </c>
      <c r="W1758">
        <v>2.3E-2</v>
      </c>
      <c r="X1758">
        <v>4.0000000000000001E-3</v>
      </c>
      <c r="Y1758">
        <v>5.0000000000000001E-3</v>
      </c>
      <c r="Z1758">
        <v>0.99099999999999999</v>
      </c>
      <c r="AA1758" t="s">
        <v>6189</v>
      </c>
      <c r="AB1758" t="s">
        <v>6189</v>
      </c>
      <c r="AC1758" t="s">
        <v>6189</v>
      </c>
      <c r="AD1758">
        <v>0.61299999999999999</v>
      </c>
      <c r="AE1758">
        <v>0.38100000000000001</v>
      </c>
      <c r="AF1758" t="s">
        <v>6189</v>
      </c>
      <c r="AG1758">
        <v>6.0000000000000001E-3</v>
      </c>
      <c r="AH1758">
        <v>1E-3</v>
      </c>
      <c r="AI1758">
        <v>5.0000000000000001E-3</v>
      </c>
      <c r="AJ1758">
        <v>0.17299999999999999</v>
      </c>
      <c r="AK1758" t="s">
        <v>6189</v>
      </c>
      <c r="AL1758" t="s">
        <v>6189</v>
      </c>
      <c r="AM1758">
        <v>0.36</v>
      </c>
      <c r="AN1758">
        <v>0.46100000000000002</v>
      </c>
      <c r="AO1758">
        <v>0.498</v>
      </c>
      <c r="AP1758">
        <v>0.158</v>
      </c>
      <c r="AQ1758">
        <v>0.185</v>
      </c>
      <c r="AR1758">
        <v>0.83399999999999996</v>
      </c>
      <c r="AS1758">
        <v>0.96399999999999997</v>
      </c>
      <c r="AT1758">
        <v>7.9</v>
      </c>
      <c r="AU1758" t="s">
        <v>6189</v>
      </c>
      <c r="AV1758">
        <v>6.4</v>
      </c>
      <c r="AW1758">
        <v>5.0000000000000001E-3</v>
      </c>
      <c r="AX1758" t="s">
        <v>6189</v>
      </c>
      <c r="AY1758">
        <v>0.13800000000000001</v>
      </c>
      <c r="AZ1758">
        <v>4.0000000000000001E-3</v>
      </c>
      <c r="BA1758">
        <v>0.68600000000000005</v>
      </c>
      <c r="BB1758">
        <v>0.16700000000000001</v>
      </c>
    </row>
    <row r="1759" spans="1:54">
      <c r="A1759" t="s">
        <v>6191</v>
      </c>
      <c r="B1759">
        <v>5500</v>
      </c>
      <c r="C1759" t="s">
        <v>6190</v>
      </c>
      <c r="D1759" t="s">
        <v>6189</v>
      </c>
      <c r="E1759">
        <v>1.9824000000000001E-2</v>
      </c>
      <c r="F1759">
        <v>28.594000000000001</v>
      </c>
      <c r="G1759">
        <v>21.574000000000002</v>
      </c>
      <c r="H1759">
        <f t="shared" si="27"/>
        <v>0.42768297600000005</v>
      </c>
      <c r="I1759">
        <v>20.12876</v>
      </c>
      <c r="J1759">
        <v>22.809470000000001</v>
      </c>
      <c r="K1759">
        <v>390.12882999999999</v>
      </c>
      <c r="L1759">
        <v>414.88754999999998</v>
      </c>
      <c r="M1759">
        <v>371.45119999999997</v>
      </c>
      <c r="N1759">
        <v>52.84075</v>
      </c>
      <c r="O1759">
        <v>214.92750000000001</v>
      </c>
      <c r="P1759">
        <v>360.78059999999999</v>
      </c>
      <c r="Q1759">
        <v>5.9999000000000002</v>
      </c>
      <c r="R1759">
        <v>1.861043</v>
      </c>
      <c r="S1759">
        <v>6.5596000000000002E-2</v>
      </c>
      <c r="T1759">
        <v>77.773499999999999</v>
      </c>
      <c r="U1759">
        <v>2E-3</v>
      </c>
      <c r="V1759">
        <v>0.97299999999999998</v>
      </c>
      <c r="W1759">
        <v>2.5000000000000001E-2</v>
      </c>
      <c r="X1759">
        <v>1.4E-2</v>
      </c>
      <c r="Y1759">
        <v>9.7000000000000003E-2</v>
      </c>
      <c r="Z1759">
        <v>0.88900000000000001</v>
      </c>
      <c r="AA1759" t="s">
        <v>6189</v>
      </c>
      <c r="AB1759" t="s">
        <v>6189</v>
      </c>
      <c r="AC1759" t="s">
        <v>6189</v>
      </c>
      <c r="AD1759">
        <v>0.56200000000000006</v>
      </c>
      <c r="AE1759">
        <v>0.34100000000000003</v>
      </c>
      <c r="AF1759" t="s">
        <v>6189</v>
      </c>
      <c r="AG1759">
        <v>9.7000000000000003E-2</v>
      </c>
      <c r="AH1759" t="s">
        <v>6189</v>
      </c>
      <c r="AI1759">
        <v>9.7000000000000003E-2</v>
      </c>
      <c r="AJ1759">
        <v>0.17399999999999999</v>
      </c>
      <c r="AK1759" t="s">
        <v>6189</v>
      </c>
      <c r="AL1759" t="s">
        <v>6189</v>
      </c>
      <c r="AM1759">
        <v>0.30499999999999999</v>
      </c>
      <c r="AN1759">
        <v>0.42299999999999999</v>
      </c>
      <c r="AO1759">
        <v>0.57599999999999996</v>
      </c>
      <c r="AP1759">
        <v>0.26300000000000001</v>
      </c>
      <c r="AQ1759">
        <v>0.127</v>
      </c>
      <c r="AR1759">
        <v>0.80900000000000005</v>
      </c>
      <c r="AS1759">
        <v>0.89</v>
      </c>
      <c r="AT1759">
        <v>7.6</v>
      </c>
      <c r="AU1759" t="s">
        <v>6189</v>
      </c>
      <c r="AV1759">
        <v>6</v>
      </c>
      <c r="AW1759">
        <v>9.7000000000000003E-2</v>
      </c>
      <c r="AX1759" t="s">
        <v>6189</v>
      </c>
      <c r="AY1759">
        <v>6.5000000000000002E-2</v>
      </c>
      <c r="AZ1759">
        <v>1.4E-2</v>
      </c>
      <c r="BA1759">
        <v>0.61099999999999999</v>
      </c>
      <c r="BB1759">
        <v>0.21299999999999999</v>
      </c>
    </row>
    <row r="1760" spans="1:54">
      <c r="A1760" t="s">
        <v>6192</v>
      </c>
      <c r="B1760">
        <v>5500</v>
      </c>
      <c r="C1760">
        <v>1975</v>
      </c>
      <c r="D1760">
        <v>53</v>
      </c>
      <c r="E1760">
        <v>5.1679999999999999E-3</v>
      </c>
      <c r="F1760">
        <v>9.9712499999999995</v>
      </c>
      <c r="G1760">
        <v>8.4522200000000005</v>
      </c>
      <c r="H1760">
        <f t="shared" si="27"/>
        <v>4.3681072960000004E-2</v>
      </c>
      <c r="I1760">
        <v>8.2514000000000003</v>
      </c>
      <c r="J1760">
        <v>8.7113499999999995</v>
      </c>
      <c r="K1760" s="149">
        <v>1051.43966</v>
      </c>
      <c r="L1760" s="149">
        <v>1077.02944</v>
      </c>
      <c r="M1760" s="149">
        <v>1020.16327</v>
      </c>
      <c r="N1760" t="s">
        <v>6189</v>
      </c>
      <c r="O1760">
        <v>374.36660000000001</v>
      </c>
      <c r="P1760">
        <v>170.58170000000001</v>
      </c>
      <c r="Q1760" t="s">
        <v>6189</v>
      </c>
      <c r="R1760">
        <v>0.45222499999999999</v>
      </c>
      <c r="S1760">
        <v>3.1015000000000001E-2</v>
      </c>
      <c r="T1760">
        <v>23.368500000000001</v>
      </c>
      <c r="U1760" t="s">
        <v>6189</v>
      </c>
      <c r="V1760">
        <v>0.84899999999999998</v>
      </c>
      <c r="W1760">
        <v>0.151</v>
      </c>
      <c r="X1760">
        <v>1.0999999999999999E-2</v>
      </c>
      <c r="Y1760">
        <v>0.98899999999999999</v>
      </c>
      <c r="Z1760" t="s">
        <v>6189</v>
      </c>
      <c r="AA1760" t="s">
        <v>6189</v>
      </c>
      <c r="AB1760" t="s">
        <v>6189</v>
      </c>
      <c r="AC1760">
        <v>1</v>
      </c>
      <c r="AD1760" t="s">
        <v>6189</v>
      </c>
      <c r="AE1760" t="s">
        <v>6189</v>
      </c>
      <c r="AF1760" t="s">
        <v>6189</v>
      </c>
      <c r="AG1760" t="s">
        <v>6189</v>
      </c>
      <c r="AH1760" t="s">
        <v>6189</v>
      </c>
      <c r="AI1760" t="s">
        <v>6189</v>
      </c>
      <c r="AJ1760" t="s">
        <v>6189</v>
      </c>
      <c r="AK1760" t="s">
        <v>6189</v>
      </c>
      <c r="AL1760" t="s">
        <v>6189</v>
      </c>
      <c r="AM1760" t="s">
        <v>6189</v>
      </c>
      <c r="AN1760">
        <v>1</v>
      </c>
      <c r="AO1760" t="s">
        <v>6189</v>
      </c>
      <c r="AP1760" t="s">
        <v>6189</v>
      </c>
      <c r="AQ1760" t="s">
        <v>6189</v>
      </c>
      <c r="AR1760" t="s">
        <v>6189</v>
      </c>
      <c r="AS1760" t="s">
        <v>6189</v>
      </c>
      <c r="AT1760" t="s">
        <v>6189</v>
      </c>
      <c r="AU1760" t="s">
        <v>6189</v>
      </c>
      <c r="AV1760">
        <v>8</v>
      </c>
      <c r="AW1760" t="s">
        <v>6189</v>
      </c>
      <c r="AX1760" t="s">
        <v>6189</v>
      </c>
      <c r="AY1760" t="s">
        <v>6189</v>
      </c>
      <c r="AZ1760" t="s">
        <v>6189</v>
      </c>
      <c r="BA1760" t="s">
        <v>6189</v>
      </c>
      <c r="BB1760" t="s">
        <v>6189</v>
      </c>
    </row>
    <row r="1761" spans="1:54">
      <c r="A1761" t="s">
        <v>6192</v>
      </c>
      <c r="B1761">
        <v>5500</v>
      </c>
      <c r="C1761">
        <v>1976</v>
      </c>
      <c r="D1761">
        <v>102</v>
      </c>
      <c r="E1761">
        <v>8.2389999999999998E-3</v>
      </c>
      <c r="F1761">
        <v>11.397130000000001</v>
      </c>
      <c r="G1761">
        <v>9.6759900000000005</v>
      </c>
      <c r="H1761">
        <f t="shared" si="27"/>
        <v>7.9720481610000005E-2</v>
      </c>
      <c r="I1761">
        <v>9.2639200000000006</v>
      </c>
      <c r="J1761">
        <v>10.232279999999999</v>
      </c>
      <c r="K1761">
        <v>918.45881999999995</v>
      </c>
      <c r="L1761">
        <v>959.31277</v>
      </c>
      <c r="M1761">
        <v>868.52620000000002</v>
      </c>
      <c r="N1761" t="s">
        <v>6189</v>
      </c>
      <c r="O1761">
        <v>383.15010000000001</v>
      </c>
      <c r="P1761">
        <v>171.29910000000001</v>
      </c>
      <c r="Q1761" t="s">
        <v>6189</v>
      </c>
      <c r="R1761">
        <v>0.44316499999999998</v>
      </c>
      <c r="S1761">
        <v>3.1144999999999999E-2</v>
      </c>
      <c r="T1761">
        <v>26.768709999999999</v>
      </c>
      <c r="U1761" t="s">
        <v>6189</v>
      </c>
      <c r="V1761">
        <v>0.871</v>
      </c>
      <c r="W1761">
        <v>0.129</v>
      </c>
      <c r="X1761">
        <v>2.9000000000000001E-2</v>
      </c>
      <c r="Y1761">
        <v>0.97099999999999997</v>
      </c>
      <c r="Z1761" t="s">
        <v>6189</v>
      </c>
      <c r="AA1761" t="s">
        <v>6189</v>
      </c>
      <c r="AB1761" t="s">
        <v>6189</v>
      </c>
      <c r="AC1761">
        <v>1</v>
      </c>
      <c r="AD1761" t="s">
        <v>6189</v>
      </c>
      <c r="AE1761" t="s">
        <v>6189</v>
      </c>
      <c r="AF1761" t="s">
        <v>6189</v>
      </c>
      <c r="AG1761" t="s">
        <v>6189</v>
      </c>
      <c r="AH1761" t="s">
        <v>6189</v>
      </c>
      <c r="AI1761" t="s">
        <v>6189</v>
      </c>
      <c r="AJ1761" t="s">
        <v>6189</v>
      </c>
      <c r="AK1761" t="s">
        <v>6189</v>
      </c>
      <c r="AL1761" t="s">
        <v>6189</v>
      </c>
      <c r="AM1761" t="s">
        <v>6189</v>
      </c>
      <c r="AN1761">
        <v>1</v>
      </c>
      <c r="AO1761" t="s">
        <v>6189</v>
      </c>
      <c r="AP1761" t="s">
        <v>6189</v>
      </c>
      <c r="AQ1761" t="s">
        <v>6189</v>
      </c>
      <c r="AR1761" t="s">
        <v>6189</v>
      </c>
      <c r="AS1761" t="s">
        <v>6189</v>
      </c>
      <c r="AT1761" t="s">
        <v>6189</v>
      </c>
      <c r="AU1761" t="s">
        <v>6189</v>
      </c>
      <c r="AV1761">
        <v>8</v>
      </c>
      <c r="AW1761" t="s">
        <v>6189</v>
      </c>
      <c r="AX1761" t="s">
        <v>6189</v>
      </c>
      <c r="AY1761" t="s">
        <v>6189</v>
      </c>
      <c r="AZ1761" t="s">
        <v>6189</v>
      </c>
      <c r="BA1761" t="s">
        <v>6189</v>
      </c>
      <c r="BB1761" t="s">
        <v>6189</v>
      </c>
    </row>
    <row r="1762" spans="1:54">
      <c r="A1762" t="s">
        <v>6192</v>
      </c>
      <c r="B1762">
        <v>5500</v>
      </c>
      <c r="C1762">
        <v>1977</v>
      </c>
      <c r="D1762">
        <v>91</v>
      </c>
      <c r="E1762">
        <v>6.476E-3</v>
      </c>
      <c r="F1762">
        <v>11.809279999999999</v>
      </c>
      <c r="G1762">
        <v>10.01572</v>
      </c>
      <c r="H1762">
        <f t="shared" si="27"/>
        <v>6.486180272E-2</v>
      </c>
      <c r="I1762">
        <v>9.6988299999999992</v>
      </c>
      <c r="J1762">
        <v>10.432309999999999</v>
      </c>
      <c r="K1762">
        <v>887.30523000000005</v>
      </c>
      <c r="L1762">
        <v>916.29567999999995</v>
      </c>
      <c r="M1762">
        <v>851.87246000000005</v>
      </c>
      <c r="N1762" t="s">
        <v>6189</v>
      </c>
      <c r="O1762">
        <v>396.26839999999999</v>
      </c>
      <c r="P1762">
        <v>182.95349999999999</v>
      </c>
      <c r="Q1762" t="s">
        <v>6189</v>
      </c>
      <c r="R1762">
        <v>0.45831100000000002</v>
      </c>
      <c r="S1762">
        <v>3.3264000000000002E-2</v>
      </c>
      <c r="T1762">
        <v>27.809850000000001</v>
      </c>
      <c r="U1762" t="s">
        <v>6189</v>
      </c>
      <c r="V1762">
        <v>0.76</v>
      </c>
      <c r="W1762">
        <v>0.24</v>
      </c>
      <c r="X1762">
        <v>0.01</v>
      </c>
      <c r="Y1762">
        <v>0.99</v>
      </c>
      <c r="Z1762" t="s">
        <v>6189</v>
      </c>
      <c r="AA1762" t="s">
        <v>6189</v>
      </c>
      <c r="AB1762" t="s">
        <v>6189</v>
      </c>
      <c r="AC1762">
        <v>1</v>
      </c>
      <c r="AD1762" t="s">
        <v>6189</v>
      </c>
      <c r="AE1762" t="s">
        <v>6189</v>
      </c>
      <c r="AF1762" t="s">
        <v>6189</v>
      </c>
      <c r="AG1762" t="s">
        <v>6189</v>
      </c>
      <c r="AH1762" t="s">
        <v>6189</v>
      </c>
      <c r="AI1762" t="s">
        <v>6189</v>
      </c>
      <c r="AJ1762" t="s">
        <v>6189</v>
      </c>
      <c r="AK1762" t="s">
        <v>6189</v>
      </c>
      <c r="AL1762" t="s">
        <v>6189</v>
      </c>
      <c r="AM1762" t="s">
        <v>6189</v>
      </c>
      <c r="AN1762">
        <v>1</v>
      </c>
      <c r="AO1762" t="s">
        <v>6189</v>
      </c>
      <c r="AP1762" t="s">
        <v>6189</v>
      </c>
      <c r="AQ1762" t="s">
        <v>6189</v>
      </c>
      <c r="AR1762" t="s">
        <v>6189</v>
      </c>
      <c r="AS1762" t="s">
        <v>6189</v>
      </c>
      <c r="AT1762" t="s">
        <v>6189</v>
      </c>
      <c r="AU1762" t="s">
        <v>6189</v>
      </c>
      <c r="AV1762">
        <v>8</v>
      </c>
      <c r="AW1762" t="s">
        <v>6189</v>
      </c>
      <c r="AX1762" t="s">
        <v>6189</v>
      </c>
      <c r="AY1762" t="s">
        <v>6189</v>
      </c>
      <c r="AZ1762" t="s">
        <v>6189</v>
      </c>
      <c r="BA1762" t="s">
        <v>6189</v>
      </c>
      <c r="BB1762" t="s">
        <v>6189</v>
      </c>
    </row>
    <row r="1763" spans="1:54">
      <c r="A1763" t="s">
        <v>6192</v>
      </c>
      <c r="B1763">
        <v>5500</v>
      </c>
      <c r="C1763">
        <v>1978</v>
      </c>
      <c r="D1763">
        <v>120</v>
      </c>
      <c r="E1763">
        <v>8.3339999999999994E-3</v>
      </c>
      <c r="F1763">
        <v>12.146179999999999</v>
      </c>
      <c r="G1763">
        <v>10.30373</v>
      </c>
      <c r="H1763">
        <f t="shared" si="27"/>
        <v>8.587128581999999E-2</v>
      </c>
      <c r="I1763">
        <v>9.9575899999999997</v>
      </c>
      <c r="J1763">
        <v>10.76092</v>
      </c>
      <c r="K1763">
        <v>862.53849000000002</v>
      </c>
      <c r="L1763">
        <v>892.52092000000005</v>
      </c>
      <c r="M1763">
        <v>825.89328999999998</v>
      </c>
      <c r="N1763" t="s">
        <v>6189</v>
      </c>
      <c r="O1763">
        <v>376.99880000000002</v>
      </c>
      <c r="P1763">
        <v>171.7303</v>
      </c>
      <c r="Q1763">
        <v>14.5876</v>
      </c>
      <c r="R1763">
        <v>0.45663999999999999</v>
      </c>
      <c r="S1763">
        <v>3.1223999999999998E-2</v>
      </c>
      <c r="T1763">
        <v>28.393149999999999</v>
      </c>
      <c r="U1763" t="s">
        <v>6189</v>
      </c>
      <c r="V1763">
        <v>0.91</v>
      </c>
      <c r="W1763">
        <v>0.09</v>
      </c>
      <c r="X1763">
        <v>4.0000000000000001E-3</v>
      </c>
      <c r="Y1763">
        <v>0.996</v>
      </c>
      <c r="Z1763" t="s">
        <v>6189</v>
      </c>
      <c r="AA1763" t="s">
        <v>6189</v>
      </c>
      <c r="AB1763" t="s">
        <v>6189</v>
      </c>
      <c r="AC1763">
        <v>1</v>
      </c>
      <c r="AD1763" t="s">
        <v>6189</v>
      </c>
      <c r="AE1763" t="s">
        <v>6189</v>
      </c>
      <c r="AF1763" t="s">
        <v>6189</v>
      </c>
      <c r="AG1763">
        <v>0</v>
      </c>
      <c r="AH1763">
        <v>0</v>
      </c>
      <c r="AI1763" t="s">
        <v>6189</v>
      </c>
      <c r="AJ1763" t="s">
        <v>6189</v>
      </c>
      <c r="AK1763" t="s">
        <v>6189</v>
      </c>
      <c r="AL1763" t="s">
        <v>6189</v>
      </c>
      <c r="AM1763" t="s">
        <v>6189</v>
      </c>
      <c r="AN1763">
        <v>1</v>
      </c>
      <c r="AO1763" t="s">
        <v>6189</v>
      </c>
      <c r="AP1763" t="s">
        <v>6189</v>
      </c>
      <c r="AQ1763" t="s">
        <v>6189</v>
      </c>
      <c r="AR1763" t="s">
        <v>6189</v>
      </c>
      <c r="AS1763" t="s">
        <v>6189</v>
      </c>
      <c r="AT1763" t="s">
        <v>6189</v>
      </c>
      <c r="AU1763" t="s">
        <v>6189</v>
      </c>
      <c r="AV1763">
        <v>8</v>
      </c>
      <c r="AW1763" t="s">
        <v>6189</v>
      </c>
      <c r="AX1763" t="s">
        <v>6189</v>
      </c>
      <c r="AY1763" t="s">
        <v>6189</v>
      </c>
      <c r="AZ1763" t="s">
        <v>6189</v>
      </c>
      <c r="BA1763" t="s">
        <v>6189</v>
      </c>
      <c r="BB1763" t="s">
        <v>6189</v>
      </c>
    </row>
    <row r="1764" spans="1:54">
      <c r="A1764" t="s">
        <v>6192</v>
      </c>
      <c r="B1764">
        <v>5500</v>
      </c>
      <c r="C1764">
        <v>1979</v>
      </c>
      <c r="D1764">
        <v>83</v>
      </c>
      <c r="E1764">
        <v>5.9620000000000003E-3</v>
      </c>
      <c r="F1764">
        <v>11.33361</v>
      </c>
      <c r="G1764">
        <v>9.6051199999999994</v>
      </c>
      <c r="H1764">
        <f t="shared" si="27"/>
        <v>5.7265725439999998E-2</v>
      </c>
      <c r="I1764">
        <v>9.4677900000000008</v>
      </c>
      <c r="J1764">
        <v>9.7784700000000004</v>
      </c>
      <c r="K1764">
        <v>925.30165</v>
      </c>
      <c r="L1764">
        <v>938.71934999999996</v>
      </c>
      <c r="M1764">
        <v>908.90224999999998</v>
      </c>
      <c r="N1764" t="s">
        <v>6189</v>
      </c>
      <c r="O1764">
        <v>400.50049999999999</v>
      </c>
      <c r="P1764">
        <v>191.57929999999999</v>
      </c>
      <c r="Q1764">
        <v>13.6798</v>
      </c>
      <c r="R1764">
        <v>0.472551</v>
      </c>
      <c r="S1764">
        <v>3.4833000000000003E-2</v>
      </c>
      <c r="T1764">
        <v>26.812419999999999</v>
      </c>
      <c r="U1764" t="s">
        <v>6189</v>
      </c>
      <c r="V1764">
        <v>3.9E-2</v>
      </c>
      <c r="W1764">
        <v>0.96099999999999997</v>
      </c>
      <c r="X1764">
        <v>0.40799999999999997</v>
      </c>
      <c r="Y1764">
        <v>0.59199999999999997</v>
      </c>
      <c r="Z1764" t="s">
        <v>6189</v>
      </c>
      <c r="AA1764" t="s">
        <v>6189</v>
      </c>
      <c r="AB1764" t="s">
        <v>6189</v>
      </c>
      <c r="AC1764">
        <v>0.999</v>
      </c>
      <c r="AD1764" t="s">
        <v>6189</v>
      </c>
      <c r="AE1764" t="s">
        <v>6189</v>
      </c>
      <c r="AF1764" t="s">
        <v>6189</v>
      </c>
      <c r="AG1764">
        <v>1E-3</v>
      </c>
      <c r="AH1764">
        <v>1E-3</v>
      </c>
      <c r="AI1764" t="s">
        <v>6189</v>
      </c>
      <c r="AJ1764" t="s">
        <v>6189</v>
      </c>
      <c r="AK1764" t="s">
        <v>6189</v>
      </c>
      <c r="AL1764" t="s">
        <v>6189</v>
      </c>
      <c r="AM1764" t="s">
        <v>6189</v>
      </c>
      <c r="AN1764">
        <v>0.999</v>
      </c>
      <c r="AO1764" t="s">
        <v>6189</v>
      </c>
      <c r="AP1764" t="s">
        <v>6189</v>
      </c>
      <c r="AQ1764" t="s">
        <v>6189</v>
      </c>
      <c r="AR1764" t="s">
        <v>6189</v>
      </c>
      <c r="AS1764" t="s">
        <v>6189</v>
      </c>
      <c r="AT1764">
        <v>3.4</v>
      </c>
      <c r="AU1764" t="s">
        <v>6189</v>
      </c>
      <c r="AV1764">
        <v>8</v>
      </c>
      <c r="AW1764">
        <v>1</v>
      </c>
      <c r="AX1764" t="s">
        <v>6189</v>
      </c>
      <c r="AY1764" t="s">
        <v>6189</v>
      </c>
      <c r="AZ1764" t="s">
        <v>6189</v>
      </c>
      <c r="BA1764" t="s">
        <v>6189</v>
      </c>
      <c r="BB1764" t="s">
        <v>6189</v>
      </c>
    </row>
    <row r="1765" spans="1:54">
      <c r="A1765" t="s">
        <v>6192</v>
      </c>
      <c r="B1765">
        <v>5500</v>
      </c>
      <c r="C1765">
        <v>1980</v>
      </c>
      <c r="D1765">
        <v>14</v>
      </c>
      <c r="E1765">
        <v>1.2800000000000001E-3</v>
      </c>
      <c r="F1765">
        <v>13.295360000000001</v>
      </c>
      <c r="G1765">
        <v>11.30081</v>
      </c>
      <c r="H1765">
        <f t="shared" si="27"/>
        <v>1.4465036800000001E-2</v>
      </c>
      <c r="I1765">
        <v>10.656829999999999</v>
      </c>
      <c r="J1765">
        <v>12.202030000000001</v>
      </c>
      <c r="K1765">
        <v>786.40369999999996</v>
      </c>
      <c r="L1765">
        <v>833.92548999999997</v>
      </c>
      <c r="M1765">
        <v>728.32151999999996</v>
      </c>
      <c r="N1765" t="s">
        <v>6189</v>
      </c>
      <c r="O1765">
        <v>352.92340000000002</v>
      </c>
      <c r="P1765">
        <v>164.71180000000001</v>
      </c>
      <c r="Q1765">
        <v>15.3301</v>
      </c>
      <c r="R1765">
        <v>0.46670800000000001</v>
      </c>
      <c r="S1765">
        <v>2.9947999999999999E-2</v>
      </c>
      <c r="T1765">
        <v>31.27402</v>
      </c>
      <c r="U1765" t="s">
        <v>6189</v>
      </c>
      <c r="V1765">
        <v>0.84</v>
      </c>
      <c r="W1765">
        <v>0.16</v>
      </c>
      <c r="X1765">
        <v>0.441</v>
      </c>
      <c r="Y1765">
        <v>0.151</v>
      </c>
      <c r="Z1765">
        <v>0.40899999999999997</v>
      </c>
      <c r="AA1765" t="s">
        <v>6189</v>
      </c>
      <c r="AB1765" t="s">
        <v>6189</v>
      </c>
      <c r="AC1765">
        <v>1</v>
      </c>
      <c r="AD1765" t="s">
        <v>6189</v>
      </c>
      <c r="AE1765" t="s">
        <v>6189</v>
      </c>
      <c r="AF1765" t="s">
        <v>6189</v>
      </c>
      <c r="AG1765" t="s">
        <v>6189</v>
      </c>
      <c r="AH1765" t="s">
        <v>6189</v>
      </c>
      <c r="AI1765" t="s">
        <v>6189</v>
      </c>
      <c r="AJ1765" t="s">
        <v>6189</v>
      </c>
      <c r="AK1765" t="s">
        <v>6189</v>
      </c>
      <c r="AL1765" t="s">
        <v>6189</v>
      </c>
      <c r="AM1765" t="s">
        <v>6189</v>
      </c>
      <c r="AN1765">
        <v>1</v>
      </c>
      <c r="AO1765" t="s">
        <v>6189</v>
      </c>
      <c r="AP1765" t="s">
        <v>6189</v>
      </c>
      <c r="AQ1765" t="s">
        <v>6189</v>
      </c>
      <c r="AR1765" t="s">
        <v>6189</v>
      </c>
      <c r="AS1765" t="s">
        <v>6189</v>
      </c>
      <c r="AT1765">
        <v>3</v>
      </c>
      <c r="AU1765" t="s">
        <v>6189</v>
      </c>
      <c r="AV1765">
        <v>8</v>
      </c>
      <c r="AW1765">
        <v>1</v>
      </c>
      <c r="AX1765" t="s">
        <v>6189</v>
      </c>
      <c r="AY1765" t="s">
        <v>6189</v>
      </c>
      <c r="AZ1765" t="s">
        <v>6189</v>
      </c>
      <c r="BA1765" t="s">
        <v>6189</v>
      </c>
      <c r="BB1765" t="s">
        <v>6189</v>
      </c>
    </row>
    <row r="1766" spans="1:54">
      <c r="A1766" t="s">
        <v>6192</v>
      </c>
      <c r="B1766">
        <v>5500</v>
      </c>
      <c r="C1766">
        <v>1981</v>
      </c>
      <c r="D1766">
        <v>2</v>
      </c>
      <c r="E1766">
        <v>1.84E-4</v>
      </c>
      <c r="F1766">
        <v>13.2788</v>
      </c>
      <c r="G1766">
        <v>11.298629999999999</v>
      </c>
      <c r="H1766">
        <f t="shared" si="27"/>
        <v>2.0789479200000001E-3</v>
      </c>
      <c r="I1766">
        <v>10.540749999999999</v>
      </c>
      <c r="J1766">
        <v>12.3872</v>
      </c>
      <c r="K1766">
        <v>786.55521999999996</v>
      </c>
      <c r="L1766">
        <v>843.10897</v>
      </c>
      <c r="M1766">
        <v>717.43397000000004</v>
      </c>
      <c r="N1766" t="s">
        <v>6189</v>
      </c>
      <c r="O1766">
        <v>351</v>
      </c>
      <c r="P1766">
        <v>143</v>
      </c>
      <c r="Q1766">
        <v>16.456499999999998</v>
      </c>
      <c r="R1766">
        <v>0.40740700000000002</v>
      </c>
      <c r="S1766">
        <v>2.5999999999999999E-2</v>
      </c>
      <c r="T1766">
        <v>31.128119999999999</v>
      </c>
      <c r="U1766" t="s">
        <v>6189</v>
      </c>
      <c r="V1766">
        <v>0.443</v>
      </c>
      <c r="W1766">
        <v>0.55700000000000005</v>
      </c>
      <c r="X1766">
        <v>0.62</v>
      </c>
      <c r="Y1766">
        <v>0.38</v>
      </c>
      <c r="Z1766" t="s">
        <v>6189</v>
      </c>
      <c r="AA1766" t="s">
        <v>6189</v>
      </c>
      <c r="AB1766" t="s">
        <v>6189</v>
      </c>
      <c r="AC1766">
        <v>1</v>
      </c>
      <c r="AD1766" t="s">
        <v>6189</v>
      </c>
      <c r="AE1766" t="s">
        <v>6189</v>
      </c>
      <c r="AF1766" t="s">
        <v>6189</v>
      </c>
      <c r="AG1766" t="s">
        <v>6189</v>
      </c>
      <c r="AH1766" t="s">
        <v>6189</v>
      </c>
      <c r="AI1766" t="s">
        <v>6189</v>
      </c>
      <c r="AJ1766" t="s">
        <v>6189</v>
      </c>
      <c r="AK1766" t="s">
        <v>6189</v>
      </c>
      <c r="AL1766" t="s">
        <v>6189</v>
      </c>
      <c r="AM1766" t="s">
        <v>6189</v>
      </c>
      <c r="AN1766">
        <v>1</v>
      </c>
      <c r="AO1766" t="s">
        <v>6189</v>
      </c>
      <c r="AP1766" t="s">
        <v>6189</v>
      </c>
      <c r="AQ1766" t="s">
        <v>6189</v>
      </c>
      <c r="AR1766" t="s">
        <v>6189</v>
      </c>
      <c r="AS1766" t="s">
        <v>6189</v>
      </c>
      <c r="AT1766">
        <v>3</v>
      </c>
      <c r="AU1766" t="s">
        <v>6189</v>
      </c>
      <c r="AV1766">
        <v>8</v>
      </c>
      <c r="AW1766">
        <v>1</v>
      </c>
      <c r="AX1766" t="s">
        <v>6189</v>
      </c>
      <c r="AY1766" t="s">
        <v>6189</v>
      </c>
      <c r="AZ1766" t="s">
        <v>6189</v>
      </c>
      <c r="BA1766" t="s">
        <v>6189</v>
      </c>
      <c r="BB1766" t="s">
        <v>6189</v>
      </c>
    </row>
    <row r="1767" spans="1:54">
      <c r="A1767" t="s">
        <v>6192</v>
      </c>
      <c r="B1767">
        <v>5500</v>
      </c>
      <c r="C1767">
        <v>1982</v>
      </c>
      <c r="D1767">
        <v>17</v>
      </c>
      <c r="E1767">
        <v>1.7780000000000001E-3</v>
      </c>
      <c r="F1767">
        <v>22.377469999999999</v>
      </c>
      <c r="G1767">
        <v>19.057459999999999</v>
      </c>
      <c r="H1767">
        <f t="shared" si="27"/>
        <v>3.3884163879999998E-2</v>
      </c>
      <c r="I1767">
        <v>17.547940000000001</v>
      </c>
      <c r="J1767">
        <v>21.29655</v>
      </c>
      <c r="K1767">
        <v>534.17406000000005</v>
      </c>
      <c r="L1767">
        <v>580.12508000000003</v>
      </c>
      <c r="M1767">
        <v>478.01170999999999</v>
      </c>
      <c r="N1767" t="s">
        <v>6189</v>
      </c>
      <c r="O1767">
        <v>350</v>
      </c>
      <c r="P1767">
        <v>130</v>
      </c>
      <c r="Q1767">
        <v>18.802199999999999</v>
      </c>
      <c r="R1767">
        <v>0.37142900000000001</v>
      </c>
      <c r="S1767">
        <v>2.3636000000000001E-2</v>
      </c>
      <c r="T1767">
        <v>52.411990000000003</v>
      </c>
      <c r="U1767" t="s">
        <v>6189</v>
      </c>
      <c r="V1767">
        <v>1</v>
      </c>
      <c r="W1767" t="s">
        <v>6189</v>
      </c>
      <c r="X1767">
        <v>0.16700000000000001</v>
      </c>
      <c r="Y1767" t="s">
        <v>6189</v>
      </c>
      <c r="Z1767">
        <v>0.83299999999999996</v>
      </c>
      <c r="AA1767" t="s">
        <v>6189</v>
      </c>
      <c r="AB1767" t="s">
        <v>6189</v>
      </c>
      <c r="AC1767" t="s">
        <v>6189</v>
      </c>
      <c r="AD1767" t="s">
        <v>6189</v>
      </c>
      <c r="AE1767" t="s">
        <v>6189</v>
      </c>
      <c r="AF1767" t="s">
        <v>6189</v>
      </c>
      <c r="AG1767">
        <v>1</v>
      </c>
      <c r="AH1767">
        <v>1</v>
      </c>
      <c r="AI1767" t="s">
        <v>6189</v>
      </c>
      <c r="AJ1767" t="s">
        <v>6189</v>
      </c>
      <c r="AK1767" t="s">
        <v>6189</v>
      </c>
      <c r="AL1767" t="s">
        <v>6189</v>
      </c>
      <c r="AM1767" t="s">
        <v>6189</v>
      </c>
      <c r="AN1767" t="s">
        <v>6189</v>
      </c>
      <c r="AO1767" t="s">
        <v>6189</v>
      </c>
      <c r="AP1767" t="s">
        <v>6189</v>
      </c>
      <c r="AQ1767" t="s">
        <v>6189</v>
      </c>
      <c r="AR1767" t="s">
        <v>6189</v>
      </c>
      <c r="AS1767" t="s">
        <v>6189</v>
      </c>
      <c r="AT1767">
        <v>4</v>
      </c>
      <c r="AU1767" t="s">
        <v>6189</v>
      </c>
      <c r="AV1767">
        <v>8</v>
      </c>
      <c r="AW1767">
        <v>1</v>
      </c>
      <c r="AX1767" t="s">
        <v>6189</v>
      </c>
      <c r="AY1767" t="s">
        <v>6189</v>
      </c>
      <c r="AZ1767" t="s">
        <v>6189</v>
      </c>
      <c r="BA1767" t="s">
        <v>6189</v>
      </c>
      <c r="BB1767" t="s">
        <v>6189</v>
      </c>
    </row>
    <row r="1768" spans="1:54">
      <c r="A1768" t="s">
        <v>6192</v>
      </c>
      <c r="B1768">
        <v>5500</v>
      </c>
      <c r="C1768">
        <v>1983</v>
      </c>
      <c r="D1768">
        <v>10</v>
      </c>
      <c r="E1768">
        <v>9.4499999999999998E-4</v>
      </c>
      <c r="F1768">
        <v>22.14715</v>
      </c>
      <c r="G1768">
        <v>18.871320000000001</v>
      </c>
      <c r="H1768">
        <f t="shared" si="27"/>
        <v>1.7833397399999999E-2</v>
      </c>
      <c r="I1768">
        <v>17.341460000000001</v>
      </c>
      <c r="J1768">
        <v>21.152010000000001</v>
      </c>
      <c r="K1768">
        <v>539.44287999999995</v>
      </c>
      <c r="L1768">
        <v>587.03229999999996</v>
      </c>
      <c r="M1768">
        <v>481.27803999999998</v>
      </c>
      <c r="N1768" t="s">
        <v>6189</v>
      </c>
      <c r="O1768">
        <v>379</v>
      </c>
      <c r="P1768">
        <v>130</v>
      </c>
      <c r="Q1768">
        <v>17.192299999999999</v>
      </c>
      <c r="R1768">
        <v>0.34300799999999998</v>
      </c>
      <c r="S1768">
        <v>2.3636000000000001E-2</v>
      </c>
      <c r="T1768">
        <v>51.909260000000003</v>
      </c>
      <c r="U1768" t="s">
        <v>6189</v>
      </c>
      <c r="V1768">
        <v>1</v>
      </c>
      <c r="W1768" t="s">
        <v>6189</v>
      </c>
      <c r="X1768">
        <v>0.1</v>
      </c>
      <c r="Y1768" t="s">
        <v>6189</v>
      </c>
      <c r="Z1768">
        <v>0.9</v>
      </c>
      <c r="AA1768" t="s">
        <v>6189</v>
      </c>
      <c r="AB1768" t="s">
        <v>6189</v>
      </c>
      <c r="AC1768" t="s">
        <v>6189</v>
      </c>
      <c r="AD1768" t="s">
        <v>6189</v>
      </c>
      <c r="AE1768" t="s">
        <v>6189</v>
      </c>
      <c r="AF1768" t="s">
        <v>6189</v>
      </c>
      <c r="AG1768">
        <v>1</v>
      </c>
      <c r="AH1768">
        <v>1</v>
      </c>
      <c r="AI1768" t="s">
        <v>6189</v>
      </c>
      <c r="AJ1768" t="s">
        <v>6189</v>
      </c>
      <c r="AK1768" t="s">
        <v>6189</v>
      </c>
      <c r="AL1768" t="s">
        <v>6189</v>
      </c>
      <c r="AM1768" t="s">
        <v>6189</v>
      </c>
      <c r="AN1768" t="s">
        <v>6189</v>
      </c>
      <c r="AO1768" t="s">
        <v>6189</v>
      </c>
      <c r="AP1768" t="s">
        <v>6189</v>
      </c>
      <c r="AQ1768" t="s">
        <v>6189</v>
      </c>
      <c r="AR1768" t="s">
        <v>6189</v>
      </c>
      <c r="AS1768" t="s">
        <v>6189</v>
      </c>
      <c r="AT1768">
        <v>4</v>
      </c>
      <c r="AU1768" t="s">
        <v>6189</v>
      </c>
      <c r="AV1768">
        <v>8</v>
      </c>
      <c r="AW1768">
        <v>1</v>
      </c>
      <c r="AX1768" t="s">
        <v>6189</v>
      </c>
      <c r="AY1768" t="s">
        <v>6189</v>
      </c>
      <c r="AZ1768" t="s">
        <v>6189</v>
      </c>
      <c r="BA1768" t="s">
        <v>6189</v>
      </c>
      <c r="BB1768" t="s">
        <v>6189</v>
      </c>
    </row>
    <row r="1769" spans="1:54">
      <c r="A1769" t="s">
        <v>6192</v>
      </c>
      <c r="B1769">
        <v>5500</v>
      </c>
      <c r="C1769">
        <v>1984</v>
      </c>
      <c r="D1769">
        <v>8</v>
      </c>
      <c r="E1769">
        <v>5.4799999999999998E-4</v>
      </c>
      <c r="F1769">
        <v>21.884810000000002</v>
      </c>
      <c r="G1769">
        <v>18.620200000000001</v>
      </c>
      <c r="H1769">
        <f t="shared" si="27"/>
        <v>1.02038696E-2</v>
      </c>
      <c r="I1769">
        <v>17.349129999999999</v>
      </c>
      <c r="J1769">
        <v>20.451530000000002</v>
      </c>
      <c r="K1769">
        <v>546.71817999999996</v>
      </c>
      <c r="L1769">
        <v>586.77293999999995</v>
      </c>
      <c r="M1769">
        <v>497.76236999999998</v>
      </c>
      <c r="N1769" t="s">
        <v>6189</v>
      </c>
      <c r="O1769">
        <v>379</v>
      </c>
      <c r="P1769">
        <v>130</v>
      </c>
      <c r="Q1769">
        <v>17.081499999999998</v>
      </c>
      <c r="R1769">
        <v>0.34300799999999998</v>
      </c>
      <c r="S1769">
        <v>2.3636000000000001E-2</v>
      </c>
      <c r="T1769">
        <v>51.209780000000002</v>
      </c>
      <c r="U1769" t="s">
        <v>6189</v>
      </c>
      <c r="V1769">
        <v>0.97</v>
      </c>
      <c r="W1769">
        <v>0.03</v>
      </c>
      <c r="X1769">
        <v>0.13100000000000001</v>
      </c>
      <c r="Y1769" t="s">
        <v>6189</v>
      </c>
      <c r="Z1769">
        <v>0.86899999999999999</v>
      </c>
      <c r="AA1769" t="s">
        <v>6189</v>
      </c>
      <c r="AB1769" t="s">
        <v>6189</v>
      </c>
      <c r="AC1769" t="s">
        <v>6189</v>
      </c>
      <c r="AD1769" t="s">
        <v>6189</v>
      </c>
      <c r="AE1769" t="s">
        <v>6189</v>
      </c>
      <c r="AF1769" t="s">
        <v>6189</v>
      </c>
      <c r="AG1769">
        <v>1</v>
      </c>
      <c r="AH1769">
        <v>1</v>
      </c>
      <c r="AI1769" t="s">
        <v>6189</v>
      </c>
      <c r="AJ1769" t="s">
        <v>6189</v>
      </c>
      <c r="AK1769" t="s">
        <v>6189</v>
      </c>
      <c r="AL1769" t="s">
        <v>6189</v>
      </c>
      <c r="AM1769" t="s">
        <v>6189</v>
      </c>
      <c r="AN1769" t="s">
        <v>6189</v>
      </c>
      <c r="AO1769" t="s">
        <v>6189</v>
      </c>
      <c r="AP1769" t="s">
        <v>6189</v>
      </c>
      <c r="AQ1769" t="s">
        <v>6189</v>
      </c>
      <c r="AR1769" t="s">
        <v>6189</v>
      </c>
      <c r="AS1769" t="s">
        <v>6189</v>
      </c>
      <c r="AT1769">
        <v>3.9</v>
      </c>
      <c r="AU1769" t="s">
        <v>6189</v>
      </c>
      <c r="AV1769">
        <v>8</v>
      </c>
      <c r="AW1769">
        <v>1</v>
      </c>
      <c r="AX1769" t="s">
        <v>6189</v>
      </c>
      <c r="AY1769" t="s">
        <v>6189</v>
      </c>
      <c r="AZ1769" t="s">
        <v>6189</v>
      </c>
      <c r="BA1769" t="s">
        <v>6189</v>
      </c>
      <c r="BB1769" t="s">
        <v>6189</v>
      </c>
    </row>
    <row r="1770" spans="1:54">
      <c r="A1770" t="s">
        <v>6192</v>
      </c>
      <c r="B1770">
        <v>5500</v>
      </c>
      <c r="C1770">
        <v>1985</v>
      </c>
      <c r="D1770">
        <v>5</v>
      </c>
      <c r="E1770">
        <v>3.68E-4</v>
      </c>
      <c r="F1770">
        <v>21.106729999999999</v>
      </c>
      <c r="G1770">
        <v>17.981059999999999</v>
      </c>
      <c r="H1770">
        <f t="shared" si="27"/>
        <v>6.61703008E-3</v>
      </c>
      <c r="I1770">
        <v>16.513069999999999</v>
      </c>
      <c r="J1770">
        <v>20.172920000000001</v>
      </c>
      <c r="K1770">
        <v>566.15133000000003</v>
      </c>
      <c r="L1770">
        <v>616.48126000000002</v>
      </c>
      <c r="M1770">
        <v>504.63697000000002</v>
      </c>
      <c r="N1770" t="s">
        <v>6189</v>
      </c>
      <c r="O1770">
        <v>379</v>
      </c>
      <c r="P1770">
        <v>130</v>
      </c>
      <c r="Q1770">
        <v>16.827100000000002</v>
      </c>
      <c r="R1770">
        <v>0.34300799999999998</v>
      </c>
      <c r="S1770">
        <v>2.3636000000000001E-2</v>
      </c>
      <c r="T1770">
        <v>49.471890000000002</v>
      </c>
      <c r="U1770" t="s">
        <v>6189</v>
      </c>
      <c r="V1770">
        <v>0.83199999999999996</v>
      </c>
      <c r="W1770">
        <v>0.16800000000000001</v>
      </c>
      <c r="X1770">
        <v>0.11899999999999999</v>
      </c>
      <c r="Y1770" t="s">
        <v>6189</v>
      </c>
      <c r="Z1770">
        <v>0.88100000000000001</v>
      </c>
      <c r="AA1770" t="s">
        <v>6189</v>
      </c>
      <c r="AB1770" t="s">
        <v>6189</v>
      </c>
      <c r="AC1770" t="s">
        <v>6189</v>
      </c>
      <c r="AD1770" t="s">
        <v>6189</v>
      </c>
      <c r="AE1770" t="s">
        <v>6189</v>
      </c>
      <c r="AF1770" t="s">
        <v>6189</v>
      </c>
      <c r="AG1770">
        <v>1</v>
      </c>
      <c r="AH1770">
        <v>1</v>
      </c>
      <c r="AI1770" t="s">
        <v>6189</v>
      </c>
      <c r="AJ1770" t="s">
        <v>6189</v>
      </c>
      <c r="AK1770" t="s">
        <v>6189</v>
      </c>
      <c r="AL1770" t="s">
        <v>6189</v>
      </c>
      <c r="AM1770" t="s">
        <v>6189</v>
      </c>
      <c r="AN1770" t="s">
        <v>6189</v>
      </c>
      <c r="AO1770" t="s">
        <v>6189</v>
      </c>
      <c r="AP1770" t="s">
        <v>6189</v>
      </c>
      <c r="AQ1770" t="s">
        <v>6189</v>
      </c>
      <c r="AR1770" t="s">
        <v>6189</v>
      </c>
      <c r="AS1770" t="s">
        <v>6189</v>
      </c>
      <c r="AT1770">
        <v>3.9</v>
      </c>
      <c r="AU1770" t="s">
        <v>6189</v>
      </c>
      <c r="AV1770">
        <v>8</v>
      </c>
      <c r="AW1770">
        <v>1</v>
      </c>
      <c r="AX1770" t="s">
        <v>6189</v>
      </c>
      <c r="AY1770" t="s">
        <v>6189</v>
      </c>
      <c r="AZ1770" t="s">
        <v>6189</v>
      </c>
      <c r="BA1770" t="s">
        <v>6189</v>
      </c>
      <c r="BB1770" t="s">
        <v>6189</v>
      </c>
    </row>
    <row r="1771" spans="1:54">
      <c r="A1771" t="s">
        <v>6192</v>
      </c>
      <c r="B1771">
        <v>5500</v>
      </c>
      <c r="C1771">
        <v>1986</v>
      </c>
      <c r="D1771">
        <v>3</v>
      </c>
      <c r="E1771">
        <v>2.1900000000000001E-4</v>
      </c>
      <c r="F1771">
        <v>21.096060000000001</v>
      </c>
      <c r="G1771">
        <v>17.910869999999999</v>
      </c>
      <c r="H1771">
        <f t="shared" si="27"/>
        <v>3.9224805300000004E-3</v>
      </c>
      <c r="I1771">
        <v>16.432449999999999</v>
      </c>
      <c r="J1771">
        <v>20.059719999999999</v>
      </c>
      <c r="K1771">
        <v>568.36998000000006</v>
      </c>
      <c r="L1771">
        <v>619.50599</v>
      </c>
      <c r="M1771">
        <v>507.48464999999999</v>
      </c>
      <c r="N1771" t="s">
        <v>6189</v>
      </c>
      <c r="O1771">
        <v>379</v>
      </c>
      <c r="P1771">
        <v>130</v>
      </c>
      <c r="Q1771">
        <v>16.0852</v>
      </c>
      <c r="R1771">
        <v>0.34300799999999998</v>
      </c>
      <c r="S1771">
        <v>2.3636000000000001E-2</v>
      </c>
      <c r="T1771">
        <v>49.280630000000002</v>
      </c>
      <c r="U1771" t="s">
        <v>6189</v>
      </c>
      <c r="V1771">
        <v>0.84399999999999997</v>
      </c>
      <c r="W1771">
        <v>0.156</v>
      </c>
      <c r="X1771">
        <v>0.14499999999999999</v>
      </c>
      <c r="Y1771" t="s">
        <v>6189</v>
      </c>
      <c r="Z1771">
        <v>0.85499999999999998</v>
      </c>
      <c r="AA1771" t="s">
        <v>6189</v>
      </c>
      <c r="AB1771" t="s">
        <v>6189</v>
      </c>
      <c r="AC1771" t="s">
        <v>6189</v>
      </c>
      <c r="AD1771" t="s">
        <v>6189</v>
      </c>
      <c r="AE1771" t="s">
        <v>6189</v>
      </c>
      <c r="AF1771" t="s">
        <v>6189</v>
      </c>
      <c r="AG1771">
        <v>1</v>
      </c>
      <c r="AH1771">
        <v>1</v>
      </c>
      <c r="AI1771" t="s">
        <v>6189</v>
      </c>
      <c r="AJ1771" t="s">
        <v>6189</v>
      </c>
      <c r="AK1771" t="s">
        <v>6189</v>
      </c>
      <c r="AL1771" t="s">
        <v>6189</v>
      </c>
      <c r="AM1771" t="s">
        <v>6189</v>
      </c>
      <c r="AN1771" t="s">
        <v>6189</v>
      </c>
      <c r="AO1771" t="s">
        <v>6189</v>
      </c>
      <c r="AP1771" t="s">
        <v>6189</v>
      </c>
      <c r="AQ1771" t="s">
        <v>6189</v>
      </c>
      <c r="AR1771" t="s">
        <v>6189</v>
      </c>
      <c r="AS1771" t="s">
        <v>6189</v>
      </c>
      <c r="AT1771">
        <v>3.9</v>
      </c>
      <c r="AU1771" t="s">
        <v>6189</v>
      </c>
      <c r="AV1771">
        <v>8</v>
      </c>
      <c r="AW1771">
        <v>1</v>
      </c>
      <c r="AX1771" t="s">
        <v>6189</v>
      </c>
      <c r="AY1771" t="s">
        <v>6189</v>
      </c>
      <c r="AZ1771" t="s">
        <v>6189</v>
      </c>
      <c r="BA1771" t="s">
        <v>6189</v>
      </c>
      <c r="BB1771" t="s">
        <v>6189</v>
      </c>
    </row>
    <row r="1772" spans="1:54">
      <c r="A1772" t="s">
        <v>6192</v>
      </c>
      <c r="B1772">
        <v>5500</v>
      </c>
      <c r="C1772">
        <v>1987</v>
      </c>
      <c r="D1772">
        <v>1</v>
      </c>
      <c r="E1772">
        <v>8.6000000000000003E-5</v>
      </c>
      <c r="F1772">
        <v>21.086549999999999</v>
      </c>
      <c r="G1772">
        <v>17.854289999999999</v>
      </c>
      <c r="H1772">
        <f t="shared" si="27"/>
        <v>1.53546894E-3</v>
      </c>
      <c r="I1772">
        <v>16.275400000000001</v>
      </c>
      <c r="J1772">
        <v>20.119679999999999</v>
      </c>
      <c r="K1772">
        <v>570.17111</v>
      </c>
      <c r="L1772">
        <v>625.48401999999999</v>
      </c>
      <c r="M1772">
        <v>505.97215999999997</v>
      </c>
      <c r="N1772" t="s">
        <v>6189</v>
      </c>
      <c r="O1772">
        <v>379</v>
      </c>
      <c r="P1772">
        <v>130</v>
      </c>
      <c r="Q1772">
        <v>16.341799999999999</v>
      </c>
      <c r="R1772">
        <v>0.34300799999999998</v>
      </c>
      <c r="S1772">
        <v>2.3636000000000001E-2</v>
      </c>
      <c r="T1772">
        <v>49.135260000000002</v>
      </c>
      <c r="U1772" t="s">
        <v>6189</v>
      </c>
      <c r="V1772">
        <v>0.8</v>
      </c>
      <c r="W1772">
        <v>0.2</v>
      </c>
      <c r="X1772">
        <v>7.6999999999999999E-2</v>
      </c>
      <c r="Y1772" t="s">
        <v>6189</v>
      </c>
      <c r="Z1772">
        <v>0.92300000000000004</v>
      </c>
      <c r="AA1772" t="s">
        <v>6189</v>
      </c>
      <c r="AB1772" t="s">
        <v>6189</v>
      </c>
      <c r="AC1772" t="s">
        <v>6189</v>
      </c>
      <c r="AD1772" t="s">
        <v>6189</v>
      </c>
      <c r="AE1772" t="s">
        <v>6189</v>
      </c>
      <c r="AF1772" t="s">
        <v>6189</v>
      </c>
      <c r="AG1772">
        <v>1</v>
      </c>
      <c r="AH1772">
        <v>1</v>
      </c>
      <c r="AI1772" t="s">
        <v>6189</v>
      </c>
      <c r="AJ1772" t="s">
        <v>6189</v>
      </c>
      <c r="AK1772" t="s">
        <v>6189</v>
      </c>
      <c r="AL1772" t="s">
        <v>6189</v>
      </c>
      <c r="AM1772" t="s">
        <v>6189</v>
      </c>
      <c r="AN1772" t="s">
        <v>6189</v>
      </c>
      <c r="AO1772" t="s">
        <v>6189</v>
      </c>
      <c r="AP1772" t="s">
        <v>6189</v>
      </c>
      <c r="AQ1772" t="s">
        <v>6189</v>
      </c>
      <c r="AR1772" t="s">
        <v>6189</v>
      </c>
      <c r="AS1772" t="s">
        <v>6189</v>
      </c>
      <c r="AT1772">
        <v>3.9</v>
      </c>
      <c r="AU1772" t="s">
        <v>6189</v>
      </c>
      <c r="AV1772">
        <v>8</v>
      </c>
      <c r="AW1772">
        <v>1</v>
      </c>
      <c r="AX1772" t="s">
        <v>6189</v>
      </c>
      <c r="AY1772" t="s">
        <v>6189</v>
      </c>
      <c r="AZ1772" t="s">
        <v>6189</v>
      </c>
      <c r="BA1772" t="s">
        <v>6189</v>
      </c>
      <c r="BB1772" t="s">
        <v>6189</v>
      </c>
    </row>
    <row r="1773" spans="1:54">
      <c r="A1773" t="s">
        <v>6192</v>
      </c>
      <c r="B1773">
        <v>5500</v>
      </c>
      <c r="C1773">
        <v>1988</v>
      </c>
      <c r="D1773">
        <v>1</v>
      </c>
      <c r="E1773">
        <v>8.3999999999999995E-5</v>
      </c>
      <c r="F1773">
        <v>16.895150000000001</v>
      </c>
      <c r="G1773">
        <v>14.21161</v>
      </c>
      <c r="H1773">
        <f t="shared" si="27"/>
        <v>1.1937752399999999E-3</v>
      </c>
      <c r="I1773">
        <v>13.414619999999999</v>
      </c>
      <c r="J1773">
        <v>15.23039</v>
      </c>
      <c r="K1773">
        <v>657.68349999999998</v>
      </c>
      <c r="L1773">
        <v>697.87477999999999</v>
      </c>
      <c r="M1773">
        <v>612.41808000000003</v>
      </c>
      <c r="N1773" t="s">
        <v>6189</v>
      </c>
      <c r="O1773">
        <v>363.0917</v>
      </c>
      <c r="P1773">
        <v>178.09479999999999</v>
      </c>
      <c r="Q1773">
        <v>13.703799999999999</v>
      </c>
      <c r="R1773">
        <v>0.49509199999999998</v>
      </c>
      <c r="S1773">
        <v>3.2381E-2</v>
      </c>
      <c r="T1773">
        <v>40.680259999999997</v>
      </c>
      <c r="U1773" t="s">
        <v>6189</v>
      </c>
      <c r="V1773">
        <v>0.97799999999999998</v>
      </c>
      <c r="W1773">
        <v>2.1999999999999999E-2</v>
      </c>
      <c r="X1773">
        <v>0.627</v>
      </c>
      <c r="Y1773" t="s">
        <v>6189</v>
      </c>
      <c r="Z1773">
        <v>0.373</v>
      </c>
      <c r="AA1773" t="s">
        <v>6189</v>
      </c>
      <c r="AB1773" t="s">
        <v>6189</v>
      </c>
      <c r="AC1773" t="s">
        <v>6189</v>
      </c>
      <c r="AD1773" t="s">
        <v>6189</v>
      </c>
      <c r="AE1773" t="s">
        <v>6189</v>
      </c>
      <c r="AF1773">
        <v>0.54900000000000004</v>
      </c>
      <c r="AG1773">
        <v>0.45100000000000001</v>
      </c>
      <c r="AH1773">
        <v>0.45100000000000001</v>
      </c>
      <c r="AI1773" t="s">
        <v>6189</v>
      </c>
      <c r="AJ1773" t="s">
        <v>6189</v>
      </c>
      <c r="AK1773" t="s">
        <v>6189</v>
      </c>
      <c r="AL1773" t="s">
        <v>6189</v>
      </c>
      <c r="AM1773" t="s">
        <v>6189</v>
      </c>
      <c r="AN1773">
        <v>0.54900000000000004</v>
      </c>
      <c r="AO1773" t="s">
        <v>6189</v>
      </c>
      <c r="AP1773" t="s">
        <v>6189</v>
      </c>
      <c r="AQ1773" t="s">
        <v>6189</v>
      </c>
      <c r="AR1773" t="s">
        <v>6189</v>
      </c>
      <c r="AS1773" t="s">
        <v>6189</v>
      </c>
      <c r="AT1773">
        <v>3.4</v>
      </c>
      <c r="AU1773" t="s">
        <v>6189</v>
      </c>
      <c r="AV1773">
        <v>8</v>
      </c>
      <c r="AW1773">
        <v>1</v>
      </c>
      <c r="AX1773" t="s">
        <v>6189</v>
      </c>
      <c r="AY1773" t="s">
        <v>6189</v>
      </c>
      <c r="AZ1773" t="s">
        <v>6189</v>
      </c>
      <c r="BA1773" t="s">
        <v>6189</v>
      </c>
      <c r="BB1773" t="s">
        <v>6189</v>
      </c>
    </row>
    <row r="1774" spans="1:54">
      <c r="A1774" t="s">
        <v>6192</v>
      </c>
      <c r="B1774">
        <v>5500</v>
      </c>
      <c r="C1774">
        <v>1989</v>
      </c>
      <c r="D1774">
        <v>1</v>
      </c>
      <c r="E1774">
        <v>8.7000000000000001E-5</v>
      </c>
      <c r="F1774">
        <v>19.19276</v>
      </c>
      <c r="G1774">
        <v>16.128509999999999</v>
      </c>
      <c r="H1774">
        <f t="shared" si="27"/>
        <v>1.4031803699999998E-3</v>
      </c>
      <c r="I1774">
        <v>14.79668</v>
      </c>
      <c r="J1774">
        <v>17.904769999999999</v>
      </c>
      <c r="K1774">
        <v>599.86649999999997</v>
      </c>
      <c r="L1774">
        <v>654.55484000000001</v>
      </c>
      <c r="M1774">
        <v>539.58335</v>
      </c>
      <c r="N1774" t="s">
        <v>6189</v>
      </c>
      <c r="O1774">
        <v>369.7937</v>
      </c>
      <c r="P1774">
        <v>152.66669999999999</v>
      </c>
      <c r="Q1774">
        <v>14.826000000000001</v>
      </c>
      <c r="R1774">
        <v>0.41738900000000001</v>
      </c>
      <c r="S1774">
        <v>2.7758000000000001E-2</v>
      </c>
      <c r="T1774">
        <v>45.351689999999998</v>
      </c>
      <c r="U1774" t="s">
        <v>6189</v>
      </c>
      <c r="V1774">
        <v>1</v>
      </c>
      <c r="W1774" t="s">
        <v>6189</v>
      </c>
      <c r="X1774">
        <v>0.36</v>
      </c>
      <c r="Y1774" t="s">
        <v>6189</v>
      </c>
      <c r="Z1774">
        <v>0.64</v>
      </c>
      <c r="AA1774" t="s">
        <v>6189</v>
      </c>
      <c r="AB1774" t="s">
        <v>6189</v>
      </c>
      <c r="AC1774" t="s">
        <v>6189</v>
      </c>
      <c r="AD1774" t="s">
        <v>6189</v>
      </c>
      <c r="AE1774" t="s">
        <v>6189</v>
      </c>
      <c r="AF1774">
        <v>0.317</v>
      </c>
      <c r="AG1774">
        <v>0.68300000000000005</v>
      </c>
      <c r="AH1774">
        <v>0.68300000000000005</v>
      </c>
      <c r="AI1774" t="s">
        <v>6189</v>
      </c>
      <c r="AJ1774" t="s">
        <v>6189</v>
      </c>
      <c r="AK1774" t="s">
        <v>6189</v>
      </c>
      <c r="AL1774" t="s">
        <v>6189</v>
      </c>
      <c r="AM1774" t="s">
        <v>6189</v>
      </c>
      <c r="AN1774">
        <v>0.317</v>
      </c>
      <c r="AO1774" t="s">
        <v>6189</v>
      </c>
      <c r="AP1774" t="s">
        <v>6189</v>
      </c>
      <c r="AQ1774" t="s">
        <v>6189</v>
      </c>
      <c r="AR1774" t="s">
        <v>6189</v>
      </c>
      <c r="AS1774" t="s">
        <v>6189</v>
      </c>
      <c r="AT1774">
        <v>3.6</v>
      </c>
      <c r="AU1774" t="s">
        <v>6189</v>
      </c>
      <c r="AV1774">
        <v>8</v>
      </c>
      <c r="AW1774">
        <v>1</v>
      </c>
      <c r="AX1774" t="s">
        <v>6189</v>
      </c>
      <c r="AY1774" t="s">
        <v>6189</v>
      </c>
      <c r="AZ1774" t="s">
        <v>6189</v>
      </c>
      <c r="BA1774" t="s">
        <v>6189</v>
      </c>
      <c r="BB1774" t="s">
        <v>6189</v>
      </c>
    </row>
    <row r="1775" spans="1:54">
      <c r="A1775" t="s">
        <v>6192</v>
      </c>
      <c r="B1775">
        <v>5500</v>
      </c>
      <c r="C1775">
        <v>1990</v>
      </c>
      <c r="D1775">
        <v>1</v>
      </c>
      <c r="E1775">
        <v>1.12E-4</v>
      </c>
      <c r="F1775">
        <v>18.568049999999999</v>
      </c>
      <c r="G1775">
        <v>15.55541</v>
      </c>
      <c r="H1775">
        <f t="shared" si="27"/>
        <v>1.7422059199999999E-3</v>
      </c>
      <c r="I1775">
        <v>14.2677</v>
      </c>
      <c r="J1775">
        <v>17.226130000000001</v>
      </c>
      <c r="K1775">
        <v>620.78800000000001</v>
      </c>
      <c r="L1775">
        <v>677.86207999999999</v>
      </c>
      <c r="M1775">
        <v>559.44320000000005</v>
      </c>
      <c r="N1775" t="s">
        <v>6189</v>
      </c>
      <c r="O1775">
        <v>369.72250000000003</v>
      </c>
      <c r="P1775">
        <v>158.99359999999999</v>
      </c>
      <c r="Q1775">
        <v>13.4063</v>
      </c>
      <c r="R1775">
        <v>0.43419600000000003</v>
      </c>
      <c r="S1775">
        <v>2.8908E-2</v>
      </c>
      <c r="T1775">
        <v>44.0593</v>
      </c>
      <c r="U1775" t="s">
        <v>6189</v>
      </c>
      <c r="V1775">
        <v>0.94799999999999995</v>
      </c>
      <c r="W1775">
        <v>5.1999999999999998E-2</v>
      </c>
      <c r="X1775">
        <v>0.41</v>
      </c>
      <c r="Y1775" t="s">
        <v>6189</v>
      </c>
      <c r="Z1775">
        <v>0.59</v>
      </c>
      <c r="AA1775" t="s">
        <v>6189</v>
      </c>
      <c r="AB1775" t="s">
        <v>6189</v>
      </c>
      <c r="AC1775" t="s">
        <v>6189</v>
      </c>
      <c r="AD1775" t="s">
        <v>6189</v>
      </c>
      <c r="AE1775" t="s">
        <v>6189</v>
      </c>
      <c r="AF1775">
        <v>0.32</v>
      </c>
      <c r="AG1775">
        <v>0.68</v>
      </c>
      <c r="AH1775">
        <v>0.68</v>
      </c>
      <c r="AI1775" t="s">
        <v>6189</v>
      </c>
      <c r="AJ1775" t="s">
        <v>6189</v>
      </c>
      <c r="AK1775" t="s">
        <v>6189</v>
      </c>
      <c r="AL1775" t="s">
        <v>6189</v>
      </c>
      <c r="AM1775" t="s">
        <v>6189</v>
      </c>
      <c r="AN1775">
        <v>0.32</v>
      </c>
      <c r="AO1775" t="s">
        <v>6189</v>
      </c>
      <c r="AP1775" t="s">
        <v>6189</v>
      </c>
      <c r="AQ1775" t="s">
        <v>6189</v>
      </c>
      <c r="AR1775" t="s">
        <v>6189</v>
      </c>
      <c r="AS1775" t="s">
        <v>6189</v>
      </c>
      <c r="AT1775">
        <v>3.6</v>
      </c>
      <c r="AU1775" t="s">
        <v>6189</v>
      </c>
      <c r="AV1775">
        <v>8</v>
      </c>
      <c r="AW1775">
        <v>1</v>
      </c>
      <c r="AX1775" t="s">
        <v>6189</v>
      </c>
      <c r="AY1775" t="s">
        <v>6189</v>
      </c>
      <c r="AZ1775" t="s">
        <v>6189</v>
      </c>
      <c r="BA1775" t="s">
        <v>6189</v>
      </c>
      <c r="BB1775" t="s">
        <v>6189</v>
      </c>
    </row>
    <row r="1776" spans="1:54">
      <c r="A1776" t="s">
        <v>6192</v>
      </c>
      <c r="B1776">
        <v>5500</v>
      </c>
      <c r="C1776">
        <v>1991</v>
      </c>
      <c r="D1776">
        <v>3</v>
      </c>
      <c r="E1776">
        <v>2.14E-4</v>
      </c>
      <c r="F1776">
        <v>17.53002</v>
      </c>
      <c r="G1776">
        <v>14.694929999999999</v>
      </c>
      <c r="H1776">
        <f t="shared" si="27"/>
        <v>3.1447150199999997E-3</v>
      </c>
      <c r="I1776">
        <v>13.165520000000001</v>
      </c>
      <c r="J1776">
        <v>16.740210000000001</v>
      </c>
      <c r="K1776">
        <v>639.19063000000006</v>
      </c>
      <c r="L1776">
        <v>713.93391999999994</v>
      </c>
      <c r="M1776">
        <v>560.57808999999997</v>
      </c>
      <c r="N1776" t="s">
        <v>6189</v>
      </c>
      <c r="O1776">
        <v>363.99290000000002</v>
      </c>
      <c r="P1776">
        <v>176.2792</v>
      </c>
      <c r="Q1776">
        <v>12.757199999999999</v>
      </c>
      <c r="R1776">
        <v>0.48882599999999998</v>
      </c>
      <c r="S1776">
        <v>3.2051000000000003E-2</v>
      </c>
      <c r="T1776">
        <v>41.706389999999999</v>
      </c>
      <c r="U1776" t="s">
        <v>6189</v>
      </c>
      <c r="V1776">
        <v>0.97499999999999998</v>
      </c>
      <c r="W1776">
        <v>2.5000000000000001E-2</v>
      </c>
      <c r="X1776">
        <v>8.6999999999999994E-2</v>
      </c>
      <c r="Y1776" t="s">
        <v>6189</v>
      </c>
      <c r="Z1776">
        <v>0.91300000000000003</v>
      </c>
      <c r="AA1776" t="s">
        <v>6189</v>
      </c>
      <c r="AB1776" t="s">
        <v>6189</v>
      </c>
      <c r="AC1776" t="s">
        <v>6189</v>
      </c>
      <c r="AD1776" t="s">
        <v>6189</v>
      </c>
      <c r="AE1776" t="s">
        <v>6189</v>
      </c>
      <c r="AF1776">
        <v>0.52200000000000002</v>
      </c>
      <c r="AG1776">
        <v>0.47799999999999998</v>
      </c>
      <c r="AH1776">
        <v>0.47799999999999998</v>
      </c>
      <c r="AI1776" t="s">
        <v>6189</v>
      </c>
      <c r="AJ1776" t="s">
        <v>6189</v>
      </c>
      <c r="AK1776" t="s">
        <v>6189</v>
      </c>
      <c r="AL1776" t="s">
        <v>6189</v>
      </c>
      <c r="AM1776" t="s">
        <v>6189</v>
      </c>
      <c r="AN1776">
        <v>0.52200000000000002</v>
      </c>
      <c r="AO1776" t="s">
        <v>6189</v>
      </c>
      <c r="AP1776" t="s">
        <v>6189</v>
      </c>
      <c r="AQ1776" t="s">
        <v>6189</v>
      </c>
      <c r="AR1776" t="s">
        <v>6189</v>
      </c>
      <c r="AS1776" t="s">
        <v>6189</v>
      </c>
      <c r="AT1776">
        <v>3.9</v>
      </c>
      <c r="AU1776" t="s">
        <v>6189</v>
      </c>
      <c r="AV1776">
        <v>8</v>
      </c>
      <c r="AW1776">
        <v>1</v>
      </c>
      <c r="AX1776" t="s">
        <v>6189</v>
      </c>
      <c r="AY1776" t="s">
        <v>6189</v>
      </c>
      <c r="AZ1776" t="s">
        <v>6189</v>
      </c>
      <c r="BA1776" t="s">
        <v>6189</v>
      </c>
      <c r="BB1776" t="s">
        <v>6189</v>
      </c>
    </row>
    <row r="1777" spans="1:54">
      <c r="A1777" t="s">
        <v>6192</v>
      </c>
      <c r="B1777">
        <v>5500</v>
      </c>
      <c r="C1777">
        <v>1992</v>
      </c>
      <c r="D1777">
        <v>9</v>
      </c>
      <c r="E1777">
        <v>7.5299999999999998E-4</v>
      </c>
      <c r="F1777">
        <v>16.317519999999998</v>
      </c>
      <c r="G1777">
        <v>13.65587</v>
      </c>
      <c r="H1777">
        <f t="shared" si="27"/>
        <v>1.028287011E-2</v>
      </c>
      <c r="I1777">
        <v>12.178419999999999</v>
      </c>
      <c r="J1777">
        <v>15.59905</v>
      </c>
      <c r="K1777">
        <v>659.77813000000003</v>
      </c>
      <c r="L1777">
        <v>739.90382</v>
      </c>
      <c r="M1777">
        <v>577.50324000000001</v>
      </c>
      <c r="N1777" t="s">
        <v>6189</v>
      </c>
      <c r="O1777">
        <v>352.66570000000002</v>
      </c>
      <c r="P1777">
        <v>200.35230000000001</v>
      </c>
      <c r="Q1777">
        <v>11.2188</v>
      </c>
      <c r="R1777">
        <v>0.57029799999999997</v>
      </c>
      <c r="S1777">
        <v>3.6428000000000002E-2</v>
      </c>
      <c r="T1777">
        <v>38.050449999999998</v>
      </c>
      <c r="U1777" t="s">
        <v>6189</v>
      </c>
      <c r="V1777">
        <v>0.996</v>
      </c>
      <c r="W1777">
        <v>4.0000000000000001E-3</v>
      </c>
      <c r="X1777">
        <v>0.30399999999999999</v>
      </c>
      <c r="Y1777">
        <v>4.0000000000000001E-3</v>
      </c>
      <c r="Z1777">
        <v>0.69199999999999995</v>
      </c>
      <c r="AA1777" t="s">
        <v>6189</v>
      </c>
      <c r="AB1777" t="s">
        <v>6189</v>
      </c>
      <c r="AC1777" t="s">
        <v>6189</v>
      </c>
      <c r="AD1777" t="s">
        <v>6189</v>
      </c>
      <c r="AE1777">
        <v>7.0000000000000001E-3</v>
      </c>
      <c r="AF1777">
        <v>0.86499999999999999</v>
      </c>
      <c r="AG1777">
        <v>0.128</v>
      </c>
      <c r="AH1777">
        <v>0.128</v>
      </c>
      <c r="AI1777" t="s">
        <v>6189</v>
      </c>
      <c r="AJ1777" t="s">
        <v>6189</v>
      </c>
      <c r="AK1777" t="s">
        <v>6189</v>
      </c>
      <c r="AL1777" t="s">
        <v>6189</v>
      </c>
      <c r="AM1777" t="s">
        <v>6189</v>
      </c>
      <c r="AN1777">
        <v>0.872</v>
      </c>
      <c r="AO1777" t="s">
        <v>6189</v>
      </c>
      <c r="AP1777" t="s">
        <v>6189</v>
      </c>
      <c r="AQ1777" t="s">
        <v>6189</v>
      </c>
      <c r="AR1777" t="s">
        <v>6189</v>
      </c>
      <c r="AS1777" t="s">
        <v>6189</v>
      </c>
      <c r="AT1777">
        <v>4</v>
      </c>
      <c r="AU1777" t="s">
        <v>6189</v>
      </c>
      <c r="AV1777">
        <v>8</v>
      </c>
      <c r="AW1777">
        <v>0.95099999999999996</v>
      </c>
      <c r="AX1777">
        <v>4.9000000000000002E-2</v>
      </c>
      <c r="AY1777" t="s">
        <v>6189</v>
      </c>
      <c r="AZ1777" t="s">
        <v>6189</v>
      </c>
      <c r="BA1777" t="s">
        <v>6189</v>
      </c>
      <c r="BB1777" t="s">
        <v>6189</v>
      </c>
    </row>
    <row r="1778" spans="1:54">
      <c r="A1778" t="s">
        <v>6192</v>
      </c>
      <c r="B1778">
        <v>5500</v>
      </c>
      <c r="C1778">
        <v>1993</v>
      </c>
      <c r="D1778">
        <v>9</v>
      </c>
      <c r="E1778">
        <v>6.4999999999999997E-4</v>
      </c>
      <c r="F1778">
        <v>16.993500000000001</v>
      </c>
      <c r="G1778">
        <v>14.188359999999999</v>
      </c>
      <c r="H1778">
        <f t="shared" si="27"/>
        <v>9.2224339999999998E-3</v>
      </c>
      <c r="I1778">
        <v>12.559620000000001</v>
      </c>
      <c r="J1778">
        <v>16.308800000000002</v>
      </c>
      <c r="K1778">
        <v>626.35848999999996</v>
      </c>
      <c r="L1778">
        <v>707.58496000000002</v>
      </c>
      <c r="M1778">
        <v>544.92042000000004</v>
      </c>
      <c r="N1778" t="s">
        <v>6189</v>
      </c>
      <c r="O1778">
        <v>351.89670000000001</v>
      </c>
      <c r="P1778">
        <v>199.40790000000001</v>
      </c>
      <c r="Q1778">
        <v>10.6648</v>
      </c>
      <c r="R1778">
        <v>0.56896000000000002</v>
      </c>
      <c r="S1778">
        <v>3.6255999999999997E-2</v>
      </c>
      <c r="T1778">
        <v>39.40475</v>
      </c>
      <c r="U1778" t="s">
        <v>6189</v>
      </c>
      <c r="V1778">
        <v>0.999</v>
      </c>
      <c r="W1778">
        <v>1E-3</v>
      </c>
      <c r="X1778">
        <v>0.13300000000000001</v>
      </c>
      <c r="Y1778" t="s">
        <v>6189</v>
      </c>
      <c r="Z1778">
        <v>0.86699999999999999</v>
      </c>
      <c r="AA1778" t="s">
        <v>6189</v>
      </c>
      <c r="AB1778" t="s">
        <v>6189</v>
      </c>
      <c r="AC1778" t="s">
        <v>6189</v>
      </c>
      <c r="AD1778" t="s">
        <v>6189</v>
      </c>
      <c r="AE1778">
        <v>0.16</v>
      </c>
      <c r="AF1778">
        <v>0.84</v>
      </c>
      <c r="AG1778" t="s">
        <v>6189</v>
      </c>
      <c r="AH1778" t="s">
        <v>6189</v>
      </c>
      <c r="AI1778" t="s">
        <v>6189</v>
      </c>
      <c r="AJ1778" t="s">
        <v>6189</v>
      </c>
      <c r="AK1778" t="s">
        <v>6189</v>
      </c>
      <c r="AL1778" t="s">
        <v>6189</v>
      </c>
      <c r="AM1778" t="s">
        <v>6189</v>
      </c>
      <c r="AN1778">
        <v>1</v>
      </c>
      <c r="AO1778" t="s">
        <v>6189</v>
      </c>
      <c r="AP1778" t="s">
        <v>6189</v>
      </c>
      <c r="AQ1778" t="s">
        <v>6189</v>
      </c>
      <c r="AR1778" t="s">
        <v>6189</v>
      </c>
      <c r="AS1778" t="s">
        <v>6189</v>
      </c>
      <c r="AT1778">
        <v>4</v>
      </c>
      <c r="AU1778" t="s">
        <v>6189</v>
      </c>
      <c r="AV1778">
        <v>8</v>
      </c>
      <c r="AW1778">
        <v>0.99299999999999999</v>
      </c>
      <c r="AX1778">
        <v>7.0000000000000001E-3</v>
      </c>
      <c r="AY1778" t="s">
        <v>6189</v>
      </c>
      <c r="AZ1778" t="s">
        <v>6189</v>
      </c>
      <c r="BA1778" t="s">
        <v>6189</v>
      </c>
      <c r="BB1778" t="s">
        <v>6189</v>
      </c>
    </row>
    <row r="1779" spans="1:54">
      <c r="A1779" t="s">
        <v>6192</v>
      </c>
      <c r="B1779">
        <v>5500</v>
      </c>
      <c r="C1779">
        <v>1994</v>
      </c>
      <c r="D1779">
        <v>21</v>
      </c>
      <c r="E1779">
        <v>1.4610000000000001E-3</v>
      </c>
      <c r="F1779">
        <v>16.910430000000002</v>
      </c>
      <c r="G1779">
        <v>14.054130000000001</v>
      </c>
      <c r="H1779">
        <f t="shared" si="27"/>
        <v>2.0533083930000001E-2</v>
      </c>
      <c r="I1779">
        <v>12.548769999999999</v>
      </c>
      <c r="J1779">
        <v>15.920920000000001</v>
      </c>
      <c r="K1779">
        <v>632.34083999999996</v>
      </c>
      <c r="L1779">
        <v>708.19695999999999</v>
      </c>
      <c r="M1779">
        <v>558.19632999999999</v>
      </c>
      <c r="N1779" t="s">
        <v>6189</v>
      </c>
      <c r="O1779">
        <v>363.9785</v>
      </c>
      <c r="P1779">
        <v>205.25370000000001</v>
      </c>
      <c r="Q1779">
        <v>10.294</v>
      </c>
      <c r="R1779">
        <v>0.567581</v>
      </c>
      <c r="S1779">
        <v>3.7318999999999998E-2</v>
      </c>
      <c r="T1779">
        <v>39.001719999999999</v>
      </c>
      <c r="U1779" t="s">
        <v>6189</v>
      </c>
      <c r="V1779">
        <v>0.95499999999999996</v>
      </c>
      <c r="W1779">
        <v>4.4999999999999998E-2</v>
      </c>
      <c r="X1779">
        <v>0.14899999999999999</v>
      </c>
      <c r="Y1779" t="s">
        <v>6189</v>
      </c>
      <c r="Z1779">
        <v>0.85099999999999998</v>
      </c>
      <c r="AA1779" t="s">
        <v>6189</v>
      </c>
      <c r="AB1779" t="s">
        <v>6189</v>
      </c>
      <c r="AC1779" t="s">
        <v>6189</v>
      </c>
      <c r="AD1779" t="s">
        <v>6189</v>
      </c>
      <c r="AE1779">
        <v>0.47799999999999998</v>
      </c>
      <c r="AF1779">
        <v>0.52200000000000002</v>
      </c>
      <c r="AG1779" t="s">
        <v>6189</v>
      </c>
      <c r="AH1779" t="s">
        <v>6189</v>
      </c>
      <c r="AI1779" t="s">
        <v>6189</v>
      </c>
      <c r="AJ1779" t="s">
        <v>6189</v>
      </c>
      <c r="AK1779" t="s">
        <v>6189</v>
      </c>
      <c r="AL1779" t="s">
        <v>6189</v>
      </c>
      <c r="AM1779" t="s">
        <v>6189</v>
      </c>
      <c r="AN1779">
        <v>1</v>
      </c>
      <c r="AO1779" t="s">
        <v>6189</v>
      </c>
      <c r="AP1779" t="s">
        <v>6189</v>
      </c>
      <c r="AQ1779" t="s">
        <v>6189</v>
      </c>
      <c r="AR1779" t="s">
        <v>6189</v>
      </c>
      <c r="AS1779" t="s">
        <v>6189</v>
      </c>
      <c r="AT1779">
        <v>4</v>
      </c>
      <c r="AU1779" t="s">
        <v>6189</v>
      </c>
      <c r="AV1779">
        <v>8</v>
      </c>
      <c r="AW1779">
        <v>1</v>
      </c>
      <c r="AX1779">
        <v>0</v>
      </c>
      <c r="AY1779" t="s">
        <v>6189</v>
      </c>
      <c r="AZ1779" t="s">
        <v>6189</v>
      </c>
      <c r="BA1779" t="s">
        <v>6189</v>
      </c>
      <c r="BB1779" t="s">
        <v>6189</v>
      </c>
    </row>
    <row r="1780" spans="1:54">
      <c r="A1780" t="s">
        <v>6192</v>
      </c>
      <c r="B1780">
        <v>5500</v>
      </c>
      <c r="C1780">
        <v>1995</v>
      </c>
      <c r="D1780">
        <v>29</v>
      </c>
      <c r="E1780">
        <v>1.934E-3</v>
      </c>
      <c r="F1780">
        <v>15.86337</v>
      </c>
      <c r="G1780">
        <v>13.18919</v>
      </c>
      <c r="H1780">
        <f t="shared" si="27"/>
        <v>2.550789346E-2</v>
      </c>
      <c r="I1780">
        <v>11.609730000000001</v>
      </c>
      <c r="J1780">
        <v>15.1601</v>
      </c>
      <c r="K1780">
        <v>673.80961000000002</v>
      </c>
      <c r="L1780">
        <v>765.47886000000005</v>
      </c>
      <c r="M1780">
        <v>586.20983999999999</v>
      </c>
      <c r="N1780" t="s">
        <v>6189</v>
      </c>
      <c r="O1780">
        <v>357.90359999999998</v>
      </c>
      <c r="P1780">
        <v>215.488</v>
      </c>
      <c r="Q1780">
        <v>10.268700000000001</v>
      </c>
      <c r="R1780">
        <v>0.60542700000000005</v>
      </c>
      <c r="S1780">
        <v>3.918E-2</v>
      </c>
      <c r="T1780">
        <v>36.532969999999999</v>
      </c>
      <c r="U1780" t="s">
        <v>6189</v>
      </c>
      <c r="V1780">
        <v>0.96799999999999997</v>
      </c>
      <c r="W1780">
        <v>3.2000000000000001E-2</v>
      </c>
      <c r="X1780">
        <v>9.4E-2</v>
      </c>
      <c r="Y1780" t="s">
        <v>6189</v>
      </c>
      <c r="Z1780">
        <v>0.90600000000000003</v>
      </c>
      <c r="AA1780" t="s">
        <v>6189</v>
      </c>
      <c r="AB1780" t="s">
        <v>6189</v>
      </c>
      <c r="AC1780" t="s">
        <v>6189</v>
      </c>
      <c r="AD1780" t="s">
        <v>6189</v>
      </c>
      <c r="AE1780">
        <v>0.79900000000000004</v>
      </c>
      <c r="AF1780">
        <v>0.20100000000000001</v>
      </c>
      <c r="AG1780" t="s">
        <v>6189</v>
      </c>
      <c r="AH1780" t="s">
        <v>6189</v>
      </c>
      <c r="AI1780" t="s">
        <v>6189</v>
      </c>
      <c r="AJ1780" t="s">
        <v>6189</v>
      </c>
      <c r="AK1780" t="s">
        <v>6189</v>
      </c>
      <c r="AL1780" t="s">
        <v>6189</v>
      </c>
      <c r="AM1780" t="s">
        <v>6189</v>
      </c>
      <c r="AN1780">
        <v>1</v>
      </c>
      <c r="AO1780" t="s">
        <v>6189</v>
      </c>
      <c r="AP1780" t="s">
        <v>6189</v>
      </c>
      <c r="AQ1780" t="s">
        <v>6189</v>
      </c>
      <c r="AR1780" t="s">
        <v>6189</v>
      </c>
      <c r="AS1780" t="s">
        <v>6189</v>
      </c>
      <c r="AT1780">
        <v>4</v>
      </c>
      <c r="AU1780" t="s">
        <v>6189</v>
      </c>
      <c r="AV1780">
        <v>8</v>
      </c>
      <c r="AW1780">
        <v>0.98</v>
      </c>
      <c r="AX1780">
        <v>0.02</v>
      </c>
      <c r="AY1780" t="s">
        <v>6189</v>
      </c>
      <c r="AZ1780" t="s">
        <v>6189</v>
      </c>
      <c r="BA1780" t="s">
        <v>6189</v>
      </c>
      <c r="BB1780" t="s">
        <v>6189</v>
      </c>
    </row>
    <row r="1781" spans="1:54">
      <c r="A1781" t="s">
        <v>6192</v>
      </c>
      <c r="B1781">
        <v>5500</v>
      </c>
      <c r="C1781">
        <v>1996</v>
      </c>
      <c r="D1781">
        <v>65</v>
      </c>
      <c r="E1781">
        <v>4.9129999999999998E-3</v>
      </c>
      <c r="F1781">
        <v>15.348979999999999</v>
      </c>
      <c r="G1781">
        <v>12.779120000000001</v>
      </c>
      <c r="H1781">
        <f t="shared" si="27"/>
        <v>6.2783816559999997E-2</v>
      </c>
      <c r="I1781">
        <v>11.03936</v>
      </c>
      <c r="J1781">
        <v>14.98545</v>
      </c>
      <c r="K1781">
        <v>698.56412999999998</v>
      </c>
      <c r="L1781">
        <v>808.55354</v>
      </c>
      <c r="M1781">
        <v>595.80975999999998</v>
      </c>
      <c r="N1781" t="s">
        <v>6189</v>
      </c>
      <c r="O1781">
        <v>345.20269999999999</v>
      </c>
      <c r="P1781">
        <v>225.31299999999999</v>
      </c>
      <c r="Q1781">
        <v>10.4655</v>
      </c>
      <c r="R1781">
        <v>0.65527899999999994</v>
      </c>
      <c r="S1781">
        <v>4.0966000000000002E-2</v>
      </c>
      <c r="T1781">
        <v>35.277540000000002</v>
      </c>
      <c r="U1781" t="s">
        <v>6189</v>
      </c>
      <c r="V1781">
        <v>0.99099999999999999</v>
      </c>
      <c r="W1781">
        <v>8.9999999999999993E-3</v>
      </c>
      <c r="X1781">
        <v>3.9E-2</v>
      </c>
      <c r="Y1781" t="s">
        <v>6189</v>
      </c>
      <c r="Z1781">
        <v>0.95299999999999996</v>
      </c>
      <c r="AA1781" t="s">
        <v>6189</v>
      </c>
      <c r="AB1781">
        <v>8.0000000000000002E-3</v>
      </c>
      <c r="AC1781" t="s">
        <v>6189</v>
      </c>
      <c r="AD1781" t="s">
        <v>6189</v>
      </c>
      <c r="AE1781">
        <v>0.96199999999999997</v>
      </c>
      <c r="AF1781" t="s">
        <v>6189</v>
      </c>
      <c r="AG1781">
        <v>3.7999999999999999E-2</v>
      </c>
      <c r="AH1781">
        <v>3.7999999999999999E-2</v>
      </c>
      <c r="AI1781" t="s">
        <v>6189</v>
      </c>
      <c r="AJ1781" t="s">
        <v>6189</v>
      </c>
      <c r="AK1781" t="s">
        <v>6189</v>
      </c>
      <c r="AL1781" t="s">
        <v>6189</v>
      </c>
      <c r="AM1781" t="s">
        <v>6189</v>
      </c>
      <c r="AN1781">
        <v>0.96199999999999997</v>
      </c>
      <c r="AO1781">
        <v>3.7999999999999999E-2</v>
      </c>
      <c r="AP1781" t="s">
        <v>6189</v>
      </c>
      <c r="AQ1781" t="s">
        <v>6189</v>
      </c>
      <c r="AR1781" t="s">
        <v>6189</v>
      </c>
      <c r="AS1781" t="s">
        <v>6189</v>
      </c>
      <c r="AT1781">
        <v>4</v>
      </c>
      <c r="AU1781" t="s">
        <v>6189</v>
      </c>
      <c r="AV1781">
        <v>8</v>
      </c>
      <c r="AW1781">
        <v>0.95299999999999996</v>
      </c>
      <c r="AX1781">
        <v>4.7E-2</v>
      </c>
      <c r="AY1781" t="s">
        <v>6189</v>
      </c>
      <c r="AZ1781" t="s">
        <v>6189</v>
      </c>
      <c r="BA1781" t="s">
        <v>6189</v>
      </c>
      <c r="BB1781" t="s">
        <v>6189</v>
      </c>
    </row>
    <row r="1782" spans="1:54">
      <c r="A1782" t="s">
        <v>6192</v>
      </c>
      <c r="B1782">
        <v>5500</v>
      </c>
      <c r="C1782">
        <v>1997</v>
      </c>
      <c r="D1782">
        <v>275</v>
      </c>
      <c r="E1782">
        <v>1.8998000000000001E-2</v>
      </c>
      <c r="F1782">
        <v>17.02599</v>
      </c>
      <c r="G1782">
        <v>14.122669999999999</v>
      </c>
      <c r="H1782">
        <f t="shared" si="27"/>
        <v>0.26830248466000001</v>
      </c>
      <c r="I1782">
        <v>12.14269</v>
      </c>
      <c r="J1782">
        <v>16.590299999999999</v>
      </c>
      <c r="K1782">
        <v>629.40625999999997</v>
      </c>
      <c r="L1782">
        <v>732.02907000000005</v>
      </c>
      <c r="M1782">
        <v>535.79570999999999</v>
      </c>
      <c r="N1782" t="s">
        <v>6189</v>
      </c>
      <c r="O1782">
        <v>346.77010000000001</v>
      </c>
      <c r="P1782">
        <v>240.1825</v>
      </c>
      <c r="Q1782">
        <v>10.0473</v>
      </c>
      <c r="R1782">
        <v>0.69275100000000001</v>
      </c>
      <c r="S1782">
        <v>4.367E-2</v>
      </c>
      <c r="T1782">
        <v>38.919049999999999</v>
      </c>
      <c r="U1782" t="s">
        <v>6189</v>
      </c>
      <c r="V1782">
        <v>0.998</v>
      </c>
      <c r="W1782">
        <v>2E-3</v>
      </c>
      <c r="X1782">
        <v>7.0000000000000001E-3</v>
      </c>
      <c r="Y1782" t="s">
        <v>6189</v>
      </c>
      <c r="Z1782">
        <v>0.99299999999999999</v>
      </c>
      <c r="AA1782" t="s">
        <v>6189</v>
      </c>
      <c r="AB1782" t="s">
        <v>6189</v>
      </c>
      <c r="AC1782" t="s">
        <v>6189</v>
      </c>
      <c r="AD1782" t="s">
        <v>6189</v>
      </c>
      <c r="AE1782">
        <v>0.998</v>
      </c>
      <c r="AF1782" t="s">
        <v>6189</v>
      </c>
      <c r="AG1782">
        <v>2E-3</v>
      </c>
      <c r="AH1782">
        <v>2E-3</v>
      </c>
      <c r="AI1782" t="s">
        <v>6189</v>
      </c>
      <c r="AJ1782" t="s">
        <v>6189</v>
      </c>
      <c r="AK1782" t="s">
        <v>6189</v>
      </c>
      <c r="AL1782" t="s">
        <v>6189</v>
      </c>
      <c r="AM1782" t="s">
        <v>6189</v>
      </c>
      <c r="AN1782">
        <v>0.998</v>
      </c>
      <c r="AO1782">
        <v>2E-3</v>
      </c>
      <c r="AP1782" t="s">
        <v>6189</v>
      </c>
      <c r="AQ1782" t="s">
        <v>6189</v>
      </c>
      <c r="AR1782" t="s">
        <v>6189</v>
      </c>
      <c r="AS1782" t="s">
        <v>6189</v>
      </c>
      <c r="AT1782">
        <v>4</v>
      </c>
      <c r="AU1782" t="s">
        <v>6189</v>
      </c>
      <c r="AV1782">
        <v>8</v>
      </c>
      <c r="AW1782">
        <v>0.99299999999999999</v>
      </c>
      <c r="AX1782">
        <v>7.0000000000000001E-3</v>
      </c>
      <c r="AY1782" t="s">
        <v>6189</v>
      </c>
      <c r="AZ1782" t="s">
        <v>6189</v>
      </c>
      <c r="BA1782" t="s">
        <v>6189</v>
      </c>
      <c r="BB1782" t="s">
        <v>6189</v>
      </c>
    </row>
    <row r="1783" spans="1:54">
      <c r="A1783" t="s">
        <v>6192</v>
      </c>
      <c r="B1783">
        <v>5500</v>
      </c>
      <c r="C1783">
        <v>1998</v>
      </c>
      <c r="D1783">
        <v>112</v>
      </c>
      <c r="E1783">
        <v>7.7790000000000003E-3</v>
      </c>
      <c r="F1783">
        <v>16.448740000000001</v>
      </c>
      <c r="G1783">
        <v>13.62782</v>
      </c>
      <c r="H1783">
        <f t="shared" si="27"/>
        <v>0.10601081178000001</v>
      </c>
      <c r="I1783">
        <v>11.65518</v>
      </c>
      <c r="J1783">
        <v>16.0474</v>
      </c>
      <c r="K1783">
        <v>652.38954000000001</v>
      </c>
      <c r="L1783">
        <v>762.79105000000004</v>
      </c>
      <c r="M1783">
        <v>554.03810999999996</v>
      </c>
      <c r="N1783" t="s">
        <v>6189</v>
      </c>
      <c r="O1783">
        <v>330.02760000000001</v>
      </c>
      <c r="P1783">
        <v>225.5027</v>
      </c>
      <c r="Q1783">
        <v>10.744</v>
      </c>
      <c r="R1783">
        <v>0.68440800000000002</v>
      </c>
      <c r="S1783">
        <v>4.1000000000000002E-2</v>
      </c>
      <c r="T1783">
        <v>37.493049999999997</v>
      </c>
      <c r="U1783" t="s">
        <v>6189</v>
      </c>
      <c r="V1783">
        <v>0.94699999999999995</v>
      </c>
      <c r="W1783">
        <v>5.2999999999999999E-2</v>
      </c>
      <c r="X1783">
        <v>3.9E-2</v>
      </c>
      <c r="Y1783" t="s">
        <v>6189</v>
      </c>
      <c r="Z1783">
        <v>0.96099999999999997</v>
      </c>
      <c r="AA1783" t="s">
        <v>6189</v>
      </c>
      <c r="AB1783" t="s">
        <v>6189</v>
      </c>
      <c r="AC1783" t="s">
        <v>6189</v>
      </c>
      <c r="AD1783" t="s">
        <v>6189</v>
      </c>
      <c r="AE1783">
        <v>0.997</v>
      </c>
      <c r="AF1783" t="s">
        <v>6189</v>
      </c>
      <c r="AG1783">
        <v>3.0000000000000001E-3</v>
      </c>
      <c r="AH1783">
        <v>3.0000000000000001E-3</v>
      </c>
      <c r="AI1783" t="s">
        <v>6189</v>
      </c>
      <c r="AJ1783" t="s">
        <v>6189</v>
      </c>
      <c r="AK1783" t="s">
        <v>6189</v>
      </c>
      <c r="AL1783" t="s">
        <v>6189</v>
      </c>
      <c r="AM1783" t="s">
        <v>6189</v>
      </c>
      <c r="AN1783">
        <v>0.997</v>
      </c>
      <c r="AO1783">
        <v>3.0000000000000001E-3</v>
      </c>
      <c r="AP1783" t="s">
        <v>6189</v>
      </c>
      <c r="AQ1783" t="s">
        <v>6189</v>
      </c>
      <c r="AR1783" t="s">
        <v>6189</v>
      </c>
      <c r="AS1783" t="s">
        <v>6189</v>
      </c>
      <c r="AT1783">
        <v>4</v>
      </c>
      <c r="AU1783" t="s">
        <v>6189</v>
      </c>
      <c r="AV1783">
        <v>8</v>
      </c>
      <c r="AW1783">
        <v>0.96099999999999997</v>
      </c>
      <c r="AX1783">
        <v>3.9E-2</v>
      </c>
      <c r="AY1783" t="s">
        <v>6189</v>
      </c>
      <c r="AZ1783" t="s">
        <v>6189</v>
      </c>
      <c r="BA1783" t="s">
        <v>6189</v>
      </c>
      <c r="BB1783" t="s">
        <v>6189</v>
      </c>
    </row>
    <row r="1784" spans="1:54">
      <c r="A1784" t="s">
        <v>6192</v>
      </c>
      <c r="B1784">
        <v>5500</v>
      </c>
      <c r="C1784">
        <v>1999</v>
      </c>
      <c r="D1784">
        <v>130</v>
      </c>
      <c r="E1784">
        <v>8.5190000000000005E-3</v>
      </c>
      <c r="F1784">
        <v>16.30237</v>
      </c>
      <c r="G1784">
        <v>13.47742</v>
      </c>
      <c r="H1784">
        <f t="shared" si="27"/>
        <v>0.11481414098000001</v>
      </c>
      <c r="I1784">
        <v>11.493029999999999</v>
      </c>
      <c r="J1784">
        <v>15.859360000000001</v>
      </c>
      <c r="K1784">
        <v>659.39931000000001</v>
      </c>
      <c r="L1784">
        <v>773.25107000000003</v>
      </c>
      <c r="M1784">
        <v>560.36303999999996</v>
      </c>
      <c r="N1784" t="s">
        <v>6189</v>
      </c>
      <c r="O1784">
        <v>344.22320000000002</v>
      </c>
      <c r="P1784">
        <v>242.3415</v>
      </c>
      <c r="Q1784">
        <v>10.223599999999999</v>
      </c>
      <c r="R1784">
        <v>0.70451900000000001</v>
      </c>
      <c r="S1784">
        <v>4.4061999999999997E-2</v>
      </c>
      <c r="T1784">
        <v>37.084000000000003</v>
      </c>
      <c r="U1784" t="s">
        <v>6189</v>
      </c>
      <c r="V1784">
        <v>0.93100000000000005</v>
      </c>
      <c r="W1784">
        <v>6.9000000000000006E-2</v>
      </c>
      <c r="X1784">
        <v>3.5000000000000003E-2</v>
      </c>
      <c r="Y1784" t="s">
        <v>6189</v>
      </c>
      <c r="Z1784">
        <v>0.96499999999999997</v>
      </c>
      <c r="AA1784" t="s">
        <v>6189</v>
      </c>
      <c r="AB1784" t="s">
        <v>6189</v>
      </c>
      <c r="AC1784" t="s">
        <v>6189</v>
      </c>
      <c r="AD1784" t="s">
        <v>6189</v>
      </c>
      <c r="AE1784">
        <v>1</v>
      </c>
      <c r="AF1784" t="s">
        <v>6189</v>
      </c>
      <c r="AG1784" t="s">
        <v>6189</v>
      </c>
      <c r="AH1784" t="s">
        <v>6189</v>
      </c>
      <c r="AI1784" t="s">
        <v>6189</v>
      </c>
      <c r="AJ1784" t="s">
        <v>6189</v>
      </c>
      <c r="AK1784" t="s">
        <v>6189</v>
      </c>
      <c r="AL1784" t="s">
        <v>6189</v>
      </c>
      <c r="AM1784" t="s">
        <v>6189</v>
      </c>
      <c r="AN1784">
        <v>1</v>
      </c>
      <c r="AO1784" t="s">
        <v>6189</v>
      </c>
      <c r="AP1784" t="s">
        <v>6189</v>
      </c>
      <c r="AQ1784" t="s">
        <v>6189</v>
      </c>
      <c r="AR1784" t="s">
        <v>6189</v>
      </c>
      <c r="AS1784" t="s">
        <v>6189</v>
      </c>
      <c r="AT1784">
        <v>4</v>
      </c>
      <c r="AU1784" t="s">
        <v>6189</v>
      </c>
      <c r="AV1784">
        <v>8</v>
      </c>
      <c r="AW1784">
        <v>0.96499999999999997</v>
      </c>
      <c r="AX1784">
        <v>3.5000000000000003E-2</v>
      </c>
      <c r="AY1784" t="s">
        <v>6189</v>
      </c>
      <c r="AZ1784" t="s">
        <v>6189</v>
      </c>
      <c r="BA1784" t="s">
        <v>6189</v>
      </c>
      <c r="BB1784" t="s">
        <v>6189</v>
      </c>
    </row>
    <row r="1785" spans="1:54">
      <c r="A1785" t="s">
        <v>6192</v>
      </c>
      <c r="B1785">
        <v>5500</v>
      </c>
      <c r="C1785">
        <v>2000</v>
      </c>
      <c r="D1785">
        <v>71</v>
      </c>
      <c r="E1785">
        <v>4.2940000000000001E-3</v>
      </c>
      <c r="F1785">
        <v>16.258099999999999</v>
      </c>
      <c r="G1785">
        <v>13.43317</v>
      </c>
      <c r="H1785">
        <f t="shared" si="27"/>
        <v>5.7682031980000006E-2</v>
      </c>
      <c r="I1785">
        <v>11.346450000000001</v>
      </c>
      <c r="J1785">
        <v>15.920769999999999</v>
      </c>
      <c r="K1785">
        <v>661.57150000000001</v>
      </c>
      <c r="L1785">
        <v>783.24030000000005</v>
      </c>
      <c r="M1785">
        <v>558.20181000000002</v>
      </c>
      <c r="N1785" t="s">
        <v>6189</v>
      </c>
      <c r="O1785">
        <v>346.87369999999999</v>
      </c>
      <c r="P1785">
        <v>244.87360000000001</v>
      </c>
      <c r="Q1785">
        <v>9.7082999999999995</v>
      </c>
      <c r="R1785">
        <v>0.706349</v>
      </c>
      <c r="S1785">
        <v>4.4521999999999999E-2</v>
      </c>
      <c r="T1785">
        <v>36.961530000000003</v>
      </c>
      <c r="U1785" t="s">
        <v>6189</v>
      </c>
      <c r="V1785">
        <v>0.86499999999999999</v>
      </c>
      <c r="W1785">
        <v>0.13500000000000001</v>
      </c>
      <c r="X1785">
        <v>2.3E-2</v>
      </c>
      <c r="Y1785" t="s">
        <v>6189</v>
      </c>
      <c r="Z1785">
        <v>0.97699999999999998</v>
      </c>
      <c r="AA1785" t="s">
        <v>6189</v>
      </c>
      <c r="AB1785" t="s">
        <v>6189</v>
      </c>
      <c r="AC1785" t="s">
        <v>6189</v>
      </c>
      <c r="AD1785" t="s">
        <v>6189</v>
      </c>
      <c r="AE1785">
        <v>1</v>
      </c>
      <c r="AF1785" t="s">
        <v>6189</v>
      </c>
      <c r="AG1785" t="s">
        <v>6189</v>
      </c>
      <c r="AH1785" t="s">
        <v>6189</v>
      </c>
      <c r="AI1785" t="s">
        <v>6189</v>
      </c>
      <c r="AJ1785" t="s">
        <v>6189</v>
      </c>
      <c r="AK1785" t="s">
        <v>6189</v>
      </c>
      <c r="AL1785" t="s">
        <v>6189</v>
      </c>
      <c r="AM1785" t="s">
        <v>6189</v>
      </c>
      <c r="AN1785">
        <v>1</v>
      </c>
      <c r="AO1785" t="s">
        <v>6189</v>
      </c>
      <c r="AP1785" t="s">
        <v>6189</v>
      </c>
      <c r="AQ1785" t="s">
        <v>6189</v>
      </c>
      <c r="AR1785" t="s">
        <v>6189</v>
      </c>
      <c r="AS1785" t="s">
        <v>6189</v>
      </c>
      <c r="AT1785">
        <v>4</v>
      </c>
      <c r="AU1785" t="s">
        <v>6189</v>
      </c>
      <c r="AV1785">
        <v>8</v>
      </c>
      <c r="AW1785">
        <v>0.97699999999999998</v>
      </c>
      <c r="AX1785">
        <v>2.3E-2</v>
      </c>
      <c r="AY1785" t="s">
        <v>6189</v>
      </c>
      <c r="AZ1785" t="s">
        <v>6189</v>
      </c>
      <c r="BA1785" t="s">
        <v>6189</v>
      </c>
      <c r="BB1785" t="s">
        <v>6189</v>
      </c>
    </row>
    <row r="1786" spans="1:54">
      <c r="A1786" t="s">
        <v>6192</v>
      </c>
      <c r="B1786">
        <v>5500</v>
      </c>
      <c r="C1786">
        <v>2001</v>
      </c>
      <c r="D1786">
        <v>258</v>
      </c>
      <c r="E1786">
        <v>1.6504999999999999E-2</v>
      </c>
      <c r="F1786">
        <v>16.321359999999999</v>
      </c>
      <c r="G1786">
        <v>13.385</v>
      </c>
      <c r="H1786">
        <f t="shared" si="27"/>
        <v>0.22091942499999997</v>
      </c>
      <c r="I1786">
        <v>11.49208</v>
      </c>
      <c r="J1786">
        <v>15.50177</v>
      </c>
      <c r="K1786">
        <v>663.95218999999997</v>
      </c>
      <c r="L1786">
        <v>773.31550000000004</v>
      </c>
      <c r="M1786">
        <v>573.28939000000003</v>
      </c>
      <c r="N1786" t="s">
        <v>6189</v>
      </c>
      <c r="O1786">
        <v>339.8372</v>
      </c>
      <c r="P1786">
        <v>251.02359999999999</v>
      </c>
      <c r="Q1786">
        <v>9.4390000000000001</v>
      </c>
      <c r="R1786">
        <v>0.74043899999999996</v>
      </c>
      <c r="S1786">
        <v>4.5641000000000001E-2</v>
      </c>
      <c r="T1786">
        <v>36.932499999999997</v>
      </c>
      <c r="U1786" t="s">
        <v>6189</v>
      </c>
      <c r="V1786">
        <v>0.97899999999999998</v>
      </c>
      <c r="W1786">
        <v>2.1000000000000001E-2</v>
      </c>
      <c r="X1786">
        <v>1.7999999999999999E-2</v>
      </c>
      <c r="Y1786" t="s">
        <v>6189</v>
      </c>
      <c r="Z1786">
        <v>0.98199999999999998</v>
      </c>
      <c r="AA1786" t="s">
        <v>6189</v>
      </c>
      <c r="AB1786" t="s">
        <v>6189</v>
      </c>
      <c r="AC1786" t="s">
        <v>6189</v>
      </c>
      <c r="AD1786" t="s">
        <v>6189</v>
      </c>
      <c r="AE1786">
        <v>1</v>
      </c>
      <c r="AF1786" t="s">
        <v>6189</v>
      </c>
      <c r="AG1786" t="s">
        <v>6189</v>
      </c>
      <c r="AH1786" t="s">
        <v>6189</v>
      </c>
      <c r="AI1786" t="s">
        <v>6189</v>
      </c>
      <c r="AJ1786" t="s">
        <v>6189</v>
      </c>
      <c r="AK1786" t="s">
        <v>6189</v>
      </c>
      <c r="AL1786" t="s">
        <v>6189</v>
      </c>
      <c r="AM1786" t="s">
        <v>6189</v>
      </c>
      <c r="AN1786">
        <v>1</v>
      </c>
      <c r="AO1786" t="s">
        <v>6189</v>
      </c>
      <c r="AP1786" t="s">
        <v>6189</v>
      </c>
      <c r="AQ1786" t="s">
        <v>6189</v>
      </c>
      <c r="AR1786" t="s">
        <v>6189</v>
      </c>
      <c r="AS1786" t="s">
        <v>6189</v>
      </c>
      <c r="AT1786">
        <v>4</v>
      </c>
      <c r="AU1786" t="s">
        <v>6189</v>
      </c>
      <c r="AV1786">
        <v>8</v>
      </c>
      <c r="AW1786">
        <v>0.98199999999999998</v>
      </c>
      <c r="AX1786">
        <v>1.7999999999999999E-2</v>
      </c>
      <c r="AY1786" t="s">
        <v>6189</v>
      </c>
      <c r="AZ1786" t="s">
        <v>6189</v>
      </c>
      <c r="BA1786" t="s">
        <v>6189</v>
      </c>
      <c r="BB1786" t="s">
        <v>6189</v>
      </c>
    </row>
    <row r="1787" spans="1:54">
      <c r="A1787" t="s">
        <v>6192</v>
      </c>
      <c r="B1787">
        <v>5500</v>
      </c>
      <c r="C1787">
        <v>2002</v>
      </c>
      <c r="D1787">
        <v>279</v>
      </c>
      <c r="E1787">
        <v>1.7337000000000002E-2</v>
      </c>
      <c r="F1787">
        <v>17.02514</v>
      </c>
      <c r="G1787">
        <v>13.89944</v>
      </c>
      <c r="H1787">
        <f t="shared" si="27"/>
        <v>0.24097459128000004</v>
      </c>
      <c r="I1787">
        <v>11.93849</v>
      </c>
      <c r="J1787">
        <v>16.03106</v>
      </c>
      <c r="K1787">
        <v>639.37816999999995</v>
      </c>
      <c r="L1787">
        <v>744.39918</v>
      </c>
      <c r="M1787">
        <v>554.36139000000003</v>
      </c>
      <c r="N1787" t="s">
        <v>6189</v>
      </c>
      <c r="O1787">
        <v>322.44470000000001</v>
      </c>
      <c r="P1787">
        <v>255.1446</v>
      </c>
      <c r="Q1787">
        <v>9.5023</v>
      </c>
      <c r="R1787">
        <v>0.79493599999999998</v>
      </c>
      <c r="S1787">
        <v>4.6390000000000001E-2</v>
      </c>
      <c r="T1787">
        <v>38.371989999999997</v>
      </c>
      <c r="U1787" t="s">
        <v>6189</v>
      </c>
      <c r="V1787">
        <v>0.73699999999999999</v>
      </c>
      <c r="W1787">
        <v>0.26300000000000001</v>
      </c>
      <c r="X1787">
        <v>1.0999999999999999E-2</v>
      </c>
      <c r="Y1787" t="s">
        <v>6189</v>
      </c>
      <c r="Z1787">
        <v>0.98899999999999999</v>
      </c>
      <c r="AA1787" t="s">
        <v>6189</v>
      </c>
      <c r="AB1787" t="s">
        <v>6189</v>
      </c>
      <c r="AC1787" t="s">
        <v>6189</v>
      </c>
      <c r="AD1787" t="s">
        <v>6189</v>
      </c>
      <c r="AE1787">
        <v>1</v>
      </c>
      <c r="AF1787" t="s">
        <v>6189</v>
      </c>
      <c r="AG1787" t="s">
        <v>6189</v>
      </c>
      <c r="AH1787" t="s">
        <v>6189</v>
      </c>
      <c r="AI1787" t="s">
        <v>6189</v>
      </c>
      <c r="AJ1787" t="s">
        <v>6189</v>
      </c>
      <c r="AK1787" t="s">
        <v>6189</v>
      </c>
      <c r="AL1787" t="s">
        <v>6189</v>
      </c>
      <c r="AM1787" t="s">
        <v>6189</v>
      </c>
      <c r="AN1787">
        <v>1</v>
      </c>
      <c r="AO1787" t="s">
        <v>6189</v>
      </c>
      <c r="AP1787" t="s">
        <v>6189</v>
      </c>
      <c r="AQ1787" t="s">
        <v>6189</v>
      </c>
      <c r="AR1787" t="s">
        <v>6189</v>
      </c>
      <c r="AS1787" t="s">
        <v>6189</v>
      </c>
      <c r="AT1787">
        <v>4</v>
      </c>
      <c r="AU1787" t="s">
        <v>6189</v>
      </c>
      <c r="AV1787">
        <v>8</v>
      </c>
      <c r="AW1787">
        <v>0.98899999999999999</v>
      </c>
      <c r="AX1787">
        <v>1.0999999999999999E-2</v>
      </c>
      <c r="AY1787" t="s">
        <v>6189</v>
      </c>
      <c r="AZ1787" t="s">
        <v>6189</v>
      </c>
      <c r="BA1787" t="s">
        <v>6189</v>
      </c>
      <c r="BB1787" t="s">
        <v>6189</v>
      </c>
    </row>
    <row r="1788" spans="1:54">
      <c r="A1788" t="s">
        <v>6192</v>
      </c>
      <c r="B1788">
        <v>5500</v>
      </c>
      <c r="C1788">
        <v>2003</v>
      </c>
      <c r="D1788">
        <v>270</v>
      </c>
      <c r="E1788">
        <v>1.7144E-2</v>
      </c>
      <c r="F1788">
        <v>17.170590000000001</v>
      </c>
      <c r="G1788">
        <v>13.933630000000001</v>
      </c>
      <c r="H1788">
        <f t="shared" si="27"/>
        <v>0.23887815272000001</v>
      </c>
      <c r="I1788">
        <v>12.07095</v>
      </c>
      <c r="J1788">
        <v>15.86927</v>
      </c>
      <c r="K1788">
        <v>637.80934000000002</v>
      </c>
      <c r="L1788">
        <v>736.23056999999994</v>
      </c>
      <c r="M1788">
        <v>560.01310999999998</v>
      </c>
      <c r="N1788" t="s">
        <v>6189</v>
      </c>
      <c r="O1788">
        <v>318.6121</v>
      </c>
      <c r="P1788">
        <v>263.56490000000002</v>
      </c>
      <c r="Q1788">
        <v>9.141</v>
      </c>
      <c r="R1788">
        <v>0.82702500000000001</v>
      </c>
      <c r="S1788">
        <v>4.7920999999999998E-2</v>
      </c>
      <c r="T1788">
        <v>38.37106</v>
      </c>
      <c r="U1788" t="s">
        <v>6189</v>
      </c>
      <c r="V1788">
        <v>0.65700000000000003</v>
      </c>
      <c r="W1788">
        <v>0.34300000000000003</v>
      </c>
      <c r="X1788">
        <v>8.9999999999999993E-3</v>
      </c>
      <c r="Y1788" t="s">
        <v>6189</v>
      </c>
      <c r="Z1788">
        <v>0.99099999999999999</v>
      </c>
      <c r="AA1788" t="s">
        <v>6189</v>
      </c>
      <c r="AB1788" t="s">
        <v>6189</v>
      </c>
      <c r="AC1788" t="s">
        <v>6189</v>
      </c>
      <c r="AD1788" t="s">
        <v>6189</v>
      </c>
      <c r="AE1788">
        <v>1</v>
      </c>
      <c r="AF1788" t="s">
        <v>6189</v>
      </c>
      <c r="AG1788" t="s">
        <v>6189</v>
      </c>
      <c r="AH1788" t="s">
        <v>6189</v>
      </c>
      <c r="AI1788" t="s">
        <v>6189</v>
      </c>
      <c r="AJ1788" t="s">
        <v>6189</v>
      </c>
      <c r="AK1788" t="s">
        <v>6189</v>
      </c>
      <c r="AL1788" t="s">
        <v>6189</v>
      </c>
      <c r="AM1788" t="s">
        <v>6189</v>
      </c>
      <c r="AN1788">
        <v>1</v>
      </c>
      <c r="AO1788" t="s">
        <v>6189</v>
      </c>
      <c r="AP1788" t="s">
        <v>6189</v>
      </c>
      <c r="AQ1788" t="s">
        <v>6189</v>
      </c>
      <c r="AR1788" t="s">
        <v>6189</v>
      </c>
      <c r="AS1788" t="s">
        <v>6189</v>
      </c>
      <c r="AT1788">
        <v>4.5</v>
      </c>
      <c r="AU1788" t="s">
        <v>6189</v>
      </c>
      <c r="AV1788">
        <v>8</v>
      </c>
      <c r="AW1788">
        <v>0.47</v>
      </c>
      <c r="AX1788">
        <v>0.53</v>
      </c>
      <c r="AY1788" t="s">
        <v>6189</v>
      </c>
      <c r="AZ1788" t="s">
        <v>6189</v>
      </c>
      <c r="BA1788" t="s">
        <v>6189</v>
      </c>
      <c r="BB1788" t="s">
        <v>6189</v>
      </c>
    </row>
    <row r="1789" spans="1:54">
      <c r="A1789" t="s">
        <v>6192</v>
      </c>
      <c r="B1789">
        <v>5500</v>
      </c>
      <c r="C1789">
        <v>2004</v>
      </c>
      <c r="D1789">
        <v>538</v>
      </c>
      <c r="E1789">
        <v>3.4230999999999998E-2</v>
      </c>
      <c r="F1789">
        <v>17.939309999999999</v>
      </c>
      <c r="G1789">
        <v>14.50217</v>
      </c>
      <c r="H1789">
        <f t="shared" si="27"/>
        <v>0.49642378126999998</v>
      </c>
      <c r="I1789">
        <v>12.51435</v>
      </c>
      <c r="J1789">
        <v>16.529630000000001</v>
      </c>
      <c r="K1789">
        <v>612.80475000000001</v>
      </c>
      <c r="L1789">
        <v>710.14480000000003</v>
      </c>
      <c r="M1789">
        <v>537.64047000000005</v>
      </c>
      <c r="N1789" t="s">
        <v>6189</v>
      </c>
      <c r="O1789">
        <v>316.06729999999999</v>
      </c>
      <c r="P1789">
        <v>286.60610000000003</v>
      </c>
      <c r="Q1789">
        <v>8.7536000000000005</v>
      </c>
      <c r="R1789">
        <v>0.90093999999999996</v>
      </c>
      <c r="S1789">
        <v>5.2109999999999997E-2</v>
      </c>
      <c r="T1789">
        <v>39.994669999999999</v>
      </c>
      <c r="U1789" t="s">
        <v>6189</v>
      </c>
      <c r="V1789">
        <v>0.434</v>
      </c>
      <c r="W1789">
        <v>0.56599999999999995</v>
      </c>
      <c r="X1789">
        <v>8.0000000000000002E-3</v>
      </c>
      <c r="Y1789" t="s">
        <v>6189</v>
      </c>
      <c r="Z1789">
        <v>0.99199999999999999</v>
      </c>
      <c r="AA1789" t="s">
        <v>6189</v>
      </c>
      <c r="AB1789" t="s">
        <v>6189</v>
      </c>
      <c r="AC1789" t="s">
        <v>6189</v>
      </c>
      <c r="AD1789" t="s">
        <v>6189</v>
      </c>
      <c r="AE1789">
        <v>1</v>
      </c>
      <c r="AF1789" t="s">
        <v>6189</v>
      </c>
      <c r="AG1789" t="s">
        <v>6189</v>
      </c>
      <c r="AH1789" t="s">
        <v>6189</v>
      </c>
      <c r="AI1789" t="s">
        <v>6189</v>
      </c>
      <c r="AJ1789" t="s">
        <v>6189</v>
      </c>
      <c r="AK1789" t="s">
        <v>6189</v>
      </c>
      <c r="AL1789" t="s">
        <v>6189</v>
      </c>
      <c r="AM1789">
        <v>0</v>
      </c>
      <c r="AN1789">
        <v>1</v>
      </c>
      <c r="AO1789" t="s">
        <v>6189</v>
      </c>
      <c r="AP1789" t="s">
        <v>6189</v>
      </c>
      <c r="AQ1789" t="s">
        <v>6189</v>
      </c>
      <c r="AR1789">
        <v>0.27500000000000002</v>
      </c>
      <c r="AS1789">
        <v>0.215</v>
      </c>
      <c r="AT1789">
        <v>4.4000000000000004</v>
      </c>
      <c r="AU1789" t="s">
        <v>6189</v>
      </c>
      <c r="AV1789">
        <v>8</v>
      </c>
      <c r="AW1789">
        <v>0.56899999999999995</v>
      </c>
      <c r="AX1789">
        <v>0.42899999999999999</v>
      </c>
      <c r="AY1789">
        <v>1E-3</v>
      </c>
      <c r="AZ1789" t="s">
        <v>6189</v>
      </c>
      <c r="BA1789" t="s">
        <v>6189</v>
      </c>
      <c r="BB1789" t="s">
        <v>6189</v>
      </c>
    </row>
    <row r="1790" spans="1:54">
      <c r="A1790" t="s">
        <v>6192</v>
      </c>
      <c r="B1790">
        <v>5500</v>
      </c>
      <c r="C1790">
        <v>2005</v>
      </c>
      <c r="D1790">
        <v>549</v>
      </c>
      <c r="E1790">
        <v>3.4550999999999998E-2</v>
      </c>
      <c r="F1790">
        <v>18.28031</v>
      </c>
      <c r="G1790">
        <v>14.74034</v>
      </c>
      <c r="H1790">
        <f t="shared" si="27"/>
        <v>0.50929348734000002</v>
      </c>
      <c r="I1790">
        <v>12.64493</v>
      </c>
      <c r="J1790">
        <v>16.84629</v>
      </c>
      <c r="K1790">
        <v>602.90351999999996</v>
      </c>
      <c r="L1790">
        <v>702.81107999999995</v>
      </c>
      <c r="M1790">
        <v>527.53466000000003</v>
      </c>
      <c r="N1790" t="s">
        <v>6189</v>
      </c>
      <c r="O1790">
        <v>318.54809999999998</v>
      </c>
      <c r="P1790">
        <v>291.93990000000002</v>
      </c>
      <c r="Q1790">
        <v>8.5935000000000006</v>
      </c>
      <c r="R1790">
        <v>0.913157</v>
      </c>
      <c r="S1790">
        <v>5.3080000000000002E-2</v>
      </c>
      <c r="T1790">
        <v>40.646529999999998</v>
      </c>
      <c r="U1790" t="s">
        <v>6189</v>
      </c>
      <c r="V1790">
        <v>0.60499999999999998</v>
      </c>
      <c r="W1790">
        <v>0.39500000000000002</v>
      </c>
      <c r="X1790">
        <v>5.0000000000000001E-3</v>
      </c>
      <c r="Y1790" t="s">
        <v>6189</v>
      </c>
      <c r="Z1790">
        <v>0.995</v>
      </c>
      <c r="AA1790" t="s">
        <v>6189</v>
      </c>
      <c r="AB1790" t="s">
        <v>6189</v>
      </c>
      <c r="AC1790" t="s">
        <v>6189</v>
      </c>
      <c r="AD1790" t="s">
        <v>6189</v>
      </c>
      <c r="AE1790">
        <v>1</v>
      </c>
      <c r="AF1790" t="s">
        <v>6189</v>
      </c>
      <c r="AG1790" t="s">
        <v>6189</v>
      </c>
      <c r="AH1790" t="s">
        <v>6189</v>
      </c>
      <c r="AI1790" t="s">
        <v>6189</v>
      </c>
      <c r="AJ1790" t="s">
        <v>6189</v>
      </c>
      <c r="AK1790" t="s">
        <v>6189</v>
      </c>
      <c r="AL1790" t="s">
        <v>6189</v>
      </c>
      <c r="AM1790">
        <v>1E-3</v>
      </c>
      <c r="AN1790">
        <v>0.999</v>
      </c>
      <c r="AO1790" t="s">
        <v>6189</v>
      </c>
      <c r="AP1790" t="s">
        <v>6189</v>
      </c>
      <c r="AQ1790" t="s">
        <v>6189</v>
      </c>
      <c r="AR1790">
        <v>0.33</v>
      </c>
      <c r="AS1790">
        <v>0.33</v>
      </c>
      <c r="AT1790">
        <v>4.4000000000000004</v>
      </c>
      <c r="AU1790" t="s">
        <v>6189</v>
      </c>
      <c r="AV1790">
        <v>8</v>
      </c>
      <c r="AW1790">
        <v>0.60599999999999998</v>
      </c>
      <c r="AX1790">
        <v>0.38900000000000001</v>
      </c>
      <c r="AY1790">
        <v>5.0000000000000001E-3</v>
      </c>
      <c r="AZ1790" t="s">
        <v>6189</v>
      </c>
      <c r="BA1790" t="s">
        <v>6189</v>
      </c>
      <c r="BB1790" t="s">
        <v>6189</v>
      </c>
    </row>
    <row r="1791" spans="1:54">
      <c r="A1791" t="s">
        <v>6192</v>
      </c>
      <c r="B1791">
        <v>5500</v>
      </c>
      <c r="C1791">
        <v>2006</v>
      </c>
      <c r="D1791">
        <v>570</v>
      </c>
      <c r="E1791">
        <v>3.7744E-2</v>
      </c>
      <c r="F1791">
        <v>18.745709999999999</v>
      </c>
      <c r="G1791">
        <v>15.10361</v>
      </c>
      <c r="H1791">
        <f t="shared" si="27"/>
        <v>0.57007065583999994</v>
      </c>
      <c r="I1791">
        <v>12.95247</v>
      </c>
      <c r="J1791">
        <v>17.266960000000001</v>
      </c>
      <c r="K1791">
        <v>588.40237000000002</v>
      </c>
      <c r="L1791">
        <v>686.12422000000004</v>
      </c>
      <c r="M1791">
        <v>514.68237999999997</v>
      </c>
      <c r="N1791" t="s">
        <v>6189</v>
      </c>
      <c r="O1791">
        <v>312.99200000000002</v>
      </c>
      <c r="P1791">
        <v>283.38529999999997</v>
      </c>
      <c r="Q1791">
        <v>8.8313000000000006</v>
      </c>
      <c r="R1791">
        <v>0.90189799999999998</v>
      </c>
      <c r="S1791">
        <v>5.1525000000000001E-2</v>
      </c>
      <c r="T1791">
        <v>41.565689999999996</v>
      </c>
      <c r="U1791" t="s">
        <v>6189</v>
      </c>
      <c r="V1791">
        <v>0.56599999999999995</v>
      </c>
      <c r="W1791">
        <v>0.434</v>
      </c>
      <c r="X1791">
        <v>3.0000000000000001E-3</v>
      </c>
      <c r="Y1791" t="s">
        <v>6189</v>
      </c>
      <c r="Z1791">
        <v>0.997</v>
      </c>
      <c r="AA1791" t="s">
        <v>6189</v>
      </c>
      <c r="AB1791" t="s">
        <v>6189</v>
      </c>
      <c r="AC1791" t="s">
        <v>6189</v>
      </c>
      <c r="AD1791" t="s">
        <v>6189</v>
      </c>
      <c r="AE1791">
        <v>1</v>
      </c>
      <c r="AF1791" t="s">
        <v>6189</v>
      </c>
      <c r="AG1791" t="s">
        <v>6189</v>
      </c>
      <c r="AH1791" t="s">
        <v>6189</v>
      </c>
      <c r="AI1791" t="s">
        <v>6189</v>
      </c>
      <c r="AJ1791" t="s">
        <v>6189</v>
      </c>
      <c r="AK1791" t="s">
        <v>6189</v>
      </c>
      <c r="AL1791" t="s">
        <v>6189</v>
      </c>
      <c r="AM1791">
        <v>3.0000000000000001E-3</v>
      </c>
      <c r="AN1791">
        <v>0.997</v>
      </c>
      <c r="AO1791" t="s">
        <v>6189</v>
      </c>
      <c r="AP1791" t="s">
        <v>6189</v>
      </c>
      <c r="AQ1791">
        <v>0.14599999999999999</v>
      </c>
      <c r="AR1791">
        <v>0.33400000000000002</v>
      </c>
      <c r="AS1791">
        <v>0.33400000000000002</v>
      </c>
      <c r="AT1791">
        <v>4.4000000000000004</v>
      </c>
      <c r="AU1791" t="s">
        <v>6189</v>
      </c>
      <c r="AV1791">
        <v>8</v>
      </c>
      <c r="AW1791">
        <v>0.62</v>
      </c>
      <c r="AX1791">
        <v>0.377</v>
      </c>
      <c r="AY1791">
        <v>3.0000000000000001E-3</v>
      </c>
      <c r="AZ1791" t="s">
        <v>6189</v>
      </c>
      <c r="BA1791" t="s">
        <v>6189</v>
      </c>
      <c r="BB1791" t="s">
        <v>6189</v>
      </c>
    </row>
    <row r="1792" spans="1:54">
      <c r="A1792" t="s">
        <v>6192</v>
      </c>
      <c r="B1792">
        <v>5500</v>
      </c>
      <c r="C1792">
        <v>2007</v>
      </c>
      <c r="D1792">
        <v>688</v>
      </c>
      <c r="E1792">
        <v>4.505E-2</v>
      </c>
      <c r="F1792">
        <v>19.543839999999999</v>
      </c>
      <c r="G1792">
        <v>15.731629999999999</v>
      </c>
      <c r="H1792">
        <f t="shared" si="27"/>
        <v>0.70870993149999995</v>
      </c>
      <c r="I1792">
        <v>13.46551</v>
      </c>
      <c r="J1792">
        <v>18.019300000000001</v>
      </c>
      <c r="K1792">
        <v>564.91279999999995</v>
      </c>
      <c r="L1792">
        <v>659.98262</v>
      </c>
      <c r="M1792">
        <v>493.19346999999999</v>
      </c>
      <c r="N1792" t="s">
        <v>6189</v>
      </c>
      <c r="O1792">
        <v>317.37090000000001</v>
      </c>
      <c r="P1792">
        <v>297.40069999999997</v>
      </c>
      <c r="Q1792">
        <v>8.6463000000000001</v>
      </c>
      <c r="R1792">
        <v>0.93418999999999996</v>
      </c>
      <c r="S1792">
        <v>5.4073000000000003E-2</v>
      </c>
      <c r="T1792">
        <v>43.342260000000003</v>
      </c>
      <c r="U1792" t="s">
        <v>6189</v>
      </c>
      <c r="V1792">
        <v>0.48499999999999999</v>
      </c>
      <c r="W1792">
        <v>0.51500000000000001</v>
      </c>
      <c r="X1792">
        <v>2E-3</v>
      </c>
      <c r="Y1792" t="s">
        <v>6189</v>
      </c>
      <c r="Z1792">
        <v>0.998</v>
      </c>
      <c r="AA1792" t="s">
        <v>6189</v>
      </c>
      <c r="AB1792" t="s">
        <v>6189</v>
      </c>
      <c r="AC1792" t="s">
        <v>6189</v>
      </c>
      <c r="AD1792" t="s">
        <v>6189</v>
      </c>
      <c r="AE1792">
        <v>1</v>
      </c>
      <c r="AF1792" t="s">
        <v>6189</v>
      </c>
      <c r="AG1792" t="s">
        <v>6189</v>
      </c>
      <c r="AH1792" t="s">
        <v>6189</v>
      </c>
      <c r="AI1792" t="s">
        <v>6189</v>
      </c>
      <c r="AJ1792" t="s">
        <v>6189</v>
      </c>
      <c r="AK1792" t="s">
        <v>6189</v>
      </c>
      <c r="AL1792" t="s">
        <v>6189</v>
      </c>
      <c r="AM1792">
        <v>0</v>
      </c>
      <c r="AN1792">
        <v>1</v>
      </c>
      <c r="AO1792" t="s">
        <v>6189</v>
      </c>
      <c r="AP1792" t="s">
        <v>6189</v>
      </c>
      <c r="AQ1792">
        <v>0.28000000000000003</v>
      </c>
      <c r="AR1792">
        <v>0.23699999999999999</v>
      </c>
      <c r="AS1792">
        <v>0.23699999999999999</v>
      </c>
      <c r="AT1792">
        <v>4.3</v>
      </c>
      <c r="AU1792" t="s">
        <v>6189</v>
      </c>
      <c r="AV1792">
        <v>8</v>
      </c>
      <c r="AW1792">
        <v>0.78500000000000003</v>
      </c>
      <c r="AX1792">
        <v>0.158</v>
      </c>
      <c r="AY1792">
        <v>5.7000000000000002E-2</v>
      </c>
      <c r="AZ1792" t="s">
        <v>6189</v>
      </c>
      <c r="BA1792" t="s">
        <v>6189</v>
      </c>
      <c r="BB1792" t="s">
        <v>6189</v>
      </c>
    </row>
    <row r="1793" spans="1:54">
      <c r="A1793" t="s">
        <v>6192</v>
      </c>
      <c r="B1793">
        <v>5500</v>
      </c>
      <c r="C1793">
        <v>2008</v>
      </c>
      <c r="D1793">
        <v>707</v>
      </c>
      <c r="E1793">
        <v>5.0838000000000001E-2</v>
      </c>
      <c r="F1793">
        <v>20.067170000000001</v>
      </c>
      <c r="G1793">
        <v>16.16892</v>
      </c>
      <c r="H1793">
        <f t="shared" si="27"/>
        <v>0.82199555495999999</v>
      </c>
      <c r="I1793">
        <v>13.748239999999999</v>
      </c>
      <c r="J1793">
        <v>18.64554</v>
      </c>
      <c r="K1793">
        <v>549.63467000000003</v>
      </c>
      <c r="L1793">
        <v>646.41013999999996</v>
      </c>
      <c r="M1793">
        <v>476.62862000000001</v>
      </c>
      <c r="N1793">
        <v>66.23348</v>
      </c>
      <c r="O1793">
        <v>318.68340000000001</v>
      </c>
      <c r="P1793">
        <v>311.34059999999999</v>
      </c>
      <c r="Q1793">
        <v>8.4663000000000004</v>
      </c>
      <c r="R1793">
        <v>0.97395900000000002</v>
      </c>
      <c r="S1793">
        <v>5.6606999999999998E-2</v>
      </c>
      <c r="T1793">
        <v>44.901699999999998</v>
      </c>
      <c r="U1793" t="s">
        <v>6189</v>
      </c>
      <c r="V1793">
        <v>0.46899999999999997</v>
      </c>
      <c r="W1793">
        <v>0.53100000000000003</v>
      </c>
      <c r="X1793">
        <v>2E-3</v>
      </c>
      <c r="Y1793" t="s">
        <v>6189</v>
      </c>
      <c r="Z1793">
        <v>0.998</v>
      </c>
      <c r="AA1793" t="s">
        <v>6189</v>
      </c>
      <c r="AB1793" t="s">
        <v>6189</v>
      </c>
      <c r="AC1793" t="s">
        <v>6189</v>
      </c>
      <c r="AD1793" t="s">
        <v>6189</v>
      </c>
      <c r="AE1793">
        <v>1</v>
      </c>
      <c r="AF1793" t="s">
        <v>6189</v>
      </c>
      <c r="AG1793" t="s">
        <v>6189</v>
      </c>
      <c r="AH1793" t="s">
        <v>6189</v>
      </c>
      <c r="AI1793" t="s">
        <v>6189</v>
      </c>
      <c r="AJ1793" t="s">
        <v>6189</v>
      </c>
      <c r="AK1793" t="s">
        <v>6189</v>
      </c>
      <c r="AL1793" t="s">
        <v>6189</v>
      </c>
      <c r="AM1793" t="s">
        <v>6189</v>
      </c>
      <c r="AN1793">
        <v>1</v>
      </c>
      <c r="AO1793" t="s">
        <v>6189</v>
      </c>
      <c r="AP1793" t="s">
        <v>6189</v>
      </c>
      <c r="AQ1793">
        <v>0.48699999999999999</v>
      </c>
      <c r="AR1793">
        <v>0.185</v>
      </c>
      <c r="AS1793">
        <v>0.186</v>
      </c>
      <c r="AT1793">
        <v>4.4000000000000004</v>
      </c>
      <c r="AU1793" t="s">
        <v>6189</v>
      </c>
      <c r="AV1793">
        <v>8</v>
      </c>
      <c r="AW1793">
        <v>0.68100000000000005</v>
      </c>
      <c r="AX1793">
        <v>0.27300000000000002</v>
      </c>
      <c r="AY1793">
        <v>4.5999999999999999E-2</v>
      </c>
      <c r="AZ1793" t="s">
        <v>6189</v>
      </c>
      <c r="BA1793" t="s">
        <v>6189</v>
      </c>
      <c r="BB1793" t="s">
        <v>6189</v>
      </c>
    </row>
    <row r="1794" spans="1:54">
      <c r="A1794" t="s">
        <v>6192</v>
      </c>
      <c r="B1794">
        <v>5500</v>
      </c>
      <c r="C1794">
        <v>2009</v>
      </c>
      <c r="D1794">
        <v>461</v>
      </c>
      <c r="E1794">
        <v>4.9515000000000003E-2</v>
      </c>
      <c r="F1794">
        <v>20.41348</v>
      </c>
      <c r="G1794">
        <v>16.486470000000001</v>
      </c>
      <c r="H1794">
        <f t="shared" si="27"/>
        <v>0.81632756205000012</v>
      </c>
      <c r="I1794">
        <v>13.87941</v>
      </c>
      <c r="J1794">
        <v>19.208320000000001</v>
      </c>
      <c r="K1794">
        <v>539.04796999999996</v>
      </c>
      <c r="L1794">
        <v>640.30114000000003</v>
      </c>
      <c r="M1794">
        <v>462.66401000000002</v>
      </c>
      <c r="N1794">
        <v>66.097579999999994</v>
      </c>
      <c r="O1794">
        <v>316.78149999999999</v>
      </c>
      <c r="P1794">
        <v>308.56779999999998</v>
      </c>
      <c r="Q1794">
        <v>8.0907</v>
      </c>
      <c r="R1794">
        <v>0.97427299999999994</v>
      </c>
      <c r="S1794">
        <v>5.6103E-2</v>
      </c>
      <c r="T1794">
        <v>45.383319999999998</v>
      </c>
      <c r="U1794" t="s">
        <v>6189</v>
      </c>
      <c r="V1794">
        <v>0.46100000000000002</v>
      </c>
      <c r="W1794">
        <v>0.53900000000000003</v>
      </c>
      <c r="X1794" t="s">
        <v>6189</v>
      </c>
      <c r="Y1794" t="s">
        <v>6189</v>
      </c>
      <c r="Z1794">
        <v>1</v>
      </c>
      <c r="AA1794" t="s">
        <v>6189</v>
      </c>
      <c r="AB1794" t="s">
        <v>6189</v>
      </c>
      <c r="AC1794" t="s">
        <v>6189</v>
      </c>
      <c r="AD1794" t="s">
        <v>6189</v>
      </c>
      <c r="AE1794">
        <v>1</v>
      </c>
      <c r="AF1794" t="s">
        <v>6189</v>
      </c>
      <c r="AG1794" t="s">
        <v>6189</v>
      </c>
      <c r="AH1794" t="s">
        <v>6189</v>
      </c>
      <c r="AI1794" t="s">
        <v>6189</v>
      </c>
      <c r="AJ1794" t="s">
        <v>6189</v>
      </c>
      <c r="AK1794" t="s">
        <v>6189</v>
      </c>
      <c r="AL1794" t="s">
        <v>6189</v>
      </c>
      <c r="AM1794" t="s">
        <v>6189</v>
      </c>
      <c r="AN1794">
        <v>1</v>
      </c>
      <c r="AO1794" t="s">
        <v>6189</v>
      </c>
      <c r="AP1794" t="s">
        <v>6189</v>
      </c>
      <c r="AQ1794">
        <v>0.63200000000000001</v>
      </c>
      <c r="AR1794">
        <v>0.155</v>
      </c>
      <c r="AS1794">
        <v>0.17399999999999999</v>
      </c>
      <c r="AT1794">
        <v>5</v>
      </c>
      <c r="AU1794" t="s">
        <v>6189</v>
      </c>
      <c r="AV1794">
        <v>8</v>
      </c>
      <c r="AW1794">
        <v>0.39900000000000002</v>
      </c>
      <c r="AX1794">
        <v>0.17499999999999999</v>
      </c>
      <c r="AY1794">
        <v>0.42599999999999999</v>
      </c>
      <c r="AZ1794" t="s">
        <v>6189</v>
      </c>
      <c r="BA1794" t="s">
        <v>6189</v>
      </c>
      <c r="BB1794" t="s">
        <v>6189</v>
      </c>
    </row>
    <row r="1795" spans="1:54">
      <c r="A1795" t="s">
        <v>6192</v>
      </c>
      <c r="B1795">
        <v>5500</v>
      </c>
      <c r="C1795">
        <v>2010</v>
      </c>
      <c r="D1795">
        <v>532</v>
      </c>
      <c r="E1795">
        <v>4.7846E-2</v>
      </c>
      <c r="F1795">
        <v>20.83972</v>
      </c>
      <c r="G1795">
        <v>16.832609999999999</v>
      </c>
      <c r="H1795">
        <f t="shared" si="27"/>
        <v>0.80537305805999992</v>
      </c>
      <c r="I1795">
        <v>14.127660000000001</v>
      </c>
      <c r="J1795">
        <v>19.67435</v>
      </c>
      <c r="K1795">
        <v>527.96316999999999</v>
      </c>
      <c r="L1795">
        <v>629.04969000000006</v>
      </c>
      <c r="M1795">
        <v>451.70490999999998</v>
      </c>
      <c r="N1795">
        <v>66.115790000000004</v>
      </c>
      <c r="O1795">
        <v>314.81229999999999</v>
      </c>
      <c r="P1795">
        <v>313.2047</v>
      </c>
      <c r="Q1795">
        <v>8.0168999999999997</v>
      </c>
      <c r="R1795">
        <v>0.99442600000000003</v>
      </c>
      <c r="S1795">
        <v>5.6945999999999997E-2</v>
      </c>
      <c r="T1795">
        <v>46.418799999999997</v>
      </c>
      <c r="U1795" t="s">
        <v>6189</v>
      </c>
      <c r="V1795">
        <v>0.443</v>
      </c>
      <c r="W1795">
        <v>0.55700000000000005</v>
      </c>
      <c r="X1795" t="s">
        <v>6189</v>
      </c>
      <c r="Y1795" t="s">
        <v>6189</v>
      </c>
      <c r="Z1795">
        <v>1</v>
      </c>
      <c r="AA1795" t="s">
        <v>6189</v>
      </c>
      <c r="AB1795" t="s">
        <v>6189</v>
      </c>
      <c r="AC1795" t="s">
        <v>6189</v>
      </c>
      <c r="AD1795" t="s">
        <v>6189</v>
      </c>
      <c r="AE1795">
        <v>1</v>
      </c>
      <c r="AF1795" t="s">
        <v>6189</v>
      </c>
      <c r="AG1795" t="s">
        <v>6189</v>
      </c>
      <c r="AH1795" t="s">
        <v>6189</v>
      </c>
      <c r="AI1795" t="s">
        <v>6189</v>
      </c>
      <c r="AJ1795" t="s">
        <v>6189</v>
      </c>
      <c r="AK1795" t="s">
        <v>6189</v>
      </c>
      <c r="AL1795" t="s">
        <v>6189</v>
      </c>
      <c r="AM1795" t="s">
        <v>6189</v>
      </c>
      <c r="AN1795">
        <v>1</v>
      </c>
      <c r="AO1795" t="s">
        <v>6189</v>
      </c>
      <c r="AP1795" t="s">
        <v>6189</v>
      </c>
      <c r="AQ1795">
        <v>0.47799999999999998</v>
      </c>
      <c r="AR1795">
        <v>0.32600000000000001</v>
      </c>
      <c r="AS1795">
        <v>0.77500000000000002</v>
      </c>
      <c r="AT1795">
        <v>5.5</v>
      </c>
      <c r="AU1795" t="s">
        <v>6189</v>
      </c>
      <c r="AV1795">
        <v>8</v>
      </c>
      <c r="AW1795">
        <v>0.13200000000000001</v>
      </c>
      <c r="AX1795">
        <v>0.22700000000000001</v>
      </c>
      <c r="AY1795">
        <v>0.64100000000000001</v>
      </c>
      <c r="AZ1795" t="s">
        <v>6189</v>
      </c>
      <c r="BA1795" t="s">
        <v>6189</v>
      </c>
      <c r="BB1795" t="s">
        <v>6189</v>
      </c>
    </row>
    <row r="1796" spans="1:54">
      <c r="A1796" t="s">
        <v>6192</v>
      </c>
      <c r="B1796">
        <v>5500</v>
      </c>
      <c r="C1796">
        <v>2011</v>
      </c>
      <c r="D1796">
        <v>697</v>
      </c>
      <c r="E1796">
        <v>5.8005000000000001E-2</v>
      </c>
      <c r="F1796">
        <v>21.148790000000002</v>
      </c>
      <c r="G1796">
        <v>17.143640000000001</v>
      </c>
      <c r="H1796">
        <f t="shared" si="27"/>
        <v>0.99441683820000004</v>
      </c>
      <c r="I1796">
        <v>14.35305</v>
      </c>
      <c r="J1796">
        <v>20.090309999999999</v>
      </c>
      <c r="K1796">
        <v>518.38477</v>
      </c>
      <c r="L1796">
        <v>619.17157999999995</v>
      </c>
      <c r="M1796">
        <v>442.35262</v>
      </c>
      <c r="N1796">
        <v>66.598159999999993</v>
      </c>
      <c r="O1796">
        <v>311.0206</v>
      </c>
      <c r="P1796">
        <v>327.52910000000003</v>
      </c>
      <c r="Q1796">
        <v>7.7785000000000002</v>
      </c>
      <c r="R1796">
        <v>1.0639810000000001</v>
      </c>
      <c r="S1796">
        <v>5.9551E-2</v>
      </c>
      <c r="T1796">
        <v>47.317860000000003</v>
      </c>
      <c r="U1796" t="s">
        <v>6189</v>
      </c>
      <c r="V1796">
        <v>0.55400000000000005</v>
      </c>
      <c r="W1796">
        <v>0.44600000000000001</v>
      </c>
      <c r="X1796" t="s">
        <v>6189</v>
      </c>
      <c r="Y1796" t="s">
        <v>6189</v>
      </c>
      <c r="Z1796">
        <v>1</v>
      </c>
      <c r="AA1796" t="s">
        <v>6189</v>
      </c>
      <c r="AB1796" t="s">
        <v>6189</v>
      </c>
      <c r="AC1796" t="s">
        <v>6189</v>
      </c>
      <c r="AD1796">
        <v>3.9E-2</v>
      </c>
      <c r="AE1796">
        <v>0.96099999999999997</v>
      </c>
      <c r="AF1796" t="s">
        <v>6189</v>
      </c>
      <c r="AG1796" t="s">
        <v>6189</v>
      </c>
      <c r="AH1796" t="s">
        <v>6189</v>
      </c>
      <c r="AI1796" t="s">
        <v>6189</v>
      </c>
      <c r="AJ1796" t="s">
        <v>6189</v>
      </c>
      <c r="AK1796" t="s">
        <v>6189</v>
      </c>
      <c r="AL1796" t="s">
        <v>6189</v>
      </c>
      <c r="AM1796" t="s">
        <v>6189</v>
      </c>
      <c r="AN1796">
        <v>1</v>
      </c>
      <c r="AO1796">
        <v>3.9E-2</v>
      </c>
      <c r="AP1796" t="s">
        <v>6189</v>
      </c>
      <c r="AQ1796">
        <v>0.621</v>
      </c>
      <c r="AR1796">
        <v>0.216</v>
      </c>
      <c r="AS1796">
        <v>0.94599999999999995</v>
      </c>
      <c r="AT1796">
        <v>5.6</v>
      </c>
      <c r="AU1796" t="s">
        <v>6189</v>
      </c>
      <c r="AV1796">
        <v>7.8</v>
      </c>
      <c r="AW1796">
        <v>0.09</v>
      </c>
      <c r="AX1796">
        <v>0.21</v>
      </c>
      <c r="AY1796">
        <v>0.7</v>
      </c>
      <c r="AZ1796" t="s">
        <v>6189</v>
      </c>
      <c r="BA1796" t="s">
        <v>6189</v>
      </c>
      <c r="BB1796" t="s">
        <v>6189</v>
      </c>
    </row>
    <row r="1797" spans="1:54">
      <c r="A1797" t="s">
        <v>6192</v>
      </c>
      <c r="B1797">
        <v>5500</v>
      </c>
      <c r="C1797">
        <v>2012</v>
      </c>
      <c r="D1797">
        <v>623</v>
      </c>
      <c r="E1797">
        <v>4.6288000000000003E-2</v>
      </c>
      <c r="F1797">
        <v>21.012899999999998</v>
      </c>
      <c r="G1797">
        <v>17.038250000000001</v>
      </c>
      <c r="H1797">
        <f t="shared" si="27"/>
        <v>0.78866651600000015</v>
      </c>
      <c r="I1797">
        <v>14.26254</v>
      </c>
      <c r="J1797">
        <v>19.97017</v>
      </c>
      <c r="K1797">
        <v>521.59123</v>
      </c>
      <c r="L1797">
        <v>623.10091</v>
      </c>
      <c r="M1797">
        <v>445.01375000000002</v>
      </c>
      <c r="N1797">
        <v>67.122500000000002</v>
      </c>
      <c r="O1797">
        <v>316.17189999999999</v>
      </c>
      <c r="P1797">
        <v>338.46390000000002</v>
      </c>
      <c r="Q1797">
        <v>7.5709</v>
      </c>
      <c r="R1797">
        <v>1.0810740000000001</v>
      </c>
      <c r="S1797">
        <v>6.1539000000000003E-2</v>
      </c>
      <c r="T1797">
        <v>47.05462</v>
      </c>
      <c r="U1797" t="s">
        <v>6189</v>
      </c>
      <c r="V1797">
        <v>0.57099999999999995</v>
      </c>
      <c r="W1797">
        <v>0.42899999999999999</v>
      </c>
      <c r="X1797" t="s">
        <v>6189</v>
      </c>
      <c r="Y1797" t="s">
        <v>6189</v>
      </c>
      <c r="Z1797">
        <v>1</v>
      </c>
      <c r="AA1797" t="s">
        <v>6189</v>
      </c>
      <c r="AB1797" t="s">
        <v>6189</v>
      </c>
      <c r="AC1797" t="s">
        <v>6189</v>
      </c>
      <c r="AD1797">
        <v>4.2000000000000003E-2</v>
      </c>
      <c r="AE1797">
        <v>0.95799999999999996</v>
      </c>
      <c r="AF1797" t="s">
        <v>6189</v>
      </c>
      <c r="AG1797" t="s">
        <v>6189</v>
      </c>
      <c r="AH1797" t="s">
        <v>6189</v>
      </c>
      <c r="AI1797" t="s">
        <v>6189</v>
      </c>
      <c r="AJ1797" t="s">
        <v>6189</v>
      </c>
      <c r="AK1797" t="s">
        <v>6189</v>
      </c>
      <c r="AL1797" t="s">
        <v>6189</v>
      </c>
      <c r="AM1797" t="s">
        <v>6189</v>
      </c>
      <c r="AN1797">
        <v>1</v>
      </c>
      <c r="AO1797">
        <v>4.2000000000000003E-2</v>
      </c>
      <c r="AP1797" t="s">
        <v>6189</v>
      </c>
      <c r="AQ1797">
        <v>0.66900000000000004</v>
      </c>
      <c r="AR1797">
        <v>0.223</v>
      </c>
      <c r="AS1797">
        <v>0.96799999999999997</v>
      </c>
      <c r="AT1797">
        <v>5.9</v>
      </c>
      <c r="AU1797" t="s">
        <v>6189</v>
      </c>
      <c r="AV1797">
        <v>7.8</v>
      </c>
      <c r="AW1797">
        <v>6.0999999999999999E-2</v>
      </c>
      <c r="AX1797">
        <v>0.02</v>
      </c>
      <c r="AY1797">
        <v>0.91900000000000004</v>
      </c>
      <c r="AZ1797" t="s">
        <v>6189</v>
      </c>
      <c r="BA1797" t="s">
        <v>6189</v>
      </c>
      <c r="BB1797" t="s">
        <v>6189</v>
      </c>
    </row>
    <row r="1798" spans="1:54">
      <c r="A1798" t="s">
        <v>6192</v>
      </c>
      <c r="B1798">
        <v>5500</v>
      </c>
      <c r="C1798">
        <v>2013</v>
      </c>
      <c r="D1798">
        <v>693</v>
      </c>
      <c r="E1798">
        <v>4.5574999999999997E-2</v>
      </c>
      <c r="F1798">
        <v>21.47261</v>
      </c>
      <c r="G1798">
        <v>17.390039999999999</v>
      </c>
      <c r="H1798">
        <f t="shared" si="27"/>
        <v>0.79255107299999994</v>
      </c>
      <c r="I1798">
        <v>14.55143</v>
      </c>
      <c r="J1798">
        <v>20.39077</v>
      </c>
      <c r="K1798">
        <v>511.03962999999999</v>
      </c>
      <c r="L1798">
        <v>610.73019999999997</v>
      </c>
      <c r="M1798">
        <v>435.83445999999998</v>
      </c>
      <c r="N1798">
        <v>67.146649999999994</v>
      </c>
      <c r="O1798">
        <v>310.62240000000003</v>
      </c>
      <c r="P1798">
        <v>341.9228</v>
      </c>
      <c r="Q1798">
        <v>7.4936999999999996</v>
      </c>
      <c r="R1798">
        <v>1.1165430000000001</v>
      </c>
      <c r="S1798">
        <v>6.2168000000000001E-2</v>
      </c>
      <c r="T1798">
        <v>48.014940000000003</v>
      </c>
      <c r="U1798" t="s">
        <v>6189</v>
      </c>
      <c r="V1798">
        <v>0.52400000000000002</v>
      </c>
      <c r="W1798">
        <v>0.47599999999999998</v>
      </c>
      <c r="X1798" t="s">
        <v>6189</v>
      </c>
      <c r="Y1798" t="s">
        <v>6189</v>
      </c>
      <c r="Z1798">
        <v>1</v>
      </c>
      <c r="AA1798" t="s">
        <v>6189</v>
      </c>
      <c r="AB1798" t="s">
        <v>6189</v>
      </c>
      <c r="AC1798" t="s">
        <v>6189</v>
      </c>
      <c r="AD1798">
        <v>5.8999999999999997E-2</v>
      </c>
      <c r="AE1798">
        <v>0.94099999999999995</v>
      </c>
      <c r="AF1798" t="s">
        <v>6189</v>
      </c>
      <c r="AG1798" t="s">
        <v>6189</v>
      </c>
      <c r="AH1798" t="s">
        <v>6189</v>
      </c>
      <c r="AI1798" t="s">
        <v>6189</v>
      </c>
      <c r="AJ1798" t="s">
        <v>6189</v>
      </c>
      <c r="AK1798" t="s">
        <v>6189</v>
      </c>
      <c r="AL1798" t="s">
        <v>6189</v>
      </c>
      <c r="AM1798" t="s">
        <v>6189</v>
      </c>
      <c r="AN1798">
        <v>1</v>
      </c>
      <c r="AO1798">
        <v>5.8999999999999997E-2</v>
      </c>
      <c r="AP1798" t="s">
        <v>6189</v>
      </c>
      <c r="AQ1798">
        <v>0.63200000000000001</v>
      </c>
      <c r="AR1798">
        <v>0.29599999999999999</v>
      </c>
      <c r="AS1798">
        <v>0.98599999999999999</v>
      </c>
      <c r="AT1798">
        <v>6</v>
      </c>
      <c r="AU1798" t="s">
        <v>6189</v>
      </c>
      <c r="AV1798">
        <v>7.7</v>
      </c>
      <c r="AW1798">
        <v>4.2999999999999997E-2</v>
      </c>
      <c r="AX1798">
        <v>7.0000000000000001E-3</v>
      </c>
      <c r="AY1798">
        <v>0.90900000000000003</v>
      </c>
      <c r="AZ1798" t="s">
        <v>6189</v>
      </c>
      <c r="BA1798">
        <v>4.1000000000000002E-2</v>
      </c>
      <c r="BB1798" t="s">
        <v>6189</v>
      </c>
    </row>
    <row r="1799" spans="1:54">
      <c r="A1799" t="s">
        <v>6192</v>
      </c>
      <c r="B1799">
        <v>5500</v>
      </c>
      <c r="C1799">
        <v>2014</v>
      </c>
      <c r="D1799">
        <v>858</v>
      </c>
      <c r="E1799">
        <v>5.5333E-2</v>
      </c>
      <c r="F1799">
        <v>23.042380000000001</v>
      </c>
      <c r="G1799">
        <v>18.55048</v>
      </c>
      <c r="H1799">
        <f t="shared" si="27"/>
        <v>1.02645370984</v>
      </c>
      <c r="I1799">
        <v>15.61074</v>
      </c>
      <c r="J1799">
        <v>21.62218</v>
      </c>
      <c r="K1799">
        <v>479.07119</v>
      </c>
      <c r="L1799">
        <v>569.28770999999995</v>
      </c>
      <c r="M1799">
        <v>411.01312000000001</v>
      </c>
      <c r="N1799">
        <v>67.618740000000003</v>
      </c>
      <c r="O1799">
        <v>310.19850000000002</v>
      </c>
      <c r="P1799">
        <v>342.28449999999998</v>
      </c>
      <c r="Q1799">
        <v>7.4269999999999996</v>
      </c>
      <c r="R1799">
        <v>1.116028</v>
      </c>
      <c r="S1799">
        <v>6.2233999999999998E-2</v>
      </c>
      <c r="T1799">
        <v>51.156970000000001</v>
      </c>
      <c r="U1799" t="s">
        <v>6189</v>
      </c>
      <c r="V1799">
        <v>0.55800000000000005</v>
      </c>
      <c r="W1799">
        <v>0.442</v>
      </c>
      <c r="X1799" t="s">
        <v>6189</v>
      </c>
      <c r="Y1799" t="s">
        <v>6189</v>
      </c>
      <c r="Z1799">
        <v>1</v>
      </c>
      <c r="AA1799" t="s">
        <v>6189</v>
      </c>
      <c r="AB1799" t="s">
        <v>6189</v>
      </c>
      <c r="AC1799" t="s">
        <v>6189</v>
      </c>
      <c r="AD1799">
        <v>0.63400000000000001</v>
      </c>
      <c r="AE1799">
        <v>0.36599999999999999</v>
      </c>
      <c r="AF1799" t="s">
        <v>6189</v>
      </c>
      <c r="AG1799" t="s">
        <v>6189</v>
      </c>
      <c r="AH1799" t="s">
        <v>6189</v>
      </c>
      <c r="AI1799" t="s">
        <v>6189</v>
      </c>
      <c r="AJ1799" t="s">
        <v>6189</v>
      </c>
      <c r="AK1799" t="s">
        <v>6189</v>
      </c>
      <c r="AL1799" t="s">
        <v>6189</v>
      </c>
      <c r="AM1799" t="s">
        <v>6189</v>
      </c>
      <c r="AN1799">
        <v>1</v>
      </c>
      <c r="AO1799">
        <v>3.6999999999999998E-2</v>
      </c>
      <c r="AP1799" t="s">
        <v>6189</v>
      </c>
      <c r="AQ1799">
        <v>0.76500000000000001</v>
      </c>
      <c r="AR1799">
        <v>0.23499999999999999</v>
      </c>
      <c r="AS1799">
        <v>0.999</v>
      </c>
      <c r="AT1799">
        <v>6.3</v>
      </c>
      <c r="AU1799" t="s">
        <v>6189</v>
      </c>
      <c r="AV1799">
        <v>7.7</v>
      </c>
      <c r="AW1799" t="s">
        <v>6189</v>
      </c>
      <c r="AX1799">
        <v>7.0000000000000001E-3</v>
      </c>
      <c r="AY1799">
        <v>0.86299999999999999</v>
      </c>
      <c r="AZ1799" t="s">
        <v>6189</v>
      </c>
      <c r="BA1799">
        <v>0.13</v>
      </c>
      <c r="BB1799" t="s">
        <v>6189</v>
      </c>
    </row>
    <row r="1800" spans="1:54">
      <c r="A1800" t="s">
        <v>6192</v>
      </c>
      <c r="B1800">
        <v>5500</v>
      </c>
      <c r="C1800">
        <v>2015</v>
      </c>
      <c r="D1800">
        <v>724</v>
      </c>
      <c r="E1800">
        <v>4.3234000000000002E-2</v>
      </c>
      <c r="F1800">
        <v>23.192219999999999</v>
      </c>
      <c r="G1800">
        <v>18.673259999999999</v>
      </c>
      <c r="H1800">
        <f t="shared" si="27"/>
        <v>0.80731972283999998</v>
      </c>
      <c r="I1800">
        <v>15.6851</v>
      </c>
      <c r="J1800">
        <v>21.80735</v>
      </c>
      <c r="K1800">
        <v>476.04874000000001</v>
      </c>
      <c r="L1800">
        <v>566.73752999999999</v>
      </c>
      <c r="M1800">
        <v>407.63440000000003</v>
      </c>
      <c r="N1800">
        <v>67.325040000000001</v>
      </c>
      <c r="O1800">
        <v>323.1694</v>
      </c>
      <c r="P1800">
        <v>343.6189</v>
      </c>
      <c r="Q1800">
        <v>7.3647</v>
      </c>
      <c r="R1800">
        <v>1.0660719999999999</v>
      </c>
      <c r="S1800">
        <v>6.2475999999999997E-2</v>
      </c>
      <c r="T1800">
        <v>51.484859999999998</v>
      </c>
      <c r="U1800" t="s">
        <v>6189</v>
      </c>
      <c r="V1800">
        <v>0.72599999999999998</v>
      </c>
      <c r="W1800">
        <v>0.27400000000000002</v>
      </c>
      <c r="X1800" t="s">
        <v>6189</v>
      </c>
      <c r="Y1800" t="s">
        <v>6189</v>
      </c>
      <c r="Z1800">
        <v>1</v>
      </c>
      <c r="AA1800" t="s">
        <v>6189</v>
      </c>
      <c r="AB1800" t="s">
        <v>6189</v>
      </c>
      <c r="AC1800" t="s">
        <v>6189</v>
      </c>
      <c r="AD1800">
        <v>0.70599999999999996</v>
      </c>
      <c r="AE1800">
        <v>0.29199999999999998</v>
      </c>
      <c r="AF1800" t="s">
        <v>6189</v>
      </c>
      <c r="AG1800">
        <v>2E-3</v>
      </c>
      <c r="AH1800">
        <v>2E-3</v>
      </c>
      <c r="AI1800" t="s">
        <v>6189</v>
      </c>
      <c r="AJ1800" t="s">
        <v>6189</v>
      </c>
      <c r="AK1800" t="s">
        <v>6189</v>
      </c>
      <c r="AL1800" t="s">
        <v>6189</v>
      </c>
      <c r="AM1800" t="s">
        <v>6189</v>
      </c>
      <c r="AN1800">
        <v>0.998</v>
      </c>
      <c r="AO1800">
        <v>2E-3</v>
      </c>
      <c r="AP1800" t="s">
        <v>6189</v>
      </c>
      <c r="AQ1800">
        <v>0.94199999999999995</v>
      </c>
      <c r="AR1800">
        <v>5.8000000000000003E-2</v>
      </c>
      <c r="AS1800">
        <v>0.998</v>
      </c>
      <c r="AT1800">
        <v>6.5</v>
      </c>
      <c r="AU1800" t="s">
        <v>6189</v>
      </c>
      <c r="AV1800">
        <v>7.8</v>
      </c>
      <c r="AW1800" t="s">
        <v>6189</v>
      </c>
      <c r="AX1800">
        <v>8.0000000000000002E-3</v>
      </c>
      <c r="AY1800">
        <v>0.76</v>
      </c>
      <c r="AZ1800" t="s">
        <v>6189</v>
      </c>
      <c r="BA1800">
        <v>0.23300000000000001</v>
      </c>
      <c r="BB1800" t="s">
        <v>6189</v>
      </c>
    </row>
    <row r="1801" spans="1:54">
      <c r="A1801" t="s">
        <v>6192</v>
      </c>
      <c r="B1801">
        <v>5500</v>
      </c>
      <c r="C1801">
        <v>2016</v>
      </c>
      <c r="D1801">
        <v>526</v>
      </c>
      <c r="E1801">
        <v>3.2289999999999999E-2</v>
      </c>
      <c r="F1801">
        <v>22.764299999999999</v>
      </c>
      <c r="G1801">
        <v>18.332409999999999</v>
      </c>
      <c r="H1801">
        <f t="shared" ref="H1801:H1864" si="28">IFERROR(G1801*E1801,"")</f>
        <v>0.59195351889999992</v>
      </c>
      <c r="I1801">
        <v>15.423819999999999</v>
      </c>
      <c r="J1801">
        <v>21.37293</v>
      </c>
      <c r="K1801">
        <v>484.89046000000002</v>
      </c>
      <c r="L1801">
        <v>576.32728999999995</v>
      </c>
      <c r="M1801">
        <v>415.91180000000003</v>
      </c>
      <c r="N1801">
        <v>67.364949999999993</v>
      </c>
      <c r="O1801">
        <v>319.05220000000003</v>
      </c>
      <c r="P1801">
        <v>346.49779999999998</v>
      </c>
      <c r="Q1801">
        <v>7.2169999999999996</v>
      </c>
      <c r="R1801">
        <v>1.101456</v>
      </c>
      <c r="S1801">
        <v>6.3E-2</v>
      </c>
      <c r="T1801">
        <v>50.564160000000001</v>
      </c>
      <c r="U1801" t="s">
        <v>6189</v>
      </c>
      <c r="V1801">
        <v>0.69199999999999995</v>
      </c>
      <c r="W1801">
        <v>0.308</v>
      </c>
      <c r="X1801" t="s">
        <v>6189</v>
      </c>
      <c r="Y1801" t="s">
        <v>6189</v>
      </c>
      <c r="Z1801">
        <v>1</v>
      </c>
      <c r="AA1801" t="s">
        <v>6189</v>
      </c>
      <c r="AB1801" t="s">
        <v>6189</v>
      </c>
      <c r="AC1801" t="s">
        <v>6189</v>
      </c>
      <c r="AD1801">
        <v>0.48899999999999999</v>
      </c>
      <c r="AE1801">
        <v>0.50900000000000001</v>
      </c>
      <c r="AF1801" t="s">
        <v>6189</v>
      </c>
      <c r="AG1801">
        <v>2E-3</v>
      </c>
      <c r="AH1801">
        <v>2E-3</v>
      </c>
      <c r="AI1801" t="s">
        <v>6189</v>
      </c>
      <c r="AJ1801" t="s">
        <v>6189</v>
      </c>
      <c r="AK1801" t="s">
        <v>6189</v>
      </c>
      <c r="AL1801" t="s">
        <v>6189</v>
      </c>
      <c r="AM1801">
        <v>1E-3</v>
      </c>
      <c r="AN1801">
        <v>0.997</v>
      </c>
      <c r="AO1801">
        <v>4.8000000000000001E-2</v>
      </c>
      <c r="AP1801" t="s">
        <v>6189</v>
      </c>
      <c r="AQ1801">
        <v>0.85099999999999998</v>
      </c>
      <c r="AR1801">
        <v>0.14899999999999999</v>
      </c>
      <c r="AS1801">
        <v>0.99199999999999999</v>
      </c>
      <c r="AT1801">
        <v>6.9</v>
      </c>
      <c r="AU1801" t="s">
        <v>6189</v>
      </c>
      <c r="AV1801">
        <v>7.7</v>
      </c>
      <c r="AW1801" t="s">
        <v>6189</v>
      </c>
      <c r="AX1801" t="s">
        <v>6189</v>
      </c>
      <c r="AY1801">
        <v>0.52600000000000002</v>
      </c>
      <c r="AZ1801" t="s">
        <v>6189</v>
      </c>
      <c r="BA1801">
        <v>0.47399999999999998</v>
      </c>
      <c r="BB1801" t="s">
        <v>6189</v>
      </c>
    </row>
    <row r="1802" spans="1:54">
      <c r="A1802" t="s">
        <v>6192</v>
      </c>
      <c r="B1802">
        <v>5500</v>
      </c>
      <c r="C1802">
        <v>2017</v>
      </c>
      <c r="D1802">
        <v>550</v>
      </c>
      <c r="E1802">
        <v>3.2347000000000001E-2</v>
      </c>
      <c r="F1802">
        <v>22.75996</v>
      </c>
      <c r="G1802">
        <v>18.313960000000002</v>
      </c>
      <c r="H1802">
        <f t="shared" si="28"/>
        <v>0.59240166412000006</v>
      </c>
      <c r="I1802">
        <v>15.36374</v>
      </c>
      <c r="J1802">
        <v>21.416350000000001</v>
      </c>
      <c r="K1802">
        <v>485.27262999999999</v>
      </c>
      <c r="L1802">
        <v>578.45695999999998</v>
      </c>
      <c r="M1802">
        <v>414.97568999999999</v>
      </c>
      <c r="N1802">
        <v>67.347570000000005</v>
      </c>
      <c r="O1802">
        <v>323.53140000000002</v>
      </c>
      <c r="P1802">
        <v>358.57229999999998</v>
      </c>
      <c r="Q1802">
        <v>7.0635000000000003</v>
      </c>
      <c r="R1802">
        <v>1.115799</v>
      </c>
      <c r="S1802">
        <v>6.5195000000000003E-2</v>
      </c>
      <c r="T1802">
        <v>50.491860000000003</v>
      </c>
      <c r="U1802" t="s">
        <v>6189</v>
      </c>
      <c r="V1802">
        <v>0.66300000000000003</v>
      </c>
      <c r="W1802">
        <v>0.33700000000000002</v>
      </c>
      <c r="X1802" t="s">
        <v>6189</v>
      </c>
      <c r="Y1802" t="s">
        <v>6189</v>
      </c>
      <c r="Z1802">
        <v>1</v>
      </c>
      <c r="AA1802" t="s">
        <v>6189</v>
      </c>
      <c r="AB1802" t="s">
        <v>6189</v>
      </c>
      <c r="AC1802" t="s">
        <v>6189</v>
      </c>
      <c r="AD1802">
        <v>0.46400000000000002</v>
      </c>
      <c r="AE1802">
        <v>0.53600000000000003</v>
      </c>
      <c r="AF1802" t="s">
        <v>6189</v>
      </c>
      <c r="AG1802">
        <v>0</v>
      </c>
      <c r="AH1802">
        <v>0</v>
      </c>
      <c r="AI1802" t="s">
        <v>6189</v>
      </c>
      <c r="AJ1802" t="s">
        <v>6189</v>
      </c>
      <c r="AK1802" t="s">
        <v>6189</v>
      </c>
      <c r="AL1802" t="s">
        <v>6189</v>
      </c>
      <c r="AM1802">
        <v>3.0000000000000001E-3</v>
      </c>
      <c r="AN1802">
        <v>0.997</v>
      </c>
      <c r="AO1802">
        <v>8.9999999999999993E-3</v>
      </c>
      <c r="AP1802">
        <v>8.0000000000000002E-3</v>
      </c>
      <c r="AQ1802">
        <v>0.88600000000000001</v>
      </c>
      <c r="AR1802">
        <v>0.114</v>
      </c>
      <c r="AS1802">
        <v>0.996</v>
      </c>
      <c r="AT1802">
        <v>7.1</v>
      </c>
      <c r="AU1802" t="s">
        <v>6189</v>
      </c>
      <c r="AV1802">
        <v>7.8</v>
      </c>
      <c r="AW1802" t="s">
        <v>6189</v>
      </c>
      <c r="AX1802" t="s">
        <v>6189</v>
      </c>
      <c r="AY1802">
        <v>0.47399999999999998</v>
      </c>
      <c r="AZ1802">
        <v>3.0000000000000001E-3</v>
      </c>
      <c r="BA1802">
        <v>0.51400000000000001</v>
      </c>
      <c r="BB1802">
        <v>8.0000000000000002E-3</v>
      </c>
    </row>
    <row r="1803" spans="1:54">
      <c r="A1803" t="s">
        <v>6192</v>
      </c>
      <c r="B1803">
        <v>5500</v>
      </c>
      <c r="C1803">
        <v>2018</v>
      </c>
      <c r="D1803">
        <v>493</v>
      </c>
      <c r="E1803">
        <v>3.0290999999999998E-2</v>
      </c>
      <c r="F1803">
        <v>23.307359999999999</v>
      </c>
      <c r="G1803">
        <v>18.75093</v>
      </c>
      <c r="H1803">
        <f t="shared" si="28"/>
        <v>0.56798442062999999</v>
      </c>
      <c r="I1803">
        <v>15.69834</v>
      </c>
      <c r="J1803">
        <v>21.974419999999999</v>
      </c>
      <c r="K1803">
        <v>474.07157999999998</v>
      </c>
      <c r="L1803">
        <v>566.25436999999999</v>
      </c>
      <c r="M1803">
        <v>404.53017999999997</v>
      </c>
      <c r="N1803">
        <v>67.724130000000002</v>
      </c>
      <c r="O1803">
        <v>310.73110000000003</v>
      </c>
      <c r="P1803">
        <v>359.20569999999998</v>
      </c>
      <c r="Q1803">
        <v>7.0678999999999998</v>
      </c>
      <c r="R1803">
        <v>1.1750480000000001</v>
      </c>
      <c r="S1803">
        <v>6.5310000000000007E-2</v>
      </c>
      <c r="T1803">
        <v>51.693269999999998</v>
      </c>
      <c r="U1803" t="s">
        <v>6189</v>
      </c>
      <c r="V1803">
        <v>0.63600000000000001</v>
      </c>
      <c r="W1803">
        <v>0.36399999999999999</v>
      </c>
      <c r="X1803" t="s">
        <v>6189</v>
      </c>
      <c r="Y1803" t="s">
        <v>6189</v>
      </c>
      <c r="Z1803">
        <v>1</v>
      </c>
      <c r="AA1803" t="s">
        <v>6189</v>
      </c>
      <c r="AB1803" t="s">
        <v>6189</v>
      </c>
      <c r="AC1803" t="s">
        <v>6189</v>
      </c>
      <c r="AD1803">
        <v>0.55000000000000004</v>
      </c>
      <c r="AE1803">
        <v>0.44800000000000001</v>
      </c>
      <c r="AF1803" t="s">
        <v>6189</v>
      </c>
      <c r="AG1803">
        <v>2E-3</v>
      </c>
      <c r="AH1803">
        <v>2E-3</v>
      </c>
      <c r="AI1803" t="s">
        <v>6189</v>
      </c>
      <c r="AJ1803" t="s">
        <v>6189</v>
      </c>
      <c r="AK1803" t="s">
        <v>6189</v>
      </c>
      <c r="AL1803" t="s">
        <v>6189</v>
      </c>
      <c r="AM1803">
        <v>1.0999999999999999E-2</v>
      </c>
      <c r="AN1803">
        <v>0.98699999999999999</v>
      </c>
      <c r="AO1803">
        <v>6.7000000000000004E-2</v>
      </c>
      <c r="AP1803">
        <v>7.1999999999999995E-2</v>
      </c>
      <c r="AQ1803">
        <v>0.81599999999999995</v>
      </c>
      <c r="AR1803">
        <v>0.184</v>
      </c>
      <c r="AS1803">
        <v>0.99099999999999999</v>
      </c>
      <c r="AT1803">
        <v>7</v>
      </c>
      <c r="AU1803" t="s">
        <v>6189</v>
      </c>
      <c r="AV1803">
        <v>7.6</v>
      </c>
      <c r="AW1803" t="s">
        <v>6189</v>
      </c>
      <c r="AX1803" t="s">
        <v>6189</v>
      </c>
      <c r="AY1803">
        <v>0.55200000000000005</v>
      </c>
      <c r="AZ1803">
        <v>1E-3</v>
      </c>
      <c r="BA1803">
        <v>0.375</v>
      </c>
      <c r="BB1803">
        <v>7.2999999999999995E-2</v>
      </c>
    </row>
    <row r="1804" spans="1:54">
      <c r="A1804" t="s">
        <v>6192</v>
      </c>
      <c r="B1804">
        <v>5500</v>
      </c>
      <c r="C1804">
        <v>2019</v>
      </c>
      <c r="D1804">
        <v>765</v>
      </c>
      <c r="E1804">
        <v>4.7398000000000003E-2</v>
      </c>
      <c r="F1804">
        <v>22.561699999999998</v>
      </c>
      <c r="G1804">
        <v>18.03857</v>
      </c>
      <c r="H1804">
        <f t="shared" si="28"/>
        <v>0.85499214086000008</v>
      </c>
      <c r="I1804">
        <v>15.129630000000001</v>
      </c>
      <c r="J1804">
        <v>21.09882</v>
      </c>
      <c r="K1804">
        <v>492.87213000000003</v>
      </c>
      <c r="L1804">
        <v>587.63324999999998</v>
      </c>
      <c r="M1804">
        <v>421.38567999999998</v>
      </c>
      <c r="N1804">
        <v>68.884929999999997</v>
      </c>
      <c r="O1804">
        <v>325.42559999999997</v>
      </c>
      <c r="P1804">
        <v>376.02699999999999</v>
      </c>
      <c r="Q1804">
        <v>6.7557999999999998</v>
      </c>
      <c r="R1804">
        <v>1.171341</v>
      </c>
      <c r="S1804">
        <v>6.8368999999999999E-2</v>
      </c>
      <c r="T1804">
        <v>49.775060000000003</v>
      </c>
      <c r="U1804" t="s">
        <v>6189</v>
      </c>
      <c r="V1804">
        <v>0.83</v>
      </c>
      <c r="W1804">
        <v>0.17</v>
      </c>
      <c r="X1804" t="s">
        <v>6189</v>
      </c>
      <c r="Y1804" t="s">
        <v>6189</v>
      </c>
      <c r="Z1804">
        <v>1</v>
      </c>
      <c r="AA1804" t="s">
        <v>6189</v>
      </c>
      <c r="AB1804" t="s">
        <v>6189</v>
      </c>
      <c r="AC1804" t="s">
        <v>6189</v>
      </c>
      <c r="AD1804">
        <v>0.34399999999999997</v>
      </c>
      <c r="AE1804">
        <v>0.65300000000000002</v>
      </c>
      <c r="AF1804" t="s">
        <v>6189</v>
      </c>
      <c r="AG1804">
        <v>4.0000000000000001E-3</v>
      </c>
      <c r="AH1804">
        <v>4.0000000000000001E-3</v>
      </c>
      <c r="AI1804" t="s">
        <v>6189</v>
      </c>
      <c r="AJ1804" t="s">
        <v>6189</v>
      </c>
      <c r="AK1804" t="s">
        <v>6189</v>
      </c>
      <c r="AL1804" t="s">
        <v>6189</v>
      </c>
      <c r="AM1804">
        <v>0.10100000000000001</v>
      </c>
      <c r="AN1804">
        <v>0.89500000000000002</v>
      </c>
      <c r="AO1804">
        <v>4.3999999999999997E-2</v>
      </c>
      <c r="AP1804">
        <v>0.223</v>
      </c>
      <c r="AQ1804">
        <v>0.86199999999999999</v>
      </c>
      <c r="AR1804">
        <v>0.13800000000000001</v>
      </c>
      <c r="AS1804">
        <v>0.99299999999999999</v>
      </c>
      <c r="AT1804">
        <v>7.8</v>
      </c>
      <c r="AU1804" t="s">
        <v>6189</v>
      </c>
      <c r="AV1804">
        <v>7.8</v>
      </c>
      <c r="AW1804" t="s">
        <v>6189</v>
      </c>
      <c r="AX1804" t="s">
        <v>6189</v>
      </c>
      <c r="AY1804">
        <v>0.17299999999999999</v>
      </c>
      <c r="AZ1804">
        <v>0</v>
      </c>
      <c r="BA1804">
        <v>0.73699999999999999</v>
      </c>
      <c r="BB1804">
        <v>8.8999999999999996E-2</v>
      </c>
    </row>
    <row r="1805" spans="1:54">
      <c r="A1805" t="s">
        <v>6192</v>
      </c>
      <c r="B1805">
        <v>5500</v>
      </c>
      <c r="C1805">
        <v>2020</v>
      </c>
      <c r="D1805">
        <v>631</v>
      </c>
      <c r="E1805">
        <v>4.5969000000000003E-2</v>
      </c>
      <c r="F1805">
        <v>23.094550000000002</v>
      </c>
      <c r="G1805">
        <v>18.42145</v>
      </c>
      <c r="H1805">
        <f t="shared" si="28"/>
        <v>0.84681563505000002</v>
      </c>
      <c r="I1805">
        <v>15.67817</v>
      </c>
      <c r="J1805">
        <v>21.222840000000001</v>
      </c>
      <c r="K1805">
        <v>484.28906999999998</v>
      </c>
      <c r="L1805">
        <v>569.00554999999997</v>
      </c>
      <c r="M1805">
        <v>420.38013999999998</v>
      </c>
      <c r="N1805">
        <v>68.990889999999993</v>
      </c>
      <c r="O1805">
        <v>307.62009999999998</v>
      </c>
      <c r="P1805">
        <v>376.40030000000002</v>
      </c>
      <c r="Q1805">
        <v>6.4850000000000003</v>
      </c>
      <c r="R1805">
        <v>1.269172</v>
      </c>
      <c r="S1805">
        <v>6.8435999999999997E-2</v>
      </c>
      <c r="T1805">
        <v>51.073270000000001</v>
      </c>
      <c r="U1805" t="s">
        <v>6189</v>
      </c>
      <c r="V1805">
        <v>0.91800000000000004</v>
      </c>
      <c r="W1805">
        <v>8.2000000000000003E-2</v>
      </c>
      <c r="X1805" t="s">
        <v>6189</v>
      </c>
      <c r="Y1805" t="s">
        <v>6189</v>
      </c>
      <c r="Z1805">
        <v>1</v>
      </c>
      <c r="AA1805" t="s">
        <v>6189</v>
      </c>
      <c r="AB1805" t="s">
        <v>6189</v>
      </c>
      <c r="AC1805" t="s">
        <v>6189</v>
      </c>
      <c r="AD1805">
        <v>0.312</v>
      </c>
      <c r="AE1805">
        <v>0.65</v>
      </c>
      <c r="AF1805" t="s">
        <v>6189</v>
      </c>
      <c r="AG1805">
        <v>3.7999999999999999E-2</v>
      </c>
      <c r="AH1805">
        <v>3.7999999999999999E-2</v>
      </c>
      <c r="AI1805" t="s">
        <v>6189</v>
      </c>
      <c r="AJ1805" t="s">
        <v>6189</v>
      </c>
      <c r="AK1805" t="s">
        <v>6189</v>
      </c>
      <c r="AL1805" t="s">
        <v>6189</v>
      </c>
      <c r="AM1805">
        <v>0.152</v>
      </c>
      <c r="AN1805">
        <v>0.81</v>
      </c>
      <c r="AO1805">
        <v>0.22900000000000001</v>
      </c>
      <c r="AP1805">
        <v>0.47599999999999998</v>
      </c>
      <c r="AQ1805">
        <v>0.72299999999999998</v>
      </c>
      <c r="AR1805">
        <v>0.27700000000000002</v>
      </c>
      <c r="AS1805">
        <v>0.95899999999999996</v>
      </c>
      <c r="AT1805">
        <v>8.8000000000000007</v>
      </c>
      <c r="AU1805" t="s">
        <v>6189</v>
      </c>
      <c r="AV1805">
        <v>7.5</v>
      </c>
      <c r="AW1805" t="s">
        <v>6189</v>
      </c>
      <c r="AX1805" t="s">
        <v>6189</v>
      </c>
      <c r="AY1805">
        <v>6.9000000000000006E-2</v>
      </c>
      <c r="AZ1805" t="s">
        <v>6189</v>
      </c>
      <c r="BA1805">
        <v>0.47799999999999998</v>
      </c>
      <c r="BB1805">
        <v>0.45300000000000001</v>
      </c>
    </row>
    <row r="1806" spans="1:54">
      <c r="A1806" t="s">
        <v>6192</v>
      </c>
      <c r="B1806">
        <v>5500</v>
      </c>
      <c r="C1806">
        <v>2021</v>
      </c>
      <c r="D1806">
        <v>736</v>
      </c>
      <c r="E1806">
        <v>5.3301000000000001E-2</v>
      </c>
      <c r="F1806">
        <v>23.20749</v>
      </c>
      <c r="G1806">
        <v>18.47071</v>
      </c>
      <c r="H1806">
        <f t="shared" si="28"/>
        <v>0.98450731371</v>
      </c>
      <c r="I1806">
        <v>15.68872</v>
      </c>
      <c r="J1806">
        <v>21.32311</v>
      </c>
      <c r="K1806">
        <v>482.03685999999999</v>
      </c>
      <c r="L1806">
        <v>567.50423000000001</v>
      </c>
      <c r="M1806">
        <v>417.56146999999999</v>
      </c>
      <c r="N1806">
        <v>69.575620000000001</v>
      </c>
      <c r="O1806">
        <v>311.30090000000001</v>
      </c>
      <c r="P1806">
        <v>377.55700000000002</v>
      </c>
      <c r="Q1806">
        <v>6.5663999999999998</v>
      </c>
      <c r="R1806">
        <v>1.2564390000000001</v>
      </c>
      <c r="S1806">
        <v>6.8647E-2</v>
      </c>
      <c r="T1806">
        <v>51.174529999999997</v>
      </c>
      <c r="U1806" t="s">
        <v>6189</v>
      </c>
      <c r="V1806">
        <v>0.93</v>
      </c>
      <c r="W1806">
        <v>7.0000000000000007E-2</v>
      </c>
      <c r="X1806" t="s">
        <v>6189</v>
      </c>
      <c r="Y1806" t="s">
        <v>6189</v>
      </c>
      <c r="Z1806">
        <v>1</v>
      </c>
      <c r="AA1806" t="s">
        <v>6189</v>
      </c>
      <c r="AB1806" t="s">
        <v>6189</v>
      </c>
      <c r="AC1806" t="s">
        <v>6189</v>
      </c>
      <c r="AD1806">
        <v>0.42299999999999999</v>
      </c>
      <c r="AE1806">
        <v>0.55900000000000005</v>
      </c>
      <c r="AF1806" t="s">
        <v>6189</v>
      </c>
      <c r="AG1806">
        <v>1.7999999999999999E-2</v>
      </c>
      <c r="AH1806">
        <v>1.7999999999999999E-2</v>
      </c>
      <c r="AI1806" t="s">
        <v>6189</v>
      </c>
      <c r="AJ1806" t="s">
        <v>6189</v>
      </c>
      <c r="AK1806" t="s">
        <v>6189</v>
      </c>
      <c r="AL1806" t="s">
        <v>6189</v>
      </c>
      <c r="AM1806">
        <v>0.186</v>
      </c>
      <c r="AN1806">
        <v>0.79600000000000004</v>
      </c>
      <c r="AO1806">
        <v>0.17399999999999999</v>
      </c>
      <c r="AP1806">
        <v>0.443</v>
      </c>
      <c r="AQ1806">
        <v>0.68700000000000006</v>
      </c>
      <c r="AR1806">
        <v>0.24099999999999999</v>
      </c>
      <c r="AS1806">
        <v>0.96699999999999997</v>
      </c>
      <c r="AT1806">
        <v>8.6</v>
      </c>
      <c r="AU1806" t="s">
        <v>6189</v>
      </c>
      <c r="AV1806">
        <v>7.5</v>
      </c>
      <c r="AW1806" t="s">
        <v>6189</v>
      </c>
      <c r="AX1806" t="s">
        <v>6189</v>
      </c>
      <c r="AY1806">
        <v>7.2999999999999995E-2</v>
      </c>
      <c r="AZ1806" t="s">
        <v>6189</v>
      </c>
      <c r="BA1806">
        <v>0.56100000000000005</v>
      </c>
      <c r="BB1806">
        <v>0.36599999999999999</v>
      </c>
    </row>
    <row r="1807" spans="1:54">
      <c r="A1807" t="s">
        <v>6192</v>
      </c>
      <c r="B1807">
        <v>5500</v>
      </c>
      <c r="C1807" t="s">
        <v>6190</v>
      </c>
      <c r="D1807" t="s">
        <v>6189</v>
      </c>
      <c r="E1807">
        <v>5.8120999999999999E-2</v>
      </c>
      <c r="F1807">
        <v>23.882069999999999</v>
      </c>
      <c r="G1807">
        <v>18.630939999999999</v>
      </c>
      <c r="H1807">
        <f t="shared" si="28"/>
        <v>1.08284886374</v>
      </c>
      <c r="I1807">
        <v>16.046279999999999</v>
      </c>
      <c r="J1807">
        <v>21.207989999999999</v>
      </c>
      <c r="K1807">
        <v>477.88202999999999</v>
      </c>
      <c r="L1807">
        <v>554.86600999999996</v>
      </c>
      <c r="M1807">
        <v>419.80639000000002</v>
      </c>
      <c r="N1807">
        <v>69.42304</v>
      </c>
      <c r="O1807">
        <v>292.84800000000001</v>
      </c>
      <c r="P1807">
        <v>367.57799999999997</v>
      </c>
      <c r="Q1807">
        <v>6.4791999999999996</v>
      </c>
      <c r="R1807">
        <v>1.3231539999999999</v>
      </c>
      <c r="S1807">
        <v>6.6832000000000003E-2</v>
      </c>
      <c r="T1807">
        <v>51.696010000000001</v>
      </c>
      <c r="U1807" t="s">
        <v>6189</v>
      </c>
      <c r="V1807">
        <v>0.86299999999999999</v>
      </c>
      <c r="W1807">
        <v>0.13700000000000001</v>
      </c>
      <c r="X1807" t="s">
        <v>6189</v>
      </c>
      <c r="Y1807" t="s">
        <v>6189</v>
      </c>
      <c r="Z1807">
        <v>1</v>
      </c>
      <c r="AA1807" t="s">
        <v>6189</v>
      </c>
      <c r="AB1807" t="s">
        <v>6189</v>
      </c>
      <c r="AC1807" t="s">
        <v>6189</v>
      </c>
      <c r="AD1807">
        <v>0.36699999999999999</v>
      </c>
      <c r="AE1807">
        <v>0.61499999999999999</v>
      </c>
      <c r="AF1807" t="s">
        <v>6189</v>
      </c>
      <c r="AG1807">
        <v>1.7999999999999999E-2</v>
      </c>
      <c r="AH1807">
        <v>1.7999999999999999E-2</v>
      </c>
      <c r="AI1807" t="s">
        <v>6189</v>
      </c>
      <c r="AJ1807" t="s">
        <v>6189</v>
      </c>
      <c r="AK1807" t="s">
        <v>6189</v>
      </c>
      <c r="AL1807" t="s">
        <v>6189</v>
      </c>
      <c r="AM1807">
        <v>0.19500000000000001</v>
      </c>
      <c r="AN1807">
        <v>0.78700000000000003</v>
      </c>
      <c r="AO1807">
        <v>0.26700000000000002</v>
      </c>
      <c r="AP1807">
        <v>0.44900000000000001</v>
      </c>
      <c r="AQ1807">
        <v>0.58299999999999996</v>
      </c>
      <c r="AR1807">
        <v>0.34399999999999997</v>
      </c>
      <c r="AS1807">
        <v>0.96799999999999997</v>
      </c>
      <c r="AT1807">
        <v>9</v>
      </c>
      <c r="AU1807" t="s">
        <v>6189</v>
      </c>
      <c r="AV1807">
        <v>7.3</v>
      </c>
      <c r="AW1807" t="s">
        <v>6189</v>
      </c>
      <c r="AX1807" t="s">
        <v>6189</v>
      </c>
      <c r="AY1807">
        <v>1E-3</v>
      </c>
      <c r="AZ1807" t="s">
        <v>6189</v>
      </c>
      <c r="BA1807">
        <v>0.51300000000000001</v>
      </c>
      <c r="BB1807">
        <v>0.48599999999999999</v>
      </c>
    </row>
    <row r="1808" spans="1:54">
      <c r="A1808" t="s">
        <v>6191</v>
      </c>
      <c r="B1808">
        <v>4500</v>
      </c>
      <c r="C1808">
        <v>1987</v>
      </c>
      <c r="D1808">
        <v>32</v>
      </c>
      <c r="E1808">
        <v>2.134E-3</v>
      </c>
      <c r="F1808">
        <v>14.648580000000001</v>
      </c>
      <c r="G1808">
        <v>12.39756</v>
      </c>
      <c r="H1808">
        <f t="shared" si="28"/>
        <v>2.6456393040000001E-2</v>
      </c>
      <c r="I1808">
        <v>11.43892</v>
      </c>
      <c r="J1808">
        <v>13.733180000000001</v>
      </c>
      <c r="K1808">
        <v>716.8347</v>
      </c>
      <c r="L1808">
        <v>776.90895999999998</v>
      </c>
      <c r="M1808">
        <v>647.11901999999998</v>
      </c>
      <c r="N1808" t="s">
        <v>6189</v>
      </c>
      <c r="O1808">
        <v>325.5104</v>
      </c>
      <c r="P1808">
        <v>143.85640000000001</v>
      </c>
      <c r="Q1808">
        <v>13.968400000000001</v>
      </c>
      <c r="R1808">
        <v>0.45018399999999997</v>
      </c>
      <c r="S1808">
        <v>3.1968000000000003E-2</v>
      </c>
      <c r="T1808">
        <v>28.17671</v>
      </c>
      <c r="U1808" t="s">
        <v>6189</v>
      </c>
      <c r="V1808">
        <v>0.70399999999999996</v>
      </c>
      <c r="W1808">
        <v>0.29599999999999999</v>
      </c>
      <c r="X1808">
        <v>0.16400000000000001</v>
      </c>
      <c r="Y1808">
        <v>0.60899999999999999</v>
      </c>
      <c r="Z1808">
        <v>0.22700000000000001</v>
      </c>
      <c r="AA1808" t="s">
        <v>6189</v>
      </c>
      <c r="AB1808" t="s">
        <v>6189</v>
      </c>
      <c r="AC1808">
        <v>0.93</v>
      </c>
      <c r="AD1808" t="s">
        <v>6189</v>
      </c>
      <c r="AE1808">
        <v>7.0000000000000007E-2</v>
      </c>
      <c r="AF1808" t="s">
        <v>6189</v>
      </c>
      <c r="AG1808" t="s">
        <v>6189</v>
      </c>
      <c r="AH1808" t="s">
        <v>6189</v>
      </c>
      <c r="AI1808" t="s">
        <v>6189</v>
      </c>
      <c r="AJ1808" t="s">
        <v>6189</v>
      </c>
      <c r="AK1808" t="s">
        <v>6189</v>
      </c>
      <c r="AL1808" t="s">
        <v>6189</v>
      </c>
      <c r="AM1808" t="s">
        <v>6189</v>
      </c>
      <c r="AN1808">
        <v>1</v>
      </c>
      <c r="AO1808" t="s">
        <v>6189</v>
      </c>
      <c r="AP1808" t="s">
        <v>6189</v>
      </c>
      <c r="AQ1808" t="s">
        <v>6189</v>
      </c>
      <c r="AR1808" t="s">
        <v>6189</v>
      </c>
      <c r="AS1808" t="s">
        <v>6189</v>
      </c>
      <c r="AT1808">
        <v>3.2</v>
      </c>
      <c r="AU1808" t="s">
        <v>6189</v>
      </c>
      <c r="AV1808">
        <v>7.7</v>
      </c>
      <c r="AW1808">
        <v>1</v>
      </c>
      <c r="AX1808" t="s">
        <v>6189</v>
      </c>
      <c r="AY1808" t="s">
        <v>6189</v>
      </c>
      <c r="AZ1808" t="s">
        <v>6189</v>
      </c>
      <c r="BA1808" t="s">
        <v>6189</v>
      </c>
      <c r="BB1808" t="s">
        <v>6189</v>
      </c>
    </row>
    <row r="1809" spans="1:54">
      <c r="A1809" t="s">
        <v>6191</v>
      </c>
      <c r="B1809">
        <v>4500</v>
      </c>
      <c r="C1809">
        <v>1988</v>
      </c>
      <c r="D1809">
        <v>34</v>
      </c>
      <c r="E1809">
        <v>2.245E-3</v>
      </c>
      <c r="F1809">
        <v>15.041840000000001</v>
      </c>
      <c r="G1809">
        <v>12.671480000000001</v>
      </c>
      <c r="H1809">
        <f t="shared" si="28"/>
        <v>2.8447472600000002E-2</v>
      </c>
      <c r="I1809">
        <v>11.8294</v>
      </c>
      <c r="J1809">
        <v>13.77885</v>
      </c>
      <c r="K1809">
        <v>701.33860000000004</v>
      </c>
      <c r="L1809">
        <v>751.26372000000003</v>
      </c>
      <c r="M1809">
        <v>644.97414000000003</v>
      </c>
      <c r="N1809" t="s">
        <v>6189</v>
      </c>
      <c r="O1809">
        <v>311.5147</v>
      </c>
      <c r="P1809">
        <v>147.55529999999999</v>
      </c>
      <c r="Q1809">
        <v>14.0275</v>
      </c>
      <c r="R1809">
        <v>0.493946</v>
      </c>
      <c r="S1809">
        <v>3.279E-2</v>
      </c>
      <c r="T1809">
        <v>28.82282</v>
      </c>
      <c r="U1809" t="s">
        <v>6189</v>
      </c>
      <c r="V1809">
        <v>0.76800000000000002</v>
      </c>
      <c r="W1809">
        <v>0.23200000000000001</v>
      </c>
      <c r="X1809">
        <v>1.6E-2</v>
      </c>
      <c r="Y1809">
        <v>0.53300000000000003</v>
      </c>
      <c r="Z1809">
        <v>0.45100000000000001</v>
      </c>
      <c r="AA1809" t="s">
        <v>6189</v>
      </c>
      <c r="AB1809" t="s">
        <v>6189</v>
      </c>
      <c r="AC1809">
        <v>0.47099999999999997</v>
      </c>
      <c r="AD1809" t="s">
        <v>6189</v>
      </c>
      <c r="AE1809">
        <v>0.315</v>
      </c>
      <c r="AF1809">
        <v>0.215</v>
      </c>
      <c r="AG1809" t="s">
        <v>6189</v>
      </c>
      <c r="AH1809" t="s">
        <v>6189</v>
      </c>
      <c r="AI1809" t="s">
        <v>6189</v>
      </c>
      <c r="AJ1809" t="s">
        <v>6189</v>
      </c>
      <c r="AK1809" t="s">
        <v>6189</v>
      </c>
      <c r="AL1809" t="s">
        <v>6189</v>
      </c>
      <c r="AM1809" t="s">
        <v>6189</v>
      </c>
      <c r="AN1809">
        <v>1</v>
      </c>
      <c r="AO1809" t="s">
        <v>6189</v>
      </c>
      <c r="AP1809" t="s">
        <v>6189</v>
      </c>
      <c r="AQ1809" t="s">
        <v>6189</v>
      </c>
      <c r="AR1809" t="s">
        <v>6189</v>
      </c>
      <c r="AS1809" t="s">
        <v>6189</v>
      </c>
      <c r="AT1809">
        <v>3.3</v>
      </c>
      <c r="AU1809" t="s">
        <v>6189</v>
      </c>
      <c r="AV1809">
        <v>7.6</v>
      </c>
      <c r="AW1809">
        <v>0.98399999999999999</v>
      </c>
      <c r="AX1809">
        <v>1.6E-2</v>
      </c>
      <c r="AY1809" t="s">
        <v>6189</v>
      </c>
      <c r="AZ1809" t="s">
        <v>6189</v>
      </c>
      <c r="BA1809" t="s">
        <v>6189</v>
      </c>
      <c r="BB1809" t="s">
        <v>6189</v>
      </c>
    </row>
    <row r="1810" spans="1:54">
      <c r="A1810" t="s">
        <v>6191</v>
      </c>
      <c r="B1810">
        <v>4500</v>
      </c>
      <c r="C1810">
        <v>1989</v>
      </c>
      <c r="D1810">
        <v>31</v>
      </c>
      <c r="E1810">
        <v>2.153E-3</v>
      </c>
      <c r="F1810">
        <v>14.87701</v>
      </c>
      <c r="G1810">
        <v>12.511369999999999</v>
      </c>
      <c r="H1810">
        <f t="shared" si="28"/>
        <v>2.6936979609999998E-2</v>
      </c>
      <c r="I1810">
        <v>11.561109999999999</v>
      </c>
      <c r="J1810">
        <v>13.757619999999999</v>
      </c>
      <c r="K1810">
        <v>710.31394</v>
      </c>
      <c r="L1810">
        <v>768.69786999999997</v>
      </c>
      <c r="M1810">
        <v>645.96933999999999</v>
      </c>
      <c r="N1810" t="s">
        <v>6189</v>
      </c>
      <c r="O1810">
        <v>310.82729999999998</v>
      </c>
      <c r="P1810">
        <v>150.8014</v>
      </c>
      <c r="Q1810">
        <v>13.274800000000001</v>
      </c>
      <c r="R1810">
        <v>0.50510200000000005</v>
      </c>
      <c r="S1810">
        <v>3.3510999999999999E-2</v>
      </c>
      <c r="T1810">
        <v>28.364750000000001</v>
      </c>
      <c r="U1810" t="s">
        <v>6189</v>
      </c>
      <c r="V1810">
        <v>0.74</v>
      </c>
      <c r="W1810">
        <v>0.26</v>
      </c>
      <c r="X1810">
        <v>1.9E-2</v>
      </c>
      <c r="Y1810">
        <v>0.50800000000000001</v>
      </c>
      <c r="Z1810">
        <v>0.47299999999999998</v>
      </c>
      <c r="AA1810" t="s">
        <v>6189</v>
      </c>
      <c r="AB1810" t="s">
        <v>6189</v>
      </c>
      <c r="AC1810">
        <v>0.39800000000000002</v>
      </c>
      <c r="AD1810" t="s">
        <v>6189</v>
      </c>
      <c r="AE1810">
        <v>0.34200000000000003</v>
      </c>
      <c r="AF1810">
        <v>0.26</v>
      </c>
      <c r="AG1810" t="s">
        <v>6189</v>
      </c>
      <c r="AH1810" t="s">
        <v>6189</v>
      </c>
      <c r="AI1810" t="s">
        <v>6189</v>
      </c>
      <c r="AJ1810" t="s">
        <v>6189</v>
      </c>
      <c r="AK1810" t="s">
        <v>6189</v>
      </c>
      <c r="AL1810" t="s">
        <v>6189</v>
      </c>
      <c r="AM1810" t="s">
        <v>6189</v>
      </c>
      <c r="AN1810">
        <v>1</v>
      </c>
      <c r="AO1810" t="s">
        <v>6189</v>
      </c>
      <c r="AP1810" t="s">
        <v>6189</v>
      </c>
      <c r="AQ1810" t="s">
        <v>6189</v>
      </c>
      <c r="AR1810" t="s">
        <v>6189</v>
      </c>
      <c r="AS1810" t="s">
        <v>6189</v>
      </c>
      <c r="AT1810">
        <v>3.5</v>
      </c>
      <c r="AU1810" t="s">
        <v>6189</v>
      </c>
      <c r="AV1810">
        <v>7.6</v>
      </c>
      <c r="AW1810">
        <v>0.98099999999999998</v>
      </c>
      <c r="AX1810">
        <v>1.9E-2</v>
      </c>
      <c r="AY1810" t="s">
        <v>6189</v>
      </c>
      <c r="AZ1810" t="s">
        <v>6189</v>
      </c>
      <c r="BA1810" t="s">
        <v>6189</v>
      </c>
      <c r="BB1810" t="s">
        <v>6189</v>
      </c>
    </row>
    <row r="1811" spans="1:54">
      <c r="A1811" t="s">
        <v>6191</v>
      </c>
      <c r="B1811">
        <v>4500</v>
      </c>
      <c r="C1811">
        <v>1990</v>
      </c>
      <c r="D1811">
        <v>58</v>
      </c>
      <c r="E1811">
        <v>4.5830000000000003E-3</v>
      </c>
      <c r="F1811">
        <v>17.540900000000001</v>
      </c>
      <c r="G1811">
        <v>14.723649999999999</v>
      </c>
      <c r="H1811">
        <f t="shared" si="28"/>
        <v>6.7478487949999999E-2</v>
      </c>
      <c r="I1811">
        <v>13.367760000000001</v>
      </c>
      <c r="J1811">
        <v>16.52852</v>
      </c>
      <c r="K1811">
        <v>603.58658000000003</v>
      </c>
      <c r="L1811">
        <v>664.80861000000004</v>
      </c>
      <c r="M1811">
        <v>537.67678999999998</v>
      </c>
      <c r="N1811" t="s">
        <v>6189</v>
      </c>
      <c r="O1811">
        <v>221.07130000000001</v>
      </c>
      <c r="P1811">
        <v>153.4836</v>
      </c>
      <c r="Q1811">
        <v>12.5303</v>
      </c>
      <c r="R1811">
        <v>0.74000100000000002</v>
      </c>
      <c r="S1811">
        <v>3.4106999999999998E-2</v>
      </c>
      <c r="T1811">
        <v>33.561149999999998</v>
      </c>
      <c r="U1811" t="s">
        <v>6189</v>
      </c>
      <c r="V1811">
        <v>0.91600000000000004</v>
      </c>
      <c r="W1811">
        <v>8.4000000000000005E-2</v>
      </c>
      <c r="X1811">
        <v>2.1999999999999999E-2</v>
      </c>
      <c r="Y1811">
        <v>0.20100000000000001</v>
      </c>
      <c r="Z1811">
        <v>0.77700000000000002</v>
      </c>
      <c r="AA1811" t="s">
        <v>6189</v>
      </c>
      <c r="AB1811" t="s">
        <v>6189</v>
      </c>
      <c r="AC1811">
        <v>0.11799999999999999</v>
      </c>
      <c r="AD1811" t="s">
        <v>6189</v>
      </c>
      <c r="AE1811">
        <v>0.79900000000000004</v>
      </c>
      <c r="AF1811">
        <v>8.4000000000000005E-2</v>
      </c>
      <c r="AG1811" t="s">
        <v>6189</v>
      </c>
      <c r="AH1811" t="s">
        <v>6189</v>
      </c>
      <c r="AI1811" t="s">
        <v>6189</v>
      </c>
      <c r="AJ1811" t="s">
        <v>6189</v>
      </c>
      <c r="AK1811" t="s">
        <v>6189</v>
      </c>
      <c r="AL1811" t="s">
        <v>6189</v>
      </c>
      <c r="AM1811" t="s">
        <v>6189</v>
      </c>
      <c r="AN1811">
        <v>1</v>
      </c>
      <c r="AO1811" t="s">
        <v>6189</v>
      </c>
      <c r="AP1811" t="s">
        <v>6189</v>
      </c>
      <c r="AQ1811" t="s">
        <v>6189</v>
      </c>
      <c r="AR1811" t="s">
        <v>6189</v>
      </c>
      <c r="AS1811" t="s">
        <v>6189</v>
      </c>
      <c r="AT1811">
        <v>3.9</v>
      </c>
      <c r="AU1811" t="s">
        <v>6189</v>
      </c>
      <c r="AV1811">
        <v>6.6</v>
      </c>
      <c r="AW1811">
        <v>0.97799999999999998</v>
      </c>
      <c r="AX1811">
        <v>2.1999999999999999E-2</v>
      </c>
      <c r="AY1811" t="s">
        <v>6189</v>
      </c>
      <c r="AZ1811" t="s">
        <v>6189</v>
      </c>
      <c r="BA1811" t="s">
        <v>6189</v>
      </c>
      <c r="BB1811" t="s">
        <v>6189</v>
      </c>
    </row>
    <row r="1812" spans="1:54">
      <c r="A1812" t="s">
        <v>6191</v>
      </c>
      <c r="B1812">
        <v>4500</v>
      </c>
      <c r="C1812">
        <v>1991</v>
      </c>
      <c r="D1812">
        <v>262</v>
      </c>
      <c r="E1812">
        <v>2.0865000000000002E-2</v>
      </c>
      <c r="F1812">
        <v>19.768329999999999</v>
      </c>
      <c r="G1812">
        <v>16.57771</v>
      </c>
      <c r="H1812">
        <f t="shared" si="28"/>
        <v>0.34589391915000001</v>
      </c>
      <c r="I1812">
        <v>14.721869999999999</v>
      </c>
      <c r="J1812">
        <v>19.113140000000001</v>
      </c>
      <c r="K1812">
        <v>536.08139000000006</v>
      </c>
      <c r="L1812">
        <v>603.65988000000004</v>
      </c>
      <c r="M1812">
        <v>464.96811000000002</v>
      </c>
      <c r="N1812" t="s">
        <v>6189</v>
      </c>
      <c r="O1812">
        <v>227.02119999999999</v>
      </c>
      <c r="P1812">
        <v>167.14529999999999</v>
      </c>
      <c r="Q1812">
        <v>11.7677</v>
      </c>
      <c r="R1812">
        <v>0.74222500000000002</v>
      </c>
      <c r="S1812">
        <v>3.7143000000000002E-2</v>
      </c>
      <c r="T1812">
        <v>37.430810000000001</v>
      </c>
      <c r="U1812" t="s">
        <v>6189</v>
      </c>
      <c r="V1812">
        <v>0.99299999999999999</v>
      </c>
      <c r="W1812">
        <v>7.0000000000000001E-3</v>
      </c>
      <c r="X1812">
        <v>0.14599999999999999</v>
      </c>
      <c r="Y1812">
        <v>2.1000000000000001E-2</v>
      </c>
      <c r="Z1812">
        <v>0.83299999999999996</v>
      </c>
      <c r="AA1812" t="s">
        <v>6189</v>
      </c>
      <c r="AB1812" t="s">
        <v>6189</v>
      </c>
      <c r="AC1812">
        <v>1.4E-2</v>
      </c>
      <c r="AD1812" t="s">
        <v>6189</v>
      </c>
      <c r="AE1812">
        <v>0.97899999999999998</v>
      </c>
      <c r="AF1812">
        <v>7.0000000000000001E-3</v>
      </c>
      <c r="AG1812" t="s">
        <v>6189</v>
      </c>
      <c r="AH1812" t="s">
        <v>6189</v>
      </c>
      <c r="AI1812" t="s">
        <v>6189</v>
      </c>
      <c r="AJ1812" t="s">
        <v>6189</v>
      </c>
      <c r="AK1812" t="s">
        <v>6189</v>
      </c>
      <c r="AL1812" t="s">
        <v>6189</v>
      </c>
      <c r="AM1812" t="s">
        <v>6189</v>
      </c>
      <c r="AN1812">
        <v>1</v>
      </c>
      <c r="AO1812" t="s">
        <v>6189</v>
      </c>
      <c r="AP1812" t="s">
        <v>6189</v>
      </c>
      <c r="AQ1812" t="s">
        <v>6189</v>
      </c>
      <c r="AR1812" t="s">
        <v>6189</v>
      </c>
      <c r="AS1812" t="s">
        <v>6189</v>
      </c>
      <c r="AT1812">
        <v>4.0999999999999996</v>
      </c>
      <c r="AU1812" t="s">
        <v>6189</v>
      </c>
      <c r="AV1812">
        <v>6.1</v>
      </c>
      <c r="AW1812">
        <v>0.85399999999999998</v>
      </c>
      <c r="AX1812">
        <v>0.14599999999999999</v>
      </c>
      <c r="AY1812" t="s">
        <v>6189</v>
      </c>
      <c r="AZ1812" t="s">
        <v>6189</v>
      </c>
      <c r="BA1812" t="s">
        <v>6189</v>
      </c>
      <c r="BB1812" t="s">
        <v>6189</v>
      </c>
    </row>
    <row r="1813" spans="1:54">
      <c r="A1813" t="s">
        <v>6191</v>
      </c>
      <c r="B1813">
        <v>4500</v>
      </c>
      <c r="C1813">
        <v>1992</v>
      </c>
      <c r="D1813">
        <v>260</v>
      </c>
      <c r="E1813">
        <v>2.1343000000000001E-2</v>
      </c>
      <c r="F1813">
        <v>19.449249999999999</v>
      </c>
      <c r="G1813">
        <v>16.22691</v>
      </c>
      <c r="H1813">
        <f t="shared" si="28"/>
        <v>0.34633094013000004</v>
      </c>
      <c r="I1813">
        <v>14.560890000000001</v>
      </c>
      <c r="J1813">
        <v>18.383759999999999</v>
      </c>
      <c r="K1813">
        <v>547.67049999999995</v>
      </c>
      <c r="L1813">
        <v>610.33348999999998</v>
      </c>
      <c r="M1813">
        <v>483.41590000000002</v>
      </c>
      <c r="N1813" t="s">
        <v>6189</v>
      </c>
      <c r="O1813">
        <v>220.50030000000001</v>
      </c>
      <c r="P1813">
        <v>167.4897</v>
      </c>
      <c r="Q1813">
        <v>11.5158</v>
      </c>
      <c r="R1813">
        <v>0.76418799999999998</v>
      </c>
      <c r="S1813">
        <v>3.7220000000000003E-2</v>
      </c>
      <c r="T1813">
        <v>36.626820000000002</v>
      </c>
      <c r="U1813" t="s">
        <v>6189</v>
      </c>
      <c r="V1813">
        <v>0.997</v>
      </c>
      <c r="W1813">
        <v>3.0000000000000001E-3</v>
      </c>
      <c r="X1813">
        <v>0.153</v>
      </c>
      <c r="Y1813" t="s">
        <v>6189</v>
      </c>
      <c r="Z1813">
        <v>0.84699999999999998</v>
      </c>
      <c r="AA1813" t="s">
        <v>6189</v>
      </c>
      <c r="AB1813" t="s">
        <v>6189</v>
      </c>
      <c r="AC1813" t="s">
        <v>6189</v>
      </c>
      <c r="AD1813" t="s">
        <v>6189</v>
      </c>
      <c r="AE1813">
        <v>1</v>
      </c>
      <c r="AF1813" t="s">
        <v>6189</v>
      </c>
      <c r="AG1813" t="s">
        <v>6189</v>
      </c>
      <c r="AH1813" t="s">
        <v>6189</v>
      </c>
      <c r="AI1813" t="s">
        <v>6189</v>
      </c>
      <c r="AJ1813" t="s">
        <v>6189</v>
      </c>
      <c r="AK1813" t="s">
        <v>6189</v>
      </c>
      <c r="AL1813" t="s">
        <v>6189</v>
      </c>
      <c r="AM1813" t="s">
        <v>6189</v>
      </c>
      <c r="AN1813">
        <v>1</v>
      </c>
      <c r="AO1813" t="s">
        <v>6189</v>
      </c>
      <c r="AP1813" t="s">
        <v>6189</v>
      </c>
      <c r="AQ1813" t="s">
        <v>6189</v>
      </c>
      <c r="AR1813" t="s">
        <v>6189</v>
      </c>
      <c r="AS1813" t="s">
        <v>6189</v>
      </c>
      <c r="AT1813">
        <v>4.2</v>
      </c>
      <c r="AU1813" t="s">
        <v>6189</v>
      </c>
      <c r="AV1813">
        <v>6</v>
      </c>
      <c r="AW1813">
        <v>0.84699999999999998</v>
      </c>
      <c r="AX1813">
        <v>0.153</v>
      </c>
      <c r="AY1813" t="s">
        <v>6189</v>
      </c>
      <c r="AZ1813" t="s">
        <v>6189</v>
      </c>
      <c r="BA1813" t="s">
        <v>6189</v>
      </c>
      <c r="BB1813" t="s">
        <v>6189</v>
      </c>
    </row>
    <row r="1814" spans="1:54">
      <c r="A1814" t="s">
        <v>6191</v>
      </c>
      <c r="B1814">
        <v>4500</v>
      </c>
      <c r="C1814">
        <v>1993</v>
      </c>
      <c r="D1814">
        <v>298</v>
      </c>
      <c r="E1814">
        <v>2.2561000000000001E-2</v>
      </c>
      <c r="F1814">
        <v>19.67005</v>
      </c>
      <c r="G1814">
        <v>16.362469999999998</v>
      </c>
      <c r="H1814">
        <f t="shared" si="28"/>
        <v>0.36915368566999995</v>
      </c>
      <c r="I1814">
        <v>14.62818</v>
      </c>
      <c r="J1814">
        <v>18.565429999999999</v>
      </c>
      <c r="K1814">
        <v>543.13323000000003</v>
      </c>
      <c r="L1814">
        <v>607.52598</v>
      </c>
      <c r="M1814">
        <v>478.68545999999998</v>
      </c>
      <c r="N1814" t="s">
        <v>6189</v>
      </c>
      <c r="O1814">
        <v>216.87090000000001</v>
      </c>
      <c r="P1814">
        <v>167.4949</v>
      </c>
      <c r="Q1814">
        <v>10.8325</v>
      </c>
      <c r="R1814">
        <v>0.77816200000000002</v>
      </c>
      <c r="S1814">
        <v>3.7220999999999997E-2</v>
      </c>
      <c r="T1814">
        <v>36.946100000000001</v>
      </c>
      <c r="U1814" t="s">
        <v>6189</v>
      </c>
      <c r="V1814">
        <v>0.997</v>
      </c>
      <c r="W1814">
        <v>3.0000000000000001E-3</v>
      </c>
      <c r="X1814">
        <v>0.13100000000000001</v>
      </c>
      <c r="Y1814" t="s">
        <v>6189</v>
      </c>
      <c r="Z1814">
        <v>0.86899999999999999</v>
      </c>
      <c r="AA1814" t="s">
        <v>6189</v>
      </c>
      <c r="AB1814" t="s">
        <v>6189</v>
      </c>
      <c r="AC1814" t="s">
        <v>6189</v>
      </c>
      <c r="AD1814" t="s">
        <v>6189</v>
      </c>
      <c r="AE1814">
        <v>1</v>
      </c>
      <c r="AF1814" t="s">
        <v>6189</v>
      </c>
      <c r="AG1814" t="s">
        <v>6189</v>
      </c>
      <c r="AH1814" t="s">
        <v>6189</v>
      </c>
      <c r="AI1814" t="s">
        <v>6189</v>
      </c>
      <c r="AJ1814" t="s">
        <v>6189</v>
      </c>
      <c r="AK1814" t="s">
        <v>6189</v>
      </c>
      <c r="AL1814" t="s">
        <v>6189</v>
      </c>
      <c r="AM1814" t="s">
        <v>6189</v>
      </c>
      <c r="AN1814">
        <v>1</v>
      </c>
      <c r="AO1814" t="s">
        <v>6189</v>
      </c>
      <c r="AP1814" t="s">
        <v>6189</v>
      </c>
      <c r="AQ1814" t="s">
        <v>6189</v>
      </c>
      <c r="AR1814" t="s">
        <v>6189</v>
      </c>
      <c r="AS1814" t="s">
        <v>6189</v>
      </c>
      <c r="AT1814">
        <v>4.0999999999999996</v>
      </c>
      <c r="AU1814" t="s">
        <v>6189</v>
      </c>
      <c r="AV1814">
        <v>6</v>
      </c>
      <c r="AW1814">
        <v>0.86899999999999999</v>
      </c>
      <c r="AX1814">
        <v>0.13100000000000001</v>
      </c>
      <c r="AY1814" t="s">
        <v>6189</v>
      </c>
      <c r="AZ1814" t="s">
        <v>6189</v>
      </c>
      <c r="BA1814" t="s">
        <v>6189</v>
      </c>
      <c r="BB1814" t="s">
        <v>6189</v>
      </c>
    </row>
    <row r="1815" spans="1:54">
      <c r="A1815" t="s">
        <v>6191</v>
      </c>
      <c r="B1815">
        <v>4500</v>
      </c>
      <c r="C1815">
        <v>1994</v>
      </c>
      <c r="D1815">
        <v>546</v>
      </c>
      <c r="E1815">
        <v>3.8650999999999998E-2</v>
      </c>
      <c r="F1815">
        <v>19.945350000000001</v>
      </c>
      <c r="G1815">
        <v>16.565519999999999</v>
      </c>
      <c r="H1815">
        <f t="shared" si="28"/>
        <v>0.64027391351999996</v>
      </c>
      <c r="I1815">
        <v>14.657769999999999</v>
      </c>
      <c r="J1815">
        <v>18.981490000000001</v>
      </c>
      <c r="K1815">
        <v>536.47572000000002</v>
      </c>
      <c r="L1815">
        <v>606.29965000000004</v>
      </c>
      <c r="M1815">
        <v>468.19299999999998</v>
      </c>
      <c r="N1815" t="s">
        <v>6189</v>
      </c>
      <c r="O1815">
        <v>229.3443</v>
      </c>
      <c r="P1815">
        <v>176.9915</v>
      </c>
      <c r="Q1815">
        <v>10.4224</v>
      </c>
      <c r="R1815">
        <v>0.77632599999999996</v>
      </c>
      <c r="S1815">
        <v>3.9330999999999998E-2</v>
      </c>
      <c r="T1815">
        <v>37.446069999999999</v>
      </c>
      <c r="U1815" t="s">
        <v>6189</v>
      </c>
      <c r="V1815">
        <v>1</v>
      </c>
      <c r="W1815" t="s">
        <v>6189</v>
      </c>
      <c r="X1815">
        <v>8.1000000000000003E-2</v>
      </c>
      <c r="Y1815" t="s">
        <v>6189</v>
      </c>
      <c r="Z1815">
        <v>0.91900000000000004</v>
      </c>
      <c r="AA1815" t="s">
        <v>6189</v>
      </c>
      <c r="AB1815" t="s">
        <v>6189</v>
      </c>
      <c r="AC1815" t="s">
        <v>6189</v>
      </c>
      <c r="AD1815" t="s">
        <v>6189</v>
      </c>
      <c r="AE1815">
        <v>1</v>
      </c>
      <c r="AF1815" t="s">
        <v>6189</v>
      </c>
      <c r="AG1815" t="s">
        <v>6189</v>
      </c>
      <c r="AH1815" t="s">
        <v>6189</v>
      </c>
      <c r="AI1815" t="s">
        <v>6189</v>
      </c>
      <c r="AJ1815" t="s">
        <v>6189</v>
      </c>
      <c r="AK1815" t="s">
        <v>6189</v>
      </c>
      <c r="AL1815" t="s">
        <v>6189</v>
      </c>
      <c r="AM1815" t="s">
        <v>6189</v>
      </c>
      <c r="AN1815">
        <v>1</v>
      </c>
      <c r="AO1815" t="s">
        <v>6189</v>
      </c>
      <c r="AP1815" t="s">
        <v>6189</v>
      </c>
      <c r="AQ1815" t="s">
        <v>6189</v>
      </c>
      <c r="AR1815">
        <v>0.11899999999999999</v>
      </c>
      <c r="AS1815" t="s">
        <v>6189</v>
      </c>
      <c r="AT1815">
        <v>4.0999999999999996</v>
      </c>
      <c r="AU1815" t="s">
        <v>6189</v>
      </c>
      <c r="AV1815">
        <v>6</v>
      </c>
      <c r="AW1815">
        <v>0.91900000000000004</v>
      </c>
      <c r="AX1815">
        <v>8.1000000000000003E-2</v>
      </c>
      <c r="AY1815" t="s">
        <v>6189</v>
      </c>
      <c r="AZ1815" t="s">
        <v>6189</v>
      </c>
      <c r="BA1815" t="s">
        <v>6189</v>
      </c>
      <c r="BB1815" t="s">
        <v>6189</v>
      </c>
    </row>
    <row r="1816" spans="1:54">
      <c r="A1816" t="s">
        <v>6191</v>
      </c>
      <c r="B1816">
        <v>4500</v>
      </c>
      <c r="C1816">
        <v>1995</v>
      </c>
      <c r="D1816">
        <v>645</v>
      </c>
      <c r="E1816">
        <v>4.2597999999999997E-2</v>
      </c>
      <c r="F1816">
        <v>19.92597</v>
      </c>
      <c r="G1816">
        <v>16.50311</v>
      </c>
      <c r="H1816">
        <f t="shared" si="28"/>
        <v>0.70299947977999988</v>
      </c>
      <c r="I1816">
        <v>14.548590000000001</v>
      </c>
      <c r="J1816">
        <v>18.9316</v>
      </c>
      <c r="K1816">
        <v>538.50468999999998</v>
      </c>
      <c r="L1816">
        <v>610.84938</v>
      </c>
      <c r="M1816">
        <v>469.42680999999999</v>
      </c>
      <c r="N1816" t="s">
        <v>6189</v>
      </c>
      <c r="O1816">
        <v>233.13740000000001</v>
      </c>
      <c r="P1816">
        <v>173.60290000000001</v>
      </c>
      <c r="Q1816">
        <v>10.8232</v>
      </c>
      <c r="R1816">
        <v>0.75366900000000003</v>
      </c>
      <c r="S1816">
        <v>3.8578000000000001E-2</v>
      </c>
      <c r="T1816">
        <v>37.375309999999999</v>
      </c>
      <c r="U1816" t="s">
        <v>6189</v>
      </c>
      <c r="V1816">
        <v>0.90400000000000003</v>
      </c>
      <c r="W1816">
        <v>9.6000000000000002E-2</v>
      </c>
      <c r="X1816">
        <v>5.7000000000000002E-2</v>
      </c>
      <c r="Y1816" t="s">
        <v>6189</v>
      </c>
      <c r="Z1816">
        <v>0.94299999999999995</v>
      </c>
      <c r="AA1816" t="s">
        <v>6189</v>
      </c>
      <c r="AB1816" t="s">
        <v>6189</v>
      </c>
      <c r="AC1816" t="s">
        <v>6189</v>
      </c>
      <c r="AD1816" t="s">
        <v>6189</v>
      </c>
      <c r="AE1816">
        <v>1</v>
      </c>
      <c r="AF1816" t="s">
        <v>6189</v>
      </c>
      <c r="AG1816" t="s">
        <v>6189</v>
      </c>
      <c r="AH1816" t="s">
        <v>6189</v>
      </c>
      <c r="AI1816" t="s">
        <v>6189</v>
      </c>
      <c r="AJ1816" t="s">
        <v>6189</v>
      </c>
      <c r="AK1816" t="s">
        <v>6189</v>
      </c>
      <c r="AL1816" t="s">
        <v>6189</v>
      </c>
      <c r="AM1816" t="s">
        <v>6189</v>
      </c>
      <c r="AN1816">
        <v>1</v>
      </c>
      <c r="AO1816" t="s">
        <v>6189</v>
      </c>
      <c r="AP1816" t="s">
        <v>6189</v>
      </c>
      <c r="AQ1816" t="s">
        <v>6189</v>
      </c>
      <c r="AR1816">
        <v>0.215</v>
      </c>
      <c r="AS1816" t="s">
        <v>6189</v>
      </c>
      <c r="AT1816">
        <v>4.0999999999999996</v>
      </c>
      <c r="AU1816" t="s">
        <v>6189</v>
      </c>
      <c r="AV1816">
        <v>6</v>
      </c>
      <c r="AW1816">
        <v>0.94299999999999995</v>
      </c>
      <c r="AX1816">
        <v>5.7000000000000002E-2</v>
      </c>
      <c r="AY1816" t="s">
        <v>6189</v>
      </c>
      <c r="AZ1816" t="s">
        <v>6189</v>
      </c>
      <c r="BA1816" t="s">
        <v>6189</v>
      </c>
      <c r="BB1816" t="s">
        <v>6189</v>
      </c>
    </row>
    <row r="1817" spans="1:54">
      <c r="A1817" t="s">
        <v>6191</v>
      </c>
      <c r="B1817">
        <v>4500</v>
      </c>
      <c r="C1817">
        <v>1996</v>
      </c>
      <c r="D1817">
        <v>736</v>
      </c>
      <c r="E1817">
        <v>5.5978E-2</v>
      </c>
      <c r="F1817">
        <v>20.210080000000001</v>
      </c>
      <c r="G1817">
        <v>16.72317</v>
      </c>
      <c r="H1817">
        <f t="shared" si="28"/>
        <v>0.93612961025999997</v>
      </c>
      <c r="I1817">
        <v>14.534549999999999</v>
      </c>
      <c r="J1817">
        <v>19.457689999999999</v>
      </c>
      <c r="K1817">
        <v>531.41837999999996</v>
      </c>
      <c r="L1817">
        <v>611.43948999999998</v>
      </c>
      <c r="M1817">
        <v>456.73448999999999</v>
      </c>
      <c r="N1817" t="s">
        <v>6189</v>
      </c>
      <c r="O1817">
        <v>251.2047</v>
      </c>
      <c r="P1817">
        <v>176.0789</v>
      </c>
      <c r="Q1817">
        <v>11.0907</v>
      </c>
      <c r="R1817">
        <v>0.70802100000000001</v>
      </c>
      <c r="S1817">
        <v>3.9128999999999997E-2</v>
      </c>
      <c r="T1817">
        <v>37.755609999999997</v>
      </c>
      <c r="U1817" t="s">
        <v>6189</v>
      </c>
      <c r="V1817">
        <v>0.747</v>
      </c>
      <c r="W1817">
        <v>0.253</v>
      </c>
      <c r="X1817">
        <v>3.2000000000000001E-2</v>
      </c>
      <c r="Y1817" t="s">
        <v>6189</v>
      </c>
      <c r="Z1817">
        <v>0.96799999999999997</v>
      </c>
      <c r="AA1817" t="s">
        <v>6189</v>
      </c>
      <c r="AB1817" t="s">
        <v>6189</v>
      </c>
      <c r="AC1817" t="s">
        <v>6189</v>
      </c>
      <c r="AD1817" t="s">
        <v>6189</v>
      </c>
      <c r="AE1817">
        <v>1</v>
      </c>
      <c r="AF1817" t="s">
        <v>6189</v>
      </c>
      <c r="AG1817" t="s">
        <v>6189</v>
      </c>
      <c r="AH1817" t="s">
        <v>6189</v>
      </c>
      <c r="AI1817" t="s">
        <v>6189</v>
      </c>
      <c r="AJ1817" t="s">
        <v>6189</v>
      </c>
      <c r="AK1817" t="s">
        <v>6189</v>
      </c>
      <c r="AL1817" t="s">
        <v>6189</v>
      </c>
      <c r="AM1817" t="s">
        <v>6189</v>
      </c>
      <c r="AN1817">
        <v>1</v>
      </c>
      <c r="AO1817" t="s">
        <v>6189</v>
      </c>
      <c r="AP1817" t="s">
        <v>6189</v>
      </c>
      <c r="AQ1817" t="s">
        <v>6189</v>
      </c>
      <c r="AR1817">
        <v>9.4E-2</v>
      </c>
      <c r="AS1817" t="s">
        <v>6189</v>
      </c>
      <c r="AT1817">
        <v>4</v>
      </c>
      <c r="AU1817" t="s">
        <v>6189</v>
      </c>
      <c r="AV1817">
        <v>6.3</v>
      </c>
      <c r="AW1817">
        <v>0.96799999999999997</v>
      </c>
      <c r="AX1817">
        <v>3.2000000000000001E-2</v>
      </c>
      <c r="AY1817" t="s">
        <v>6189</v>
      </c>
      <c r="AZ1817" t="s">
        <v>6189</v>
      </c>
      <c r="BA1817" t="s">
        <v>6189</v>
      </c>
      <c r="BB1817" t="s">
        <v>6189</v>
      </c>
    </row>
    <row r="1818" spans="1:54">
      <c r="A1818" t="s">
        <v>6191</v>
      </c>
      <c r="B1818">
        <v>4500</v>
      </c>
      <c r="C1818">
        <v>1997</v>
      </c>
      <c r="D1818">
        <v>832</v>
      </c>
      <c r="E1818">
        <v>5.7558999999999999E-2</v>
      </c>
      <c r="F1818">
        <v>19.835070000000002</v>
      </c>
      <c r="G1818">
        <v>16.337669999999999</v>
      </c>
      <c r="H1818">
        <f t="shared" si="28"/>
        <v>0.94037994752999998</v>
      </c>
      <c r="I1818">
        <v>14.29792</v>
      </c>
      <c r="J1818">
        <v>18.77665</v>
      </c>
      <c r="K1818">
        <v>543.95768999999996</v>
      </c>
      <c r="L1818">
        <v>621.55904999999996</v>
      </c>
      <c r="M1818">
        <v>473.30063000000001</v>
      </c>
      <c r="N1818" t="s">
        <v>6189</v>
      </c>
      <c r="O1818">
        <v>252.2088</v>
      </c>
      <c r="P1818">
        <v>180.91980000000001</v>
      </c>
      <c r="Q1818">
        <v>10.791</v>
      </c>
      <c r="R1818">
        <v>0.72448100000000004</v>
      </c>
      <c r="S1818">
        <v>4.0203999999999997E-2</v>
      </c>
      <c r="T1818">
        <v>36.878770000000003</v>
      </c>
      <c r="U1818" t="s">
        <v>6189</v>
      </c>
      <c r="V1818">
        <v>0.79</v>
      </c>
      <c r="W1818">
        <v>0.21</v>
      </c>
      <c r="X1818">
        <v>2.5000000000000001E-2</v>
      </c>
      <c r="Y1818" t="s">
        <v>6189</v>
      </c>
      <c r="Z1818">
        <v>0.97499999999999998</v>
      </c>
      <c r="AA1818" t="s">
        <v>6189</v>
      </c>
      <c r="AB1818" t="s">
        <v>6189</v>
      </c>
      <c r="AC1818" t="s">
        <v>6189</v>
      </c>
      <c r="AD1818" t="s">
        <v>6189</v>
      </c>
      <c r="AE1818">
        <v>1</v>
      </c>
      <c r="AF1818" t="s">
        <v>6189</v>
      </c>
      <c r="AG1818" t="s">
        <v>6189</v>
      </c>
      <c r="AH1818" t="s">
        <v>6189</v>
      </c>
      <c r="AI1818" t="s">
        <v>6189</v>
      </c>
      <c r="AJ1818" t="s">
        <v>6189</v>
      </c>
      <c r="AK1818" t="s">
        <v>6189</v>
      </c>
      <c r="AL1818" t="s">
        <v>6189</v>
      </c>
      <c r="AM1818" t="s">
        <v>6189</v>
      </c>
      <c r="AN1818">
        <v>1</v>
      </c>
      <c r="AO1818" t="s">
        <v>6189</v>
      </c>
      <c r="AP1818" t="s">
        <v>6189</v>
      </c>
      <c r="AQ1818" t="s">
        <v>6189</v>
      </c>
      <c r="AR1818">
        <v>7.4999999999999997E-2</v>
      </c>
      <c r="AS1818" t="s">
        <v>6189</v>
      </c>
      <c r="AT1818">
        <v>4.4000000000000004</v>
      </c>
      <c r="AU1818" t="s">
        <v>6189</v>
      </c>
      <c r="AV1818">
        <v>6.4</v>
      </c>
      <c r="AW1818">
        <v>0.64</v>
      </c>
      <c r="AX1818">
        <v>0.36</v>
      </c>
      <c r="AY1818" t="s">
        <v>6189</v>
      </c>
      <c r="AZ1818" t="s">
        <v>6189</v>
      </c>
      <c r="BA1818" t="s">
        <v>6189</v>
      </c>
      <c r="BB1818" t="s">
        <v>6189</v>
      </c>
    </row>
    <row r="1819" spans="1:54">
      <c r="A1819" t="s">
        <v>6191</v>
      </c>
      <c r="B1819">
        <v>4500</v>
      </c>
      <c r="C1819">
        <v>1998</v>
      </c>
      <c r="D1819">
        <v>719</v>
      </c>
      <c r="E1819">
        <v>4.9757000000000003E-2</v>
      </c>
      <c r="F1819">
        <v>20.109549999999999</v>
      </c>
      <c r="G1819">
        <v>16.522970000000001</v>
      </c>
      <c r="H1819">
        <f t="shared" si="28"/>
        <v>0.82213341829000008</v>
      </c>
      <c r="I1819">
        <v>14.37168</v>
      </c>
      <c r="J1819">
        <v>19.060580000000002</v>
      </c>
      <c r="K1819">
        <v>537.85721999999998</v>
      </c>
      <c r="L1819">
        <v>618.36910999999998</v>
      </c>
      <c r="M1819">
        <v>466.25029000000001</v>
      </c>
      <c r="N1819" t="s">
        <v>6189</v>
      </c>
      <c r="O1819">
        <v>250.93969999999999</v>
      </c>
      <c r="P1819">
        <v>184.4828</v>
      </c>
      <c r="Q1819">
        <v>11.0124</v>
      </c>
      <c r="R1819">
        <v>0.744614</v>
      </c>
      <c r="S1819">
        <v>4.0995999999999998E-2</v>
      </c>
      <c r="T1819">
        <v>37.311120000000003</v>
      </c>
      <c r="U1819" t="s">
        <v>6189</v>
      </c>
      <c r="V1819">
        <v>0.89800000000000002</v>
      </c>
      <c r="W1819">
        <v>0.10199999999999999</v>
      </c>
      <c r="X1819">
        <v>1.6E-2</v>
      </c>
      <c r="Y1819" t="s">
        <v>6189</v>
      </c>
      <c r="Z1819">
        <v>0.98399999999999999</v>
      </c>
      <c r="AA1819" t="s">
        <v>6189</v>
      </c>
      <c r="AB1819" t="s">
        <v>6189</v>
      </c>
      <c r="AC1819" t="s">
        <v>6189</v>
      </c>
      <c r="AD1819" t="s">
        <v>6189</v>
      </c>
      <c r="AE1819">
        <v>1</v>
      </c>
      <c r="AF1819" t="s">
        <v>6189</v>
      </c>
      <c r="AG1819" t="s">
        <v>6189</v>
      </c>
      <c r="AH1819" t="s">
        <v>6189</v>
      </c>
      <c r="AI1819" t="s">
        <v>6189</v>
      </c>
      <c r="AJ1819" t="s">
        <v>6189</v>
      </c>
      <c r="AK1819" t="s">
        <v>6189</v>
      </c>
      <c r="AL1819" t="s">
        <v>6189</v>
      </c>
      <c r="AM1819" t="s">
        <v>6189</v>
      </c>
      <c r="AN1819">
        <v>1</v>
      </c>
      <c r="AO1819" t="s">
        <v>6189</v>
      </c>
      <c r="AP1819" t="s">
        <v>6189</v>
      </c>
      <c r="AQ1819" t="s">
        <v>6189</v>
      </c>
      <c r="AR1819">
        <v>9.8000000000000004E-2</v>
      </c>
      <c r="AS1819" t="s">
        <v>6189</v>
      </c>
      <c r="AT1819">
        <v>4.4000000000000004</v>
      </c>
      <c r="AU1819" t="s">
        <v>6189</v>
      </c>
      <c r="AV1819">
        <v>6.3</v>
      </c>
      <c r="AW1819">
        <v>0.63300000000000001</v>
      </c>
      <c r="AX1819">
        <v>0.36699999999999999</v>
      </c>
      <c r="AY1819" t="s">
        <v>6189</v>
      </c>
      <c r="AZ1819" t="s">
        <v>6189</v>
      </c>
      <c r="BA1819" t="s">
        <v>6189</v>
      </c>
      <c r="BB1819" t="s">
        <v>6189</v>
      </c>
    </row>
    <row r="1820" spans="1:54">
      <c r="A1820" t="s">
        <v>6191</v>
      </c>
      <c r="B1820">
        <v>4500</v>
      </c>
      <c r="C1820">
        <v>1999</v>
      </c>
      <c r="D1820">
        <v>747</v>
      </c>
      <c r="E1820">
        <v>4.9069000000000002E-2</v>
      </c>
      <c r="F1820">
        <v>19.673159999999999</v>
      </c>
      <c r="G1820">
        <v>16.091919999999998</v>
      </c>
      <c r="H1820">
        <f t="shared" si="28"/>
        <v>0.78961442247999991</v>
      </c>
      <c r="I1820">
        <v>14.082229999999999</v>
      </c>
      <c r="J1820">
        <v>18.366900000000001</v>
      </c>
      <c r="K1820">
        <v>552.26475000000005</v>
      </c>
      <c r="L1820">
        <v>631.07888000000003</v>
      </c>
      <c r="M1820">
        <v>483.85962000000001</v>
      </c>
      <c r="N1820" t="s">
        <v>6189</v>
      </c>
      <c r="O1820">
        <v>258.68259999999998</v>
      </c>
      <c r="P1820">
        <v>199.03450000000001</v>
      </c>
      <c r="Q1820">
        <v>10.480499999999999</v>
      </c>
      <c r="R1820">
        <v>0.77710000000000001</v>
      </c>
      <c r="S1820">
        <v>4.4229999999999998E-2</v>
      </c>
      <c r="T1820">
        <v>36.285780000000003</v>
      </c>
      <c r="U1820" t="s">
        <v>6189</v>
      </c>
      <c r="V1820">
        <v>0.91200000000000003</v>
      </c>
      <c r="W1820">
        <v>8.7999999999999995E-2</v>
      </c>
      <c r="X1820">
        <v>8.9999999999999993E-3</v>
      </c>
      <c r="Y1820" t="s">
        <v>6189</v>
      </c>
      <c r="Z1820">
        <v>0.99099999999999999</v>
      </c>
      <c r="AA1820" t="s">
        <v>6189</v>
      </c>
      <c r="AB1820" t="s">
        <v>6189</v>
      </c>
      <c r="AC1820" t="s">
        <v>6189</v>
      </c>
      <c r="AD1820" t="s">
        <v>6189</v>
      </c>
      <c r="AE1820">
        <v>1</v>
      </c>
      <c r="AF1820" t="s">
        <v>6189</v>
      </c>
      <c r="AG1820" t="s">
        <v>6189</v>
      </c>
      <c r="AH1820" t="s">
        <v>6189</v>
      </c>
      <c r="AI1820" t="s">
        <v>6189</v>
      </c>
      <c r="AJ1820" t="s">
        <v>6189</v>
      </c>
      <c r="AK1820" t="s">
        <v>6189</v>
      </c>
      <c r="AL1820" t="s">
        <v>6189</v>
      </c>
      <c r="AM1820" t="s">
        <v>6189</v>
      </c>
      <c r="AN1820">
        <v>1</v>
      </c>
      <c r="AO1820" t="s">
        <v>6189</v>
      </c>
      <c r="AP1820" t="s">
        <v>6189</v>
      </c>
      <c r="AQ1820" t="s">
        <v>6189</v>
      </c>
      <c r="AR1820">
        <v>9.9000000000000005E-2</v>
      </c>
      <c r="AS1820" t="s">
        <v>6189</v>
      </c>
      <c r="AT1820">
        <v>4.2</v>
      </c>
      <c r="AU1820" t="s">
        <v>6189</v>
      </c>
      <c r="AV1820">
        <v>6.6</v>
      </c>
      <c r="AW1820">
        <v>0.77500000000000002</v>
      </c>
      <c r="AX1820">
        <v>0.22500000000000001</v>
      </c>
      <c r="AY1820" t="s">
        <v>6189</v>
      </c>
      <c r="AZ1820" t="s">
        <v>6189</v>
      </c>
      <c r="BA1820" t="s">
        <v>6189</v>
      </c>
      <c r="BB1820" t="s">
        <v>6189</v>
      </c>
    </row>
    <row r="1821" spans="1:54">
      <c r="A1821" t="s">
        <v>6191</v>
      </c>
      <c r="B1821">
        <v>4500</v>
      </c>
      <c r="C1821">
        <v>2000</v>
      </c>
      <c r="D1821">
        <v>904</v>
      </c>
      <c r="E1821">
        <v>5.4545999999999997E-2</v>
      </c>
      <c r="F1821">
        <v>19.868680000000001</v>
      </c>
      <c r="G1821">
        <v>16.22411</v>
      </c>
      <c r="H1821">
        <f t="shared" si="28"/>
        <v>0.88496030405999992</v>
      </c>
      <c r="I1821">
        <v>14.07246</v>
      </c>
      <c r="J1821">
        <v>18.641439999999999</v>
      </c>
      <c r="K1821">
        <v>547.76493000000005</v>
      </c>
      <c r="L1821">
        <v>631.51701000000003</v>
      </c>
      <c r="M1821">
        <v>476.73365999999999</v>
      </c>
      <c r="N1821" t="s">
        <v>6189</v>
      </c>
      <c r="O1821">
        <v>254.3494</v>
      </c>
      <c r="P1821">
        <v>196.57220000000001</v>
      </c>
      <c r="Q1821">
        <v>10.120799999999999</v>
      </c>
      <c r="R1821">
        <v>0.78333799999999998</v>
      </c>
      <c r="S1821">
        <v>4.3683E-2</v>
      </c>
      <c r="T1821">
        <v>36.608130000000003</v>
      </c>
      <c r="U1821" t="s">
        <v>6189</v>
      </c>
      <c r="V1821">
        <v>0.91600000000000004</v>
      </c>
      <c r="W1821">
        <v>8.4000000000000005E-2</v>
      </c>
      <c r="X1821">
        <v>1.7000000000000001E-2</v>
      </c>
      <c r="Y1821" t="s">
        <v>6189</v>
      </c>
      <c r="Z1821">
        <v>0.98299999999999998</v>
      </c>
      <c r="AA1821" t="s">
        <v>6189</v>
      </c>
      <c r="AB1821" t="s">
        <v>6189</v>
      </c>
      <c r="AC1821" t="s">
        <v>6189</v>
      </c>
      <c r="AD1821" t="s">
        <v>6189</v>
      </c>
      <c r="AE1821">
        <v>1</v>
      </c>
      <c r="AF1821" t="s">
        <v>6189</v>
      </c>
      <c r="AG1821" t="s">
        <v>6189</v>
      </c>
      <c r="AH1821" t="s">
        <v>6189</v>
      </c>
      <c r="AI1821" t="s">
        <v>6189</v>
      </c>
      <c r="AJ1821" t="s">
        <v>6189</v>
      </c>
      <c r="AK1821" t="s">
        <v>6189</v>
      </c>
      <c r="AL1821" t="s">
        <v>6189</v>
      </c>
      <c r="AM1821" t="s">
        <v>6189</v>
      </c>
      <c r="AN1821">
        <v>1</v>
      </c>
      <c r="AO1821" t="s">
        <v>6189</v>
      </c>
      <c r="AP1821" t="s">
        <v>6189</v>
      </c>
      <c r="AQ1821" t="s">
        <v>6189</v>
      </c>
      <c r="AR1821">
        <v>0.126</v>
      </c>
      <c r="AS1821" t="s">
        <v>6189</v>
      </c>
      <c r="AT1821">
        <v>4.2</v>
      </c>
      <c r="AU1821" t="s">
        <v>6189</v>
      </c>
      <c r="AV1821">
        <v>6.5</v>
      </c>
      <c r="AW1821">
        <v>0.79300000000000004</v>
      </c>
      <c r="AX1821">
        <v>0.20699999999999999</v>
      </c>
      <c r="AY1821" t="s">
        <v>6189</v>
      </c>
      <c r="AZ1821" t="s">
        <v>6189</v>
      </c>
      <c r="BA1821" t="s">
        <v>6189</v>
      </c>
      <c r="BB1821" t="s">
        <v>6189</v>
      </c>
    </row>
    <row r="1822" spans="1:54">
      <c r="A1822" t="s">
        <v>6191</v>
      </c>
      <c r="B1822">
        <v>4500</v>
      </c>
      <c r="C1822">
        <v>2001</v>
      </c>
      <c r="D1822" s="7">
        <v>1006</v>
      </c>
      <c r="E1822">
        <v>6.4449999999999993E-2</v>
      </c>
      <c r="F1822">
        <v>20.396650000000001</v>
      </c>
      <c r="G1822">
        <v>16.5763</v>
      </c>
      <c r="H1822">
        <f t="shared" si="28"/>
        <v>1.068342535</v>
      </c>
      <c r="I1822">
        <v>14.39484</v>
      </c>
      <c r="J1822">
        <v>18.955249999999999</v>
      </c>
      <c r="K1822">
        <v>536.12675000000002</v>
      </c>
      <c r="L1822">
        <v>617.37392</v>
      </c>
      <c r="M1822">
        <v>468.84106000000003</v>
      </c>
      <c r="N1822" t="s">
        <v>6189</v>
      </c>
      <c r="O1822">
        <v>236.84100000000001</v>
      </c>
      <c r="P1822">
        <v>206.9512</v>
      </c>
      <c r="Q1822">
        <v>9.5983000000000001</v>
      </c>
      <c r="R1822">
        <v>0.88619400000000004</v>
      </c>
      <c r="S1822">
        <v>4.5989000000000002E-2</v>
      </c>
      <c r="T1822">
        <v>37.487259999999999</v>
      </c>
      <c r="U1822">
        <v>0.16400000000000001</v>
      </c>
      <c r="V1822">
        <v>0.71799999999999997</v>
      </c>
      <c r="W1822">
        <v>0.11799999999999999</v>
      </c>
      <c r="X1822">
        <v>1.6E-2</v>
      </c>
      <c r="Y1822" t="s">
        <v>6189</v>
      </c>
      <c r="Z1822">
        <v>0.98399999999999999</v>
      </c>
      <c r="AA1822" t="s">
        <v>6189</v>
      </c>
      <c r="AB1822" t="s">
        <v>6189</v>
      </c>
      <c r="AC1822" t="s">
        <v>6189</v>
      </c>
      <c r="AD1822" t="s">
        <v>6189</v>
      </c>
      <c r="AE1822">
        <v>1</v>
      </c>
      <c r="AF1822" t="s">
        <v>6189</v>
      </c>
      <c r="AG1822" t="s">
        <v>6189</v>
      </c>
      <c r="AH1822" t="s">
        <v>6189</v>
      </c>
      <c r="AI1822" t="s">
        <v>6189</v>
      </c>
      <c r="AJ1822" t="s">
        <v>6189</v>
      </c>
      <c r="AK1822" t="s">
        <v>6189</v>
      </c>
      <c r="AL1822" t="s">
        <v>6189</v>
      </c>
      <c r="AM1822" t="s">
        <v>6189</v>
      </c>
      <c r="AN1822">
        <v>1</v>
      </c>
      <c r="AO1822" t="s">
        <v>6189</v>
      </c>
      <c r="AP1822" t="s">
        <v>6189</v>
      </c>
      <c r="AQ1822" t="s">
        <v>6189</v>
      </c>
      <c r="AR1822">
        <v>0.28799999999999998</v>
      </c>
      <c r="AS1822">
        <v>0.151</v>
      </c>
      <c r="AT1822">
        <v>4.4000000000000004</v>
      </c>
      <c r="AU1822" t="s">
        <v>6189</v>
      </c>
      <c r="AV1822">
        <v>6.3</v>
      </c>
      <c r="AW1822">
        <v>0.63900000000000001</v>
      </c>
      <c r="AX1822">
        <v>0.36099999999999999</v>
      </c>
      <c r="AY1822" t="s">
        <v>6189</v>
      </c>
      <c r="AZ1822" t="s">
        <v>6189</v>
      </c>
      <c r="BA1822" t="s">
        <v>6189</v>
      </c>
      <c r="BB1822" t="s">
        <v>6189</v>
      </c>
    </row>
    <row r="1823" spans="1:54">
      <c r="A1823" t="s">
        <v>6191</v>
      </c>
      <c r="B1823">
        <v>4500</v>
      </c>
      <c r="C1823">
        <v>2002</v>
      </c>
      <c r="D1823" s="7">
        <v>1525</v>
      </c>
      <c r="E1823">
        <v>9.4620999999999997E-2</v>
      </c>
      <c r="F1823">
        <v>19.93975</v>
      </c>
      <c r="G1823">
        <v>16.188230000000001</v>
      </c>
      <c r="H1823">
        <f t="shared" si="28"/>
        <v>1.5317465108300001</v>
      </c>
      <c r="I1823">
        <v>13.953250000000001</v>
      </c>
      <c r="J1823">
        <v>18.599</v>
      </c>
      <c r="K1823">
        <v>548.97901000000002</v>
      </c>
      <c r="L1823">
        <v>636.91250000000002</v>
      </c>
      <c r="M1823">
        <v>477.82130000000001</v>
      </c>
      <c r="N1823" t="s">
        <v>6189</v>
      </c>
      <c r="O1823">
        <v>242.74109999999999</v>
      </c>
      <c r="P1823">
        <v>225.37530000000001</v>
      </c>
      <c r="Q1823">
        <v>9.2271999999999998</v>
      </c>
      <c r="R1823">
        <v>0.93093599999999999</v>
      </c>
      <c r="S1823">
        <v>5.0083000000000003E-2</v>
      </c>
      <c r="T1823">
        <v>36.524760000000001</v>
      </c>
      <c r="U1823" t="s">
        <v>6189</v>
      </c>
      <c r="V1823">
        <v>0.73399999999999999</v>
      </c>
      <c r="W1823">
        <v>0.26600000000000001</v>
      </c>
      <c r="X1823">
        <v>8.9999999999999993E-3</v>
      </c>
      <c r="Y1823" t="s">
        <v>6189</v>
      </c>
      <c r="Z1823">
        <v>0.99099999999999999</v>
      </c>
      <c r="AA1823" t="s">
        <v>6189</v>
      </c>
      <c r="AB1823" t="s">
        <v>6189</v>
      </c>
      <c r="AC1823" t="s">
        <v>6189</v>
      </c>
      <c r="AD1823" t="s">
        <v>6189</v>
      </c>
      <c r="AE1823">
        <v>1</v>
      </c>
      <c r="AF1823" t="s">
        <v>6189</v>
      </c>
      <c r="AG1823" t="s">
        <v>6189</v>
      </c>
      <c r="AH1823" t="s">
        <v>6189</v>
      </c>
      <c r="AI1823" t="s">
        <v>6189</v>
      </c>
      <c r="AJ1823" t="s">
        <v>6189</v>
      </c>
      <c r="AK1823" t="s">
        <v>6189</v>
      </c>
      <c r="AL1823" t="s">
        <v>6189</v>
      </c>
      <c r="AM1823" t="s">
        <v>6189</v>
      </c>
      <c r="AN1823">
        <v>1</v>
      </c>
      <c r="AO1823" t="s">
        <v>6189</v>
      </c>
      <c r="AP1823" t="s">
        <v>6189</v>
      </c>
      <c r="AQ1823" t="s">
        <v>6189</v>
      </c>
      <c r="AR1823">
        <v>0.35899999999999999</v>
      </c>
      <c r="AS1823">
        <v>0.25700000000000001</v>
      </c>
      <c r="AT1823">
        <v>4.5</v>
      </c>
      <c r="AU1823" t="s">
        <v>6189</v>
      </c>
      <c r="AV1823">
        <v>6.3</v>
      </c>
      <c r="AW1823">
        <v>0.502</v>
      </c>
      <c r="AX1823">
        <v>0.498</v>
      </c>
      <c r="AY1823" t="s">
        <v>6189</v>
      </c>
      <c r="AZ1823" t="s">
        <v>6189</v>
      </c>
      <c r="BA1823" t="s">
        <v>6189</v>
      </c>
      <c r="BB1823" t="s">
        <v>6189</v>
      </c>
    </row>
    <row r="1824" spans="1:54">
      <c r="A1824" t="s">
        <v>6191</v>
      </c>
      <c r="B1824">
        <v>4500</v>
      </c>
      <c r="C1824">
        <v>2003</v>
      </c>
      <c r="D1824">
        <v>968</v>
      </c>
      <c r="E1824">
        <v>6.1373999999999998E-2</v>
      </c>
      <c r="F1824">
        <v>20.7288</v>
      </c>
      <c r="G1824">
        <v>16.773510000000002</v>
      </c>
      <c r="H1824">
        <f t="shared" si="28"/>
        <v>1.0294574027400001</v>
      </c>
      <c r="I1824">
        <v>14.366210000000001</v>
      </c>
      <c r="J1824">
        <v>19.334759999999999</v>
      </c>
      <c r="K1824">
        <v>529.82345999999995</v>
      </c>
      <c r="L1824">
        <v>618.60446999999999</v>
      </c>
      <c r="M1824">
        <v>459.63850000000002</v>
      </c>
      <c r="N1824" t="s">
        <v>6189</v>
      </c>
      <c r="O1824">
        <v>238.4837</v>
      </c>
      <c r="P1824">
        <v>228.8305</v>
      </c>
      <c r="Q1824">
        <v>9.0297999999999998</v>
      </c>
      <c r="R1824">
        <v>0.96828599999999998</v>
      </c>
      <c r="S1824">
        <v>5.0851E-2</v>
      </c>
      <c r="T1824">
        <v>37.848959999999998</v>
      </c>
      <c r="U1824">
        <v>0</v>
      </c>
      <c r="V1824">
        <v>0.68600000000000005</v>
      </c>
      <c r="W1824">
        <v>0.314</v>
      </c>
      <c r="X1824">
        <v>4.0000000000000001E-3</v>
      </c>
      <c r="Y1824" t="s">
        <v>6189</v>
      </c>
      <c r="Z1824">
        <v>0.996</v>
      </c>
      <c r="AA1824" t="s">
        <v>6189</v>
      </c>
      <c r="AB1824" t="s">
        <v>6189</v>
      </c>
      <c r="AC1824" t="s">
        <v>6189</v>
      </c>
      <c r="AD1824" t="s">
        <v>6189</v>
      </c>
      <c r="AE1824">
        <v>1</v>
      </c>
      <c r="AF1824" t="s">
        <v>6189</v>
      </c>
      <c r="AG1824" t="s">
        <v>6189</v>
      </c>
      <c r="AH1824" t="s">
        <v>6189</v>
      </c>
      <c r="AI1824" t="s">
        <v>6189</v>
      </c>
      <c r="AJ1824" t="s">
        <v>6189</v>
      </c>
      <c r="AK1824" t="s">
        <v>6189</v>
      </c>
      <c r="AL1824" t="s">
        <v>6189</v>
      </c>
      <c r="AM1824" t="s">
        <v>6189</v>
      </c>
      <c r="AN1824">
        <v>1</v>
      </c>
      <c r="AO1824">
        <v>1E-3</v>
      </c>
      <c r="AP1824" t="s">
        <v>6189</v>
      </c>
      <c r="AQ1824" t="s">
        <v>6189</v>
      </c>
      <c r="AR1824">
        <v>0.50600000000000001</v>
      </c>
      <c r="AS1824">
        <v>0.39</v>
      </c>
      <c r="AT1824">
        <v>4.5999999999999996</v>
      </c>
      <c r="AU1824" t="s">
        <v>6189</v>
      </c>
      <c r="AV1824">
        <v>6.3</v>
      </c>
      <c r="AW1824">
        <v>0.38100000000000001</v>
      </c>
      <c r="AX1824">
        <v>0.61899999999999999</v>
      </c>
      <c r="AY1824" t="s">
        <v>6189</v>
      </c>
      <c r="AZ1824" t="s">
        <v>6189</v>
      </c>
      <c r="BA1824" t="s">
        <v>6189</v>
      </c>
      <c r="BB1824" t="s">
        <v>6189</v>
      </c>
    </row>
    <row r="1825" spans="1:54">
      <c r="A1825" t="s">
        <v>6191</v>
      </c>
      <c r="B1825">
        <v>4500</v>
      </c>
      <c r="C1825">
        <v>2004</v>
      </c>
      <c r="D1825" s="7">
        <v>1158</v>
      </c>
      <c r="E1825">
        <v>7.3735999999999996E-2</v>
      </c>
      <c r="F1825">
        <v>21.314820000000001</v>
      </c>
      <c r="G1825">
        <v>17.17117</v>
      </c>
      <c r="H1825">
        <f t="shared" si="28"/>
        <v>1.2661333911199999</v>
      </c>
      <c r="I1825">
        <v>14.671469999999999</v>
      </c>
      <c r="J1825">
        <v>19.772670000000002</v>
      </c>
      <c r="K1825">
        <v>517.55367000000001</v>
      </c>
      <c r="L1825">
        <v>605.73343999999997</v>
      </c>
      <c r="M1825">
        <v>449.45886000000002</v>
      </c>
      <c r="N1825" t="s">
        <v>6189</v>
      </c>
      <c r="O1825">
        <v>233.7842</v>
      </c>
      <c r="P1825">
        <v>228.6908</v>
      </c>
      <c r="Q1825">
        <v>9.0404</v>
      </c>
      <c r="R1825">
        <v>0.99069300000000005</v>
      </c>
      <c r="S1825">
        <v>5.0819999999999997E-2</v>
      </c>
      <c r="T1825">
        <v>38.80583</v>
      </c>
      <c r="U1825">
        <v>2.5999999999999999E-2</v>
      </c>
      <c r="V1825">
        <v>0.749</v>
      </c>
      <c r="W1825">
        <v>0.224</v>
      </c>
      <c r="X1825">
        <v>6.0000000000000001E-3</v>
      </c>
      <c r="Y1825" t="s">
        <v>6189</v>
      </c>
      <c r="Z1825">
        <v>0.99399999999999999</v>
      </c>
      <c r="AA1825" t="s">
        <v>6189</v>
      </c>
      <c r="AB1825" t="s">
        <v>6189</v>
      </c>
      <c r="AC1825" t="s">
        <v>6189</v>
      </c>
      <c r="AD1825" t="s">
        <v>6189</v>
      </c>
      <c r="AE1825">
        <v>1</v>
      </c>
      <c r="AF1825" t="s">
        <v>6189</v>
      </c>
      <c r="AG1825" t="s">
        <v>6189</v>
      </c>
      <c r="AH1825" t="s">
        <v>6189</v>
      </c>
      <c r="AI1825" t="s">
        <v>6189</v>
      </c>
      <c r="AJ1825" t="s">
        <v>6189</v>
      </c>
      <c r="AK1825" t="s">
        <v>6189</v>
      </c>
      <c r="AL1825" t="s">
        <v>6189</v>
      </c>
      <c r="AM1825" t="s">
        <v>6189</v>
      </c>
      <c r="AN1825">
        <v>1</v>
      </c>
      <c r="AO1825">
        <v>1.2E-2</v>
      </c>
      <c r="AP1825" t="s">
        <v>6189</v>
      </c>
      <c r="AQ1825" t="s">
        <v>6189</v>
      </c>
      <c r="AR1825">
        <v>0.58699999999999997</v>
      </c>
      <c r="AS1825">
        <v>0.48399999999999999</v>
      </c>
      <c r="AT1825">
        <v>4.7</v>
      </c>
      <c r="AU1825" t="s">
        <v>6189</v>
      </c>
      <c r="AV1825">
        <v>6.2</v>
      </c>
      <c r="AW1825">
        <v>0.33400000000000002</v>
      </c>
      <c r="AX1825">
        <v>0.66600000000000004</v>
      </c>
      <c r="AY1825" t="s">
        <v>6189</v>
      </c>
      <c r="AZ1825" t="s">
        <v>6189</v>
      </c>
      <c r="BA1825" t="s">
        <v>6189</v>
      </c>
      <c r="BB1825" t="s">
        <v>6189</v>
      </c>
    </row>
    <row r="1826" spans="1:54">
      <c r="A1826" t="s">
        <v>6191</v>
      </c>
      <c r="B1826">
        <v>4500</v>
      </c>
      <c r="C1826">
        <v>2005</v>
      </c>
      <c r="D1826">
        <v>929</v>
      </c>
      <c r="E1826">
        <v>5.8480999999999998E-2</v>
      </c>
      <c r="F1826">
        <v>21.576409999999999</v>
      </c>
      <c r="G1826">
        <v>17.332000000000001</v>
      </c>
      <c r="H1826">
        <f t="shared" si="28"/>
        <v>1.013592692</v>
      </c>
      <c r="I1826">
        <v>14.74621</v>
      </c>
      <c r="J1826">
        <v>19.974260000000001</v>
      </c>
      <c r="K1826">
        <v>513.29033000000004</v>
      </c>
      <c r="L1826">
        <v>603.27881000000002</v>
      </c>
      <c r="M1826">
        <v>445.40429</v>
      </c>
      <c r="N1826" t="s">
        <v>6189</v>
      </c>
      <c r="O1826">
        <v>227.19550000000001</v>
      </c>
      <c r="P1826">
        <v>235.76570000000001</v>
      </c>
      <c r="Q1826">
        <v>8.7779000000000007</v>
      </c>
      <c r="R1826">
        <v>1.045553</v>
      </c>
      <c r="S1826">
        <v>5.2392000000000001E-2</v>
      </c>
      <c r="T1826">
        <v>39.166350000000001</v>
      </c>
      <c r="U1826">
        <v>8.9999999999999993E-3</v>
      </c>
      <c r="V1826">
        <v>0.70699999999999996</v>
      </c>
      <c r="W1826">
        <v>0.28399999999999997</v>
      </c>
      <c r="X1826">
        <v>8.0000000000000002E-3</v>
      </c>
      <c r="Y1826" t="s">
        <v>6189</v>
      </c>
      <c r="Z1826">
        <v>0.99199999999999999</v>
      </c>
      <c r="AA1826" t="s">
        <v>6189</v>
      </c>
      <c r="AB1826" t="s">
        <v>6189</v>
      </c>
      <c r="AC1826" t="s">
        <v>6189</v>
      </c>
      <c r="AD1826" t="s">
        <v>6189</v>
      </c>
      <c r="AE1826">
        <v>0.99099999999999999</v>
      </c>
      <c r="AF1826" t="s">
        <v>6189</v>
      </c>
      <c r="AG1826">
        <v>8.9999999999999993E-3</v>
      </c>
      <c r="AH1826">
        <v>8.9999999999999993E-3</v>
      </c>
      <c r="AI1826" t="s">
        <v>6189</v>
      </c>
      <c r="AJ1826" t="s">
        <v>6189</v>
      </c>
      <c r="AK1826" t="s">
        <v>6189</v>
      </c>
      <c r="AL1826" t="s">
        <v>6189</v>
      </c>
      <c r="AM1826" t="s">
        <v>6189</v>
      </c>
      <c r="AN1826">
        <v>0.99099999999999999</v>
      </c>
      <c r="AO1826">
        <v>2.1999999999999999E-2</v>
      </c>
      <c r="AP1826" t="s">
        <v>6189</v>
      </c>
      <c r="AQ1826" t="s">
        <v>6189</v>
      </c>
      <c r="AR1826">
        <v>0.7</v>
      </c>
      <c r="AS1826">
        <v>0.61899999999999999</v>
      </c>
      <c r="AT1826">
        <v>4.9000000000000004</v>
      </c>
      <c r="AU1826" t="s">
        <v>6189</v>
      </c>
      <c r="AV1826">
        <v>6.1</v>
      </c>
      <c r="AW1826">
        <v>0.123</v>
      </c>
      <c r="AX1826">
        <v>0.874</v>
      </c>
      <c r="AY1826">
        <v>3.0000000000000001E-3</v>
      </c>
      <c r="AZ1826" t="s">
        <v>6189</v>
      </c>
      <c r="BA1826" t="s">
        <v>6189</v>
      </c>
      <c r="BB1826" t="s">
        <v>6189</v>
      </c>
    </row>
    <row r="1827" spans="1:54">
      <c r="A1827" t="s">
        <v>6191</v>
      </c>
      <c r="B1827">
        <v>4500</v>
      </c>
      <c r="C1827">
        <v>2006</v>
      </c>
      <c r="D1827">
        <v>878</v>
      </c>
      <c r="E1827">
        <v>5.8130000000000001E-2</v>
      </c>
      <c r="F1827">
        <v>22.728269999999998</v>
      </c>
      <c r="G1827">
        <v>18.15785</v>
      </c>
      <c r="H1827">
        <f t="shared" si="28"/>
        <v>1.0555158204999999</v>
      </c>
      <c r="I1827">
        <v>15.61918</v>
      </c>
      <c r="J1827">
        <v>20.695409999999999</v>
      </c>
      <c r="K1827">
        <v>489.90701999999999</v>
      </c>
      <c r="L1827">
        <v>569.51539000000002</v>
      </c>
      <c r="M1827">
        <v>429.85158000000001</v>
      </c>
      <c r="N1827" t="s">
        <v>6189</v>
      </c>
      <c r="O1827">
        <v>222.4282</v>
      </c>
      <c r="P1827">
        <v>232.21700000000001</v>
      </c>
      <c r="Q1827">
        <v>8.7048000000000005</v>
      </c>
      <c r="R1827">
        <v>1.0501560000000001</v>
      </c>
      <c r="S1827">
        <v>5.1603999999999997E-2</v>
      </c>
      <c r="T1827">
        <v>41.462040000000002</v>
      </c>
      <c r="U1827">
        <v>8.5000000000000006E-2</v>
      </c>
      <c r="V1827">
        <v>0.63600000000000001</v>
      </c>
      <c r="W1827">
        <v>0.27900000000000003</v>
      </c>
      <c r="X1827">
        <v>8.9999999999999993E-3</v>
      </c>
      <c r="Y1827" t="s">
        <v>6189</v>
      </c>
      <c r="Z1827">
        <v>0.86599999999999999</v>
      </c>
      <c r="AA1827">
        <v>9.0999999999999998E-2</v>
      </c>
      <c r="AB1827" t="s">
        <v>6189</v>
      </c>
      <c r="AC1827" t="s">
        <v>6189</v>
      </c>
      <c r="AD1827" t="s">
        <v>6189</v>
      </c>
      <c r="AE1827">
        <v>0.99199999999999999</v>
      </c>
      <c r="AF1827" t="s">
        <v>6189</v>
      </c>
      <c r="AG1827">
        <v>8.0000000000000002E-3</v>
      </c>
      <c r="AH1827">
        <v>8.0000000000000002E-3</v>
      </c>
      <c r="AI1827" t="s">
        <v>6189</v>
      </c>
      <c r="AJ1827" t="s">
        <v>6189</v>
      </c>
      <c r="AK1827" t="s">
        <v>6189</v>
      </c>
      <c r="AL1827" t="s">
        <v>6189</v>
      </c>
      <c r="AM1827">
        <v>9.0999999999999998E-2</v>
      </c>
      <c r="AN1827">
        <v>0.90100000000000002</v>
      </c>
      <c r="AO1827">
        <v>1.2999999999999999E-2</v>
      </c>
      <c r="AP1827" t="s">
        <v>6189</v>
      </c>
      <c r="AQ1827">
        <v>0.06</v>
      </c>
      <c r="AR1827">
        <v>0.81299999999999994</v>
      </c>
      <c r="AS1827">
        <v>0.72699999999999998</v>
      </c>
      <c r="AT1827">
        <v>4.9000000000000004</v>
      </c>
      <c r="AU1827">
        <v>3.4000000000000002E-2</v>
      </c>
      <c r="AV1827">
        <v>6</v>
      </c>
      <c r="AW1827">
        <v>0.10299999999999999</v>
      </c>
      <c r="AX1827">
        <v>0.76800000000000002</v>
      </c>
      <c r="AY1827">
        <v>4.0000000000000001E-3</v>
      </c>
      <c r="AZ1827" t="s">
        <v>6189</v>
      </c>
      <c r="BA1827" t="s">
        <v>6189</v>
      </c>
      <c r="BB1827" t="s">
        <v>6189</v>
      </c>
    </row>
    <row r="1828" spans="1:54">
      <c r="A1828" t="s">
        <v>6191</v>
      </c>
      <c r="B1828">
        <v>4500</v>
      </c>
      <c r="C1828">
        <v>2007</v>
      </c>
      <c r="D1828" s="7">
        <v>1041</v>
      </c>
      <c r="E1828">
        <v>6.8117999999999998E-2</v>
      </c>
      <c r="F1828">
        <v>22.52947</v>
      </c>
      <c r="G1828">
        <v>17.992570000000001</v>
      </c>
      <c r="H1828">
        <f t="shared" si="28"/>
        <v>1.22561788326</v>
      </c>
      <c r="I1828">
        <v>15.515309999999999</v>
      </c>
      <c r="J1828">
        <v>20.45655</v>
      </c>
      <c r="K1828">
        <v>493.95323999999999</v>
      </c>
      <c r="L1828">
        <v>572.82011999999997</v>
      </c>
      <c r="M1828">
        <v>434.45717999999999</v>
      </c>
      <c r="N1828" t="s">
        <v>6189</v>
      </c>
      <c r="O1828">
        <v>224.8263</v>
      </c>
      <c r="P1828">
        <v>240.53829999999999</v>
      </c>
      <c r="Q1828">
        <v>8.7332000000000001</v>
      </c>
      <c r="R1828">
        <v>1.0761590000000001</v>
      </c>
      <c r="S1828">
        <v>5.3453000000000001E-2</v>
      </c>
      <c r="T1828">
        <v>40.834789999999998</v>
      </c>
      <c r="U1828">
        <v>6.8000000000000005E-2</v>
      </c>
      <c r="V1828">
        <v>0.76300000000000001</v>
      </c>
      <c r="W1828">
        <v>0.16900000000000001</v>
      </c>
      <c r="X1828">
        <v>2.7E-2</v>
      </c>
      <c r="Y1828" t="s">
        <v>6189</v>
      </c>
      <c r="Z1828">
        <v>0.9</v>
      </c>
      <c r="AA1828">
        <v>3.7999999999999999E-2</v>
      </c>
      <c r="AB1828" t="s">
        <v>6189</v>
      </c>
      <c r="AC1828" t="s">
        <v>6189</v>
      </c>
      <c r="AD1828" t="s">
        <v>6189</v>
      </c>
      <c r="AE1828">
        <v>1</v>
      </c>
      <c r="AF1828" t="s">
        <v>6189</v>
      </c>
      <c r="AG1828">
        <v>0</v>
      </c>
      <c r="AH1828">
        <v>0</v>
      </c>
      <c r="AI1828" t="s">
        <v>6189</v>
      </c>
      <c r="AJ1828" t="s">
        <v>6189</v>
      </c>
      <c r="AK1828" t="s">
        <v>6189</v>
      </c>
      <c r="AL1828" t="s">
        <v>6189</v>
      </c>
      <c r="AM1828">
        <v>3.7999999999999999E-2</v>
      </c>
      <c r="AN1828">
        <v>0.96199999999999997</v>
      </c>
      <c r="AO1828">
        <v>0</v>
      </c>
      <c r="AP1828" t="s">
        <v>6189</v>
      </c>
      <c r="AQ1828">
        <v>4.7E-2</v>
      </c>
      <c r="AR1828">
        <v>0.78300000000000003</v>
      </c>
      <c r="AS1828">
        <v>0.63300000000000001</v>
      </c>
      <c r="AT1828">
        <v>5</v>
      </c>
      <c r="AU1828">
        <v>3.5999999999999997E-2</v>
      </c>
      <c r="AV1828">
        <v>6</v>
      </c>
      <c r="AW1828">
        <v>0.16200000000000001</v>
      </c>
      <c r="AX1828">
        <v>0.64800000000000002</v>
      </c>
      <c r="AY1828">
        <v>0.11600000000000001</v>
      </c>
      <c r="AZ1828" t="s">
        <v>6189</v>
      </c>
      <c r="BA1828" t="s">
        <v>6189</v>
      </c>
      <c r="BB1828" t="s">
        <v>6189</v>
      </c>
    </row>
    <row r="1829" spans="1:54">
      <c r="A1829" t="s">
        <v>6191</v>
      </c>
      <c r="B1829">
        <v>4500</v>
      </c>
      <c r="C1829">
        <v>2008</v>
      </c>
      <c r="D1829" s="7">
        <v>1014</v>
      </c>
      <c r="E1829">
        <v>7.2947999999999999E-2</v>
      </c>
      <c r="F1829">
        <v>22.965910000000001</v>
      </c>
      <c r="G1829">
        <v>18.373200000000001</v>
      </c>
      <c r="H1829">
        <f t="shared" si="28"/>
        <v>1.3402881936</v>
      </c>
      <c r="I1829">
        <v>15.707330000000001</v>
      </c>
      <c r="J1829">
        <v>21.07103</v>
      </c>
      <c r="K1829">
        <v>483.70821999999998</v>
      </c>
      <c r="L1829">
        <v>565.80340999999999</v>
      </c>
      <c r="M1829">
        <v>421.77676000000002</v>
      </c>
      <c r="N1829">
        <v>47.447290000000002</v>
      </c>
      <c r="O1829">
        <v>222.04640000000001</v>
      </c>
      <c r="P1829">
        <v>244.82599999999999</v>
      </c>
      <c r="Q1829">
        <v>8.7365999999999993</v>
      </c>
      <c r="R1829">
        <v>1.1071880000000001</v>
      </c>
      <c r="S1829">
        <v>5.4406000000000003E-2</v>
      </c>
      <c r="T1829">
        <v>41.569879999999998</v>
      </c>
      <c r="U1829">
        <v>0.112</v>
      </c>
      <c r="V1829">
        <v>0.77800000000000002</v>
      </c>
      <c r="W1829">
        <v>0.11</v>
      </c>
      <c r="X1829">
        <v>1.9E-2</v>
      </c>
      <c r="Y1829" t="s">
        <v>6189</v>
      </c>
      <c r="Z1829">
        <v>0.95499999999999996</v>
      </c>
      <c r="AA1829">
        <v>2.5999999999999999E-2</v>
      </c>
      <c r="AB1829" t="s">
        <v>6189</v>
      </c>
      <c r="AC1829" t="s">
        <v>6189</v>
      </c>
      <c r="AD1829" t="s">
        <v>6189</v>
      </c>
      <c r="AE1829">
        <v>1</v>
      </c>
      <c r="AF1829" t="s">
        <v>6189</v>
      </c>
      <c r="AG1829">
        <v>0</v>
      </c>
      <c r="AH1829">
        <v>0</v>
      </c>
      <c r="AI1829" t="s">
        <v>6189</v>
      </c>
      <c r="AJ1829" t="s">
        <v>6189</v>
      </c>
      <c r="AK1829" t="s">
        <v>6189</v>
      </c>
      <c r="AL1829" t="s">
        <v>6189</v>
      </c>
      <c r="AM1829">
        <v>2.5999999999999999E-2</v>
      </c>
      <c r="AN1829">
        <v>0.97399999999999998</v>
      </c>
      <c r="AO1829">
        <v>0</v>
      </c>
      <c r="AP1829" t="s">
        <v>6189</v>
      </c>
      <c r="AQ1829" t="s">
        <v>6189</v>
      </c>
      <c r="AR1829">
        <v>0.75700000000000001</v>
      </c>
      <c r="AS1829">
        <v>0.61599999999999999</v>
      </c>
      <c r="AT1829">
        <v>4.9000000000000004</v>
      </c>
      <c r="AU1829" t="s">
        <v>6189</v>
      </c>
      <c r="AV1829">
        <v>6</v>
      </c>
      <c r="AW1829">
        <v>0.221</v>
      </c>
      <c r="AX1829">
        <v>0.58599999999999997</v>
      </c>
      <c r="AY1829">
        <v>0.16800000000000001</v>
      </c>
      <c r="AZ1829" t="s">
        <v>6189</v>
      </c>
      <c r="BA1829" t="s">
        <v>6189</v>
      </c>
      <c r="BB1829" t="s">
        <v>6189</v>
      </c>
    </row>
    <row r="1830" spans="1:54">
      <c r="A1830" t="s">
        <v>6191</v>
      </c>
      <c r="B1830">
        <v>4500</v>
      </c>
      <c r="C1830">
        <v>2009</v>
      </c>
      <c r="D1830">
        <v>599</v>
      </c>
      <c r="E1830">
        <v>6.4260999999999999E-2</v>
      </c>
      <c r="F1830">
        <v>23.509340000000002</v>
      </c>
      <c r="G1830">
        <v>18.83222</v>
      </c>
      <c r="H1830">
        <f t="shared" si="28"/>
        <v>1.21017728942</v>
      </c>
      <c r="I1830">
        <v>15.97584</v>
      </c>
      <c r="J1830">
        <v>21.76831</v>
      </c>
      <c r="K1830">
        <v>471.90406999999999</v>
      </c>
      <c r="L1830">
        <v>556.27746999999999</v>
      </c>
      <c r="M1830">
        <v>408.25394999999997</v>
      </c>
      <c r="N1830">
        <v>48.545560000000002</v>
      </c>
      <c r="O1830">
        <v>216.2184</v>
      </c>
      <c r="P1830">
        <v>249.04470000000001</v>
      </c>
      <c r="Q1830">
        <v>8.4186999999999994</v>
      </c>
      <c r="R1830">
        <v>1.1552450000000001</v>
      </c>
      <c r="S1830">
        <v>5.5343000000000003E-2</v>
      </c>
      <c r="T1830">
        <v>42.566780000000001</v>
      </c>
      <c r="U1830">
        <v>0.22</v>
      </c>
      <c r="V1830">
        <v>0.75</v>
      </c>
      <c r="W1830">
        <v>3.1E-2</v>
      </c>
      <c r="X1830">
        <v>0.01</v>
      </c>
      <c r="Y1830" t="s">
        <v>6189</v>
      </c>
      <c r="Z1830">
        <v>0.91100000000000003</v>
      </c>
      <c r="AA1830">
        <v>0</v>
      </c>
      <c r="AB1830" t="s">
        <v>6189</v>
      </c>
      <c r="AC1830" t="s">
        <v>6189</v>
      </c>
      <c r="AD1830">
        <v>1.2999999999999999E-2</v>
      </c>
      <c r="AE1830">
        <v>0.98699999999999999</v>
      </c>
      <c r="AF1830" t="s">
        <v>6189</v>
      </c>
      <c r="AG1830" t="s">
        <v>6189</v>
      </c>
      <c r="AH1830" t="s">
        <v>6189</v>
      </c>
      <c r="AI1830" t="s">
        <v>6189</v>
      </c>
      <c r="AJ1830" t="s">
        <v>6189</v>
      </c>
      <c r="AK1830" t="s">
        <v>6189</v>
      </c>
      <c r="AL1830" t="s">
        <v>6189</v>
      </c>
      <c r="AM1830">
        <v>0</v>
      </c>
      <c r="AN1830">
        <v>1</v>
      </c>
      <c r="AO1830" t="s">
        <v>6189</v>
      </c>
      <c r="AP1830" t="s">
        <v>6189</v>
      </c>
      <c r="AQ1830">
        <v>0.14099999999999999</v>
      </c>
      <c r="AR1830">
        <v>0.82399999999999995</v>
      </c>
      <c r="AS1830">
        <v>0.66800000000000004</v>
      </c>
      <c r="AT1830">
        <v>5.2</v>
      </c>
      <c r="AU1830">
        <v>7.9000000000000001E-2</v>
      </c>
      <c r="AV1830">
        <v>6</v>
      </c>
      <c r="AW1830">
        <v>0.13600000000000001</v>
      </c>
      <c r="AX1830">
        <v>0.47899999999999998</v>
      </c>
      <c r="AY1830">
        <v>0.29199999999999998</v>
      </c>
      <c r="AZ1830">
        <v>1.4E-2</v>
      </c>
      <c r="BA1830" t="s">
        <v>6189</v>
      </c>
      <c r="BB1830" t="s">
        <v>6189</v>
      </c>
    </row>
    <row r="1831" spans="1:54">
      <c r="A1831" t="s">
        <v>6191</v>
      </c>
      <c r="B1831">
        <v>4500</v>
      </c>
      <c r="C1831">
        <v>2010</v>
      </c>
      <c r="D1831">
        <v>700</v>
      </c>
      <c r="E1831">
        <v>6.2959000000000001E-2</v>
      </c>
      <c r="F1831">
        <v>23.893740000000001</v>
      </c>
      <c r="G1831">
        <v>19.111730000000001</v>
      </c>
      <c r="H1831">
        <f t="shared" si="28"/>
        <v>1.2032554090700001</v>
      </c>
      <c r="I1831">
        <v>16.254010000000001</v>
      </c>
      <c r="J1831">
        <v>22.034189999999999</v>
      </c>
      <c r="K1831">
        <v>465.00238000000002</v>
      </c>
      <c r="L1831">
        <v>546.75723000000005</v>
      </c>
      <c r="M1831">
        <v>403.32767999999999</v>
      </c>
      <c r="N1831">
        <v>48.137630000000001</v>
      </c>
      <c r="O1831">
        <v>217.79069999999999</v>
      </c>
      <c r="P1831">
        <v>250.66300000000001</v>
      </c>
      <c r="Q1831">
        <v>8.4204000000000008</v>
      </c>
      <c r="R1831">
        <v>1.157052</v>
      </c>
      <c r="S1831">
        <v>5.5703000000000003E-2</v>
      </c>
      <c r="T1831">
        <v>43.194090000000003</v>
      </c>
      <c r="U1831">
        <v>0.188</v>
      </c>
      <c r="V1831">
        <v>0.76900000000000002</v>
      </c>
      <c r="W1831">
        <v>4.2999999999999997E-2</v>
      </c>
      <c r="X1831">
        <v>1.4E-2</v>
      </c>
      <c r="Y1831" t="s">
        <v>6189</v>
      </c>
      <c r="Z1831">
        <v>0.94099999999999995</v>
      </c>
      <c r="AA1831" t="s">
        <v>6189</v>
      </c>
      <c r="AB1831" t="s">
        <v>6189</v>
      </c>
      <c r="AC1831" t="s">
        <v>6189</v>
      </c>
      <c r="AD1831">
        <v>2.7E-2</v>
      </c>
      <c r="AE1831">
        <v>0.97299999999999998</v>
      </c>
      <c r="AF1831" t="s">
        <v>6189</v>
      </c>
      <c r="AG1831" t="s">
        <v>6189</v>
      </c>
      <c r="AH1831" t="s">
        <v>6189</v>
      </c>
      <c r="AI1831" t="s">
        <v>6189</v>
      </c>
      <c r="AJ1831" t="s">
        <v>6189</v>
      </c>
      <c r="AK1831" t="s">
        <v>6189</v>
      </c>
      <c r="AL1831" t="s">
        <v>6189</v>
      </c>
      <c r="AM1831" t="s">
        <v>6189</v>
      </c>
      <c r="AN1831">
        <v>1</v>
      </c>
      <c r="AO1831">
        <v>1.6E-2</v>
      </c>
      <c r="AP1831" t="s">
        <v>6189</v>
      </c>
      <c r="AQ1831">
        <v>9.0999999999999998E-2</v>
      </c>
      <c r="AR1831">
        <v>0.79700000000000004</v>
      </c>
      <c r="AS1831">
        <v>0.71299999999999997</v>
      </c>
      <c r="AT1831">
        <v>5.4</v>
      </c>
      <c r="AU1831">
        <v>4.4999999999999998E-2</v>
      </c>
      <c r="AV1831">
        <v>6</v>
      </c>
      <c r="AW1831">
        <v>0.14699999999999999</v>
      </c>
      <c r="AX1831">
        <v>0.318</v>
      </c>
      <c r="AY1831">
        <v>0.44600000000000001</v>
      </c>
      <c r="AZ1831">
        <v>4.3999999999999997E-2</v>
      </c>
      <c r="BA1831" t="s">
        <v>6189</v>
      </c>
      <c r="BB1831" t="s">
        <v>6189</v>
      </c>
    </row>
    <row r="1832" spans="1:54">
      <c r="A1832" t="s">
        <v>6191</v>
      </c>
      <c r="B1832">
        <v>4500</v>
      </c>
      <c r="C1832">
        <v>2011</v>
      </c>
      <c r="D1832">
        <v>795</v>
      </c>
      <c r="E1832">
        <v>6.6130999999999995E-2</v>
      </c>
      <c r="F1832">
        <v>24.43573</v>
      </c>
      <c r="G1832">
        <v>19.541450000000001</v>
      </c>
      <c r="H1832">
        <f t="shared" si="28"/>
        <v>1.2922956299499999</v>
      </c>
      <c r="I1832">
        <v>16.622620000000001</v>
      </c>
      <c r="J1832">
        <v>22.525269999999999</v>
      </c>
      <c r="K1832">
        <v>454.77688000000001</v>
      </c>
      <c r="L1832">
        <v>534.63280999999995</v>
      </c>
      <c r="M1832">
        <v>394.53469000000001</v>
      </c>
      <c r="N1832">
        <v>49.16581</v>
      </c>
      <c r="O1832">
        <v>215.6788</v>
      </c>
      <c r="P1832">
        <v>256.15109999999999</v>
      </c>
      <c r="Q1832">
        <v>8.3070000000000004</v>
      </c>
      <c r="R1832">
        <v>1.1987589999999999</v>
      </c>
      <c r="S1832">
        <v>5.6922E-2</v>
      </c>
      <c r="T1832">
        <v>44.192720000000001</v>
      </c>
      <c r="U1832">
        <v>0.221</v>
      </c>
      <c r="V1832">
        <v>0.75</v>
      </c>
      <c r="W1832">
        <v>2.8000000000000001E-2</v>
      </c>
      <c r="X1832">
        <v>1.2E-2</v>
      </c>
      <c r="Y1832" t="s">
        <v>6189</v>
      </c>
      <c r="Z1832">
        <v>0.95</v>
      </c>
      <c r="AA1832" t="s">
        <v>6189</v>
      </c>
      <c r="AB1832" t="s">
        <v>6189</v>
      </c>
      <c r="AC1832" t="s">
        <v>6189</v>
      </c>
      <c r="AD1832">
        <v>3.9E-2</v>
      </c>
      <c r="AE1832">
        <v>0.96099999999999997</v>
      </c>
      <c r="AF1832" t="s">
        <v>6189</v>
      </c>
      <c r="AG1832" t="s">
        <v>6189</v>
      </c>
      <c r="AH1832" t="s">
        <v>6189</v>
      </c>
      <c r="AI1832" t="s">
        <v>6189</v>
      </c>
      <c r="AJ1832" t="s">
        <v>6189</v>
      </c>
      <c r="AK1832" t="s">
        <v>6189</v>
      </c>
      <c r="AL1832" t="s">
        <v>6189</v>
      </c>
      <c r="AM1832" t="s">
        <v>6189</v>
      </c>
      <c r="AN1832">
        <v>1</v>
      </c>
      <c r="AO1832">
        <v>3.6999999999999998E-2</v>
      </c>
      <c r="AP1832" t="s">
        <v>6189</v>
      </c>
      <c r="AQ1832">
        <v>0.20599999999999999</v>
      </c>
      <c r="AR1832">
        <v>0.84799999999999998</v>
      </c>
      <c r="AS1832">
        <v>0.82899999999999996</v>
      </c>
      <c r="AT1832">
        <v>5.4</v>
      </c>
      <c r="AU1832">
        <v>3.7999999999999999E-2</v>
      </c>
      <c r="AV1832">
        <v>6</v>
      </c>
      <c r="AW1832">
        <v>0.156</v>
      </c>
      <c r="AX1832">
        <v>0.37</v>
      </c>
      <c r="AY1832">
        <v>0.36399999999999999</v>
      </c>
      <c r="AZ1832">
        <v>2.3E-2</v>
      </c>
      <c r="BA1832">
        <v>4.9000000000000002E-2</v>
      </c>
      <c r="BB1832" t="s">
        <v>6189</v>
      </c>
    </row>
    <row r="1833" spans="1:54">
      <c r="A1833" t="s">
        <v>6191</v>
      </c>
      <c r="B1833">
        <v>4500</v>
      </c>
      <c r="C1833">
        <v>2012</v>
      </c>
      <c r="D1833">
        <v>789</v>
      </c>
      <c r="E1833">
        <v>5.8638999999999997E-2</v>
      </c>
      <c r="F1833">
        <v>24.726459999999999</v>
      </c>
      <c r="G1833">
        <v>19.7379</v>
      </c>
      <c r="H1833">
        <f t="shared" si="28"/>
        <v>1.1574107181</v>
      </c>
      <c r="I1833">
        <v>16.819089999999999</v>
      </c>
      <c r="J1833">
        <v>22.711169999999999</v>
      </c>
      <c r="K1833">
        <v>450.25060000000002</v>
      </c>
      <c r="L1833">
        <v>528.38756000000001</v>
      </c>
      <c r="M1833">
        <v>391.30518000000001</v>
      </c>
      <c r="N1833">
        <v>49.277000000000001</v>
      </c>
      <c r="O1833">
        <v>213.33019999999999</v>
      </c>
      <c r="P1833">
        <v>263.5573</v>
      </c>
      <c r="Q1833">
        <v>8.1346000000000007</v>
      </c>
      <c r="R1833">
        <v>1.2485919999999999</v>
      </c>
      <c r="S1833">
        <v>5.8568000000000002E-2</v>
      </c>
      <c r="T1833">
        <v>44.657510000000002</v>
      </c>
      <c r="U1833">
        <v>0.22800000000000001</v>
      </c>
      <c r="V1833">
        <v>0.71699999999999997</v>
      </c>
      <c r="W1833">
        <v>5.5E-2</v>
      </c>
      <c r="X1833">
        <v>1.9E-2</v>
      </c>
      <c r="Y1833" t="s">
        <v>6189</v>
      </c>
      <c r="Z1833">
        <v>0.94299999999999995</v>
      </c>
      <c r="AA1833" t="s">
        <v>6189</v>
      </c>
      <c r="AB1833" t="s">
        <v>6189</v>
      </c>
      <c r="AC1833" t="s">
        <v>6189</v>
      </c>
      <c r="AD1833">
        <v>5.7000000000000002E-2</v>
      </c>
      <c r="AE1833">
        <v>0.94299999999999995</v>
      </c>
      <c r="AF1833" t="s">
        <v>6189</v>
      </c>
      <c r="AG1833" t="s">
        <v>6189</v>
      </c>
      <c r="AH1833" t="s">
        <v>6189</v>
      </c>
      <c r="AI1833" t="s">
        <v>6189</v>
      </c>
      <c r="AJ1833" t="s">
        <v>6189</v>
      </c>
      <c r="AK1833" t="s">
        <v>6189</v>
      </c>
      <c r="AL1833" t="s">
        <v>6189</v>
      </c>
      <c r="AM1833" t="s">
        <v>6189</v>
      </c>
      <c r="AN1833">
        <v>1</v>
      </c>
      <c r="AO1833">
        <v>5.1999999999999998E-2</v>
      </c>
      <c r="AP1833" t="s">
        <v>6189</v>
      </c>
      <c r="AQ1833">
        <v>0.13800000000000001</v>
      </c>
      <c r="AR1833">
        <v>0.9</v>
      </c>
      <c r="AS1833">
        <v>0.9</v>
      </c>
      <c r="AT1833">
        <v>5.4</v>
      </c>
      <c r="AU1833">
        <v>3.7999999999999999E-2</v>
      </c>
      <c r="AV1833">
        <v>5.9</v>
      </c>
      <c r="AW1833">
        <v>0.1</v>
      </c>
      <c r="AX1833">
        <v>0.46899999999999997</v>
      </c>
      <c r="AY1833">
        <v>0.32100000000000001</v>
      </c>
      <c r="AZ1833">
        <v>2.5999999999999999E-2</v>
      </c>
      <c r="BA1833">
        <v>4.5999999999999999E-2</v>
      </c>
      <c r="BB1833" t="s">
        <v>6189</v>
      </c>
    </row>
    <row r="1834" spans="1:54">
      <c r="A1834" t="s">
        <v>6191</v>
      </c>
      <c r="B1834">
        <v>4500</v>
      </c>
      <c r="C1834">
        <v>2013</v>
      </c>
      <c r="D1834">
        <v>999</v>
      </c>
      <c r="E1834">
        <v>6.5759999999999999E-2</v>
      </c>
      <c r="F1834">
        <v>25.683610000000002</v>
      </c>
      <c r="G1834">
        <v>20.429179999999999</v>
      </c>
      <c r="H1834">
        <f t="shared" si="28"/>
        <v>1.3434228767999998</v>
      </c>
      <c r="I1834">
        <v>17.437110000000001</v>
      </c>
      <c r="J1834">
        <v>23.466909999999999</v>
      </c>
      <c r="K1834">
        <v>435.09787</v>
      </c>
      <c r="L1834">
        <v>509.75711000000001</v>
      </c>
      <c r="M1834">
        <v>378.77598</v>
      </c>
      <c r="N1834">
        <v>50.141559999999998</v>
      </c>
      <c r="O1834">
        <v>211.1344</v>
      </c>
      <c r="P1834">
        <v>272.4221</v>
      </c>
      <c r="Q1834">
        <v>7.8757999999999999</v>
      </c>
      <c r="R1834">
        <v>1.3016970000000001</v>
      </c>
      <c r="S1834">
        <v>6.0538000000000002E-2</v>
      </c>
      <c r="T1834">
        <v>46.189990000000002</v>
      </c>
      <c r="U1834">
        <v>0.28299999999999997</v>
      </c>
      <c r="V1834">
        <v>0.68300000000000005</v>
      </c>
      <c r="W1834">
        <v>3.4000000000000002E-2</v>
      </c>
      <c r="X1834">
        <v>1.2E-2</v>
      </c>
      <c r="Y1834" t="s">
        <v>6189</v>
      </c>
      <c r="Z1834">
        <v>0.84599999999999997</v>
      </c>
      <c r="AA1834" t="s">
        <v>6189</v>
      </c>
      <c r="AB1834" t="s">
        <v>6189</v>
      </c>
      <c r="AC1834" t="s">
        <v>6189</v>
      </c>
      <c r="AD1834">
        <v>7.4999999999999997E-2</v>
      </c>
      <c r="AE1834">
        <v>0.92300000000000004</v>
      </c>
      <c r="AF1834" t="s">
        <v>6189</v>
      </c>
      <c r="AG1834">
        <v>2E-3</v>
      </c>
      <c r="AH1834">
        <v>2E-3</v>
      </c>
      <c r="AI1834" t="s">
        <v>6189</v>
      </c>
      <c r="AJ1834" t="s">
        <v>6189</v>
      </c>
      <c r="AK1834" t="s">
        <v>6189</v>
      </c>
      <c r="AL1834" t="s">
        <v>6189</v>
      </c>
      <c r="AM1834">
        <v>1E-3</v>
      </c>
      <c r="AN1834">
        <v>0.997</v>
      </c>
      <c r="AO1834">
        <v>5.7000000000000002E-2</v>
      </c>
      <c r="AP1834">
        <v>2.4E-2</v>
      </c>
      <c r="AQ1834">
        <v>0.108</v>
      </c>
      <c r="AR1834">
        <v>1</v>
      </c>
      <c r="AS1834">
        <v>0.998</v>
      </c>
      <c r="AT1834">
        <v>5.4</v>
      </c>
      <c r="AU1834">
        <v>0.14199999999999999</v>
      </c>
      <c r="AV1834">
        <v>5.9</v>
      </c>
      <c r="AW1834" t="s">
        <v>6189</v>
      </c>
      <c r="AX1834">
        <v>0.40400000000000003</v>
      </c>
      <c r="AY1834">
        <v>0.38700000000000001</v>
      </c>
      <c r="AZ1834">
        <v>2.7E-2</v>
      </c>
      <c r="BA1834">
        <v>0.04</v>
      </c>
      <c r="BB1834" t="s">
        <v>6189</v>
      </c>
    </row>
    <row r="1835" spans="1:54">
      <c r="A1835" t="s">
        <v>6191</v>
      </c>
      <c r="B1835">
        <v>4500</v>
      </c>
      <c r="C1835">
        <v>2014</v>
      </c>
      <c r="D1835">
        <v>948</v>
      </c>
      <c r="E1835">
        <v>6.1094000000000002E-2</v>
      </c>
      <c r="F1835">
        <v>26.017589999999998</v>
      </c>
      <c r="G1835">
        <v>20.676069999999999</v>
      </c>
      <c r="H1835">
        <f t="shared" si="28"/>
        <v>1.2631838205800001</v>
      </c>
      <c r="I1835">
        <v>17.636240000000001</v>
      </c>
      <c r="J1835">
        <v>23.766359999999999</v>
      </c>
      <c r="K1835">
        <v>430.35869000000002</v>
      </c>
      <c r="L1835">
        <v>504.53485000000001</v>
      </c>
      <c r="M1835">
        <v>374.40123999999997</v>
      </c>
      <c r="N1835">
        <v>50.187539999999998</v>
      </c>
      <c r="O1835">
        <v>210.92699999999999</v>
      </c>
      <c r="P1835">
        <v>273.5421</v>
      </c>
      <c r="Q1835">
        <v>7.7724000000000002</v>
      </c>
      <c r="R1835">
        <v>1.308468</v>
      </c>
      <c r="S1835">
        <v>6.0787000000000001E-2</v>
      </c>
      <c r="T1835">
        <v>46.847430000000003</v>
      </c>
      <c r="U1835">
        <v>0.23699999999999999</v>
      </c>
      <c r="V1835">
        <v>0.69099999999999995</v>
      </c>
      <c r="W1835">
        <v>7.1999999999999995E-2</v>
      </c>
      <c r="X1835">
        <v>1.9E-2</v>
      </c>
      <c r="Y1835" t="s">
        <v>6189</v>
      </c>
      <c r="Z1835">
        <v>0.81699999999999995</v>
      </c>
      <c r="AA1835">
        <v>0</v>
      </c>
      <c r="AB1835" t="s">
        <v>6189</v>
      </c>
      <c r="AC1835" t="s">
        <v>6189</v>
      </c>
      <c r="AD1835">
        <v>0.13600000000000001</v>
      </c>
      <c r="AE1835">
        <v>0.85299999999999998</v>
      </c>
      <c r="AF1835" t="s">
        <v>6189</v>
      </c>
      <c r="AG1835">
        <v>1.2E-2</v>
      </c>
      <c r="AH1835">
        <v>1.2E-2</v>
      </c>
      <c r="AI1835" t="s">
        <v>6189</v>
      </c>
      <c r="AJ1835" t="s">
        <v>6189</v>
      </c>
      <c r="AK1835" t="s">
        <v>6189</v>
      </c>
      <c r="AL1835" t="s">
        <v>6189</v>
      </c>
      <c r="AM1835">
        <v>1E-3</v>
      </c>
      <c r="AN1835">
        <v>0.98799999999999999</v>
      </c>
      <c r="AO1835">
        <v>6.3E-2</v>
      </c>
      <c r="AP1835">
        <v>3.7999999999999999E-2</v>
      </c>
      <c r="AQ1835">
        <v>0.125</v>
      </c>
      <c r="AR1835">
        <v>0.94799999999999995</v>
      </c>
      <c r="AS1835">
        <v>0.98799999999999999</v>
      </c>
      <c r="AT1835">
        <v>5.9</v>
      </c>
      <c r="AU1835">
        <v>0.16300000000000001</v>
      </c>
      <c r="AV1835">
        <v>5.9</v>
      </c>
      <c r="AW1835" t="s">
        <v>6189</v>
      </c>
      <c r="AX1835">
        <v>0.24099999999999999</v>
      </c>
      <c r="AY1835">
        <v>0.433</v>
      </c>
      <c r="AZ1835">
        <v>2.3E-2</v>
      </c>
      <c r="BA1835">
        <v>0.108</v>
      </c>
      <c r="BB1835">
        <v>3.1E-2</v>
      </c>
    </row>
    <row r="1836" spans="1:54">
      <c r="A1836" t="s">
        <v>6191</v>
      </c>
      <c r="B1836">
        <v>4500</v>
      </c>
      <c r="C1836">
        <v>2015</v>
      </c>
      <c r="D1836" s="7">
        <v>1203</v>
      </c>
      <c r="E1836">
        <v>7.1900000000000006E-2</v>
      </c>
      <c r="F1836">
        <v>26.270510000000002</v>
      </c>
      <c r="G1836">
        <v>20.819790000000001</v>
      </c>
      <c r="H1836">
        <f t="shared" si="28"/>
        <v>1.4969429010000002</v>
      </c>
      <c r="I1836">
        <v>17.744810000000001</v>
      </c>
      <c r="J1836">
        <v>23.950810000000001</v>
      </c>
      <c r="K1836">
        <v>427.30275999999998</v>
      </c>
      <c r="L1836">
        <v>501.34370999999999</v>
      </c>
      <c r="M1836">
        <v>371.44729999999998</v>
      </c>
      <c r="N1836">
        <v>49.956650000000003</v>
      </c>
      <c r="O1836">
        <v>206.5052</v>
      </c>
      <c r="P1836">
        <v>272.79579999999999</v>
      </c>
      <c r="Q1836">
        <v>7.7807000000000004</v>
      </c>
      <c r="R1836">
        <v>1.3411649999999999</v>
      </c>
      <c r="S1836">
        <v>6.0621000000000001E-2</v>
      </c>
      <c r="T1836">
        <v>47.200539999999997</v>
      </c>
      <c r="U1836">
        <v>0.249</v>
      </c>
      <c r="V1836">
        <v>0.68200000000000005</v>
      </c>
      <c r="W1836">
        <v>6.8000000000000005E-2</v>
      </c>
      <c r="X1836">
        <v>1.6E-2</v>
      </c>
      <c r="Y1836">
        <v>1.2E-2</v>
      </c>
      <c r="Z1836">
        <v>0.86599999999999999</v>
      </c>
      <c r="AA1836">
        <v>2E-3</v>
      </c>
      <c r="AB1836" t="s">
        <v>6189</v>
      </c>
      <c r="AC1836" t="s">
        <v>6189</v>
      </c>
      <c r="AD1836">
        <v>0.14799999999999999</v>
      </c>
      <c r="AE1836">
        <v>0.84299999999999997</v>
      </c>
      <c r="AF1836" t="s">
        <v>6189</v>
      </c>
      <c r="AG1836">
        <v>0.01</v>
      </c>
      <c r="AH1836">
        <v>0.01</v>
      </c>
      <c r="AI1836" t="s">
        <v>6189</v>
      </c>
      <c r="AJ1836" t="s">
        <v>6189</v>
      </c>
      <c r="AK1836" t="s">
        <v>6189</v>
      </c>
      <c r="AL1836" t="s">
        <v>6189</v>
      </c>
      <c r="AM1836">
        <v>2E-3</v>
      </c>
      <c r="AN1836">
        <v>0.98799999999999999</v>
      </c>
      <c r="AO1836">
        <v>0.112</v>
      </c>
      <c r="AP1836">
        <v>7.3999999999999996E-2</v>
      </c>
      <c r="AQ1836">
        <v>0.10199999999999999</v>
      </c>
      <c r="AR1836">
        <v>1</v>
      </c>
      <c r="AS1836">
        <v>0.99</v>
      </c>
      <c r="AT1836">
        <v>5.9</v>
      </c>
      <c r="AU1836">
        <v>0.105</v>
      </c>
      <c r="AV1836">
        <v>5.8</v>
      </c>
      <c r="AW1836" t="s">
        <v>6189</v>
      </c>
      <c r="AX1836">
        <v>0.22600000000000001</v>
      </c>
      <c r="AY1836">
        <v>0.50600000000000001</v>
      </c>
      <c r="AZ1836">
        <v>3.1E-2</v>
      </c>
      <c r="BA1836">
        <v>9.7000000000000003E-2</v>
      </c>
      <c r="BB1836">
        <v>3.2000000000000001E-2</v>
      </c>
    </row>
    <row r="1837" spans="1:54">
      <c r="A1837" t="s">
        <v>6191</v>
      </c>
      <c r="B1837">
        <v>4500</v>
      </c>
      <c r="C1837">
        <v>2016</v>
      </c>
      <c r="D1837" s="7">
        <v>1254</v>
      </c>
      <c r="E1837">
        <v>7.7030000000000001E-2</v>
      </c>
      <c r="F1837">
        <v>26.743220000000001</v>
      </c>
      <c r="G1837">
        <v>21.135269999999998</v>
      </c>
      <c r="H1837">
        <f t="shared" si="28"/>
        <v>1.6280498480999999</v>
      </c>
      <c r="I1837">
        <v>17.994250000000001</v>
      </c>
      <c r="J1837">
        <v>24.352740000000001</v>
      </c>
      <c r="K1837">
        <v>420.61421000000001</v>
      </c>
      <c r="L1837">
        <v>494.03120000000001</v>
      </c>
      <c r="M1837">
        <v>365.04593</v>
      </c>
      <c r="N1837">
        <v>50.040399999999998</v>
      </c>
      <c r="O1837">
        <v>200.62809999999999</v>
      </c>
      <c r="P1837">
        <v>275.41059999999999</v>
      </c>
      <c r="Q1837">
        <v>7.649</v>
      </c>
      <c r="R1837">
        <v>1.405349</v>
      </c>
      <c r="S1837">
        <v>6.1201999999999999E-2</v>
      </c>
      <c r="T1837">
        <v>47.906260000000003</v>
      </c>
      <c r="U1837">
        <v>0.246</v>
      </c>
      <c r="V1837">
        <v>0.72399999999999998</v>
      </c>
      <c r="W1837">
        <v>0.03</v>
      </c>
      <c r="X1837">
        <v>1.4E-2</v>
      </c>
      <c r="Y1837">
        <v>8.9999999999999993E-3</v>
      </c>
      <c r="Z1837">
        <v>0.91500000000000004</v>
      </c>
      <c r="AA1837">
        <v>2E-3</v>
      </c>
      <c r="AB1837" t="s">
        <v>6189</v>
      </c>
      <c r="AC1837" t="s">
        <v>6189</v>
      </c>
      <c r="AD1837">
        <v>0.41799999999999998</v>
      </c>
      <c r="AE1837">
        <v>0.57899999999999996</v>
      </c>
      <c r="AF1837" t="s">
        <v>6189</v>
      </c>
      <c r="AG1837">
        <v>3.0000000000000001E-3</v>
      </c>
      <c r="AH1837">
        <v>3.0000000000000001E-3</v>
      </c>
      <c r="AI1837" t="s">
        <v>6189</v>
      </c>
      <c r="AJ1837" t="s">
        <v>6189</v>
      </c>
      <c r="AK1837" t="s">
        <v>6189</v>
      </c>
      <c r="AL1837" t="s">
        <v>6189</v>
      </c>
      <c r="AM1837">
        <v>2E-3</v>
      </c>
      <c r="AN1837">
        <v>0.995</v>
      </c>
      <c r="AO1837">
        <v>0.16200000000000001</v>
      </c>
      <c r="AP1837">
        <v>0.13200000000000001</v>
      </c>
      <c r="AQ1837">
        <v>0.19400000000000001</v>
      </c>
      <c r="AR1837">
        <v>1</v>
      </c>
      <c r="AS1837">
        <v>0.997</v>
      </c>
      <c r="AT1837">
        <v>6.4</v>
      </c>
      <c r="AU1837">
        <v>0.06</v>
      </c>
      <c r="AV1837">
        <v>5.7</v>
      </c>
      <c r="AW1837" t="s">
        <v>6189</v>
      </c>
      <c r="AX1837">
        <v>0.14499999999999999</v>
      </c>
      <c r="AY1837">
        <v>0.54500000000000004</v>
      </c>
      <c r="AZ1837">
        <v>1.0999999999999999E-2</v>
      </c>
      <c r="BA1837">
        <v>9.9000000000000005E-2</v>
      </c>
      <c r="BB1837">
        <v>0.13700000000000001</v>
      </c>
    </row>
    <row r="1838" spans="1:54">
      <c r="A1838" t="s">
        <v>6191</v>
      </c>
      <c r="B1838">
        <v>4500</v>
      </c>
      <c r="C1838">
        <v>2017</v>
      </c>
      <c r="D1838" s="7">
        <v>1446</v>
      </c>
      <c r="E1838">
        <v>8.4959000000000007E-2</v>
      </c>
      <c r="F1838">
        <v>27.10585</v>
      </c>
      <c r="G1838">
        <v>21.479659999999999</v>
      </c>
      <c r="H1838">
        <f t="shared" si="28"/>
        <v>1.8248904339400001</v>
      </c>
      <c r="I1838">
        <v>18.170919999999999</v>
      </c>
      <c r="J1838">
        <v>24.900089999999999</v>
      </c>
      <c r="K1838">
        <v>413.82051999999999</v>
      </c>
      <c r="L1838">
        <v>489.16917999999998</v>
      </c>
      <c r="M1838">
        <v>356.97854999999998</v>
      </c>
      <c r="N1838">
        <v>50.335599999999999</v>
      </c>
      <c r="O1838">
        <v>199.761</v>
      </c>
      <c r="P1838">
        <v>284.39339999999999</v>
      </c>
      <c r="Q1838">
        <v>7.4507000000000003</v>
      </c>
      <c r="R1838">
        <v>1.4585859999999999</v>
      </c>
      <c r="S1838">
        <v>6.3199000000000005E-2</v>
      </c>
      <c r="T1838">
        <v>48.752279999999999</v>
      </c>
      <c r="U1838">
        <v>0.312</v>
      </c>
      <c r="V1838">
        <v>0.67600000000000005</v>
      </c>
      <c r="W1838">
        <v>1.2E-2</v>
      </c>
      <c r="X1838">
        <v>8.9999999999999993E-3</v>
      </c>
      <c r="Y1838">
        <v>0.02</v>
      </c>
      <c r="Z1838">
        <v>0.879</v>
      </c>
      <c r="AA1838">
        <v>2E-3</v>
      </c>
      <c r="AB1838" t="s">
        <v>6189</v>
      </c>
      <c r="AC1838" t="s">
        <v>6189</v>
      </c>
      <c r="AD1838">
        <v>0.60899999999999999</v>
      </c>
      <c r="AE1838">
        <v>0.38900000000000001</v>
      </c>
      <c r="AF1838" t="s">
        <v>6189</v>
      </c>
      <c r="AG1838">
        <v>2E-3</v>
      </c>
      <c r="AH1838">
        <v>2E-3</v>
      </c>
      <c r="AI1838" t="s">
        <v>6189</v>
      </c>
      <c r="AJ1838" t="s">
        <v>6189</v>
      </c>
      <c r="AK1838" t="s">
        <v>6189</v>
      </c>
      <c r="AL1838" t="s">
        <v>6189</v>
      </c>
      <c r="AM1838">
        <v>3.0000000000000001E-3</v>
      </c>
      <c r="AN1838">
        <v>0.995</v>
      </c>
      <c r="AO1838">
        <v>0.16300000000000001</v>
      </c>
      <c r="AP1838">
        <v>0.25800000000000001</v>
      </c>
      <c r="AQ1838">
        <v>0.26200000000000001</v>
      </c>
      <c r="AR1838">
        <v>1</v>
      </c>
      <c r="AS1838">
        <v>1</v>
      </c>
      <c r="AT1838">
        <v>6.6</v>
      </c>
      <c r="AU1838">
        <v>0.09</v>
      </c>
      <c r="AV1838">
        <v>5.7</v>
      </c>
      <c r="AW1838" t="s">
        <v>6189</v>
      </c>
      <c r="AX1838">
        <v>0.121</v>
      </c>
      <c r="AY1838">
        <v>0.42799999999999999</v>
      </c>
      <c r="AZ1838">
        <v>2.5000000000000001E-2</v>
      </c>
      <c r="BA1838">
        <v>0.21199999999999999</v>
      </c>
      <c r="BB1838">
        <v>0.122</v>
      </c>
    </row>
    <row r="1839" spans="1:54">
      <c r="A1839" t="s">
        <v>6191</v>
      </c>
      <c r="B1839">
        <v>4500</v>
      </c>
      <c r="C1839">
        <v>2018</v>
      </c>
      <c r="D1839" s="7">
        <v>1532</v>
      </c>
      <c r="E1839">
        <v>9.4201999999999994E-2</v>
      </c>
      <c r="F1839">
        <v>27.888259999999999</v>
      </c>
      <c r="G1839">
        <v>21.932230000000001</v>
      </c>
      <c r="H1839">
        <f t="shared" si="28"/>
        <v>2.0660599304599998</v>
      </c>
      <c r="I1839">
        <v>18.754429999999999</v>
      </c>
      <c r="J1839">
        <v>25.14659</v>
      </c>
      <c r="K1839">
        <v>405.28924000000001</v>
      </c>
      <c r="L1839">
        <v>473.95809000000003</v>
      </c>
      <c r="M1839">
        <v>353.48642000000001</v>
      </c>
      <c r="N1839">
        <v>50.944740000000003</v>
      </c>
      <c r="O1839">
        <v>189.5471</v>
      </c>
      <c r="P1839">
        <v>280.23880000000003</v>
      </c>
      <c r="Q1839">
        <v>7.4057000000000004</v>
      </c>
      <c r="R1839">
        <v>1.5441210000000001</v>
      </c>
      <c r="S1839">
        <v>6.2274999999999997E-2</v>
      </c>
      <c r="T1839">
        <v>49.771279999999997</v>
      </c>
      <c r="U1839">
        <v>0.29099999999999998</v>
      </c>
      <c r="V1839">
        <v>0.69199999999999995</v>
      </c>
      <c r="W1839">
        <v>1.7000000000000001E-2</v>
      </c>
      <c r="X1839">
        <v>1.0999999999999999E-2</v>
      </c>
      <c r="Y1839">
        <v>2.4E-2</v>
      </c>
      <c r="Z1839">
        <v>0.90300000000000002</v>
      </c>
      <c r="AA1839">
        <v>4.0000000000000001E-3</v>
      </c>
      <c r="AB1839" t="s">
        <v>6189</v>
      </c>
      <c r="AC1839" t="s">
        <v>6189</v>
      </c>
      <c r="AD1839">
        <v>0.64400000000000002</v>
      </c>
      <c r="AE1839">
        <v>0.35399999999999998</v>
      </c>
      <c r="AF1839" t="s">
        <v>6189</v>
      </c>
      <c r="AG1839">
        <v>2E-3</v>
      </c>
      <c r="AH1839">
        <v>2E-3</v>
      </c>
      <c r="AI1839" t="s">
        <v>6189</v>
      </c>
      <c r="AJ1839" t="s">
        <v>6189</v>
      </c>
      <c r="AK1839" t="s">
        <v>6189</v>
      </c>
      <c r="AL1839" t="s">
        <v>6189</v>
      </c>
      <c r="AM1839">
        <v>3.4000000000000002E-2</v>
      </c>
      <c r="AN1839">
        <v>0.96399999999999997</v>
      </c>
      <c r="AO1839">
        <v>0.29399999999999998</v>
      </c>
      <c r="AP1839">
        <v>0.498</v>
      </c>
      <c r="AQ1839">
        <v>0.15</v>
      </c>
      <c r="AR1839">
        <v>1</v>
      </c>
      <c r="AS1839">
        <v>0.97099999999999997</v>
      </c>
      <c r="AT1839">
        <v>7</v>
      </c>
      <c r="AU1839">
        <v>5.8000000000000003E-2</v>
      </c>
      <c r="AV1839">
        <v>5.4</v>
      </c>
      <c r="AW1839" t="s">
        <v>6189</v>
      </c>
      <c r="AX1839">
        <v>6.7000000000000004E-2</v>
      </c>
      <c r="AY1839">
        <v>0.31</v>
      </c>
      <c r="AZ1839">
        <v>0.09</v>
      </c>
      <c r="BA1839">
        <v>0.32500000000000001</v>
      </c>
      <c r="BB1839">
        <v>0.14699999999999999</v>
      </c>
    </row>
    <row r="1840" spans="1:54">
      <c r="A1840" t="s">
        <v>6191</v>
      </c>
      <c r="B1840">
        <v>4500</v>
      </c>
      <c r="C1840">
        <v>2019</v>
      </c>
      <c r="D1840" s="7">
        <v>1549</v>
      </c>
      <c r="E1840">
        <v>9.5979999999999996E-2</v>
      </c>
      <c r="F1840">
        <v>28.620049999999999</v>
      </c>
      <c r="G1840">
        <v>22.45607</v>
      </c>
      <c r="H1840">
        <f t="shared" si="28"/>
        <v>2.1553335986</v>
      </c>
      <c r="I1840">
        <v>19.182849999999998</v>
      </c>
      <c r="J1840">
        <v>25.77374</v>
      </c>
      <c r="K1840">
        <v>395.76934999999997</v>
      </c>
      <c r="L1840">
        <v>463.29953999999998</v>
      </c>
      <c r="M1840">
        <v>344.82553000000001</v>
      </c>
      <c r="N1840">
        <v>50.980960000000003</v>
      </c>
      <c r="O1840">
        <v>187.8887</v>
      </c>
      <c r="P1840">
        <v>278.85039999999998</v>
      </c>
      <c r="Q1840">
        <v>7.3422999999999998</v>
      </c>
      <c r="R1840">
        <v>1.5463439999999999</v>
      </c>
      <c r="S1840">
        <v>6.1967000000000001E-2</v>
      </c>
      <c r="T1840">
        <v>50.789169999999999</v>
      </c>
      <c r="U1840">
        <v>0.315</v>
      </c>
      <c r="V1840">
        <v>0.67100000000000004</v>
      </c>
      <c r="W1840">
        <v>1.4E-2</v>
      </c>
      <c r="X1840">
        <v>3.0000000000000001E-3</v>
      </c>
      <c r="Y1840">
        <v>7.0000000000000001E-3</v>
      </c>
      <c r="Z1840">
        <v>0.89</v>
      </c>
      <c r="AA1840">
        <v>6.0000000000000001E-3</v>
      </c>
      <c r="AB1840" t="s">
        <v>6189</v>
      </c>
      <c r="AC1840" t="s">
        <v>6189</v>
      </c>
      <c r="AD1840">
        <v>0.752</v>
      </c>
      <c r="AE1840">
        <v>0.248</v>
      </c>
      <c r="AF1840" t="s">
        <v>6189</v>
      </c>
      <c r="AG1840">
        <v>0</v>
      </c>
      <c r="AH1840">
        <v>0</v>
      </c>
      <c r="AI1840" t="s">
        <v>6189</v>
      </c>
      <c r="AJ1840" t="s">
        <v>6189</v>
      </c>
      <c r="AK1840" t="s">
        <v>6189</v>
      </c>
      <c r="AL1840" t="s">
        <v>6189</v>
      </c>
      <c r="AM1840">
        <v>3.6999999999999998E-2</v>
      </c>
      <c r="AN1840">
        <v>0.96199999999999997</v>
      </c>
      <c r="AO1840">
        <v>0.28899999999999998</v>
      </c>
      <c r="AP1840">
        <v>0.49199999999999999</v>
      </c>
      <c r="AQ1840">
        <v>0.24099999999999999</v>
      </c>
      <c r="AR1840">
        <v>1</v>
      </c>
      <c r="AS1840">
        <v>0.99399999999999999</v>
      </c>
      <c r="AT1840">
        <v>7.3</v>
      </c>
      <c r="AU1840">
        <v>9.4E-2</v>
      </c>
      <c r="AV1840">
        <v>5.4</v>
      </c>
      <c r="AW1840" t="s">
        <v>6189</v>
      </c>
      <c r="AX1840">
        <v>1.4E-2</v>
      </c>
      <c r="AY1840">
        <v>0.21299999999999999</v>
      </c>
      <c r="AZ1840">
        <v>4.1000000000000002E-2</v>
      </c>
      <c r="BA1840">
        <v>0.38900000000000001</v>
      </c>
      <c r="BB1840">
        <v>0.24299999999999999</v>
      </c>
    </row>
    <row r="1841" spans="1:54">
      <c r="A1841" t="s">
        <v>6191</v>
      </c>
      <c r="B1841">
        <v>4500</v>
      </c>
      <c r="C1841">
        <v>2020</v>
      </c>
      <c r="D1841" s="7">
        <v>1650</v>
      </c>
      <c r="E1841">
        <v>0.12027</v>
      </c>
      <c r="F1841">
        <v>29.135580000000001</v>
      </c>
      <c r="G1841">
        <v>22.783390000000001</v>
      </c>
      <c r="H1841">
        <f t="shared" si="28"/>
        <v>2.7401583153</v>
      </c>
      <c r="I1841">
        <v>19.582350000000002</v>
      </c>
      <c r="J1841">
        <v>25.988140000000001</v>
      </c>
      <c r="K1841">
        <v>390.06493999999998</v>
      </c>
      <c r="L1841">
        <v>453.82706999999999</v>
      </c>
      <c r="M1841">
        <v>341.96368000000001</v>
      </c>
      <c r="N1841">
        <v>52.047930000000001</v>
      </c>
      <c r="O1841">
        <v>184.6942</v>
      </c>
      <c r="P1841">
        <v>279.875</v>
      </c>
      <c r="Q1841">
        <v>7.1471999999999998</v>
      </c>
      <c r="R1841">
        <v>1.5884560000000001</v>
      </c>
      <c r="S1841">
        <v>6.2193999999999999E-2</v>
      </c>
      <c r="T1841">
        <v>51.631659999999997</v>
      </c>
      <c r="U1841">
        <v>0.24099999999999999</v>
      </c>
      <c r="V1841">
        <v>0.71</v>
      </c>
      <c r="W1841">
        <v>4.9000000000000002E-2</v>
      </c>
      <c r="X1841">
        <v>3.0000000000000001E-3</v>
      </c>
      <c r="Y1841">
        <v>1.2999999999999999E-2</v>
      </c>
      <c r="Z1841">
        <v>0.88600000000000001</v>
      </c>
      <c r="AA1841">
        <v>0.02</v>
      </c>
      <c r="AB1841" t="s">
        <v>6189</v>
      </c>
      <c r="AC1841" t="s">
        <v>6189</v>
      </c>
      <c r="AD1841">
        <v>0.82799999999999996</v>
      </c>
      <c r="AE1841">
        <v>0.17199999999999999</v>
      </c>
      <c r="AF1841" t="s">
        <v>6189</v>
      </c>
      <c r="AG1841" t="s">
        <v>6189</v>
      </c>
      <c r="AH1841" t="s">
        <v>6189</v>
      </c>
      <c r="AI1841" t="s">
        <v>6189</v>
      </c>
      <c r="AJ1841" t="s">
        <v>6189</v>
      </c>
      <c r="AK1841" t="s">
        <v>6189</v>
      </c>
      <c r="AL1841" t="s">
        <v>6189</v>
      </c>
      <c r="AM1841">
        <v>4.8000000000000001E-2</v>
      </c>
      <c r="AN1841">
        <v>0.95199999999999996</v>
      </c>
      <c r="AO1841">
        <v>0.36499999999999999</v>
      </c>
      <c r="AP1841">
        <v>0.65700000000000003</v>
      </c>
      <c r="AQ1841">
        <v>0.189</v>
      </c>
      <c r="AR1841">
        <v>1</v>
      </c>
      <c r="AS1841">
        <v>0.97099999999999997</v>
      </c>
      <c r="AT1841">
        <v>7.9</v>
      </c>
      <c r="AU1841">
        <v>7.8E-2</v>
      </c>
      <c r="AV1841">
        <v>5.3</v>
      </c>
      <c r="AW1841" t="s">
        <v>6189</v>
      </c>
      <c r="AX1841">
        <v>8.9999999999999993E-3</v>
      </c>
      <c r="AY1841">
        <v>5.5E-2</v>
      </c>
      <c r="AZ1841">
        <v>3.4000000000000002E-2</v>
      </c>
      <c r="BA1841">
        <v>0.41699999999999998</v>
      </c>
      <c r="BB1841">
        <v>0.38800000000000001</v>
      </c>
    </row>
    <row r="1842" spans="1:54">
      <c r="A1842" t="s">
        <v>6191</v>
      </c>
      <c r="B1842">
        <v>4500</v>
      </c>
      <c r="C1842">
        <v>2021</v>
      </c>
      <c r="D1842" s="7">
        <v>1703</v>
      </c>
      <c r="E1842">
        <v>0.123303</v>
      </c>
      <c r="F1842">
        <v>30.32517</v>
      </c>
      <c r="G1842">
        <v>23.650379999999998</v>
      </c>
      <c r="H1842">
        <f t="shared" si="28"/>
        <v>2.9161628051399999</v>
      </c>
      <c r="I1842">
        <v>20.519739999999999</v>
      </c>
      <c r="J1842">
        <v>26.72645</v>
      </c>
      <c r="K1842">
        <v>373.73532</v>
      </c>
      <c r="L1842">
        <v>430.85284999999999</v>
      </c>
      <c r="M1842">
        <v>330.64666</v>
      </c>
      <c r="N1842">
        <v>51.755369999999999</v>
      </c>
      <c r="O1842">
        <v>184.22020000000001</v>
      </c>
      <c r="P1842">
        <v>276.24810000000002</v>
      </c>
      <c r="Q1842">
        <v>7.0103999999999997</v>
      </c>
      <c r="R1842">
        <v>1.568425</v>
      </c>
      <c r="S1842">
        <v>6.1387999999999998E-2</v>
      </c>
      <c r="T1842">
        <v>56.889609999999998</v>
      </c>
      <c r="U1842">
        <v>0.21199999999999999</v>
      </c>
      <c r="V1842">
        <v>0.74099999999999999</v>
      </c>
      <c r="W1842">
        <v>4.7E-2</v>
      </c>
      <c r="X1842">
        <v>6.0000000000000001E-3</v>
      </c>
      <c r="Y1842">
        <v>0.06</v>
      </c>
      <c r="Z1842">
        <v>0.86799999999999999</v>
      </c>
      <c r="AA1842">
        <v>3.2000000000000001E-2</v>
      </c>
      <c r="AB1842" t="s">
        <v>6189</v>
      </c>
      <c r="AC1842" t="s">
        <v>6189</v>
      </c>
      <c r="AD1842">
        <v>0.70799999999999996</v>
      </c>
      <c r="AE1842">
        <v>0.27900000000000003</v>
      </c>
      <c r="AF1842" t="s">
        <v>6189</v>
      </c>
      <c r="AG1842">
        <v>1.2999999999999999E-2</v>
      </c>
      <c r="AH1842" t="s">
        <v>6189</v>
      </c>
      <c r="AI1842">
        <v>1.2999999999999999E-2</v>
      </c>
      <c r="AJ1842">
        <v>1.9E-2</v>
      </c>
      <c r="AK1842" t="s">
        <v>6189</v>
      </c>
      <c r="AL1842" t="s">
        <v>6189</v>
      </c>
      <c r="AM1842">
        <v>0.115</v>
      </c>
      <c r="AN1842">
        <v>0.85299999999999998</v>
      </c>
      <c r="AO1842">
        <v>0.35799999999999998</v>
      </c>
      <c r="AP1842">
        <v>0.61499999999999999</v>
      </c>
      <c r="AQ1842">
        <v>0.193</v>
      </c>
      <c r="AR1842">
        <v>0.98699999999999999</v>
      </c>
      <c r="AS1842">
        <v>0.98699999999999999</v>
      </c>
      <c r="AT1842">
        <v>7.8</v>
      </c>
      <c r="AU1842">
        <v>3.4000000000000002E-2</v>
      </c>
      <c r="AV1842">
        <v>5.2</v>
      </c>
      <c r="AW1842">
        <v>1.2999999999999999E-2</v>
      </c>
      <c r="AX1842">
        <v>1.4E-2</v>
      </c>
      <c r="AY1842">
        <v>3.2000000000000001E-2</v>
      </c>
      <c r="AZ1842">
        <v>4.5999999999999999E-2</v>
      </c>
      <c r="BA1842">
        <v>0.46</v>
      </c>
      <c r="BB1842">
        <v>0.371</v>
      </c>
    </row>
    <row r="1843" spans="1:54">
      <c r="A1843" t="s">
        <v>6191</v>
      </c>
      <c r="B1843">
        <v>4500</v>
      </c>
      <c r="C1843" t="s">
        <v>6190</v>
      </c>
      <c r="D1843" t="s">
        <v>6189</v>
      </c>
      <c r="E1843">
        <v>0.124947</v>
      </c>
      <c r="F1843">
        <v>31.945170000000001</v>
      </c>
      <c r="G1843">
        <v>24.804600000000001</v>
      </c>
      <c r="H1843">
        <f t="shared" si="28"/>
        <v>3.0992603562000003</v>
      </c>
      <c r="I1843">
        <v>21.613019999999999</v>
      </c>
      <c r="J1843">
        <v>27.914249999999999</v>
      </c>
      <c r="K1843">
        <v>352.63684999999998</v>
      </c>
      <c r="L1843">
        <v>405.41840999999999</v>
      </c>
      <c r="M1843">
        <v>312.81918000000002</v>
      </c>
      <c r="N1843">
        <v>51.577249999999999</v>
      </c>
      <c r="O1843">
        <v>180.61359999999999</v>
      </c>
      <c r="P1843">
        <v>304.95069999999998</v>
      </c>
      <c r="Q1843">
        <v>6.9884000000000004</v>
      </c>
      <c r="R1843">
        <v>1.5929819999999999</v>
      </c>
      <c r="S1843">
        <v>6.7766999999999994E-2</v>
      </c>
      <c r="T1843">
        <v>67.607969999999995</v>
      </c>
      <c r="U1843">
        <v>0.17599999999999999</v>
      </c>
      <c r="V1843">
        <v>0.78500000000000003</v>
      </c>
      <c r="W1843">
        <v>3.7999999999999999E-2</v>
      </c>
      <c r="X1843">
        <v>7.0000000000000001E-3</v>
      </c>
      <c r="Y1843">
        <v>0.13100000000000001</v>
      </c>
      <c r="Z1843">
        <v>0.80900000000000005</v>
      </c>
      <c r="AA1843">
        <v>3.2000000000000001E-2</v>
      </c>
      <c r="AB1843" t="s">
        <v>6189</v>
      </c>
      <c r="AC1843" t="s">
        <v>6189</v>
      </c>
      <c r="AD1843">
        <v>0.67300000000000004</v>
      </c>
      <c r="AE1843">
        <v>0.26700000000000002</v>
      </c>
      <c r="AF1843" t="s">
        <v>6189</v>
      </c>
      <c r="AG1843">
        <v>0.06</v>
      </c>
      <c r="AH1843" t="s">
        <v>6189</v>
      </c>
      <c r="AI1843">
        <v>0.06</v>
      </c>
      <c r="AJ1843">
        <v>2.1000000000000001E-2</v>
      </c>
      <c r="AK1843" t="s">
        <v>6189</v>
      </c>
      <c r="AL1843" t="s">
        <v>6189</v>
      </c>
      <c r="AM1843">
        <v>9.0999999999999998E-2</v>
      </c>
      <c r="AN1843">
        <v>0.82799999999999996</v>
      </c>
      <c r="AO1843">
        <v>0.379</v>
      </c>
      <c r="AP1843">
        <v>0.70099999999999996</v>
      </c>
      <c r="AQ1843">
        <v>0.17100000000000001</v>
      </c>
      <c r="AR1843">
        <v>0.94</v>
      </c>
      <c r="AS1843">
        <v>0.94</v>
      </c>
      <c r="AT1843">
        <v>7.5</v>
      </c>
      <c r="AU1843">
        <v>2.1999999999999999E-2</v>
      </c>
      <c r="AV1843">
        <v>5.0999999999999996</v>
      </c>
      <c r="AW1843">
        <v>6.0999999999999999E-2</v>
      </c>
      <c r="AX1843">
        <v>8.9999999999999993E-3</v>
      </c>
      <c r="AY1843">
        <v>4.1000000000000002E-2</v>
      </c>
      <c r="AZ1843">
        <v>3.2000000000000001E-2</v>
      </c>
      <c r="BA1843">
        <v>0.45200000000000001</v>
      </c>
      <c r="BB1843">
        <v>0.35099999999999998</v>
      </c>
    </row>
    <row r="1844" spans="1:54">
      <c r="A1844" t="s">
        <v>6192</v>
      </c>
      <c r="B1844">
        <v>4500</v>
      </c>
      <c r="C1844">
        <v>1975</v>
      </c>
      <c r="D1844">
        <v>180</v>
      </c>
      <c r="E1844">
        <v>1.7593000000000001E-2</v>
      </c>
      <c r="F1844">
        <v>11.75644</v>
      </c>
      <c r="G1844">
        <v>9.9809300000000007</v>
      </c>
      <c r="H1844">
        <f t="shared" si="28"/>
        <v>0.17559450149000003</v>
      </c>
      <c r="I1844">
        <v>9.5556999999999999</v>
      </c>
      <c r="J1844">
        <v>10.555</v>
      </c>
      <c r="K1844">
        <v>890.39832000000001</v>
      </c>
      <c r="L1844">
        <v>930.02075000000002</v>
      </c>
      <c r="M1844">
        <v>841.97090000000003</v>
      </c>
      <c r="N1844" t="s">
        <v>6189</v>
      </c>
      <c r="O1844">
        <v>365.56849999999997</v>
      </c>
      <c r="P1844">
        <v>166.14410000000001</v>
      </c>
      <c r="Q1844" t="s">
        <v>6189</v>
      </c>
      <c r="R1844">
        <v>0.45068399999999997</v>
      </c>
      <c r="S1844">
        <v>3.6921000000000002E-2</v>
      </c>
      <c r="T1844">
        <v>22.6478</v>
      </c>
      <c r="U1844" t="s">
        <v>6189</v>
      </c>
      <c r="V1844">
        <v>0.55400000000000005</v>
      </c>
      <c r="W1844">
        <v>0.44600000000000001</v>
      </c>
      <c r="X1844">
        <v>0.51300000000000001</v>
      </c>
      <c r="Y1844">
        <v>0.48699999999999999</v>
      </c>
      <c r="Z1844" t="s">
        <v>6189</v>
      </c>
      <c r="AA1844" t="s">
        <v>6189</v>
      </c>
      <c r="AB1844" t="s">
        <v>6189</v>
      </c>
      <c r="AC1844">
        <v>1</v>
      </c>
      <c r="AD1844" t="s">
        <v>6189</v>
      </c>
      <c r="AE1844" t="s">
        <v>6189</v>
      </c>
      <c r="AF1844" t="s">
        <v>6189</v>
      </c>
      <c r="AG1844" t="s">
        <v>6189</v>
      </c>
      <c r="AH1844" t="s">
        <v>6189</v>
      </c>
      <c r="AI1844" t="s">
        <v>6189</v>
      </c>
      <c r="AJ1844" t="s">
        <v>6189</v>
      </c>
      <c r="AK1844" t="s">
        <v>6189</v>
      </c>
      <c r="AL1844" t="s">
        <v>6189</v>
      </c>
      <c r="AM1844" t="s">
        <v>6189</v>
      </c>
      <c r="AN1844">
        <v>1</v>
      </c>
      <c r="AO1844" t="s">
        <v>6189</v>
      </c>
      <c r="AP1844" t="s">
        <v>6189</v>
      </c>
      <c r="AQ1844" t="s">
        <v>6189</v>
      </c>
      <c r="AR1844" t="s">
        <v>6189</v>
      </c>
      <c r="AS1844" t="s">
        <v>6189</v>
      </c>
      <c r="AT1844" t="s">
        <v>6189</v>
      </c>
      <c r="AU1844" t="s">
        <v>6189</v>
      </c>
      <c r="AV1844">
        <v>7.9</v>
      </c>
      <c r="AW1844" t="s">
        <v>6189</v>
      </c>
      <c r="AX1844" t="s">
        <v>6189</v>
      </c>
      <c r="AY1844" t="s">
        <v>6189</v>
      </c>
      <c r="AZ1844" t="s">
        <v>6189</v>
      </c>
      <c r="BA1844" t="s">
        <v>6189</v>
      </c>
      <c r="BB1844" t="s">
        <v>6189</v>
      </c>
    </row>
    <row r="1845" spans="1:54">
      <c r="A1845" t="s">
        <v>6192</v>
      </c>
      <c r="B1845">
        <v>4500</v>
      </c>
      <c r="C1845">
        <v>1976</v>
      </c>
      <c r="D1845">
        <v>375</v>
      </c>
      <c r="E1845">
        <v>3.0394999999999998E-2</v>
      </c>
      <c r="F1845">
        <v>12.646879999999999</v>
      </c>
      <c r="G1845">
        <v>10.735670000000001</v>
      </c>
      <c r="H1845">
        <f t="shared" si="28"/>
        <v>0.32631068964999999</v>
      </c>
      <c r="I1845">
        <v>10.28331</v>
      </c>
      <c r="J1845">
        <v>11.34567</v>
      </c>
      <c r="K1845">
        <v>827.80102999999997</v>
      </c>
      <c r="L1845">
        <v>864.21552999999994</v>
      </c>
      <c r="M1845">
        <v>783.29440999999997</v>
      </c>
      <c r="N1845" t="s">
        <v>6189</v>
      </c>
      <c r="O1845">
        <v>364.99799999999999</v>
      </c>
      <c r="P1845">
        <v>161.2079</v>
      </c>
      <c r="Q1845" t="s">
        <v>6189</v>
      </c>
      <c r="R1845">
        <v>0.43883899999999998</v>
      </c>
      <c r="S1845">
        <v>3.5824000000000002E-2</v>
      </c>
      <c r="T1845">
        <v>24.293119999999998</v>
      </c>
      <c r="U1845" t="s">
        <v>6189</v>
      </c>
      <c r="V1845">
        <v>0.64500000000000002</v>
      </c>
      <c r="W1845">
        <v>0.35499999999999998</v>
      </c>
      <c r="X1845">
        <v>0.45200000000000001</v>
      </c>
      <c r="Y1845">
        <v>0.54800000000000004</v>
      </c>
      <c r="Z1845" t="s">
        <v>6189</v>
      </c>
      <c r="AA1845" t="s">
        <v>6189</v>
      </c>
      <c r="AB1845" t="s">
        <v>6189</v>
      </c>
      <c r="AC1845">
        <v>1</v>
      </c>
      <c r="AD1845" t="s">
        <v>6189</v>
      </c>
      <c r="AE1845" t="s">
        <v>6189</v>
      </c>
      <c r="AF1845" t="s">
        <v>6189</v>
      </c>
      <c r="AG1845" t="s">
        <v>6189</v>
      </c>
      <c r="AH1845" t="s">
        <v>6189</v>
      </c>
      <c r="AI1845" t="s">
        <v>6189</v>
      </c>
      <c r="AJ1845" t="s">
        <v>6189</v>
      </c>
      <c r="AK1845" t="s">
        <v>6189</v>
      </c>
      <c r="AL1845" t="s">
        <v>6189</v>
      </c>
      <c r="AM1845" t="s">
        <v>6189</v>
      </c>
      <c r="AN1845">
        <v>1</v>
      </c>
      <c r="AO1845" t="s">
        <v>6189</v>
      </c>
      <c r="AP1845" t="s">
        <v>6189</v>
      </c>
      <c r="AQ1845" t="s">
        <v>6189</v>
      </c>
      <c r="AR1845" t="s">
        <v>6189</v>
      </c>
      <c r="AS1845" t="s">
        <v>6189</v>
      </c>
      <c r="AT1845" t="s">
        <v>6189</v>
      </c>
      <c r="AU1845" t="s">
        <v>6189</v>
      </c>
      <c r="AV1845">
        <v>7.9</v>
      </c>
      <c r="AW1845" t="s">
        <v>6189</v>
      </c>
      <c r="AX1845" t="s">
        <v>6189</v>
      </c>
      <c r="AY1845" t="s">
        <v>6189</v>
      </c>
      <c r="AZ1845" t="s">
        <v>6189</v>
      </c>
      <c r="BA1845" t="s">
        <v>6189</v>
      </c>
      <c r="BB1845" t="s">
        <v>6189</v>
      </c>
    </row>
    <row r="1846" spans="1:54">
      <c r="A1846" t="s">
        <v>6192</v>
      </c>
      <c r="B1846">
        <v>4500</v>
      </c>
      <c r="C1846">
        <v>1977</v>
      </c>
      <c r="D1846">
        <v>539</v>
      </c>
      <c r="E1846">
        <v>3.8182000000000001E-2</v>
      </c>
      <c r="F1846">
        <v>13.686450000000001</v>
      </c>
      <c r="G1846">
        <v>11.61511</v>
      </c>
      <c r="H1846">
        <f t="shared" si="28"/>
        <v>0.44348813001999998</v>
      </c>
      <c r="I1846">
        <v>11.16666</v>
      </c>
      <c r="J1846">
        <v>12.21467</v>
      </c>
      <c r="K1846">
        <v>765.12375999999995</v>
      </c>
      <c r="L1846">
        <v>795.85158000000001</v>
      </c>
      <c r="M1846">
        <v>727.56753000000003</v>
      </c>
      <c r="N1846" t="s">
        <v>6189</v>
      </c>
      <c r="O1846">
        <v>369.10039999999998</v>
      </c>
      <c r="P1846">
        <v>169.43379999999999</v>
      </c>
      <c r="Q1846" t="s">
        <v>6189</v>
      </c>
      <c r="R1846">
        <v>0.45865</v>
      </c>
      <c r="S1846">
        <v>3.7651999999999998E-2</v>
      </c>
      <c r="T1846">
        <v>26.308630000000001</v>
      </c>
      <c r="U1846" t="s">
        <v>6189</v>
      </c>
      <c r="V1846">
        <v>0.58199999999999996</v>
      </c>
      <c r="W1846">
        <v>0.41799999999999998</v>
      </c>
      <c r="X1846">
        <v>0.31</v>
      </c>
      <c r="Y1846">
        <v>0.69</v>
      </c>
      <c r="Z1846" t="s">
        <v>6189</v>
      </c>
      <c r="AA1846" t="s">
        <v>6189</v>
      </c>
      <c r="AB1846" t="s">
        <v>6189</v>
      </c>
      <c r="AC1846">
        <v>1</v>
      </c>
      <c r="AD1846" t="s">
        <v>6189</v>
      </c>
      <c r="AE1846" t="s">
        <v>6189</v>
      </c>
      <c r="AF1846" t="s">
        <v>6189</v>
      </c>
      <c r="AG1846" t="s">
        <v>6189</v>
      </c>
      <c r="AH1846" t="s">
        <v>6189</v>
      </c>
      <c r="AI1846" t="s">
        <v>6189</v>
      </c>
      <c r="AJ1846" t="s">
        <v>6189</v>
      </c>
      <c r="AK1846" t="s">
        <v>6189</v>
      </c>
      <c r="AL1846" t="s">
        <v>6189</v>
      </c>
      <c r="AM1846" t="s">
        <v>6189</v>
      </c>
      <c r="AN1846">
        <v>1</v>
      </c>
      <c r="AO1846" t="s">
        <v>6189</v>
      </c>
      <c r="AP1846" t="s">
        <v>6189</v>
      </c>
      <c r="AQ1846" t="s">
        <v>6189</v>
      </c>
      <c r="AR1846" t="s">
        <v>6189</v>
      </c>
      <c r="AS1846" t="s">
        <v>6189</v>
      </c>
      <c r="AT1846" t="s">
        <v>6189</v>
      </c>
      <c r="AU1846" t="s">
        <v>6189</v>
      </c>
      <c r="AV1846">
        <v>7.9</v>
      </c>
      <c r="AW1846" t="s">
        <v>6189</v>
      </c>
      <c r="AX1846" t="s">
        <v>6189</v>
      </c>
      <c r="AY1846" t="s">
        <v>6189</v>
      </c>
      <c r="AZ1846" t="s">
        <v>6189</v>
      </c>
      <c r="BA1846" t="s">
        <v>6189</v>
      </c>
      <c r="BB1846" t="s">
        <v>6189</v>
      </c>
    </row>
    <row r="1847" spans="1:54">
      <c r="A1847" t="s">
        <v>6192</v>
      </c>
      <c r="B1847">
        <v>4500</v>
      </c>
      <c r="C1847">
        <v>1978</v>
      </c>
      <c r="D1847">
        <v>578</v>
      </c>
      <c r="E1847">
        <v>4.0018999999999999E-2</v>
      </c>
      <c r="F1847">
        <v>13.613300000000001</v>
      </c>
      <c r="G1847">
        <v>11.54879</v>
      </c>
      <c r="H1847">
        <f t="shared" si="28"/>
        <v>0.46217102701000001</v>
      </c>
      <c r="I1847">
        <v>11.15494</v>
      </c>
      <c r="J1847">
        <v>12.06963</v>
      </c>
      <c r="K1847">
        <v>772.02139999999997</v>
      </c>
      <c r="L1847">
        <v>799.25062000000003</v>
      </c>
      <c r="M1847">
        <v>738.74125000000004</v>
      </c>
      <c r="N1847" t="s">
        <v>6189</v>
      </c>
      <c r="O1847">
        <v>360.81189999999998</v>
      </c>
      <c r="P1847">
        <v>163.47130000000001</v>
      </c>
      <c r="Q1847">
        <v>12.948399999999999</v>
      </c>
      <c r="R1847">
        <v>0.45298100000000002</v>
      </c>
      <c r="S1847">
        <v>3.6326999999999998E-2</v>
      </c>
      <c r="T1847">
        <v>26.313759999999998</v>
      </c>
      <c r="U1847" t="s">
        <v>6189</v>
      </c>
      <c r="V1847">
        <v>0.68500000000000005</v>
      </c>
      <c r="W1847">
        <v>0.315</v>
      </c>
      <c r="X1847">
        <v>0.317</v>
      </c>
      <c r="Y1847">
        <v>0.68300000000000005</v>
      </c>
      <c r="Z1847" t="s">
        <v>6189</v>
      </c>
      <c r="AA1847" t="s">
        <v>6189</v>
      </c>
      <c r="AB1847" t="s">
        <v>6189</v>
      </c>
      <c r="AC1847">
        <v>0.96499999999999997</v>
      </c>
      <c r="AD1847" t="s">
        <v>6189</v>
      </c>
      <c r="AE1847" t="s">
        <v>6189</v>
      </c>
      <c r="AF1847" t="s">
        <v>6189</v>
      </c>
      <c r="AG1847">
        <v>3.5000000000000003E-2</v>
      </c>
      <c r="AH1847">
        <v>3.5000000000000003E-2</v>
      </c>
      <c r="AI1847" t="s">
        <v>6189</v>
      </c>
      <c r="AJ1847" t="s">
        <v>6189</v>
      </c>
      <c r="AK1847" t="s">
        <v>6189</v>
      </c>
      <c r="AL1847" t="s">
        <v>6189</v>
      </c>
      <c r="AM1847" t="s">
        <v>6189</v>
      </c>
      <c r="AN1847">
        <v>0.96499999999999997</v>
      </c>
      <c r="AO1847" t="s">
        <v>6189</v>
      </c>
      <c r="AP1847" t="s">
        <v>6189</v>
      </c>
      <c r="AQ1847" t="s">
        <v>6189</v>
      </c>
      <c r="AR1847" t="s">
        <v>6189</v>
      </c>
      <c r="AS1847" t="s">
        <v>6189</v>
      </c>
      <c r="AT1847" t="s">
        <v>6189</v>
      </c>
      <c r="AU1847" t="s">
        <v>6189</v>
      </c>
      <c r="AV1847">
        <v>7.8</v>
      </c>
      <c r="AW1847" t="s">
        <v>6189</v>
      </c>
      <c r="AX1847" t="s">
        <v>6189</v>
      </c>
      <c r="AY1847" t="s">
        <v>6189</v>
      </c>
      <c r="AZ1847" t="s">
        <v>6189</v>
      </c>
      <c r="BA1847" t="s">
        <v>6189</v>
      </c>
      <c r="BB1847" t="s">
        <v>6189</v>
      </c>
    </row>
    <row r="1848" spans="1:54">
      <c r="A1848" t="s">
        <v>6192</v>
      </c>
      <c r="B1848">
        <v>4500</v>
      </c>
      <c r="C1848">
        <v>1979</v>
      </c>
      <c r="D1848">
        <v>631</v>
      </c>
      <c r="E1848">
        <v>4.5483000000000003E-2</v>
      </c>
      <c r="F1848">
        <v>14.2112</v>
      </c>
      <c r="G1848">
        <v>12.165290000000001</v>
      </c>
      <c r="H1848">
        <f t="shared" si="28"/>
        <v>0.55331388507000001</v>
      </c>
      <c r="I1848">
        <v>11.791650000000001</v>
      </c>
      <c r="J1848">
        <v>12.655419999999999</v>
      </c>
      <c r="K1848">
        <v>730.72946000000002</v>
      </c>
      <c r="L1848">
        <v>753.87370999999996</v>
      </c>
      <c r="M1848">
        <v>702.44204999999999</v>
      </c>
      <c r="N1848" t="s">
        <v>6189</v>
      </c>
      <c r="O1848">
        <v>319.99869999999999</v>
      </c>
      <c r="P1848">
        <v>145.5395</v>
      </c>
      <c r="Q1848">
        <v>14.733499999999999</v>
      </c>
      <c r="R1848">
        <v>0.45855699999999999</v>
      </c>
      <c r="S1848">
        <v>3.2342000000000003E-2</v>
      </c>
      <c r="T1848">
        <v>27.884699999999999</v>
      </c>
      <c r="U1848" t="s">
        <v>6189</v>
      </c>
      <c r="V1848">
        <v>0.16400000000000001</v>
      </c>
      <c r="W1848">
        <v>0.83599999999999997</v>
      </c>
      <c r="X1848">
        <v>0.25600000000000001</v>
      </c>
      <c r="Y1848">
        <v>0.74399999999999999</v>
      </c>
      <c r="Z1848" t="s">
        <v>6189</v>
      </c>
      <c r="AA1848" t="s">
        <v>6189</v>
      </c>
      <c r="AB1848" t="s">
        <v>6189</v>
      </c>
      <c r="AC1848">
        <v>0.997</v>
      </c>
      <c r="AD1848" t="s">
        <v>6189</v>
      </c>
      <c r="AE1848" t="s">
        <v>6189</v>
      </c>
      <c r="AF1848" t="s">
        <v>6189</v>
      </c>
      <c r="AG1848">
        <v>3.0000000000000001E-3</v>
      </c>
      <c r="AH1848">
        <v>3.0000000000000001E-3</v>
      </c>
      <c r="AI1848" t="s">
        <v>6189</v>
      </c>
      <c r="AJ1848" t="s">
        <v>6189</v>
      </c>
      <c r="AK1848" t="s">
        <v>6189</v>
      </c>
      <c r="AL1848" t="s">
        <v>6189</v>
      </c>
      <c r="AM1848" t="s">
        <v>6189</v>
      </c>
      <c r="AN1848">
        <v>0.997</v>
      </c>
      <c r="AO1848" t="s">
        <v>6189</v>
      </c>
      <c r="AP1848" t="s">
        <v>6189</v>
      </c>
      <c r="AQ1848" t="s">
        <v>6189</v>
      </c>
      <c r="AR1848" t="s">
        <v>6189</v>
      </c>
      <c r="AS1848" t="s">
        <v>6189</v>
      </c>
      <c r="AT1848">
        <v>3.1</v>
      </c>
      <c r="AU1848" t="s">
        <v>6189</v>
      </c>
      <c r="AV1848">
        <v>7.6</v>
      </c>
      <c r="AW1848">
        <v>1</v>
      </c>
      <c r="AX1848" t="s">
        <v>6189</v>
      </c>
      <c r="AY1848" t="s">
        <v>6189</v>
      </c>
      <c r="AZ1848" t="s">
        <v>6189</v>
      </c>
      <c r="BA1848" t="s">
        <v>6189</v>
      </c>
      <c r="BB1848" t="s">
        <v>6189</v>
      </c>
    </row>
    <row r="1849" spans="1:54">
      <c r="A1849" t="s">
        <v>6192</v>
      </c>
      <c r="B1849">
        <v>4500</v>
      </c>
      <c r="C1849">
        <v>1980</v>
      </c>
      <c r="D1849">
        <v>247</v>
      </c>
      <c r="E1849">
        <v>2.1878000000000002E-2</v>
      </c>
      <c r="F1849">
        <v>15.66286</v>
      </c>
      <c r="G1849">
        <v>13.308859999999999</v>
      </c>
      <c r="H1849">
        <f t="shared" si="28"/>
        <v>0.29117123907999998</v>
      </c>
      <c r="I1849">
        <v>12.591850000000001</v>
      </c>
      <c r="J1849">
        <v>14.30438</v>
      </c>
      <c r="K1849">
        <v>669.50507000000005</v>
      </c>
      <c r="L1849">
        <v>707.61662999999999</v>
      </c>
      <c r="M1849">
        <v>622.92426</v>
      </c>
      <c r="N1849" t="s">
        <v>6189</v>
      </c>
      <c r="O1849">
        <v>322.87759999999997</v>
      </c>
      <c r="P1849">
        <v>146.62860000000001</v>
      </c>
      <c r="Q1849">
        <v>14.917999999999999</v>
      </c>
      <c r="R1849">
        <v>0.45555499999999999</v>
      </c>
      <c r="S1849">
        <v>3.2584000000000002E-2</v>
      </c>
      <c r="T1849">
        <v>30.31673</v>
      </c>
      <c r="U1849" t="s">
        <v>6189</v>
      </c>
      <c r="V1849">
        <v>0.309</v>
      </c>
      <c r="W1849">
        <v>0.69099999999999995</v>
      </c>
      <c r="X1849">
        <v>0.32</v>
      </c>
      <c r="Y1849">
        <v>0.23499999999999999</v>
      </c>
      <c r="Z1849">
        <v>0.44400000000000001</v>
      </c>
      <c r="AA1849" t="s">
        <v>6189</v>
      </c>
      <c r="AB1849" t="s">
        <v>6189</v>
      </c>
      <c r="AC1849">
        <v>0.97399999999999998</v>
      </c>
      <c r="AD1849" t="s">
        <v>6189</v>
      </c>
      <c r="AE1849" t="s">
        <v>6189</v>
      </c>
      <c r="AF1849" t="s">
        <v>6189</v>
      </c>
      <c r="AG1849">
        <v>2.5999999999999999E-2</v>
      </c>
      <c r="AH1849">
        <v>2.5999999999999999E-2</v>
      </c>
      <c r="AI1849" t="s">
        <v>6189</v>
      </c>
      <c r="AJ1849" t="s">
        <v>6189</v>
      </c>
      <c r="AK1849" t="s">
        <v>6189</v>
      </c>
      <c r="AL1849" t="s">
        <v>6189</v>
      </c>
      <c r="AM1849" t="s">
        <v>6189</v>
      </c>
      <c r="AN1849">
        <v>0.97399999999999998</v>
      </c>
      <c r="AO1849" t="s">
        <v>6189</v>
      </c>
      <c r="AP1849" t="s">
        <v>6189</v>
      </c>
      <c r="AQ1849" t="s">
        <v>6189</v>
      </c>
      <c r="AR1849" t="s">
        <v>6189</v>
      </c>
      <c r="AS1849" t="s">
        <v>6189</v>
      </c>
      <c r="AT1849">
        <v>3</v>
      </c>
      <c r="AU1849" t="s">
        <v>6189</v>
      </c>
      <c r="AV1849">
        <v>7.6</v>
      </c>
      <c r="AW1849">
        <v>1</v>
      </c>
      <c r="AX1849" t="s">
        <v>6189</v>
      </c>
      <c r="AY1849" t="s">
        <v>6189</v>
      </c>
      <c r="AZ1849" t="s">
        <v>6189</v>
      </c>
      <c r="BA1849" t="s">
        <v>6189</v>
      </c>
      <c r="BB1849" t="s">
        <v>6189</v>
      </c>
    </row>
    <row r="1850" spans="1:54">
      <c r="A1850" t="s">
        <v>6192</v>
      </c>
      <c r="B1850">
        <v>4500</v>
      </c>
      <c r="C1850">
        <v>1981</v>
      </c>
      <c r="D1850">
        <v>210</v>
      </c>
      <c r="E1850">
        <v>1.9869000000000001E-2</v>
      </c>
      <c r="F1850">
        <v>16.824359999999999</v>
      </c>
      <c r="G1850">
        <v>14.305770000000001</v>
      </c>
      <c r="H1850">
        <f t="shared" si="28"/>
        <v>0.28424134413000002</v>
      </c>
      <c r="I1850">
        <v>13.427989999999999</v>
      </c>
      <c r="J1850">
        <v>15.548</v>
      </c>
      <c r="K1850">
        <v>622.48559</v>
      </c>
      <c r="L1850">
        <v>663.15513999999996</v>
      </c>
      <c r="M1850">
        <v>572.77836000000002</v>
      </c>
      <c r="N1850" t="s">
        <v>6189</v>
      </c>
      <c r="O1850">
        <v>314.28680000000003</v>
      </c>
      <c r="P1850">
        <v>147.22300000000001</v>
      </c>
      <c r="Q1850">
        <v>14.8893</v>
      </c>
      <c r="R1850">
        <v>0.471528</v>
      </c>
      <c r="S1850">
        <v>3.2716000000000002E-2</v>
      </c>
      <c r="T1850">
        <v>32.557949999999998</v>
      </c>
      <c r="U1850" t="s">
        <v>6189</v>
      </c>
      <c r="V1850">
        <v>0.252</v>
      </c>
      <c r="W1850">
        <v>0.748</v>
      </c>
      <c r="X1850">
        <v>0.186</v>
      </c>
      <c r="Y1850">
        <v>0.21099999999999999</v>
      </c>
      <c r="Z1850">
        <v>0.60299999999999998</v>
      </c>
      <c r="AA1850" t="s">
        <v>6189</v>
      </c>
      <c r="AB1850" t="s">
        <v>6189</v>
      </c>
      <c r="AC1850">
        <v>0.98199999999999998</v>
      </c>
      <c r="AD1850" t="s">
        <v>6189</v>
      </c>
      <c r="AE1850" t="s">
        <v>6189</v>
      </c>
      <c r="AF1850" t="s">
        <v>6189</v>
      </c>
      <c r="AG1850">
        <v>1.7999999999999999E-2</v>
      </c>
      <c r="AH1850">
        <v>1.7999999999999999E-2</v>
      </c>
      <c r="AI1850" t="s">
        <v>6189</v>
      </c>
      <c r="AJ1850" t="s">
        <v>6189</v>
      </c>
      <c r="AK1850" t="s">
        <v>6189</v>
      </c>
      <c r="AL1850" t="s">
        <v>6189</v>
      </c>
      <c r="AM1850" t="s">
        <v>6189</v>
      </c>
      <c r="AN1850">
        <v>0.98199999999999998</v>
      </c>
      <c r="AO1850" t="s">
        <v>6189</v>
      </c>
      <c r="AP1850" t="s">
        <v>6189</v>
      </c>
      <c r="AQ1850" t="s">
        <v>6189</v>
      </c>
      <c r="AR1850" t="s">
        <v>6189</v>
      </c>
      <c r="AS1850" t="s">
        <v>6189</v>
      </c>
      <c r="AT1850">
        <v>3</v>
      </c>
      <c r="AU1850" t="s">
        <v>6189</v>
      </c>
      <c r="AV1850">
        <v>7.8</v>
      </c>
      <c r="AW1850">
        <v>1</v>
      </c>
      <c r="AX1850" t="s">
        <v>6189</v>
      </c>
      <c r="AY1850" t="s">
        <v>6189</v>
      </c>
      <c r="AZ1850" t="s">
        <v>6189</v>
      </c>
      <c r="BA1850" t="s">
        <v>6189</v>
      </c>
      <c r="BB1850" t="s">
        <v>6189</v>
      </c>
    </row>
    <row r="1851" spans="1:54">
      <c r="A1851" t="s">
        <v>6192</v>
      </c>
      <c r="B1851">
        <v>4500</v>
      </c>
      <c r="C1851">
        <v>1982</v>
      </c>
      <c r="D1851">
        <v>193</v>
      </c>
      <c r="E1851">
        <v>1.9833E-2</v>
      </c>
      <c r="F1851">
        <v>17.10107</v>
      </c>
      <c r="G1851">
        <v>14.5344</v>
      </c>
      <c r="H1851">
        <f t="shared" si="28"/>
        <v>0.2882607552</v>
      </c>
      <c r="I1851">
        <v>13.724500000000001</v>
      </c>
      <c r="J1851">
        <v>15.66417</v>
      </c>
      <c r="K1851">
        <v>611.96873000000005</v>
      </c>
      <c r="L1851">
        <v>648.08767999999998</v>
      </c>
      <c r="M1851">
        <v>567.82335</v>
      </c>
      <c r="N1851" t="s">
        <v>6189</v>
      </c>
      <c r="O1851">
        <v>311.48050000000001</v>
      </c>
      <c r="P1851">
        <v>156.2978</v>
      </c>
      <c r="Q1851">
        <v>15.1706</v>
      </c>
      <c r="R1851">
        <v>0.50399899999999997</v>
      </c>
      <c r="S1851">
        <v>3.4733E-2</v>
      </c>
      <c r="T1851">
        <v>33.202449999999999</v>
      </c>
      <c r="U1851" t="s">
        <v>6189</v>
      </c>
      <c r="V1851">
        <v>0.2</v>
      </c>
      <c r="W1851">
        <v>0.8</v>
      </c>
      <c r="X1851">
        <v>0.157</v>
      </c>
      <c r="Y1851">
        <v>0.20100000000000001</v>
      </c>
      <c r="Z1851">
        <v>0.64100000000000001</v>
      </c>
      <c r="AA1851" t="s">
        <v>6189</v>
      </c>
      <c r="AB1851" t="s">
        <v>6189</v>
      </c>
      <c r="AC1851">
        <v>0.99199999999999999</v>
      </c>
      <c r="AD1851" t="s">
        <v>6189</v>
      </c>
      <c r="AE1851" t="s">
        <v>6189</v>
      </c>
      <c r="AF1851" t="s">
        <v>6189</v>
      </c>
      <c r="AG1851">
        <v>8.0000000000000002E-3</v>
      </c>
      <c r="AH1851">
        <v>8.0000000000000002E-3</v>
      </c>
      <c r="AI1851" t="s">
        <v>6189</v>
      </c>
      <c r="AJ1851" t="s">
        <v>6189</v>
      </c>
      <c r="AK1851" t="s">
        <v>6189</v>
      </c>
      <c r="AL1851" t="s">
        <v>6189</v>
      </c>
      <c r="AM1851" t="s">
        <v>6189</v>
      </c>
      <c r="AN1851">
        <v>0.99199999999999999</v>
      </c>
      <c r="AO1851" t="s">
        <v>6189</v>
      </c>
      <c r="AP1851" t="s">
        <v>6189</v>
      </c>
      <c r="AQ1851" t="s">
        <v>6189</v>
      </c>
      <c r="AR1851" t="s">
        <v>6189</v>
      </c>
      <c r="AS1851" t="s">
        <v>6189</v>
      </c>
      <c r="AT1851">
        <v>3.3</v>
      </c>
      <c r="AU1851" t="s">
        <v>6189</v>
      </c>
      <c r="AV1851">
        <v>7.9</v>
      </c>
      <c r="AW1851">
        <v>1</v>
      </c>
      <c r="AX1851" t="s">
        <v>6189</v>
      </c>
      <c r="AY1851" t="s">
        <v>6189</v>
      </c>
      <c r="AZ1851" t="s">
        <v>6189</v>
      </c>
      <c r="BA1851" t="s">
        <v>6189</v>
      </c>
      <c r="BB1851" t="s">
        <v>6189</v>
      </c>
    </row>
    <row r="1852" spans="1:54">
      <c r="A1852" t="s">
        <v>6192</v>
      </c>
      <c r="B1852">
        <v>4500</v>
      </c>
      <c r="C1852">
        <v>1983</v>
      </c>
      <c r="D1852">
        <v>247</v>
      </c>
      <c r="E1852">
        <v>2.3983000000000001E-2</v>
      </c>
      <c r="F1852">
        <v>16.996200000000002</v>
      </c>
      <c r="G1852">
        <v>14.4537</v>
      </c>
      <c r="H1852">
        <f t="shared" si="28"/>
        <v>0.34664308710000002</v>
      </c>
      <c r="I1852">
        <v>13.54116</v>
      </c>
      <c r="J1852">
        <v>15.751049999999999</v>
      </c>
      <c r="K1852">
        <v>615.42278999999996</v>
      </c>
      <c r="L1852">
        <v>656.91540999999995</v>
      </c>
      <c r="M1852">
        <v>564.70959000000005</v>
      </c>
      <c r="N1852" t="s">
        <v>6189</v>
      </c>
      <c r="O1852">
        <v>310.09429999999998</v>
      </c>
      <c r="P1852">
        <v>150.76679999999999</v>
      </c>
      <c r="Q1852">
        <v>14.239000000000001</v>
      </c>
      <c r="R1852">
        <v>0.48773699999999998</v>
      </c>
      <c r="S1852">
        <v>3.3503999999999999E-2</v>
      </c>
      <c r="T1852">
        <v>32.995759999999997</v>
      </c>
      <c r="U1852" t="s">
        <v>6189</v>
      </c>
      <c r="V1852">
        <v>0.34</v>
      </c>
      <c r="W1852">
        <v>0.66</v>
      </c>
      <c r="X1852">
        <v>0.214</v>
      </c>
      <c r="Y1852">
        <v>0.216</v>
      </c>
      <c r="Z1852">
        <v>0.55400000000000005</v>
      </c>
      <c r="AA1852" t="s">
        <v>6189</v>
      </c>
      <c r="AB1852">
        <v>1.7000000000000001E-2</v>
      </c>
      <c r="AC1852">
        <v>0.99099999999999999</v>
      </c>
      <c r="AD1852" t="s">
        <v>6189</v>
      </c>
      <c r="AE1852" t="s">
        <v>6189</v>
      </c>
      <c r="AF1852" t="s">
        <v>6189</v>
      </c>
      <c r="AG1852">
        <v>8.9999999999999993E-3</v>
      </c>
      <c r="AH1852">
        <v>8.9999999999999993E-3</v>
      </c>
      <c r="AI1852" t="s">
        <v>6189</v>
      </c>
      <c r="AJ1852" t="s">
        <v>6189</v>
      </c>
      <c r="AK1852" t="s">
        <v>6189</v>
      </c>
      <c r="AL1852" t="s">
        <v>6189</v>
      </c>
      <c r="AM1852" t="s">
        <v>6189</v>
      </c>
      <c r="AN1852">
        <v>0.99099999999999999</v>
      </c>
      <c r="AO1852" t="s">
        <v>6189</v>
      </c>
      <c r="AP1852" t="s">
        <v>6189</v>
      </c>
      <c r="AQ1852" t="s">
        <v>6189</v>
      </c>
      <c r="AR1852" t="s">
        <v>6189</v>
      </c>
      <c r="AS1852" t="s">
        <v>6189</v>
      </c>
      <c r="AT1852">
        <v>3.4</v>
      </c>
      <c r="AU1852" t="s">
        <v>6189</v>
      </c>
      <c r="AV1852">
        <v>7.7</v>
      </c>
      <c r="AW1852">
        <v>1</v>
      </c>
      <c r="AX1852" t="s">
        <v>6189</v>
      </c>
      <c r="AY1852" t="s">
        <v>6189</v>
      </c>
      <c r="AZ1852" t="s">
        <v>6189</v>
      </c>
      <c r="BA1852" t="s">
        <v>6189</v>
      </c>
      <c r="BB1852" t="s">
        <v>6189</v>
      </c>
    </row>
    <row r="1853" spans="1:54">
      <c r="A1853" t="s">
        <v>6192</v>
      </c>
      <c r="B1853">
        <v>4500</v>
      </c>
      <c r="C1853">
        <v>1984</v>
      </c>
      <c r="D1853">
        <v>385</v>
      </c>
      <c r="E1853">
        <v>2.7435999999999999E-2</v>
      </c>
      <c r="F1853">
        <v>16.84253</v>
      </c>
      <c r="G1853">
        <v>14.3261</v>
      </c>
      <c r="H1853">
        <f t="shared" si="28"/>
        <v>0.39305087960000001</v>
      </c>
      <c r="I1853">
        <v>13.4093</v>
      </c>
      <c r="J1853">
        <v>15.63241</v>
      </c>
      <c r="K1853">
        <v>620.57141000000001</v>
      </c>
      <c r="L1853">
        <v>663.00743999999997</v>
      </c>
      <c r="M1853">
        <v>568.70515999999998</v>
      </c>
      <c r="N1853" t="s">
        <v>6189</v>
      </c>
      <c r="O1853">
        <v>309.68610000000001</v>
      </c>
      <c r="P1853">
        <v>149.63640000000001</v>
      </c>
      <c r="Q1853">
        <v>14.211</v>
      </c>
      <c r="R1853">
        <v>0.482846</v>
      </c>
      <c r="S1853">
        <v>3.3252999999999998E-2</v>
      </c>
      <c r="T1853">
        <v>32.603180000000002</v>
      </c>
      <c r="U1853" t="s">
        <v>6189</v>
      </c>
      <c r="V1853">
        <v>0.34599999999999997</v>
      </c>
      <c r="W1853">
        <v>0.65400000000000003</v>
      </c>
      <c r="X1853">
        <v>0.186</v>
      </c>
      <c r="Y1853">
        <v>0.23</v>
      </c>
      <c r="Z1853">
        <v>0.58399999999999996</v>
      </c>
      <c r="AA1853" t="s">
        <v>6189</v>
      </c>
      <c r="AB1853" t="s">
        <v>6189</v>
      </c>
      <c r="AC1853">
        <v>0.996</v>
      </c>
      <c r="AD1853" t="s">
        <v>6189</v>
      </c>
      <c r="AE1853" t="s">
        <v>6189</v>
      </c>
      <c r="AF1853" t="s">
        <v>6189</v>
      </c>
      <c r="AG1853">
        <v>4.0000000000000001E-3</v>
      </c>
      <c r="AH1853">
        <v>4.0000000000000001E-3</v>
      </c>
      <c r="AI1853" t="s">
        <v>6189</v>
      </c>
      <c r="AJ1853" t="s">
        <v>6189</v>
      </c>
      <c r="AK1853" t="s">
        <v>6189</v>
      </c>
      <c r="AL1853" t="s">
        <v>6189</v>
      </c>
      <c r="AM1853" t="s">
        <v>6189</v>
      </c>
      <c r="AN1853">
        <v>0.996</v>
      </c>
      <c r="AO1853" t="s">
        <v>6189</v>
      </c>
      <c r="AP1853" t="s">
        <v>6189</v>
      </c>
      <c r="AQ1853" t="s">
        <v>6189</v>
      </c>
      <c r="AR1853" t="s">
        <v>6189</v>
      </c>
      <c r="AS1853" t="s">
        <v>6189</v>
      </c>
      <c r="AT1853">
        <v>3.5</v>
      </c>
      <c r="AU1853" t="s">
        <v>6189</v>
      </c>
      <c r="AV1853">
        <v>7.7</v>
      </c>
      <c r="AW1853">
        <v>1</v>
      </c>
      <c r="AX1853" t="s">
        <v>6189</v>
      </c>
      <c r="AY1853" t="s">
        <v>6189</v>
      </c>
      <c r="AZ1853" t="s">
        <v>6189</v>
      </c>
      <c r="BA1853" t="s">
        <v>6189</v>
      </c>
      <c r="BB1853" t="s">
        <v>6189</v>
      </c>
    </row>
    <row r="1854" spans="1:54">
      <c r="A1854" t="s">
        <v>6192</v>
      </c>
      <c r="B1854">
        <v>4500</v>
      </c>
      <c r="C1854">
        <v>1985</v>
      </c>
      <c r="D1854">
        <v>428</v>
      </c>
      <c r="E1854">
        <v>2.9600000000000001E-2</v>
      </c>
      <c r="F1854">
        <v>16.773019999999999</v>
      </c>
      <c r="G1854">
        <v>14.263299999999999</v>
      </c>
      <c r="H1854">
        <f t="shared" si="28"/>
        <v>0.42219368000000002</v>
      </c>
      <c r="I1854">
        <v>13.37429</v>
      </c>
      <c r="J1854">
        <v>15.524559999999999</v>
      </c>
      <c r="K1854">
        <v>623.08374000000003</v>
      </c>
      <c r="L1854">
        <v>664.50152000000003</v>
      </c>
      <c r="M1854">
        <v>572.46199999999999</v>
      </c>
      <c r="N1854" t="s">
        <v>6189</v>
      </c>
      <c r="O1854">
        <v>310.46789999999999</v>
      </c>
      <c r="P1854">
        <v>159.46899999999999</v>
      </c>
      <c r="Q1854">
        <v>13.482200000000001</v>
      </c>
      <c r="R1854">
        <v>0.51339900000000005</v>
      </c>
      <c r="S1854">
        <v>3.5437999999999997E-2</v>
      </c>
      <c r="T1854">
        <v>32.428919999999998</v>
      </c>
      <c r="U1854" t="s">
        <v>6189</v>
      </c>
      <c r="V1854">
        <v>0.33600000000000002</v>
      </c>
      <c r="W1854">
        <v>0.66400000000000003</v>
      </c>
      <c r="X1854">
        <v>0.16900000000000001</v>
      </c>
      <c r="Y1854">
        <v>0.182</v>
      </c>
      <c r="Z1854">
        <v>0.64900000000000002</v>
      </c>
      <c r="AA1854" t="s">
        <v>6189</v>
      </c>
      <c r="AB1854" t="s">
        <v>6189</v>
      </c>
      <c r="AC1854">
        <v>0.92</v>
      </c>
      <c r="AD1854" t="s">
        <v>6189</v>
      </c>
      <c r="AE1854">
        <v>0.08</v>
      </c>
      <c r="AF1854" t="s">
        <v>6189</v>
      </c>
      <c r="AG1854">
        <v>0</v>
      </c>
      <c r="AH1854">
        <v>0</v>
      </c>
      <c r="AI1854" t="s">
        <v>6189</v>
      </c>
      <c r="AJ1854" t="s">
        <v>6189</v>
      </c>
      <c r="AK1854" t="s">
        <v>6189</v>
      </c>
      <c r="AL1854" t="s">
        <v>6189</v>
      </c>
      <c r="AM1854" t="s">
        <v>6189</v>
      </c>
      <c r="AN1854">
        <v>1</v>
      </c>
      <c r="AO1854" t="s">
        <v>6189</v>
      </c>
      <c r="AP1854" t="s">
        <v>6189</v>
      </c>
      <c r="AQ1854" t="s">
        <v>6189</v>
      </c>
      <c r="AR1854" t="s">
        <v>6189</v>
      </c>
      <c r="AS1854" t="s">
        <v>6189</v>
      </c>
      <c r="AT1854">
        <v>3.3</v>
      </c>
      <c r="AU1854" t="s">
        <v>6189</v>
      </c>
      <c r="AV1854">
        <v>7.8</v>
      </c>
      <c r="AW1854">
        <v>1</v>
      </c>
      <c r="AX1854" t="s">
        <v>6189</v>
      </c>
      <c r="AY1854" t="s">
        <v>6189</v>
      </c>
      <c r="AZ1854" t="s">
        <v>6189</v>
      </c>
      <c r="BA1854" t="s">
        <v>6189</v>
      </c>
      <c r="BB1854" t="s">
        <v>6189</v>
      </c>
    </row>
    <row r="1855" spans="1:54">
      <c r="A1855" t="s">
        <v>6192</v>
      </c>
      <c r="B1855">
        <v>4500</v>
      </c>
      <c r="C1855">
        <v>1986</v>
      </c>
      <c r="D1855">
        <v>439</v>
      </c>
      <c r="E1855">
        <v>2.8577000000000002E-2</v>
      </c>
      <c r="F1855">
        <v>17.438929999999999</v>
      </c>
      <c r="G1855">
        <v>14.784829999999999</v>
      </c>
      <c r="H1855">
        <f t="shared" si="28"/>
        <v>0.42250608691000002</v>
      </c>
      <c r="I1855">
        <v>13.80789</v>
      </c>
      <c r="J1855">
        <v>16.14385</v>
      </c>
      <c r="K1855">
        <v>601.09236999999996</v>
      </c>
      <c r="L1855">
        <v>643.62072999999998</v>
      </c>
      <c r="M1855">
        <v>550.49112000000002</v>
      </c>
      <c r="N1855" t="s">
        <v>6189</v>
      </c>
      <c r="O1855">
        <v>307.3571</v>
      </c>
      <c r="P1855">
        <v>154.86000000000001</v>
      </c>
      <c r="Q1855">
        <v>13.113300000000001</v>
      </c>
      <c r="R1855">
        <v>0.50348099999999996</v>
      </c>
      <c r="S1855">
        <v>3.4412999999999999E-2</v>
      </c>
      <c r="T1855">
        <v>33.51435</v>
      </c>
      <c r="U1855" t="s">
        <v>6189</v>
      </c>
      <c r="V1855">
        <v>0.36799999999999999</v>
      </c>
      <c r="W1855">
        <v>0.63200000000000001</v>
      </c>
      <c r="X1855">
        <v>0.19900000000000001</v>
      </c>
      <c r="Y1855">
        <v>0.13900000000000001</v>
      </c>
      <c r="Z1855">
        <v>0.66300000000000003</v>
      </c>
      <c r="AA1855" t="s">
        <v>6189</v>
      </c>
      <c r="AB1855" t="s">
        <v>6189</v>
      </c>
      <c r="AC1855">
        <v>0.77700000000000002</v>
      </c>
      <c r="AD1855" t="s">
        <v>6189</v>
      </c>
      <c r="AE1855">
        <v>0.223</v>
      </c>
      <c r="AF1855" t="s">
        <v>6189</v>
      </c>
      <c r="AG1855">
        <v>0</v>
      </c>
      <c r="AH1855">
        <v>0</v>
      </c>
      <c r="AI1855" t="s">
        <v>6189</v>
      </c>
      <c r="AJ1855" t="s">
        <v>6189</v>
      </c>
      <c r="AK1855" t="s">
        <v>6189</v>
      </c>
      <c r="AL1855" t="s">
        <v>6189</v>
      </c>
      <c r="AM1855" t="s">
        <v>6189</v>
      </c>
      <c r="AN1855">
        <v>1</v>
      </c>
      <c r="AO1855" t="s">
        <v>6189</v>
      </c>
      <c r="AP1855" t="s">
        <v>6189</v>
      </c>
      <c r="AQ1855" t="s">
        <v>6189</v>
      </c>
      <c r="AR1855" t="s">
        <v>6189</v>
      </c>
      <c r="AS1855" t="s">
        <v>6189</v>
      </c>
      <c r="AT1855">
        <v>3.4</v>
      </c>
      <c r="AU1855" t="s">
        <v>6189</v>
      </c>
      <c r="AV1855">
        <v>7.8</v>
      </c>
      <c r="AW1855">
        <v>1</v>
      </c>
      <c r="AX1855" t="s">
        <v>6189</v>
      </c>
      <c r="AY1855" t="s">
        <v>6189</v>
      </c>
      <c r="AZ1855" t="s">
        <v>6189</v>
      </c>
      <c r="BA1855" t="s">
        <v>6189</v>
      </c>
      <c r="BB1855" t="s">
        <v>6189</v>
      </c>
    </row>
    <row r="1856" spans="1:54">
      <c r="A1856" t="s">
        <v>6192</v>
      </c>
      <c r="B1856">
        <v>4500</v>
      </c>
      <c r="C1856">
        <v>1987</v>
      </c>
      <c r="D1856">
        <v>353</v>
      </c>
      <c r="E1856">
        <v>2.3723000000000001E-2</v>
      </c>
      <c r="F1856">
        <v>17.2121</v>
      </c>
      <c r="G1856">
        <v>14.555960000000001</v>
      </c>
      <c r="H1856">
        <f t="shared" si="28"/>
        <v>0.34531103908000005</v>
      </c>
      <c r="I1856">
        <v>13.483309999999999</v>
      </c>
      <c r="J1856">
        <v>16.035129999999999</v>
      </c>
      <c r="K1856">
        <v>610.57372999999995</v>
      </c>
      <c r="L1856">
        <v>659.14684999999997</v>
      </c>
      <c r="M1856">
        <v>554.25090999999998</v>
      </c>
      <c r="N1856" t="s">
        <v>6189</v>
      </c>
      <c r="O1856">
        <v>315.84390000000002</v>
      </c>
      <c r="P1856">
        <v>168.40309999999999</v>
      </c>
      <c r="Q1856">
        <v>12.6121</v>
      </c>
      <c r="R1856">
        <v>0.53108200000000005</v>
      </c>
      <c r="S1856">
        <v>3.7422999999999998E-2</v>
      </c>
      <c r="T1856">
        <v>32.961649999999999</v>
      </c>
      <c r="U1856" t="s">
        <v>6189</v>
      </c>
      <c r="V1856">
        <v>0.35499999999999998</v>
      </c>
      <c r="W1856">
        <v>0.64500000000000002</v>
      </c>
      <c r="X1856">
        <v>0.216</v>
      </c>
      <c r="Y1856">
        <v>0.32700000000000001</v>
      </c>
      <c r="Z1856">
        <v>0.45700000000000002</v>
      </c>
      <c r="AA1856" t="s">
        <v>6189</v>
      </c>
      <c r="AB1856" t="s">
        <v>6189</v>
      </c>
      <c r="AC1856">
        <v>0.127</v>
      </c>
      <c r="AD1856" t="s">
        <v>6189</v>
      </c>
      <c r="AE1856">
        <v>0.41499999999999998</v>
      </c>
      <c r="AF1856">
        <v>0.45800000000000002</v>
      </c>
      <c r="AG1856">
        <v>1E-3</v>
      </c>
      <c r="AH1856">
        <v>1E-3</v>
      </c>
      <c r="AI1856" t="s">
        <v>6189</v>
      </c>
      <c r="AJ1856" t="s">
        <v>6189</v>
      </c>
      <c r="AK1856" t="s">
        <v>6189</v>
      </c>
      <c r="AL1856" t="s">
        <v>6189</v>
      </c>
      <c r="AM1856" t="s">
        <v>6189</v>
      </c>
      <c r="AN1856">
        <v>0.999</v>
      </c>
      <c r="AO1856" t="s">
        <v>6189</v>
      </c>
      <c r="AP1856" t="s">
        <v>6189</v>
      </c>
      <c r="AQ1856" t="s">
        <v>6189</v>
      </c>
      <c r="AR1856" t="s">
        <v>6189</v>
      </c>
      <c r="AS1856" t="s">
        <v>6189</v>
      </c>
      <c r="AT1856">
        <v>3.5</v>
      </c>
      <c r="AU1856" t="s">
        <v>6189</v>
      </c>
      <c r="AV1856">
        <v>7.7</v>
      </c>
      <c r="AW1856">
        <v>1</v>
      </c>
      <c r="AX1856" t="s">
        <v>6189</v>
      </c>
      <c r="AY1856" t="s">
        <v>6189</v>
      </c>
      <c r="AZ1856" t="s">
        <v>6189</v>
      </c>
      <c r="BA1856" t="s">
        <v>6189</v>
      </c>
      <c r="BB1856" t="s">
        <v>6189</v>
      </c>
    </row>
    <row r="1857" spans="1:54">
      <c r="A1857" t="s">
        <v>6192</v>
      </c>
      <c r="B1857">
        <v>4500</v>
      </c>
      <c r="C1857">
        <v>1988</v>
      </c>
      <c r="D1857">
        <v>596</v>
      </c>
      <c r="E1857">
        <v>3.8953000000000002E-2</v>
      </c>
      <c r="F1857">
        <v>17.774059999999999</v>
      </c>
      <c r="G1857">
        <v>15.011039999999999</v>
      </c>
      <c r="H1857">
        <f t="shared" si="28"/>
        <v>0.58472504112000001</v>
      </c>
      <c r="I1857">
        <v>13.664820000000001</v>
      </c>
      <c r="J1857">
        <v>16.894939999999998</v>
      </c>
      <c r="K1857">
        <v>592.10499000000004</v>
      </c>
      <c r="L1857">
        <v>650.43975999999998</v>
      </c>
      <c r="M1857">
        <v>526.07874000000004</v>
      </c>
      <c r="N1857" t="s">
        <v>6189</v>
      </c>
      <c r="O1857">
        <v>321.67329999999998</v>
      </c>
      <c r="P1857">
        <v>173.92750000000001</v>
      </c>
      <c r="Q1857">
        <v>12.3482</v>
      </c>
      <c r="R1857">
        <v>0.539018</v>
      </c>
      <c r="S1857">
        <v>3.8650999999999998E-2</v>
      </c>
      <c r="T1857">
        <v>33.946060000000003</v>
      </c>
      <c r="U1857" t="s">
        <v>6189</v>
      </c>
      <c r="V1857">
        <v>0.38300000000000001</v>
      </c>
      <c r="W1857">
        <v>0.61699999999999999</v>
      </c>
      <c r="X1857">
        <v>0.20300000000000001</v>
      </c>
      <c r="Y1857">
        <v>0.18</v>
      </c>
      <c r="Z1857">
        <v>0.61699999999999999</v>
      </c>
      <c r="AA1857" t="s">
        <v>6189</v>
      </c>
      <c r="AB1857" t="s">
        <v>6189</v>
      </c>
      <c r="AC1857">
        <v>5.0000000000000001E-3</v>
      </c>
      <c r="AD1857" t="s">
        <v>6189</v>
      </c>
      <c r="AE1857">
        <v>0.35499999999999998</v>
      </c>
      <c r="AF1857">
        <v>0.63900000000000001</v>
      </c>
      <c r="AG1857">
        <v>1E-3</v>
      </c>
      <c r="AH1857">
        <v>1E-3</v>
      </c>
      <c r="AI1857" t="s">
        <v>6189</v>
      </c>
      <c r="AJ1857" t="s">
        <v>6189</v>
      </c>
      <c r="AK1857" t="s">
        <v>6189</v>
      </c>
      <c r="AL1857" t="s">
        <v>6189</v>
      </c>
      <c r="AM1857" t="s">
        <v>6189</v>
      </c>
      <c r="AN1857">
        <v>0.999</v>
      </c>
      <c r="AO1857" t="s">
        <v>6189</v>
      </c>
      <c r="AP1857" t="s">
        <v>6189</v>
      </c>
      <c r="AQ1857" t="s">
        <v>6189</v>
      </c>
      <c r="AR1857" t="s">
        <v>6189</v>
      </c>
      <c r="AS1857" t="s">
        <v>6189</v>
      </c>
      <c r="AT1857">
        <v>3.9</v>
      </c>
      <c r="AU1857" t="s">
        <v>6189</v>
      </c>
      <c r="AV1857">
        <v>7.8</v>
      </c>
      <c r="AW1857">
        <v>0.85399999999999998</v>
      </c>
      <c r="AX1857">
        <v>0.14599999999999999</v>
      </c>
      <c r="AY1857" t="s">
        <v>6189</v>
      </c>
      <c r="AZ1857" t="s">
        <v>6189</v>
      </c>
      <c r="BA1857" t="s">
        <v>6189</v>
      </c>
      <c r="BB1857" t="s">
        <v>6189</v>
      </c>
    </row>
    <row r="1858" spans="1:54">
      <c r="A1858" t="s">
        <v>6192</v>
      </c>
      <c r="B1858">
        <v>4500</v>
      </c>
      <c r="C1858">
        <v>1989</v>
      </c>
      <c r="D1858">
        <v>641</v>
      </c>
      <c r="E1858">
        <v>4.4336E-2</v>
      </c>
      <c r="F1858">
        <v>17.811959999999999</v>
      </c>
      <c r="G1858">
        <v>15.001250000000001</v>
      </c>
      <c r="H1858">
        <f t="shared" si="28"/>
        <v>0.66509541999999999</v>
      </c>
      <c r="I1858">
        <v>13.60106</v>
      </c>
      <c r="J1858">
        <v>16.924790000000002</v>
      </c>
      <c r="K1858">
        <v>592.52026000000001</v>
      </c>
      <c r="L1858">
        <v>653.51958999999999</v>
      </c>
      <c r="M1858">
        <v>525.17827</v>
      </c>
      <c r="N1858" t="s">
        <v>6189</v>
      </c>
      <c r="O1858">
        <v>320.00380000000001</v>
      </c>
      <c r="P1858">
        <v>174.45519999999999</v>
      </c>
      <c r="Q1858">
        <v>11.793699999999999</v>
      </c>
      <c r="R1858">
        <v>0.54243799999999998</v>
      </c>
      <c r="S1858">
        <v>3.8767999999999997E-2</v>
      </c>
      <c r="T1858">
        <v>33.91377</v>
      </c>
      <c r="U1858" t="s">
        <v>6189</v>
      </c>
      <c r="V1858">
        <v>0.377</v>
      </c>
      <c r="W1858">
        <v>0.623</v>
      </c>
      <c r="X1858">
        <v>0.32400000000000001</v>
      </c>
      <c r="Y1858">
        <v>9.4E-2</v>
      </c>
      <c r="Z1858">
        <v>0.58099999999999996</v>
      </c>
      <c r="AA1858" t="s">
        <v>6189</v>
      </c>
      <c r="AB1858" t="s">
        <v>6189</v>
      </c>
      <c r="AC1858" t="s">
        <v>6189</v>
      </c>
      <c r="AD1858" t="s">
        <v>6189</v>
      </c>
      <c r="AE1858">
        <v>0.45100000000000001</v>
      </c>
      <c r="AF1858">
        <v>0.54700000000000004</v>
      </c>
      <c r="AG1858">
        <v>1E-3</v>
      </c>
      <c r="AH1858">
        <v>1E-3</v>
      </c>
      <c r="AI1858" t="s">
        <v>6189</v>
      </c>
      <c r="AJ1858" t="s">
        <v>6189</v>
      </c>
      <c r="AK1858" t="s">
        <v>6189</v>
      </c>
      <c r="AL1858" t="s">
        <v>6189</v>
      </c>
      <c r="AM1858" t="s">
        <v>6189</v>
      </c>
      <c r="AN1858">
        <v>0.999</v>
      </c>
      <c r="AO1858" t="s">
        <v>6189</v>
      </c>
      <c r="AP1858" t="s">
        <v>6189</v>
      </c>
      <c r="AQ1858" t="s">
        <v>6189</v>
      </c>
      <c r="AR1858" t="s">
        <v>6189</v>
      </c>
      <c r="AS1858" t="s">
        <v>6189</v>
      </c>
      <c r="AT1858">
        <v>4</v>
      </c>
      <c r="AU1858" t="s">
        <v>6189</v>
      </c>
      <c r="AV1858">
        <v>7.6</v>
      </c>
      <c r="AW1858">
        <v>0.77100000000000002</v>
      </c>
      <c r="AX1858">
        <v>0.22900000000000001</v>
      </c>
      <c r="AY1858" t="s">
        <v>6189</v>
      </c>
      <c r="AZ1858" t="s">
        <v>6189</v>
      </c>
      <c r="BA1858" t="s">
        <v>6189</v>
      </c>
      <c r="BB1858" t="s">
        <v>6189</v>
      </c>
    </row>
    <row r="1859" spans="1:54">
      <c r="A1859" t="s">
        <v>6192</v>
      </c>
      <c r="B1859">
        <v>4500</v>
      </c>
      <c r="C1859">
        <v>1990</v>
      </c>
      <c r="D1859">
        <v>507</v>
      </c>
      <c r="E1859">
        <v>4.0150999999999999E-2</v>
      </c>
      <c r="F1859">
        <v>17.961099999999998</v>
      </c>
      <c r="G1859">
        <v>15.09727</v>
      </c>
      <c r="H1859">
        <f t="shared" si="28"/>
        <v>0.60617048776999993</v>
      </c>
      <c r="I1859">
        <v>13.5533</v>
      </c>
      <c r="J1859">
        <v>17.210360000000001</v>
      </c>
      <c r="K1859">
        <v>588.72469999999998</v>
      </c>
      <c r="L1859">
        <v>655.79263000000003</v>
      </c>
      <c r="M1859">
        <v>516.43967999999995</v>
      </c>
      <c r="N1859" t="s">
        <v>6189</v>
      </c>
      <c r="O1859">
        <v>318.4828</v>
      </c>
      <c r="P1859">
        <v>171.52940000000001</v>
      </c>
      <c r="Q1859">
        <v>11.201700000000001</v>
      </c>
      <c r="R1859">
        <v>0.53649400000000003</v>
      </c>
      <c r="S1859">
        <v>3.8117999999999999E-2</v>
      </c>
      <c r="T1859">
        <v>34.303370000000001</v>
      </c>
      <c r="U1859" t="s">
        <v>6189</v>
      </c>
      <c r="V1859">
        <v>0.34200000000000003</v>
      </c>
      <c r="W1859">
        <v>0.65800000000000003</v>
      </c>
      <c r="X1859">
        <v>0.255</v>
      </c>
      <c r="Y1859">
        <v>0.08</v>
      </c>
      <c r="Z1859">
        <v>0.66500000000000004</v>
      </c>
      <c r="AA1859" t="s">
        <v>6189</v>
      </c>
      <c r="AB1859" t="s">
        <v>6189</v>
      </c>
      <c r="AC1859" t="s">
        <v>6189</v>
      </c>
      <c r="AD1859" t="s">
        <v>6189</v>
      </c>
      <c r="AE1859">
        <v>0.51700000000000002</v>
      </c>
      <c r="AF1859">
        <v>0.48199999999999998</v>
      </c>
      <c r="AG1859">
        <v>1E-3</v>
      </c>
      <c r="AH1859">
        <v>1E-3</v>
      </c>
      <c r="AI1859" t="s">
        <v>6189</v>
      </c>
      <c r="AJ1859" t="s">
        <v>6189</v>
      </c>
      <c r="AK1859" t="s">
        <v>6189</v>
      </c>
      <c r="AL1859" t="s">
        <v>6189</v>
      </c>
      <c r="AM1859" t="s">
        <v>6189</v>
      </c>
      <c r="AN1859">
        <v>0.999</v>
      </c>
      <c r="AO1859" t="s">
        <v>6189</v>
      </c>
      <c r="AP1859" t="s">
        <v>6189</v>
      </c>
      <c r="AQ1859" t="s">
        <v>6189</v>
      </c>
      <c r="AR1859" t="s">
        <v>6189</v>
      </c>
      <c r="AS1859" t="s">
        <v>6189</v>
      </c>
      <c r="AT1859">
        <v>4.0999999999999996</v>
      </c>
      <c r="AU1859" t="s">
        <v>6189</v>
      </c>
      <c r="AV1859">
        <v>7.4</v>
      </c>
      <c r="AW1859">
        <v>0.77700000000000002</v>
      </c>
      <c r="AX1859">
        <v>0.223</v>
      </c>
      <c r="AY1859" t="s">
        <v>6189</v>
      </c>
      <c r="AZ1859" t="s">
        <v>6189</v>
      </c>
      <c r="BA1859" t="s">
        <v>6189</v>
      </c>
      <c r="BB1859" t="s">
        <v>6189</v>
      </c>
    </row>
    <row r="1860" spans="1:54">
      <c r="A1860" t="s">
        <v>6192</v>
      </c>
      <c r="B1860">
        <v>4500</v>
      </c>
      <c r="C1860">
        <v>1991</v>
      </c>
      <c r="D1860">
        <v>435</v>
      </c>
      <c r="E1860">
        <v>3.4632000000000003E-2</v>
      </c>
      <c r="F1860">
        <v>18.137619999999998</v>
      </c>
      <c r="G1860">
        <v>15.214790000000001</v>
      </c>
      <c r="H1860">
        <f t="shared" si="28"/>
        <v>0.52691860728000006</v>
      </c>
      <c r="I1860">
        <v>13.54283</v>
      </c>
      <c r="J1860">
        <v>17.486429999999999</v>
      </c>
      <c r="K1860">
        <v>584.15711999999996</v>
      </c>
      <c r="L1860">
        <v>656.27683000000002</v>
      </c>
      <c r="M1860">
        <v>508.26808999999997</v>
      </c>
      <c r="N1860" t="s">
        <v>6189</v>
      </c>
      <c r="O1860">
        <v>315.49970000000002</v>
      </c>
      <c r="P1860">
        <v>175.72020000000001</v>
      </c>
      <c r="Q1860">
        <v>11.1014</v>
      </c>
      <c r="R1860">
        <v>0.55518100000000004</v>
      </c>
      <c r="S1860">
        <v>3.9049E-2</v>
      </c>
      <c r="T1860">
        <v>34.450710000000001</v>
      </c>
      <c r="U1860" t="s">
        <v>6189</v>
      </c>
      <c r="V1860">
        <v>0.28599999999999998</v>
      </c>
      <c r="W1860">
        <v>0.71399999999999997</v>
      </c>
      <c r="X1860">
        <v>0.23699999999999999</v>
      </c>
      <c r="Y1860">
        <v>0.01</v>
      </c>
      <c r="Z1860">
        <v>0.753</v>
      </c>
      <c r="AA1860" t="s">
        <v>6189</v>
      </c>
      <c r="AB1860" t="s">
        <v>6189</v>
      </c>
      <c r="AC1860" t="s">
        <v>6189</v>
      </c>
      <c r="AD1860" t="s">
        <v>6189</v>
      </c>
      <c r="AE1860">
        <v>0.48</v>
      </c>
      <c r="AF1860">
        <v>0.51900000000000002</v>
      </c>
      <c r="AG1860">
        <v>1E-3</v>
      </c>
      <c r="AH1860">
        <v>1E-3</v>
      </c>
      <c r="AI1860" t="s">
        <v>6189</v>
      </c>
      <c r="AJ1860" t="s">
        <v>6189</v>
      </c>
      <c r="AK1860" t="s">
        <v>6189</v>
      </c>
      <c r="AL1860" t="s">
        <v>6189</v>
      </c>
      <c r="AM1860" t="s">
        <v>6189</v>
      </c>
      <c r="AN1860">
        <v>0.999</v>
      </c>
      <c r="AO1860" t="s">
        <v>6189</v>
      </c>
      <c r="AP1860" t="s">
        <v>6189</v>
      </c>
      <c r="AQ1860" t="s">
        <v>6189</v>
      </c>
      <c r="AR1860" t="s">
        <v>6189</v>
      </c>
      <c r="AS1860" t="s">
        <v>6189</v>
      </c>
      <c r="AT1860">
        <v>4.2</v>
      </c>
      <c r="AU1860" t="s">
        <v>6189</v>
      </c>
      <c r="AV1860">
        <v>7.4</v>
      </c>
      <c r="AW1860">
        <v>0.78300000000000003</v>
      </c>
      <c r="AX1860">
        <v>0.217</v>
      </c>
      <c r="AY1860" t="s">
        <v>6189</v>
      </c>
      <c r="AZ1860" t="s">
        <v>6189</v>
      </c>
      <c r="BA1860" t="s">
        <v>6189</v>
      </c>
      <c r="BB1860" t="s">
        <v>6189</v>
      </c>
    </row>
    <row r="1861" spans="1:54">
      <c r="A1861" t="s">
        <v>6192</v>
      </c>
      <c r="B1861">
        <v>4500</v>
      </c>
      <c r="C1861">
        <v>1992</v>
      </c>
      <c r="D1861">
        <v>513</v>
      </c>
      <c r="E1861">
        <v>4.2146000000000003E-2</v>
      </c>
      <c r="F1861">
        <v>18.42473</v>
      </c>
      <c r="G1861">
        <v>15.420959999999999</v>
      </c>
      <c r="H1861">
        <f t="shared" si="28"/>
        <v>0.64993178015999997</v>
      </c>
      <c r="I1861">
        <v>13.639939999999999</v>
      </c>
      <c r="J1861">
        <v>17.809899999999999</v>
      </c>
      <c r="K1861">
        <v>576.34103000000005</v>
      </c>
      <c r="L1861">
        <v>651.59708999999998</v>
      </c>
      <c r="M1861">
        <v>499.03206999999998</v>
      </c>
      <c r="N1861" t="s">
        <v>6189</v>
      </c>
      <c r="O1861">
        <v>310.08440000000002</v>
      </c>
      <c r="P1861">
        <v>171.14340000000001</v>
      </c>
      <c r="Q1861">
        <v>11.0243</v>
      </c>
      <c r="R1861">
        <v>0.54992399999999997</v>
      </c>
      <c r="S1861">
        <v>3.8032000000000003E-2</v>
      </c>
      <c r="T1861">
        <v>34.818390000000001</v>
      </c>
      <c r="U1861" t="s">
        <v>6189</v>
      </c>
      <c r="V1861">
        <v>0.21099999999999999</v>
      </c>
      <c r="W1861">
        <v>0.78900000000000003</v>
      </c>
      <c r="X1861">
        <v>0.27900000000000003</v>
      </c>
      <c r="Y1861">
        <v>1E-3</v>
      </c>
      <c r="Z1861">
        <v>0.72</v>
      </c>
      <c r="AA1861" t="s">
        <v>6189</v>
      </c>
      <c r="AB1861" t="s">
        <v>6189</v>
      </c>
      <c r="AC1861" t="s">
        <v>6189</v>
      </c>
      <c r="AD1861" t="s">
        <v>6189</v>
      </c>
      <c r="AE1861">
        <v>0.59299999999999997</v>
      </c>
      <c r="AF1861">
        <v>0.40600000000000003</v>
      </c>
      <c r="AG1861">
        <v>1E-3</v>
      </c>
      <c r="AH1861">
        <v>1E-3</v>
      </c>
      <c r="AI1861" t="s">
        <v>6189</v>
      </c>
      <c r="AJ1861" t="s">
        <v>6189</v>
      </c>
      <c r="AK1861" t="s">
        <v>6189</v>
      </c>
      <c r="AL1861" t="s">
        <v>6189</v>
      </c>
      <c r="AM1861" t="s">
        <v>6189</v>
      </c>
      <c r="AN1861">
        <v>0.999</v>
      </c>
      <c r="AO1861" t="s">
        <v>6189</v>
      </c>
      <c r="AP1861" t="s">
        <v>6189</v>
      </c>
      <c r="AQ1861" t="s">
        <v>6189</v>
      </c>
      <c r="AR1861" t="s">
        <v>6189</v>
      </c>
      <c r="AS1861" t="s">
        <v>6189</v>
      </c>
      <c r="AT1861">
        <v>4.2</v>
      </c>
      <c r="AU1861" t="s">
        <v>6189</v>
      </c>
      <c r="AV1861">
        <v>7.2</v>
      </c>
      <c r="AW1861">
        <v>0.751</v>
      </c>
      <c r="AX1861">
        <v>0.249</v>
      </c>
      <c r="AY1861" t="s">
        <v>6189</v>
      </c>
      <c r="AZ1861" t="s">
        <v>6189</v>
      </c>
      <c r="BA1861" t="s">
        <v>6189</v>
      </c>
      <c r="BB1861" t="s">
        <v>6189</v>
      </c>
    </row>
    <row r="1862" spans="1:54">
      <c r="A1862" t="s">
        <v>6192</v>
      </c>
      <c r="B1862">
        <v>4500</v>
      </c>
      <c r="C1862">
        <v>1993</v>
      </c>
      <c r="D1862">
        <v>614</v>
      </c>
      <c r="E1862">
        <v>4.6483999999999998E-2</v>
      </c>
      <c r="F1862">
        <v>18.983650000000001</v>
      </c>
      <c r="G1862">
        <v>15.847899999999999</v>
      </c>
      <c r="H1862">
        <f t="shared" si="28"/>
        <v>0.73667378359999991</v>
      </c>
      <c r="I1862">
        <v>13.927339999999999</v>
      </c>
      <c r="J1862">
        <v>18.391639999999999</v>
      </c>
      <c r="K1862">
        <v>560.76823999999999</v>
      </c>
      <c r="L1862">
        <v>638.09765000000004</v>
      </c>
      <c r="M1862">
        <v>483.20864</v>
      </c>
      <c r="N1862" t="s">
        <v>6189</v>
      </c>
      <c r="O1862">
        <v>306.20209999999997</v>
      </c>
      <c r="P1862">
        <v>177.38810000000001</v>
      </c>
      <c r="Q1862">
        <v>10.133800000000001</v>
      </c>
      <c r="R1862">
        <v>0.57869999999999999</v>
      </c>
      <c r="S1862">
        <v>3.9419999999999997E-2</v>
      </c>
      <c r="T1862">
        <v>35.788379999999997</v>
      </c>
      <c r="U1862">
        <v>0</v>
      </c>
      <c r="V1862">
        <v>0.16900000000000001</v>
      </c>
      <c r="W1862">
        <v>0.83099999999999996</v>
      </c>
      <c r="X1862">
        <v>0.19500000000000001</v>
      </c>
      <c r="Y1862" t="s">
        <v>6189</v>
      </c>
      <c r="Z1862">
        <v>0.80500000000000005</v>
      </c>
      <c r="AA1862" t="s">
        <v>6189</v>
      </c>
      <c r="AB1862" t="s">
        <v>6189</v>
      </c>
      <c r="AC1862" t="s">
        <v>6189</v>
      </c>
      <c r="AD1862" t="s">
        <v>6189</v>
      </c>
      <c r="AE1862">
        <v>0.55400000000000005</v>
      </c>
      <c r="AF1862">
        <v>0.44600000000000001</v>
      </c>
      <c r="AG1862" t="s">
        <v>6189</v>
      </c>
      <c r="AH1862" t="s">
        <v>6189</v>
      </c>
      <c r="AI1862" t="s">
        <v>6189</v>
      </c>
      <c r="AJ1862" t="s">
        <v>6189</v>
      </c>
      <c r="AK1862" t="s">
        <v>6189</v>
      </c>
      <c r="AL1862" t="s">
        <v>6189</v>
      </c>
      <c r="AM1862" t="s">
        <v>6189</v>
      </c>
      <c r="AN1862">
        <v>1</v>
      </c>
      <c r="AO1862" t="s">
        <v>6189</v>
      </c>
      <c r="AP1862" t="s">
        <v>6189</v>
      </c>
      <c r="AQ1862" t="s">
        <v>6189</v>
      </c>
      <c r="AR1862" t="s">
        <v>6189</v>
      </c>
      <c r="AS1862" t="s">
        <v>6189</v>
      </c>
      <c r="AT1862">
        <v>4.2</v>
      </c>
      <c r="AU1862" t="s">
        <v>6189</v>
      </c>
      <c r="AV1862">
        <v>7.1</v>
      </c>
      <c r="AW1862">
        <v>0.82299999999999995</v>
      </c>
      <c r="AX1862">
        <v>0.17699999999999999</v>
      </c>
      <c r="AY1862" t="s">
        <v>6189</v>
      </c>
      <c r="AZ1862" t="s">
        <v>6189</v>
      </c>
      <c r="BA1862" t="s">
        <v>6189</v>
      </c>
      <c r="BB1862" t="s">
        <v>6189</v>
      </c>
    </row>
    <row r="1863" spans="1:54">
      <c r="A1863" t="s">
        <v>6192</v>
      </c>
      <c r="B1863">
        <v>4500</v>
      </c>
      <c r="C1863">
        <v>1994</v>
      </c>
      <c r="D1863">
        <v>684</v>
      </c>
      <c r="E1863">
        <v>4.8425999999999997E-2</v>
      </c>
      <c r="F1863">
        <v>18.710540000000002</v>
      </c>
      <c r="G1863">
        <v>15.569380000000001</v>
      </c>
      <c r="H1863">
        <f t="shared" si="28"/>
        <v>0.75396279588000004</v>
      </c>
      <c r="I1863">
        <v>13.69271</v>
      </c>
      <c r="J1863">
        <v>17.981580000000001</v>
      </c>
      <c r="K1863">
        <v>570.79972999999995</v>
      </c>
      <c r="L1863">
        <v>649.03129999999999</v>
      </c>
      <c r="M1863">
        <v>494.22784999999999</v>
      </c>
      <c r="N1863" t="s">
        <v>6189</v>
      </c>
      <c r="O1863">
        <v>310.87459999999999</v>
      </c>
      <c r="P1863">
        <v>186.20429999999999</v>
      </c>
      <c r="Q1863">
        <v>9.7628000000000004</v>
      </c>
      <c r="R1863">
        <v>0.60020200000000001</v>
      </c>
      <c r="S1863">
        <v>4.1378999999999999E-2</v>
      </c>
      <c r="T1863">
        <v>35.159939999999999</v>
      </c>
      <c r="U1863" t="s">
        <v>6189</v>
      </c>
      <c r="V1863">
        <v>0.14499999999999999</v>
      </c>
      <c r="W1863">
        <v>0.85499999999999998</v>
      </c>
      <c r="X1863">
        <v>0.17299999999999999</v>
      </c>
      <c r="Y1863" t="s">
        <v>6189</v>
      </c>
      <c r="Z1863">
        <v>0.82699999999999996</v>
      </c>
      <c r="AA1863" t="s">
        <v>6189</v>
      </c>
      <c r="AB1863" t="s">
        <v>6189</v>
      </c>
      <c r="AC1863" t="s">
        <v>6189</v>
      </c>
      <c r="AD1863" t="s">
        <v>6189</v>
      </c>
      <c r="AE1863">
        <v>0.59899999999999998</v>
      </c>
      <c r="AF1863">
        <v>0.40100000000000002</v>
      </c>
      <c r="AG1863" t="s">
        <v>6189</v>
      </c>
      <c r="AH1863" t="s">
        <v>6189</v>
      </c>
      <c r="AI1863" t="s">
        <v>6189</v>
      </c>
      <c r="AJ1863" t="s">
        <v>6189</v>
      </c>
      <c r="AK1863" t="s">
        <v>6189</v>
      </c>
      <c r="AL1863" t="s">
        <v>6189</v>
      </c>
      <c r="AM1863" t="s">
        <v>6189</v>
      </c>
      <c r="AN1863">
        <v>1</v>
      </c>
      <c r="AO1863" t="s">
        <v>6189</v>
      </c>
      <c r="AP1863" t="s">
        <v>6189</v>
      </c>
      <c r="AQ1863" t="s">
        <v>6189</v>
      </c>
      <c r="AR1863" t="s">
        <v>6189</v>
      </c>
      <c r="AS1863" t="s">
        <v>6189</v>
      </c>
      <c r="AT1863">
        <v>4.2</v>
      </c>
      <c r="AU1863" t="s">
        <v>6189</v>
      </c>
      <c r="AV1863">
        <v>7.3</v>
      </c>
      <c r="AW1863">
        <v>0.83499999999999996</v>
      </c>
      <c r="AX1863">
        <v>0.16500000000000001</v>
      </c>
      <c r="AY1863" t="s">
        <v>6189</v>
      </c>
      <c r="AZ1863" t="s">
        <v>6189</v>
      </c>
      <c r="BA1863" t="s">
        <v>6189</v>
      </c>
      <c r="BB1863" t="s">
        <v>6189</v>
      </c>
    </row>
    <row r="1864" spans="1:54">
      <c r="A1864" t="s">
        <v>6192</v>
      </c>
      <c r="B1864">
        <v>4500</v>
      </c>
      <c r="C1864">
        <v>1995</v>
      </c>
      <c r="D1864">
        <v>744</v>
      </c>
      <c r="E1864">
        <v>4.9124000000000001E-2</v>
      </c>
      <c r="F1864">
        <v>18.56063</v>
      </c>
      <c r="G1864">
        <v>15.405150000000001</v>
      </c>
      <c r="H1864">
        <f t="shared" si="28"/>
        <v>0.75676258860000001</v>
      </c>
      <c r="I1864">
        <v>13.50928</v>
      </c>
      <c r="J1864">
        <v>17.790970000000002</v>
      </c>
      <c r="K1864">
        <v>576.88505999999995</v>
      </c>
      <c r="L1864">
        <v>657.84415000000001</v>
      </c>
      <c r="M1864">
        <v>499.52294000000001</v>
      </c>
      <c r="N1864" t="s">
        <v>6189</v>
      </c>
      <c r="O1864">
        <v>308.4753</v>
      </c>
      <c r="P1864">
        <v>181.77279999999999</v>
      </c>
      <c r="Q1864">
        <v>10.0512</v>
      </c>
      <c r="R1864">
        <v>0.59258599999999995</v>
      </c>
      <c r="S1864">
        <v>4.0393999999999999E-2</v>
      </c>
      <c r="T1864">
        <v>34.784709999999997</v>
      </c>
      <c r="U1864" t="s">
        <v>6189</v>
      </c>
      <c r="V1864">
        <v>0.184</v>
      </c>
      <c r="W1864">
        <v>0.81599999999999995</v>
      </c>
      <c r="X1864">
        <v>0.26600000000000001</v>
      </c>
      <c r="Y1864" t="s">
        <v>6189</v>
      </c>
      <c r="Z1864">
        <v>0.73399999999999999</v>
      </c>
      <c r="AA1864" t="s">
        <v>6189</v>
      </c>
      <c r="AB1864" t="s">
        <v>6189</v>
      </c>
      <c r="AC1864" t="s">
        <v>6189</v>
      </c>
      <c r="AD1864" t="s">
        <v>6189</v>
      </c>
      <c r="AE1864">
        <v>0.58899999999999997</v>
      </c>
      <c r="AF1864">
        <v>0.41099999999999998</v>
      </c>
      <c r="AG1864" t="s">
        <v>6189</v>
      </c>
      <c r="AH1864" t="s">
        <v>6189</v>
      </c>
      <c r="AI1864" t="s">
        <v>6189</v>
      </c>
      <c r="AJ1864" t="s">
        <v>6189</v>
      </c>
      <c r="AK1864" t="s">
        <v>6189</v>
      </c>
      <c r="AL1864" t="s">
        <v>6189</v>
      </c>
      <c r="AM1864" t="s">
        <v>6189</v>
      </c>
      <c r="AN1864">
        <v>1</v>
      </c>
      <c r="AO1864" t="s">
        <v>6189</v>
      </c>
      <c r="AP1864" t="s">
        <v>6189</v>
      </c>
      <c r="AQ1864" t="s">
        <v>6189</v>
      </c>
      <c r="AR1864">
        <v>7.0000000000000001E-3</v>
      </c>
      <c r="AS1864" t="s">
        <v>6189</v>
      </c>
      <c r="AT1864">
        <v>4.3</v>
      </c>
      <c r="AU1864" t="s">
        <v>6189</v>
      </c>
      <c r="AV1864">
        <v>7.3</v>
      </c>
      <c r="AW1864">
        <v>0.73799999999999999</v>
      </c>
      <c r="AX1864">
        <v>0.26200000000000001</v>
      </c>
      <c r="AY1864" t="s">
        <v>6189</v>
      </c>
      <c r="AZ1864" t="s">
        <v>6189</v>
      </c>
      <c r="BA1864" t="s">
        <v>6189</v>
      </c>
      <c r="BB1864" t="s">
        <v>6189</v>
      </c>
    </row>
    <row r="1865" spans="1:54">
      <c r="A1865" t="s">
        <v>6192</v>
      </c>
      <c r="B1865">
        <v>4500</v>
      </c>
      <c r="C1865">
        <v>1996</v>
      </c>
      <c r="D1865">
        <v>543</v>
      </c>
      <c r="E1865">
        <v>4.1343999999999999E-2</v>
      </c>
      <c r="F1865">
        <v>18.885480000000001</v>
      </c>
      <c r="G1865">
        <v>15.61469</v>
      </c>
      <c r="H1865">
        <f t="shared" ref="H1865:H1928" si="29">IFERROR(G1865*E1865,"")</f>
        <v>0.64557374335999995</v>
      </c>
      <c r="I1865">
        <v>13.70712</v>
      </c>
      <c r="J1865">
        <v>17.94342</v>
      </c>
      <c r="K1865">
        <v>569.14353000000006</v>
      </c>
      <c r="L1865">
        <v>648.34910000000002</v>
      </c>
      <c r="M1865">
        <v>495.27910000000003</v>
      </c>
      <c r="N1865" t="s">
        <v>6189</v>
      </c>
      <c r="O1865">
        <v>305.44260000000003</v>
      </c>
      <c r="P1865">
        <v>201.02180000000001</v>
      </c>
      <c r="Q1865">
        <v>9.9815000000000005</v>
      </c>
      <c r="R1865">
        <v>0.65958700000000003</v>
      </c>
      <c r="S1865">
        <v>4.4672000000000003E-2</v>
      </c>
      <c r="T1865">
        <v>35.278820000000003</v>
      </c>
      <c r="U1865" t="s">
        <v>6189</v>
      </c>
      <c r="V1865">
        <v>0.11899999999999999</v>
      </c>
      <c r="W1865">
        <v>0.88100000000000001</v>
      </c>
      <c r="X1865">
        <v>0.19</v>
      </c>
      <c r="Y1865" t="s">
        <v>6189</v>
      </c>
      <c r="Z1865">
        <v>0.81</v>
      </c>
      <c r="AA1865" t="s">
        <v>6189</v>
      </c>
      <c r="AB1865" t="s">
        <v>6189</v>
      </c>
      <c r="AC1865" t="s">
        <v>6189</v>
      </c>
      <c r="AD1865" t="s">
        <v>6189</v>
      </c>
      <c r="AE1865">
        <v>1</v>
      </c>
      <c r="AF1865" t="s">
        <v>6189</v>
      </c>
      <c r="AG1865" t="s">
        <v>6189</v>
      </c>
      <c r="AH1865" t="s">
        <v>6189</v>
      </c>
      <c r="AI1865" t="s">
        <v>6189</v>
      </c>
      <c r="AJ1865" t="s">
        <v>6189</v>
      </c>
      <c r="AK1865" t="s">
        <v>6189</v>
      </c>
      <c r="AL1865" t="s">
        <v>6189</v>
      </c>
      <c r="AM1865" t="s">
        <v>6189</v>
      </c>
      <c r="AN1865">
        <v>1</v>
      </c>
      <c r="AO1865" t="s">
        <v>6189</v>
      </c>
      <c r="AP1865" t="s">
        <v>6189</v>
      </c>
      <c r="AQ1865" t="s">
        <v>6189</v>
      </c>
      <c r="AR1865">
        <v>1.4E-2</v>
      </c>
      <c r="AS1865" t="s">
        <v>6189</v>
      </c>
      <c r="AT1865">
        <v>4.2</v>
      </c>
      <c r="AU1865" t="s">
        <v>6189</v>
      </c>
      <c r="AV1865">
        <v>7.2</v>
      </c>
      <c r="AW1865">
        <v>0.81</v>
      </c>
      <c r="AX1865">
        <v>0.19</v>
      </c>
      <c r="AY1865" t="s">
        <v>6189</v>
      </c>
      <c r="AZ1865" t="s">
        <v>6189</v>
      </c>
      <c r="BA1865" t="s">
        <v>6189</v>
      </c>
      <c r="BB1865" t="s">
        <v>6189</v>
      </c>
    </row>
    <row r="1866" spans="1:54">
      <c r="A1866" t="s">
        <v>6192</v>
      </c>
      <c r="B1866">
        <v>4500</v>
      </c>
      <c r="C1866">
        <v>1997</v>
      </c>
      <c r="D1866">
        <v>611</v>
      </c>
      <c r="E1866">
        <v>4.2250000000000003E-2</v>
      </c>
      <c r="F1866">
        <v>19.76896</v>
      </c>
      <c r="G1866">
        <v>16.299959999999999</v>
      </c>
      <c r="H1866">
        <f t="shared" si="29"/>
        <v>0.68867330999999998</v>
      </c>
      <c r="I1866">
        <v>14.20349</v>
      </c>
      <c r="J1866">
        <v>18.831969999999998</v>
      </c>
      <c r="K1866">
        <v>545.21618000000001</v>
      </c>
      <c r="L1866">
        <v>625.69129999999996</v>
      </c>
      <c r="M1866">
        <v>471.91037</v>
      </c>
      <c r="N1866" t="s">
        <v>6189</v>
      </c>
      <c r="O1866">
        <v>283.06279999999998</v>
      </c>
      <c r="P1866">
        <v>212.20830000000001</v>
      </c>
      <c r="Q1866">
        <v>9.6039999999999992</v>
      </c>
      <c r="R1866">
        <v>0.75322100000000003</v>
      </c>
      <c r="S1866">
        <v>4.7156999999999998E-2</v>
      </c>
      <c r="T1866">
        <v>36.807029999999997</v>
      </c>
      <c r="U1866" t="s">
        <v>6189</v>
      </c>
      <c r="V1866">
        <v>0.16300000000000001</v>
      </c>
      <c r="W1866">
        <v>0.83699999999999997</v>
      </c>
      <c r="X1866">
        <v>0.125</v>
      </c>
      <c r="Y1866" t="s">
        <v>6189</v>
      </c>
      <c r="Z1866">
        <v>0.875</v>
      </c>
      <c r="AA1866" t="s">
        <v>6189</v>
      </c>
      <c r="AB1866" t="s">
        <v>6189</v>
      </c>
      <c r="AC1866" t="s">
        <v>6189</v>
      </c>
      <c r="AD1866" t="s">
        <v>6189</v>
      </c>
      <c r="AE1866">
        <v>1</v>
      </c>
      <c r="AF1866" t="s">
        <v>6189</v>
      </c>
      <c r="AG1866" t="s">
        <v>6189</v>
      </c>
      <c r="AH1866" t="s">
        <v>6189</v>
      </c>
      <c r="AI1866" t="s">
        <v>6189</v>
      </c>
      <c r="AJ1866" t="s">
        <v>6189</v>
      </c>
      <c r="AK1866" t="s">
        <v>6189</v>
      </c>
      <c r="AL1866" t="s">
        <v>6189</v>
      </c>
      <c r="AM1866" t="s">
        <v>6189</v>
      </c>
      <c r="AN1866">
        <v>1</v>
      </c>
      <c r="AO1866" t="s">
        <v>6189</v>
      </c>
      <c r="AP1866" t="s">
        <v>6189</v>
      </c>
      <c r="AQ1866" t="s">
        <v>6189</v>
      </c>
      <c r="AR1866">
        <v>1.2E-2</v>
      </c>
      <c r="AS1866" t="s">
        <v>6189</v>
      </c>
      <c r="AT1866">
        <v>4.0999999999999996</v>
      </c>
      <c r="AU1866" t="s">
        <v>6189</v>
      </c>
      <c r="AV1866">
        <v>7.3</v>
      </c>
      <c r="AW1866">
        <v>0.875</v>
      </c>
      <c r="AX1866">
        <v>0.125</v>
      </c>
      <c r="AY1866" t="s">
        <v>6189</v>
      </c>
      <c r="AZ1866" t="s">
        <v>6189</v>
      </c>
      <c r="BA1866" t="s">
        <v>6189</v>
      </c>
      <c r="BB1866" t="s">
        <v>6189</v>
      </c>
    </row>
    <row r="1867" spans="1:54">
      <c r="A1867" t="s">
        <v>6192</v>
      </c>
      <c r="B1867">
        <v>4500</v>
      </c>
      <c r="C1867">
        <v>1998</v>
      </c>
      <c r="D1867">
        <v>585</v>
      </c>
      <c r="E1867">
        <v>4.0486000000000001E-2</v>
      </c>
      <c r="F1867">
        <v>19.83314</v>
      </c>
      <c r="G1867">
        <v>16.306619999999999</v>
      </c>
      <c r="H1867">
        <f t="shared" si="29"/>
        <v>0.66018981731999993</v>
      </c>
      <c r="I1867">
        <v>14.16319</v>
      </c>
      <c r="J1867">
        <v>18.843350000000001</v>
      </c>
      <c r="K1867">
        <v>544.99345000000005</v>
      </c>
      <c r="L1867">
        <v>627.47164999999995</v>
      </c>
      <c r="M1867">
        <v>471.62517000000003</v>
      </c>
      <c r="N1867" t="s">
        <v>6189</v>
      </c>
      <c r="O1867">
        <v>288.9914</v>
      </c>
      <c r="P1867">
        <v>216.51949999999999</v>
      </c>
      <c r="Q1867">
        <v>9.7736000000000001</v>
      </c>
      <c r="R1867">
        <v>0.75174099999999999</v>
      </c>
      <c r="S1867">
        <v>4.8114999999999998E-2</v>
      </c>
      <c r="T1867">
        <v>36.794029999999999</v>
      </c>
      <c r="U1867" t="s">
        <v>6189</v>
      </c>
      <c r="V1867">
        <v>9.6000000000000002E-2</v>
      </c>
      <c r="W1867">
        <v>0.90400000000000003</v>
      </c>
      <c r="X1867">
        <v>0.114</v>
      </c>
      <c r="Y1867" t="s">
        <v>6189</v>
      </c>
      <c r="Z1867">
        <v>0.88600000000000001</v>
      </c>
      <c r="AA1867" t="s">
        <v>6189</v>
      </c>
      <c r="AB1867" t="s">
        <v>6189</v>
      </c>
      <c r="AC1867" t="s">
        <v>6189</v>
      </c>
      <c r="AD1867" t="s">
        <v>6189</v>
      </c>
      <c r="AE1867">
        <v>1</v>
      </c>
      <c r="AF1867" t="s">
        <v>6189</v>
      </c>
      <c r="AG1867" t="s">
        <v>6189</v>
      </c>
      <c r="AH1867" t="s">
        <v>6189</v>
      </c>
      <c r="AI1867" t="s">
        <v>6189</v>
      </c>
      <c r="AJ1867" t="s">
        <v>6189</v>
      </c>
      <c r="AK1867" t="s">
        <v>6189</v>
      </c>
      <c r="AL1867" t="s">
        <v>6189</v>
      </c>
      <c r="AM1867" t="s">
        <v>6189</v>
      </c>
      <c r="AN1867">
        <v>1</v>
      </c>
      <c r="AO1867" t="s">
        <v>6189</v>
      </c>
      <c r="AP1867" t="s">
        <v>6189</v>
      </c>
      <c r="AQ1867" t="s">
        <v>6189</v>
      </c>
      <c r="AR1867">
        <v>6.0000000000000001E-3</v>
      </c>
      <c r="AS1867" t="s">
        <v>6189</v>
      </c>
      <c r="AT1867">
        <v>4.0999999999999996</v>
      </c>
      <c r="AU1867" t="s">
        <v>6189</v>
      </c>
      <c r="AV1867">
        <v>7.3</v>
      </c>
      <c r="AW1867">
        <v>0.88600000000000001</v>
      </c>
      <c r="AX1867">
        <v>0.114</v>
      </c>
      <c r="AY1867" t="s">
        <v>6189</v>
      </c>
      <c r="AZ1867" t="s">
        <v>6189</v>
      </c>
      <c r="BA1867" t="s">
        <v>6189</v>
      </c>
      <c r="BB1867" t="s">
        <v>6189</v>
      </c>
    </row>
    <row r="1868" spans="1:54">
      <c r="A1868" t="s">
        <v>6192</v>
      </c>
      <c r="B1868">
        <v>4500</v>
      </c>
      <c r="C1868">
        <v>1999</v>
      </c>
      <c r="D1868">
        <v>624</v>
      </c>
      <c r="E1868">
        <v>4.0989999999999999E-2</v>
      </c>
      <c r="F1868">
        <v>19.855360000000001</v>
      </c>
      <c r="G1868">
        <v>16.249759999999998</v>
      </c>
      <c r="H1868">
        <f t="shared" si="29"/>
        <v>0.66607766239999988</v>
      </c>
      <c r="I1868">
        <v>14.17445</v>
      </c>
      <c r="J1868">
        <v>18.61617</v>
      </c>
      <c r="K1868">
        <v>546.90047000000004</v>
      </c>
      <c r="L1868">
        <v>626.97337000000005</v>
      </c>
      <c r="M1868">
        <v>477.38060000000002</v>
      </c>
      <c r="N1868" t="s">
        <v>6189</v>
      </c>
      <c r="O1868">
        <v>286.80029999999999</v>
      </c>
      <c r="P1868">
        <v>223.6927</v>
      </c>
      <c r="Q1868">
        <v>9.6136999999999997</v>
      </c>
      <c r="R1868">
        <v>0.78003299999999998</v>
      </c>
      <c r="S1868">
        <v>4.9709000000000003E-2</v>
      </c>
      <c r="T1868">
        <v>36.685110000000002</v>
      </c>
      <c r="U1868" t="s">
        <v>6189</v>
      </c>
      <c r="V1868">
        <v>0.18099999999999999</v>
      </c>
      <c r="W1868">
        <v>0.81899999999999995</v>
      </c>
      <c r="X1868">
        <v>9.4E-2</v>
      </c>
      <c r="Y1868" t="s">
        <v>6189</v>
      </c>
      <c r="Z1868">
        <v>0.90600000000000003</v>
      </c>
      <c r="AA1868" t="s">
        <v>6189</v>
      </c>
      <c r="AB1868" t="s">
        <v>6189</v>
      </c>
      <c r="AC1868" t="s">
        <v>6189</v>
      </c>
      <c r="AD1868" t="s">
        <v>6189</v>
      </c>
      <c r="AE1868">
        <v>1</v>
      </c>
      <c r="AF1868" t="s">
        <v>6189</v>
      </c>
      <c r="AG1868" t="s">
        <v>6189</v>
      </c>
      <c r="AH1868" t="s">
        <v>6189</v>
      </c>
      <c r="AI1868" t="s">
        <v>6189</v>
      </c>
      <c r="AJ1868" t="s">
        <v>6189</v>
      </c>
      <c r="AK1868" t="s">
        <v>6189</v>
      </c>
      <c r="AL1868" t="s">
        <v>6189</v>
      </c>
      <c r="AM1868" t="s">
        <v>6189</v>
      </c>
      <c r="AN1868">
        <v>1</v>
      </c>
      <c r="AO1868" t="s">
        <v>6189</v>
      </c>
      <c r="AP1868" t="s">
        <v>6189</v>
      </c>
      <c r="AQ1868" t="s">
        <v>6189</v>
      </c>
      <c r="AR1868" t="s">
        <v>6189</v>
      </c>
      <c r="AS1868" t="s">
        <v>6189</v>
      </c>
      <c r="AT1868">
        <v>4.0999999999999996</v>
      </c>
      <c r="AU1868" t="s">
        <v>6189</v>
      </c>
      <c r="AV1868">
        <v>7.2</v>
      </c>
      <c r="AW1868">
        <v>0.90600000000000003</v>
      </c>
      <c r="AX1868">
        <v>9.4E-2</v>
      </c>
      <c r="AY1868" t="s">
        <v>6189</v>
      </c>
      <c r="AZ1868" t="s">
        <v>6189</v>
      </c>
      <c r="BA1868" t="s">
        <v>6189</v>
      </c>
      <c r="BB1868" t="s">
        <v>6189</v>
      </c>
    </row>
    <row r="1869" spans="1:54">
      <c r="A1869" t="s">
        <v>6192</v>
      </c>
      <c r="B1869">
        <v>4500</v>
      </c>
      <c r="C1869">
        <v>2000</v>
      </c>
      <c r="D1869">
        <v>766</v>
      </c>
      <c r="E1869">
        <v>4.6226999999999997E-2</v>
      </c>
      <c r="F1869">
        <v>20.027249999999999</v>
      </c>
      <c r="G1869">
        <v>16.316099999999999</v>
      </c>
      <c r="H1869">
        <f t="shared" si="29"/>
        <v>0.75424435469999984</v>
      </c>
      <c r="I1869">
        <v>14.269740000000001</v>
      </c>
      <c r="J1869">
        <v>18.573689999999999</v>
      </c>
      <c r="K1869">
        <v>544.67664000000002</v>
      </c>
      <c r="L1869">
        <v>622.78647000000001</v>
      </c>
      <c r="M1869">
        <v>478.47248999999999</v>
      </c>
      <c r="N1869" t="s">
        <v>6189</v>
      </c>
      <c r="O1869">
        <v>280.65750000000003</v>
      </c>
      <c r="P1869">
        <v>224.07380000000001</v>
      </c>
      <c r="Q1869">
        <v>9.2056000000000004</v>
      </c>
      <c r="R1869">
        <v>0.79800300000000002</v>
      </c>
      <c r="S1869">
        <v>4.9793999999999998E-2</v>
      </c>
      <c r="T1869">
        <v>36.78181</v>
      </c>
      <c r="U1869" t="s">
        <v>6189</v>
      </c>
      <c r="V1869">
        <v>0.17699999999999999</v>
      </c>
      <c r="W1869">
        <v>0.82299999999999995</v>
      </c>
      <c r="X1869">
        <v>0.10299999999999999</v>
      </c>
      <c r="Y1869" t="s">
        <v>6189</v>
      </c>
      <c r="Z1869">
        <v>0.89700000000000002</v>
      </c>
      <c r="AA1869" t="s">
        <v>6189</v>
      </c>
      <c r="AB1869" t="s">
        <v>6189</v>
      </c>
      <c r="AC1869" t="s">
        <v>6189</v>
      </c>
      <c r="AD1869" t="s">
        <v>6189</v>
      </c>
      <c r="AE1869">
        <v>1</v>
      </c>
      <c r="AF1869" t="s">
        <v>6189</v>
      </c>
      <c r="AG1869" t="s">
        <v>6189</v>
      </c>
      <c r="AH1869" t="s">
        <v>6189</v>
      </c>
      <c r="AI1869" t="s">
        <v>6189</v>
      </c>
      <c r="AJ1869" t="s">
        <v>6189</v>
      </c>
      <c r="AK1869" t="s">
        <v>6189</v>
      </c>
      <c r="AL1869" t="s">
        <v>6189</v>
      </c>
      <c r="AM1869" t="s">
        <v>6189</v>
      </c>
      <c r="AN1869">
        <v>1</v>
      </c>
      <c r="AO1869" t="s">
        <v>6189</v>
      </c>
      <c r="AP1869" t="s">
        <v>6189</v>
      </c>
      <c r="AQ1869" t="s">
        <v>6189</v>
      </c>
      <c r="AR1869">
        <v>7.2999999999999995E-2</v>
      </c>
      <c r="AS1869" t="s">
        <v>6189</v>
      </c>
      <c r="AT1869">
        <v>4.0999999999999996</v>
      </c>
      <c r="AU1869" t="s">
        <v>6189</v>
      </c>
      <c r="AV1869">
        <v>7.2</v>
      </c>
      <c r="AW1869">
        <v>0.89700000000000002</v>
      </c>
      <c r="AX1869">
        <v>0.10299999999999999</v>
      </c>
      <c r="AY1869" t="s">
        <v>6189</v>
      </c>
      <c r="AZ1869" t="s">
        <v>6189</v>
      </c>
      <c r="BA1869" t="s">
        <v>6189</v>
      </c>
      <c r="BB1869" t="s">
        <v>6189</v>
      </c>
    </row>
    <row r="1870" spans="1:54">
      <c r="A1870" t="s">
        <v>6192</v>
      </c>
      <c r="B1870">
        <v>4500</v>
      </c>
      <c r="C1870">
        <v>2001</v>
      </c>
      <c r="D1870">
        <v>518</v>
      </c>
      <c r="E1870">
        <v>3.3189999999999997E-2</v>
      </c>
      <c r="F1870">
        <v>19.9527</v>
      </c>
      <c r="G1870">
        <v>16.207560000000001</v>
      </c>
      <c r="H1870">
        <f t="shared" si="29"/>
        <v>0.53792891639999996</v>
      </c>
      <c r="I1870">
        <v>14.136950000000001</v>
      </c>
      <c r="J1870">
        <v>18.444220000000001</v>
      </c>
      <c r="K1870">
        <v>548.32447000000002</v>
      </c>
      <c r="L1870">
        <v>628.63621000000001</v>
      </c>
      <c r="M1870">
        <v>481.83121999999997</v>
      </c>
      <c r="N1870" t="s">
        <v>6189</v>
      </c>
      <c r="O1870">
        <v>264.37990000000002</v>
      </c>
      <c r="P1870">
        <v>210.38810000000001</v>
      </c>
      <c r="Q1870">
        <v>9.4331999999999994</v>
      </c>
      <c r="R1870">
        <v>0.79607300000000003</v>
      </c>
      <c r="S1870">
        <v>4.6753000000000003E-2</v>
      </c>
      <c r="T1870">
        <v>36.55162</v>
      </c>
      <c r="U1870" t="s">
        <v>6189</v>
      </c>
      <c r="V1870">
        <v>0.16</v>
      </c>
      <c r="W1870">
        <v>0.84</v>
      </c>
      <c r="X1870">
        <v>0.11</v>
      </c>
      <c r="Y1870" t="s">
        <v>6189</v>
      </c>
      <c r="Z1870">
        <v>0.89</v>
      </c>
      <c r="AA1870" t="s">
        <v>6189</v>
      </c>
      <c r="AB1870" t="s">
        <v>6189</v>
      </c>
      <c r="AC1870" t="s">
        <v>6189</v>
      </c>
      <c r="AD1870" t="s">
        <v>6189</v>
      </c>
      <c r="AE1870">
        <v>1</v>
      </c>
      <c r="AF1870" t="s">
        <v>6189</v>
      </c>
      <c r="AG1870" t="s">
        <v>6189</v>
      </c>
      <c r="AH1870" t="s">
        <v>6189</v>
      </c>
      <c r="AI1870" t="s">
        <v>6189</v>
      </c>
      <c r="AJ1870" t="s">
        <v>6189</v>
      </c>
      <c r="AK1870" t="s">
        <v>6189</v>
      </c>
      <c r="AL1870" t="s">
        <v>6189</v>
      </c>
      <c r="AM1870" t="s">
        <v>6189</v>
      </c>
      <c r="AN1870">
        <v>1</v>
      </c>
      <c r="AO1870" t="s">
        <v>6189</v>
      </c>
      <c r="AP1870" t="s">
        <v>6189</v>
      </c>
      <c r="AQ1870" t="s">
        <v>6189</v>
      </c>
      <c r="AR1870">
        <v>9.0999999999999998E-2</v>
      </c>
      <c r="AS1870" t="s">
        <v>6189</v>
      </c>
      <c r="AT1870">
        <v>4.0999999999999996</v>
      </c>
      <c r="AU1870" t="s">
        <v>6189</v>
      </c>
      <c r="AV1870">
        <v>6.7</v>
      </c>
      <c r="AW1870">
        <v>0.89</v>
      </c>
      <c r="AX1870">
        <v>0.11</v>
      </c>
      <c r="AY1870" t="s">
        <v>6189</v>
      </c>
      <c r="AZ1870" t="s">
        <v>6189</v>
      </c>
      <c r="BA1870" t="s">
        <v>6189</v>
      </c>
      <c r="BB1870" t="s">
        <v>6189</v>
      </c>
    </row>
    <row r="1871" spans="1:54">
      <c r="A1871" t="s">
        <v>6192</v>
      </c>
      <c r="B1871">
        <v>4500</v>
      </c>
      <c r="C1871">
        <v>2002</v>
      </c>
      <c r="D1871">
        <v>556</v>
      </c>
      <c r="E1871">
        <v>3.4472999999999997E-2</v>
      </c>
      <c r="F1871">
        <v>19.805319999999998</v>
      </c>
      <c r="G1871">
        <v>16.034759999999999</v>
      </c>
      <c r="H1871">
        <f t="shared" si="29"/>
        <v>0.55276628147999984</v>
      </c>
      <c r="I1871">
        <v>13.97471</v>
      </c>
      <c r="J1871">
        <v>18.20523</v>
      </c>
      <c r="K1871">
        <v>554.23325999999997</v>
      </c>
      <c r="L1871">
        <v>635.93444999999997</v>
      </c>
      <c r="M1871">
        <v>488.15629999999999</v>
      </c>
      <c r="N1871" t="s">
        <v>6189</v>
      </c>
      <c r="O1871">
        <v>262.39389999999997</v>
      </c>
      <c r="P1871">
        <v>212.7809</v>
      </c>
      <c r="Q1871">
        <v>9.5462000000000007</v>
      </c>
      <c r="R1871">
        <v>0.811276</v>
      </c>
      <c r="S1871">
        <v>4.7285000000000001E-2</v>
      </c>
      <c r="T1871">
        <v>36.137039999999999</v>
      </c>
      <c r="U1871" t="s">
        <v>6189</v>
      </c>
      <c r="V1871">
        <v>0.27100000000000002</v>
      </c>
      <c r="W1871">
        <v>0.72899999999999998</v>
      </c>
      <c r="X1871">
        <v>8.6999999999999994E-2</v>
      </c>
      <c r="Y1871" t="s">
        <v>6189</v>
      </c>
      <c r="Z1871">
        <v>0.91300000000000003</v>
      </c>
      <c r="AA1871" t="s">
        <v>6189</v>
      </c>
      <c r="AB1871" t="s">
        <v>6189</v>
      </c>
      <c r="AC1871" t="s">
        <v>6189</v>
      </c>
      <c r="AD1871" t="s">
        <v>6189</v>
      </c>
      <c r="AE1871">
        <v>1</v>
      </c>
      <c r="AF1871" t="s">
        <v>6189</v>
      </c>
      <c r="AG1871" t="s">
        <v>6189</v>
      </c>
      <c r="AH1871" t="s">
        <v>6189</v>
      </c>
      <c r="AI1871" t="s">
        <v>6189</v>
      </c>
      <c r="AJ1871" t="s">
        <v>6189</v>
      </c>
      <c r="AK1871" t="s">
        <v>6189</v>
      </c>
      <c r="AL1871" t="s">
        <v>6189</v>
      </c>
      <c r="AM1871" t="s">
        <v>6189</v>
      </c>
      <c r="AN1871">
        <v>1</v>
      </c>
      <c r="AO1871" t="s">
        <v>6189</v>
      </c>
      <c r="AP1871" t="s">
        <v>6189</v>
      </c>
      <c r="AQ1871" t="s">
        <v>6189</v>
      </c>
      <c r="AR1871">
        <v>0.154</v>
      </c>
      <c r="AS1871" t="s">
        <v>6189</v>
      </c>
      <c r="AT1871">
        <v>4.0999999999999996</v>
      </c>
      <c r="AU1871" t="s">
        <v>6189</v>
      </c>
      <c r="AV1871">
        <v>6.7</v>
      </c>
      <c r="AW1871">
        <v>0.85799999999999998</v>
      </c>
      <c r="AX1871">
        <v>0.14199999999999999</v>
      </c>
      <c r="AY1871" t="s">
        <v>6189</v>
      </c>
      <c r="AZ1871" t="s">
        <v>6189</v>
      </c>
      <c r="BA1871" t="s">
        <v>6189</v>
      </c>
      <c r="BB1871" t="s">
        <v>6189</v>
      </c>
    </row>
    <row r="1872" spans="1:54">
      <c r="A1872" t="s">
        <v>6192</v>
      </c>
      <c r="B1872">
        <v>4500</v>
      </c>
      <c r="C1872">
        <v>2003</v>
      </c>
      <c r="D1872">
        <v>511</v>
      </c>
      <c r="E1872">
        <v>3.2407999999999999E-2</v>
      </c>
      <c r="F1872">
        <v>20.240970000000001</v>
      </c>
      <c r="G1872">
        <v>16.3184</v>
      </c>
      <c r="H1872">
        <f t="shared" si="29"/>
        <v>0.52884670720000004</v>
      </c>
      <c r="I1872">
        <v>14.20402</v>
      </c>
      <c r="J1872">
        <v>18.493469999999999</v>
      </c>
      <c r="K1872">
        <v>544.59986000000004</v>
      </c>
      <c r="L1872">
        <v>625.66799000000003</v>
      </c>
      <c r="M1872">
        <v>480.54807</v>
      </c>
      <c r="N1872" t="s">
        <v>6189</v>
      </c>
      <c r="O1872">
        <v>260.77870000000001</v>
      </c>
      <c r="P1872">
        <v>212.30680000000001</v>
      </c>
      <c r="Q1872">
        <v>9.4208999999999996</v>
      </c>
      <c r="R1872">
        <v>0.81444000000000005</v>
      </c>
      <c r="S1872">
        <v>4.7178999999999999E-2</v>
      </c>
      <c r="T1872">
        <v>36.7592</v>
      </c>
      <c r="U1872" t="s">
        <v>6189</v>
      </c>
      <c r="V1872">
        <v>0.27600000000000002</v>
      </c>
      <c r="W1872">
        <v>0.72399999999999998</v>
      </c>
      <c r="X1872">
        <v>0.125</v>
      </c>
      <c r="Y1872" t="s">
        <v>6189</v>
      </c>
      <c r="Z1872">
        <v>0.875</v>
      </c>
      <c r="AA1872" t="s">
        <v>6189</v>
      </c>
      <c r="AB1872" t="s">
        <v>6189</v>
      </c>
      <c r="AC1872" t="s">
        <v>6189</v>
      </c>
      <c r="AD1872" t="s">
        <v>6189</v>
      </c>
      <c r="AE1872">
        <v>1</v>
      </c>
      <c r="AF1872" t="s">
        <v>6189</v>
      </c>
      <c r="AG1872" t="s">
        <v>6189</v>
      </c>
      <c r="AH1872" t="s">
        <v>6189</v>
      </c>
      <c r="AI1872" t="s">
        <v>6189</v>
      </c>
      <c r="AJ1872" t="s">
        <v>6189</v>
      </c>
      <c r="AK1872" t="s">
        <v>6189</v>
      </c>
      <c r="AL1872" t="s">
        <v>6189</v>
      </c>
      <c r="AM1872" t="s">
        <v>6189</v>
      </c>
      <c r="AN1872">
        <v>1</v>
      </c>
      <c r="AO1872" t="s">
        <v>6189</v>
      </c>
      <c r="AP1872" t="s">
        <v>6189</v>
      </c>
      <c r="AQ1872" t="s">
        <v>6189</v>
      </c>
      <c r="AR1872">
        <v>0.122</v>
      </c>
      <c r="AS1872" t="s">
        <v>6189</v>
      </c>
      <c r="AT1872">
        <v>4.3</v>
      </c>
      <c r="AU1872" t="s">
        <v>6189</v>
      </c>
      <c r="AV1872">
        <v>6.5</v>
      </c>
      <c r="AW1872">
        <v>0.71199999999999997</v>
      </c>
      <c r="AX1872">
        <v>0.28799999999999998</v>
      </c>
      <c r="AY1872" t="s">
        <v>6189</v>
      </c>
      <c r="AZ1872" t="s">
        <v>6189</v>
      </c>
      <c r="BA1872" t="s">
        <v>6189</v>
      </c>
      <c r="BB1872" t="s">
        <v>6189</v>
      </c>
    </row>
    <row r="1873" spans="1:54">
      <c r="A1873" t="s">
        <v>6192</v>
      </c>
      <c r="B1873">
        <v>4500</v>
      </c>
      <c r="C1873">
        <v>2004</v>
      </c>
      <c r="D1873">
        <v>350</v>
      </c>
      <c r="E1873">
        <v>2.2275E-2</v>
      </c>
      <c r="F1873">
        <v>20.519490000000001</v>
      </c>
      <c r="G1873">
        <v>16.505649999999999</v>
      </c>
      <c r="H1873">
        <f t="shared" si="29"/>
        <v>0.36766335374999998</v>
      </c>
      <c r="I1873">
        <v>14.25971</v>
      </c>
      <c r="J1873">
        <v>18.790710000000001</v>
      </c>
      <c r="K1873">
        <v>538.42152999999996</v>
      </c>
      <c r="L1873">
        <v>623.22429999999997</v>
      </c>
      <c r="M1873">
        <v>472.94659000000001</v>
      </c>
      <c r="N1873" t="s">
        <v>6189</v>
      </c>
      <c r="O1873">
        <v>257.39510000000001</v>
      </c>
      <c r="P1873">
        <v>215.13149999999999</v>
      </c>
      <c r="Q1873">
        <v>9.3552999999999997</v>
      </c>
      <c r="R1873">
        <v>0.84095799999999998</v>
      </c>
      <c r="S1873">
        <v>4.7807000000000002E-2</v>
      </c>
      <c r="T1873">
        <v>37.192889999999998</v>
      </c>
      <c r="U1873" t="s">
        <v>6189</v>
      </c>
      <c r="V1873">
        <v>0.31900000000000001</v>
      </c>
      <c r="W1873">
        <v>0.68100000000000005</v>
      </c>
      <c r="X1873">
        <v>0.109</v>
      </c>
      <c r="Y1873" t="s">
        <v>6189</v>
      </c>
      <c r="Z1873">
        <v>0.89100000000000001</v>
      </c>
      <c r="AA1873" t="s">
        <v>6189</v>
      </c>
      <c r="AB1873" t="s">
        <v>6189</v>
      </c>
      <c r="AC1873" t="s">
        <v>6189</v>
      </c>
      <c r="AD1873" t="s">
        <v>6189</v>
      </c>
      <c r="AE1873">
        <v>1</v>
      </c>
      <c r="AF1873" t="s">
        <v>6189</v>
      </c>
      <c r="AG1873" t="s">
        <v>6189</v>
      </c>
      <c r="AH1873" t="s">
        <v>6189</v>
      </c>
      <c r="AI1873" t="s">
        <v>6189</v>
      </c>
      <c r="AJ1873" t="s">
        <v>6189</v>
      </c>
      <c r="AK1873" t="s">
        <v>6189</v>
      </c>
      <c r="AL1873" t="s">
        <v>6189</v>
      </c>
      <c r="AM1873" t="s">
        <v>6189</v>
      </c>
      <c r="AN1873">
        <v>1</v>
      </c>
      <c r="AO1873" t="s">
        <v>6189</v>
      </c>
      <c r="AP1873" t="s">
        <v>6189</v>
      </c>
      <c r="AQ1873" t="s">
        <v>6189</v>
      </c>
      <c r="AR1873">
        <v>9.0999999999999998E-2</v>
      </c>
      <c r="AS1873">
        <v>0.06</v>
      </c>
      <c r="AT1873">
        <v>4.4000000000000004</v>
      </c>
      <c r="AU1873" t="s">
        <v>6189</v>
      </c>
      <c r="AV1873">
        <v>6.4</v>
      </c>
      <c r="AW1873">
        <v>0.64300000000000002</v>
      </c>
      <c r="AX1873">
        <v>0.35699999999999998</v>
      </c>
      <c r="AY1873" t="s">
        <v>6189</v>
      </c>
      <c r="AZ1873" t="s">
        <v>6189</v>
      </c>
      <c r="BA1873" t="s">
        <v>6189</v>
      </c>
      <c r="BB1873" t="s">
        <v>6189</v>
      </c>
    </row>
    <row r="1874" spans="1:54">
      <c r="A1874" t="s">
        <v>6192</v>
      </c>
      <c r="B1874">
        <v>4500</v>
      </c>
      <c r="C1874">
        <v>2005</v>
      </c>
      <c r="D1874">
        <v>374</v>
      </c>
      <c r="E1874">
        <v>2.3508999999999999E-2</v>
      </c>
      <c r="F1874">
        <v>20.84076</v>
      </c>
      <c r="G1874">
        <v>16.741630000000001</v>
      </c>
      <c r="H1874">
        <f t="shared" si="29"/>
        <v>0.39357897967</v>
      </c>
      <c r="I1874">
        <v>14.30888</v>
      </c>
      <c r="J1874">
        <v>19.204809999999998</v>
      </c>
      <c r="K1874">
        <v>530.83240999999998</v>
      </c>
      <c r="L1874">
        <v>621.08285999999998</v>
      </c>
      <c r="M1874">
        <v>462.74873000000002</v>
      </c>
      <c r="N1874" t="s">
        <v>6189</v>
      </c>
      <c r="O1874">
        <v>247.23330000000001</v>
      </c>
      <c r="P1874">
        <v>227.13</v>
      </c>
      <c r="Q1874">
        <v>8.9909999999999997</v>
      </c>
      <c r="R1874">
        <v>0.92418500000000003</v>
      </c>
      <c r="S1874">
        <v>5.0472999999999997E-2</v>
      </c>
      <c r="T1874">
        <v>37.715330000000002</v>
      </c>
      <c r="U1874" t="s">
        <v>6189</v>
      </c>
      <c r="V1874">
        <v>0.35699999999999998</v>
      </c>
      <c r="W1874">
        <v>0.64300000000000002</v>
      </c>
      <c r="X1874">
        <v>7.5999999999999998E-2</v>
      </c>
      <c r="Y1874" t="s">
        <v>6189</v>
      </c>
      <c r="Z1874">
        <v>0.92400000000000004</v>
      </c>
      <c r="AA1874" t="s">
        <v>6189</v>
      </c>
      <c r="AB1874" t="s">
        <v>6189</v>
      </c>
      <c r="AC1874" t="s">
        <v>6189</v>
      </c>
      <c r="AD1874" t="s">
        <v>6189</v>
      </c>
      <c r="AE1874">
        <v>1</v>
      </c>
      <c r="AF1874" t="s">
        <v>6189</v>
      </c>
      <c r="AG1874" t="s">
        <v>6189</v>
      </c>
      <c r="AH1874" t="s">
        <v>6189</v>
      </c>
      <c r="AI1874" t="s">
        <v>6189</v>
      </c>
      <c r="AJ1874" t="s">
        <v>6189</v>
      </c>
      <c r="AK1874" t="s">
        <v>6189</v>
      </c>
      <c r="AL1874" t="s">
        <v>6189</v>
      </c>
      <c r="AM1874" t="s">
        <v>6189</v>
      </c>
      <c r="AN1874">
        <v>1</v>
      </c>
      <c r="AO1874" t="s">
        <v>6189</v>
      </c>
      <c r="AP1874" t="s">
        <v>6189</v>
      </c>
      <c r="AQ1874" t="s">
        <v>6189</v>
      </c>
      <c r="AR1874">
        <v>0.38100000000000001</v>
      </c>
      <c r="AS1874">
        <v>0.38100000000000001</v>
      </c>
      <c r="AT1874">
        <v>4.5</v>
      </c>
      <c r="AU1874" t="s">
        <v>6189</v>
      </c>
      <c r="AV1874">
        <v>6.2</v>
      </c>
      <c r="AW1874">
        <v>0.495</v>
      </c>
      <c r="AX1874">
        <v>0.46100000000000002</v>
      </c>
      <c r="AY1874">
        <v>4.3999999999999997E-2</v>
      </c>
      <c r="AZ1874" t="s">
        <v>6189</v>
      </c>
      <c r="BA1874" t="s">
        <v>6189</v>
      </c>
      <c r="BB1874" t="s">
        <v>6189</v>
      </c>
    </row>
    <row r="1875" spans="1:54">
      <c r="A1875" t="s">
        <v>6192</v>
      </c>
      <c r="B1875">
        <v>4500</v>
      </c>
      <c r="C1875">
        <v>2006</v>
      </c>
      <c r="D1875">
        <v>368</v>
      </c>
      <c r="E1875">
        <v>2.4389999999999998E-2</v>
      </c>
      <c r="F1875">
        <v>21.260629999999999</v>
      </c>
      <c r="G1875">
        <v>17.057500000000001</v>
      </c>
      <c r="H1875">
        <f t="shared" si="29"/>
        <v>0.41603242499999998</v>
      </c>
      <c r="I1875">
        <v>14.6012</v>
      </c>
      <c r="J1875">
        <v>19.53688</v>
      </c>
      <c r="K1875">
        <v>521.00241000000005</v>
      </c>
      <c r="L1875">
        <v>608.64863000000003</v>
      </c>
      <c r="M1875">
        <v>454.88333999999998</v>
      </c>
      <c r="N1875" t="s">
        <v>6189</v>
      </c>
      <c r="O1875">
        <v>240.28469999999999</v>
      </c>
      <c r="P1875">
        <v>232.91849999999999</v>
      </c>
      <c r="Q1875">
        <v>8.9353999999999996</v>
      </c>
      <c r="R1875">
        <v>0.98017500000000002</v>
      </c>
      <c r="S1875">
        <v>5.176E-2</v>
      </c>
      <c r="T1875">
        <v>38.410159999999998</v>
      </c>
      <c r="U1875" t="s">
        <v>6189</v>
      </c>
      <c r="V1875">
        <v>0.48199999999999998</v>
      </c>
      <c r="W1875">
        <v>0.51800000000000002</v>
      </c>
      <c r="X1875">
        <v>7.0000000000000007E-2</v>
      </c>
      <c r="Y1875" t="s">
        <v>6189</v>
      </c>
      <c r="Z1875">
        <v>0.93</v>
      </c>
      <c r="AA1875" t="s">
        <v>6189</v>
      </c>
      <c r="AB1875" t="s">
        <v>6189</v>
      </c>
      <c r="AC1875" t="s">
        <v>6189</v>
      </c>
      <c r="AD1875" t="s">
        <v>6189</v>
      </c>
      <c r="AE1875">
        <v>1</v>
      </c>
      <c r="AF1875" t="s">
        <v>6189</v>
      </c>
      <c r="AG1875" t="s">
        <v>6189</v>
      </c>
      <c r="AH1875" t="s">
        <v>6189</v>
      </c>
      <c r="AI1875" t="s">
        <v>6189</v>
      </c>
      <c r="AJ1875" t="s">
        <v>6189</v>
      </c>
      <c r="AK1875" t="s">
        <v>6189</v>
      </c>
      <c r="AL1875" t="s">
        <v>6189</v>
      </c>
      <c r="AM1875" t="s">
        <v>6189</v>
      </c>
      <c r="AN1875">
        <v>1</v>
      </c>
      <c r="AO1875" t="s">
        <v>6189</v>
      </c>
      <c r="AP1875" t="s">
        <v>6189</v>
      </c>
      <c r="AQ1875" t="s">
        <v>6189</v>
      </c>
      <c r="AR1875">
        <v>0.61099999999999999</v>
      </c>
      <c r="AS1875">
        <v>0.61099999999999999</v>
      </c>
      <c r="AT1875">
        <v>4.5999999999999996</v>
      </c>
      <c r="AU1875" t="s">
        <v>6189</v>
      </c>
      <c r="AV1875">
        <v>6.1</v>
      </c>
      <c r="AW1875">
        <v>0.39600000000000002</v>
      </c>
      <c r="AX1875">
        <v>0.55900000000000005</v>
      </c>
      <c r="AY1875">
        <v>4.4999999999999998E-2</v>
      </c>
      <c r="AZ1875" t="s">
        <v>6189</v>
      </c>
      <c r="BA1875" t="s">
        <v>6189</v>
      </c>
      <c r="BB1875" t="s">
        <v>6189</v>
      </c>
    </row>
    <row r="1876" spans="1:54">
      <c r="A1876" t="s">
        <v>6192</v>
      </c>
      <c r="B1876">
        <v>4500</v>
      </c>
      <c r="C1876">
        <v>2007</v>
      </c>
      <c r="D1876">
        <v>252</v>
      </c>
      <c r="E1876">
        <v>1.6508999999999999E-2</v>
      </c>
      <c r="F1876">
        <v>21.355730000000001</v>
      </c>
      <c r="G1876">
        <v>17.114709999999999</v>
      </c>
      <c r="H1876">
        <f t="shared" si="29"/>
        <v>0.28254674738999996</v>
      </c>
      <c r="I1876">
        <v>14.69608</v>
      </c>
      <c r="J1876">
        <v>19.540790000000001</v>
      </c>
      <c r="K1876">
        <v>519.26085999999998</v>
      </c>
      <c r="L1876">
        <v>604.71927000000005</v>
      </c>
      <c r="M1876">
        <v>454.79223000000002</v>
      </c>
      <c r="N1876" t="s">
        <v>6189</v>
      </c>
      <c r="O1876">
        <v>236.62960000000001</v>
      </c>
      <c r="P1876">
        <v>232.7835</v>
      </c>
      <c r="Q1876">
        <v>9.0175999999999998</v>
      </c>
      <c r="R1876">
        <v>0.99273199999999995</v>
      </c>
      <c r="S1876">
        <v>5.1729999999999998E-2</v>
      </c>
      <c r="T1876">
        <v>38.533290000000001</v>
      </c>
      <c r="U1876" t="s">
        <v>6189</v>
      </c>
      <c r="V1876">
        <v>0.52300000000000002</v>
      </c>
      <c r="W1876">
        <v>0.47699999999999998</v>
      </c>
      <c r="X1876">
        <v>7.2999999999999995E-2</v>
      </c>
      <c r="Y1876" t="s">
        <v>6189</v>
      </c>
      <c r="Z1876">
        <v>0.92700000000000005</v>
      </c>
      <c r="AA1876" t="s">
        <v>6189</v>
      </c>
      <c r="AB1876" t="s">
        <v>6189</v>
      </c>
      <c r="AC1876" t="s">
        <v>6189</v>
      </c>
      <c r="AD1876" t="s">
        <v>6189</v>
      </c>
      <c r="AE1876">
        <v>1</v>
      </c>
      <c r="AF1876" t="s">
        <v>6189</v>
      </c>
      <c r="AG1876" t="s">
        <v>6189</v>
      </c>
      <c r="AH1876" t="s">
        <v>6189</v>
      </c>
      <c r="AI1876" t="s">
        <v>6189</v>
      </c>
      <c r="AJ1876" t="s">
        <v>6189</v>
      </c>
      <c r="AK1876" t="s">
        <v>6189</v>
      </c>
      <c r="AL1876" t="s">
        <v>6189</v>
      </c>
      <c r="AM1876" t="s">
        <v>6189</v>
      </c>
      <c r="AN1876">
        <v>1</v>
      </c>
      <c r="AO1876" t="s">
        <v>6189</v>
      </c>
      <c r="AP1876" t="s">
        <v>6189</v>
      </c>
      <c r="AQ1876" t="s">
        <v>6189</v>
      </c>
      <c r="AR1876">
        <v>0.56200000000000006</v>
      </c>
      <c r="AS1876">
        <v>0.47399999999999998</v>
      </c>
      <c r="AT1876">
        <v>4.7</v>
      </c>
      <c r="AU1876" t="s">
        <v>6189</v>
      </c>
      <c r="AV1876">
        <v>6</v>
      </c>
      <c r="AW1876">
        <v>0.39500000000000002</v>
      </c>
      <c r="AX1876">
        <v>0.54800000000000004</v>
      </c>
      <c r="AY1876">
        <v>5.7000000000000002E-2</v>
      </c>
      <c r="AZ1876" t="s">
        <v>6189</v>
      </c>
      <c r="BA1876" t="s">
        <v>6189</v>
      </c>
      <c r="BB1876" t="s">
        <v>6189</v>
      </c>
    </row>
    <row r="1877" spans="1:54">
      <c r="A1877" t="s">
        <v>6192</v>
      </c>
      <c r="B1877">
        <v>4500</v>
      </c>
      <c r="C1877">
        <v>2008</v>
      </c>
      <c r="D1877">
        <v>201</v>
      </c>
      <c r="E1877">
        <v>1.4433E-2</v>
      </c>
      <c r="F1877">
        <v>21.525839999999999</v>
      </c>
      <c r="G1877">
        <v>17.255849999999999</v>
      </c>
      <c r="H1877">
        <f t="shared" si="29"/>
        <v>0.24905368304999997</v>
      </c>
      <c r="I1877">
        <v>14.787459999999999</v>
      </c>
      <c r="J1877">
        <v>19.741849999999999</v>
      </c>
      <c r="K1877">
        <v>515.01390000000004</v>
      </c>
      <c r="L1877">
        <v>600.98239000000001</v>
      </c>
      <c r="M1877">
        <v>450.16046999999998</v>
      </c>
      <c r="N1877">
        <v>58.448149999999998</v>
      </c>
      <c r="O1877">
        <v>234.0658</v>
      </c>
      <c r="P1877">
        <v>230.10990000000001</v>
      </c>
      <c r="Q1877">
        <v>9.1379000000000001</v>
      </c>
      <c r="R1877">
        <v>0.98966900000000002</v>
      </c>
      <c r="S1877">
        <v>5.1136000000000001E-2</v>
      </c>
      <c r="T1877">
        <v>38.860900000000001</v>
      </c>
      <c r="U1877" t="s">
        <v>6189</v>
      </c>
      <c r="V1877">
        <v>0.57599999999999996</v>
      </c>
      <c r="W1877">
        <v>0.42399999999999999</v>
      </c>
      <c r="X1877">
        <v>9.0999999999999998E-2</v>
      </c>
      <c r="Y1877" t="s">
        <v>6189</v>
      </c>
      <c r="Z1877">
        <v>0.90900000000000003</v>
      </c>
      <c r="AA1877" t="s">
        <v>6189</v>
      </c>
      <c r="AB1877" t="s">
        <v>6189</v>
      </c>
      <c r="AC1877" t="s">
        <v>6189</v>
      </c>
      <c r="AD1877" t="s">
        <v>6189</v>
      </c>
      <c r="AE1877">
        <v>1</v>
      </c>
      <c r="AF1877" t="s">
        <v>6189</v>
      </c>
      <c r="AG1877" t="s">
        <v>6189</v>
      </c>
      <c r="AH1877" t="s">
        <v>6189</v>
      </c>
      <c r="AI1877" t="s">
        <v>6189</v>
      </c>
      <c r="AJ1877" t="s">
        <v>6189</v>
      </c>
      <c r="AK1877" t="s">
        <v>6189</v>
      </c>
      <c r="AL1877" t="s">
        <v>6189</v>
      </c>
      <c r="AM1877" t="s">
        <v>6189</v>
      </c>
      <c r="AN1877">
        <v>1</v>
      </c>
      <c r="AO1877" t="s">
        <v>6189</v>
      </c>
      <c r="AP1877" t="s">
        <v>6189</v>
      </c>
      <c r="AQ1877" t="s">
        <v>6189</v>
      </c>
      <c r="AR1877">
        <v>0.59399999999999997</v>
      </c>
      <c r="AS1877">
        <v>0.50900000000000001</v>
      </c>
      <c r="AT1877">
        <v>4.7</v>
      </c>
      <c r="AU1877" t="s">
        <v>6189</v>
      </c>
      <c r="AV1877">
        <v>5.9</v>
      </c>
      <c r="AW1877">
        <v>0.34200000000000003</v>
      </c>
      <c r="AX1877">
        <v>0.60099999999999998</v>
      </c>
      <c r="AY1877">
        <v>5.7000000000000002E-2</v>
      </c>
      <c r="AZ1877" t="s">
        <v>6189</v>
      </c>
      <c r="BA1877" t="s">
        <v>6189</v>
      </c>
      <c r="BB1877" t="s">
        <v>6189</v>
      </c>
    </row>
    <row r="1878" spans="1:54">
      <c r="A1878" t="s">
        <v>6192</v>
      </c>
      <c r="B1878">
        <v>4500</v>
      </c>
      <c r="C1878">
        <v>2009</v>
      </c>
      <c r="D1878">
        <v>105</v>
      </c>
      <c r="E1878">
        <v>1.1266E-2</v>
      </c>
      <c r="F1878">
        <v>22.107019999999999</v>
      </c>
      <c r="G1878">
        <v>17.673200000000001</v>
      </c>
      <c r="H1878">
        <f t="shared" si="29"/>
        <v>0.19910627120000002</v>
      </c>
      <c r="I1878">
        <v>15.228669999999999</v>
      </c>
      <c r="J1878">
        <v>20.1082</v>
      </c>
      <c r="K1878">
        <v>502.85180000000003</v>
      </c>
      <c r="L1878">
        <v>583.57015000000001</v>
      </c>
      <c r="M1878">
        <v>441.95900999999998</v>
      </c>
      <c r="N1878">
        <v>54.904899999999998</v>
      </c>
      <c r="O1878">
        <v>238.43430000000001</v>
      </c>
      <c r="P1878">
        <v>239.0401</v>
      </c>
      <c r="Q1878">
        <v>8.7045999999999992</v>
      </c>
      <c r="R1878">
        <v>1.0081249999999999</v>
      </c>
      <c r="S1878">
        <v>5.3120000000000001E-2</v>
      </c>
      <c r="T1878">
        <v>39.810859999999998</v>
      </c>
      <c r="U1878" t="s">
        <v>6189</v>
      </c>
      <c r="V1878">
        <v>0.77200000000000002</v>
      </c>
      <c r="W1878">
        <v>0.22800000000000001</v>
      </c>
      <c r="X1878">
        <v>5.8000000000000003E-2</v>
      </c>
      <c r="Y1878" t="s">
        <v>6189</v>
      </c>
      <c r="Z1878">
        <v>0.94199999999999995</v>
      </c>
      <c r="AA1878" t="s">
        <v>6189</v>
      </c>
      <c r="AB1878" t="s">
        <v>6189</v>
      </c>
      <c r="AC1878" t="s">
        <v>6189</v>
      </c>
      <c r="AD1878" t="s">
        <v>6189</v>
      </c>
      <c r="AE1878">
        <v>1</v>
      </c>
      <c r="AF1878" t="s">
        <v>6189</v>
      </c>
      <c r="AG1878" t="s">
        <v>6189</v>
      </c>
      <c r="AH1878" t="s">
        <v>6189</v>
      </c>
      <c r="AI1878" t="s">
        <v>6189</v>
      </c>
      <c r="AJ1878" t="s">
        <v>6189</v>
      </c>
      <c r="AK1878" t="s">
        <v>6189</v>
      </c>
      <c r="AL1878" t="s">
        <v>6189</v>
      </c>
      <c r="AM1878" t="s">
        <v>6189</v>
      </c>
      <c r="AN1878">
        <v>1</v>
      </c>
      <c r="AO1878" t="s">
        <v>6189</v>
      </c>
      <c r="AP1878" t="s">
        <v>6189</v>
      </c>
      <c r="AQ1878" t="s">
        <v>6189</v>
      </c>
      <c r="AR1878">
        <v>0.84099999999999997</v>
      </c>
      <c r="AS1878">
        <v>0.39300000000000002</v>
      </c>
      <c r="AT1878">
        <v>4.8</v>
      </c>
      <c r="AU1878" t="s">
        <v>6189</v>
      </c>
      <c r="AV1878">
        <v>6</v>
      </c>
      <c r="AW1878">
        <v>0.23499999999999999</v>
      </c>
      <c r="AX1878">
        <v>0.70699999999999996</v>
      </c>
      <c r="AY1878">
        <v>5.8000000000000003E-2</v>
      </c>
      <c r="AZ1878" t="s">
        <v>6189</v>
      </c>
      <c r="BA1878" t="s">
        <v>6189</v>
      </c>
      <c r="BB1878" t="s">
        <v>6189</v>
      </c>
    </row>
    <row r="1879" spans="1:54">
      <c r="A1879" t="s">
        <v>6192</v>
      </c>
      <c r="B1879">
        <v>4500</v>
      </c>
      <c r="C1879">
        <v>2010</v>
      </c>
      <c r="D1879">
        <v>121</v>
      </c>
      <c r="E1879">
        <v>1.0902999999999999E-2</v>
      </c>
      <c r="F1879">
        <v>21.95955</v>
      </c>
      <c r="G1879">
        <v>17.575659999999999</v>
      </c>
      <c r="H1879">
        <f t="shared" si="29"/>
        <v>0.19162742097999999</v>
      </c>
      <c r="I1879">
        <v>15.1</v>
      </c>
      <c r="J1879">
        <v>20.056270000000001</v>
      </c>
      <c r="K1879">
        <v>505.64244000000002</v>
      </c>
      <c r="L1879">
        <v>588.54300000000001</v>
      </c>
      <c r="M1879">
        <v>443.10342000000003</v>
      </c>
      <c r="N1879">
        <v>54.964759999999998</v>
      </c>
      <c r="O1879">
        <v>239.22489999999999</v>
      </c>
      <c r="P1879">
        <v>242.2433</v>
      </c>
      <c r="Q1879">
        <v>8.7301000000000002</v>
      </c>
      <c r="R1879">
        <v>1.0160199999999999</v>
      </c>
      <c r="S1879">
        <v>5.3831999999999998E-2</v>
      </c>
      <c r="T1879">
        <v>39.605110000000003</v>
      </c>
      <c r="U1879" t="s">
        <v>6189</v>
      </c>
      <c r="V1879">
        <v>0.76</v>
      </c>
      <c r="W1879">
        <v>0.24</v>
      </c>
      <c r="X1879">
        <v>4.3999999999999997E-2</v>
      </c>
      <c r="Y1879" t="s">
        <v>6189</v>
      </c>
      <c r="Z1879">
        <v>0.95599999999999996</v>
      </c>
      <c r="AA1879" t="s">
        <v>6189</v>
      </c>
      <c r="AB1879" t="s">
        <v>6189</v>
      </c>
      <c r="AC1879" t="s">
        <v>6189</v>
      </c>
      <c r="AD1879" t="s">
        <v>6189</v>
      </c>
      <c r="AE1879">
        <v>1</v>
      </c>
      <c r="AF1879" t="s">
        <v>6189</v>
      </c>
      <c r="AG1879" t="s">
        <v>6189</v>
      </c>
      <c r="AH1879" t="s">
        <v>6189</v>
      </c>
      <c r="AI1879" t="s">
        <v>6189</v>
      </c>
      <c r="AJ1879" t="s">
        <v>6189</v>
      </c>
      <c r="AK1879" t="s">
        <v>6189</v>
      </c>
      <c r="AL1879" t="s">
        <v>6189</v>
      </c>
      <c r="AM1879" t="s">
        <v>6189</v>
      </c>
      <c r="AN1879">
        <v>1</v>
      </c>
      <c r="AO1879" t="s">
        <v>6189</v>
      </c>
      <c r="AP1879" t="s">
        <v>6189</v>
      </c>
      <c r="AQ1879" t="s">
        <v>6189</v>
      </c>
      <c r="AR1879">
        <v>0.85499999999999998</v>
      </c>
      <c r="AS1879">
        <v>0.86799999999999999</v>
      </c>
      <c r="AT1879">
        <v>4.8</v>
      </c>
      <c r="AU1879" t="s">
        <v>6189</v>
      </c>
      <c r="AV1879">
        <v>6</v>
      </c>
      <c r="AW1879">
        <v>0.22900000000000001</v>
      </c>
      <c r="AX1879">
        <v>0.72699999999999998</v>
      </c>
      <c r="AY1879">
        <v>4.3999999999999997E-2</v>
      </c>
      <c r="AZ1879" t="s">
        <v>6189</v>
      </c>
      <c r="BA1879" t="s">
        <v>6189</v>
      </c>
      <c r="BB1879" t="s">
        <v>6189</v>
      </c>
    </row>
    <row r="1880" spans="1:54">
      <c r="A1880" t="s">
        <v>6192</v>
      </c>
      <c r="B1880">
        <v>4500</v>
      </c>
      <c r="C1880">
        <v>2011</v>
      </c>
      <c r="D1880">
        <v>151</v>
      </c>
      <c r="E1880">
        <v>1.259E-2</v>
      </c>
      <c r="F1880">
        <v>21.90427</v>
      </c>
      <c r="G1880">
        <v>17.580729999999999</v>
      </c>
      <c r="H1880">
        <f t="shared" si="29"/>
        <v>0.2213413907</v>
      </c>
      <c r="I1880">
        <v>15.118980000000001</v>
      </c>
      <c r="J1880">
        <v>20.042619999999999</v>
      </c>
      <c r="K1880">
        <v>505.49669999999998</v>
      </c>
      <c r="L1880">
        <v>587.80421000000001</v>
      </c>
      <c r="M1880">
        <v>443.40508</v>
      </c>
      <c r="N1880">
        <v>57.213909999999998</v>
      </c>
      <c r="O1880">
        <v>239.71029999999999</v>
      </c>
      <c r="P1880">
        <v>239.51159999999999</v>
      </c>
      <c r="Q1880">
        <v>8.8055000000000003</v>
      </c>
      <c r="R1880">
        <v>1.002772</v>
      </c>
      <c r="S1880">
        <v>5.3225000000000001E-2</v>
      </c>
      <c r="T1880">
        <v>39.62321</v>
      </c>
      <c r="U1880" t="s">
        <v>6189</v>
      </c>
      <c r="V1880">
        <v>0.72299999999999998</v>
      </c>
      <c r="W1880">
        <v>0.27700000000000002</v>
      </c>
      <c r="X1880">
        <v>4.2999999999999997E-2</v>
      </c>
      <c r="Y1880" t="s">
        <v>6189</v>
      </c>
      <c r="Z1880">
        <v>0.95699999999999996</v>
      </c>
      <c r="AA1880" t="s">
        <v>6189</v>
      </c>
      <c r="AB1880" t="s">
        <v>6189</v>
      </c>
      <c r="AC1880" t="s">
        <v>6189</v>
      </c>
      <c r="AD1880" t="s">
        <v>6189</v>
      </c>
      <c r="AE1880">
        <v>1</v>
      </c>
      <c r="AF1880" t="s">
        <v>6189</v>
      </c>
      <c r="AG1880" t="s">
        <v>6189</v>
      </c>
      <c r="AH1880" t="s">
        <v>6189</v>
      </c>
      <c r="AI1880" t="s">
        <v>6189</v>
      </c>
      <c r="AJ1880" t="s">
        <v>6189</v>
      </c>
      <c r="AK1880" t="s">
        <v>6189</v>
      </c>
      <c r="AL1880" t="s">
        <v>6189</v>
      </c>
      <c r="AM1880" t="s">
        <v>6189</v>
      </c>
      <c r="AN1880">
        <v>1</v>
      </c>
      <c r="AO1880" t="s">
        <v>6189</v>
      </c>
      <c r="AP1880" t="s">
        <v>6189</v>
      </c>
      <c r="AQ1880" t="s">
        <v>6189</v>
      </c>
      <c r="AR1880">
        <v>0.79300000000000004</v>
      </c>
      <c r="AS1880">
        <v>0.80500000000000005</v>
      </c>
      <c r="AT1880">
        <v>4.8</v>
      </c>
      <c r="AU1880" t="s">
        <v>6189</v>
      </c>
      <c r="AV1880">
        <v>6</v>
      </c>
      <c r="AW1880">
        <v>0.26900000000000002</v>
      </c>
      <c r="AX1880">
        <v>0.68799999999999994</v>
      </c>
      <c r="AY1880">
        <v>4.2999999999999997E-2</v>
      </c>
      <c r="AZ1880" t="s">
        <v>6189</v>
      </c>
      <c r="BA1880" t="s">
        <v>6189</v>
      </c>
      <c r="BB1880" t="s">
        <v>6189</v>
      </c>
    </row>
    <row r="1881" spans="1:54">
      <c r="A1881" t="s">
        <v>6192</v>
      </c>
      <c r="B1881">
        <v>4500</v>
      </c>
      <c r="C1881">
        <v>2012</v>
      </c>
      <c r="D1881">
        <v>157</v>
      </c>
      <c r="E1881">
        <v>1.1649E-2</v>
      </c>
      <c r="F1881">
        <v>22.263249999999999</v>
      </c>
      <c r="G1881">
        <v>17.8323</v>
      </c>
      <c r="H1881">
        <f t="shared" si="29"/>
        <v>0.20772846270000001</v>
      </c>
      <c r="I1881">
        <v>15.390029999999999</v>
      </c>
      <c r="J1881">
        <v>20.25741</v>
      </c>
      <c r="K1881">
        <v>498.36541</v>
      </c>
      <c r="L1881">
        <v>577.45177999999999</v>
      </c>
      <c r="M1881">
        <v>438.70375999999999</v>
      </c>
      <c r="N1881">
        <v>55.222880000000004</v>
      </c>
      <c r="O1881">
        <v>242.69159999999999</v>
      </c>
      <c r="P1881">
        <v>246.94820000000001</v>
      </c>
      <c r="Q1881">
        <v>8.6045999999999996</v>
      </c>
      <c r="R1881">
        <v>1.019568</v>
      </c>
      <c r="S1881">
        <v>5.4877000000000002E-2</v>
      </c>
      <c r="T1881">
        <v>40.186419999999998</v>
      </c>
      <c r="U1881" t="s">
        <v>6189</v>
      </c>
      <c r="V1881">
        <v>0.71199999999999997</v>
      </c>
      <c r="W1881">
        <v>0.28799999999999998</v>
      </c>
      <c r="X1881">
        <v>4.7E-2</v>
      </c>
      <c r="Y1881" t="s">
        <v>6189</v>
      </c>
      <c r="Z1881">
        <v>0.95299999999999996</v>
      </c>
      <c r="AA1881" t="s">
        <v>6189</v>
      </c>
      <c r="AB1881" t="s">
        <v>6189</v>
      </c>
      <c r="AC1881" t="s">
        <v>6189</v>
      </c>
      <c r="AD1881" t="s">
        <v>6189</v>
      </c>
      <c r="AE1881">
        <v>1</v>
      </c>
      <c r="AF1881" t="s">
        <v>6189</v>
      </c>
      <c r="AG1881" t="s">
        <v>6189</v>
      </c>
      <c r="AH1881" t="s">
        <v>6189</v>
      </c>
      <c r="AI1881" t="s">
        <v>6189</v>
      </c>
      <c r="AJ1881" t="s">
        <v>6189</v>
      </c>
      <c r="AK1881" t="s">
        <v>6189</v>
      </c>
      <c r="AL1881" t="s">
        <v>6189</v>
      </c>
      <c r="AM1881" t="s">
        <v>6189</v>
      </c>
      <c r="AN1881">
        <v>1</v>
      </c>
      <c r="AO1881" t="s">
        <v>6189</v>
      </c>
      <c r="AP1881" t="s">
        <v>6189</v>
      </c>
      <c r="AQ1881" t="s">
        <v>6189</v>
      </c>
      <c r="AR1881">
        <v>0.92200000000000004</v>
      </c>
      <c r="AS1881">
        <v>0.93500000000000005</v>
      </c>
      <c r="AT1881">
        <v>4.8</v>
      </c>
      <c r="AU1881" t="s">
        <v>6189</v>
      </c>
      <c r="AV1881">
        <v>5.9</v>
      </c>
      <c r="AW1881">
        <v>0.21299999999999999</v>
      </c>
      <c r="AX1881">
        <v>0.74</v>
      </c>
      <c r="AY1881">
        <v>4.7E-2</v>
      </c>
      <c r="AZ1881" t="s">
        <v>6189</v>
      </c>
      <c r="BA1881" t="s">
        <v>6189</v>
      </c>
      <c r="BB1881" t="s">
        <v>6189</v>
      </c>
    </row>
    <row r="1882" spans="1:54">
      <c r="A1882" t="s">
        <v>6192</v>
      </c>
      <c r="B1882">
        <v>4500</v>
      </c>
      <c r="C1882">
        <v>2013</v>
      </c>
      <c r="D1882">
        <v>130</v>
      </c>
      <c r="E1882">
        <v>8.5400000000000007E-3</v>
      </c>
      <c r="F1882">
        <v>22.94041</v>
      </c>
      <c r="G1882">
        <v>18.31898</v>
      </c>
      <c r="H1882">
        <f t="shared" si="29"/>
        <v>0.15644408920000002</v>
      </c>
      <c r="I1882">
        <v>15.818099999999999</v>
      </c>
      <c r="J1882">
        <v>20.799779999999998</v>
      </c>
      <c r="K1882">
        <v>485.12513999999999</v>
      </c>
      <c r="L1882">
        <v>561.82465000000002</v>
      </c>
      <c r="M1882">
        <v>427.26409999999998</v>
      </c>
      <c r="N1882">
        <v>56.497750000000003</v>
      </c>
      <c r="O1882">
        <v>243.6061</v>
      </c>
      <c r="P1882">
        <v>239.79560000000001</v>
      </c>
      <c r="Q1882">
        <v>8.7070000000000007</v>
      </c>
      <c r="R1882">
        <v>0.98656999999999995</v>
      </c>
      <c r="S1882">
        <v>5.3288000000000002E-2</v>
      </c>
      <c r="T1882">
        <v>41.262680000000003</v>
      </c>
      <c r="U1882" t="s">
        <v>6189</v>
      </c>
      <c r="V1882">
        <v>0.70299999999999996</v>
      </c>
      <c r="W1882">
        <v>0.29699999999999999</v>
      </c>
      <c r="X1882">
        <v>5.2999999999999999E-2</v>
      </c>
      <c r="Y1882" t="s">
        <v>6189</v>
      </c>
      <c r="Z1882">
        <v>0.94699999999999995</v>
      </c>
      <c r="AA1882" t="s">
        <v>6189</v>
      </c>
      <c r="AB1882" t="s">
        <v>6189</v>
      </c>
      <c r="AC1882" t="s">
        <v>6189</v>
      </c>
      <c r="AD1882" t="s">
        <v>6189</v>
      </c>
      <c r="AE1882">
        <v>1</v>
      </c>
      <c r="AF1882" t="s">
        <v>6189</v>
      </c>
      <c r="AG1882" t="s">
        <v>6189</v>
      </c>
      <c r="AH1882" t="s">
        <v>6189</v>
      </c>
      <c r="AI1882" t="s">
        <v>6189</v>
      </c>
      <c r="AJ1882" t="s">
        <v>6189</v>
      </c>
      <c r="AK1882" t="s">
        <v>6189</v>
      </c>
      <c r="AL1882" t="s">
        <v>6189</v>
      </c>
      <c r="AM1882" t="s">
        <v>6189</v>
      </c>
      <c r="AN1882">
        <v>1</v>
      </c>
      <c r="AO1882" t="s">
        <v>6189</v>
      </c>
      <c r="AP1882">
        <v>1E-3</v>
      </c>
      <c r="AQ1882" t="s">
        <v>6189</v>
      </c>
      <c r="AR1882">
        <v>0.90900000000000003</v>
      </c>
      <c r="AS1882">
        <v>0.90900000000000003</v>
      </c>
      <c r="AT1882">
        <v>5</v>
      </c>
      <c r="AU1882" t="s">
        <v>6189</v>
      </c>
      <c r="AV1882">
        <v>6</v>
      </c>
      <c r="AW1882">
        <v>9.0999999999999998E-2</v>
      </c>
      <c r="AX1882">
        <v>0.83799999999999997</v>
      </c>
      <c r="AY1882">
        <v>5.2999999999999999E-2</v>
      </c>
      <c r="AZ1882" t="s">
        <v>6189</v>
      </c>
      <c r="BA1882">
        <v>1.9E-2</v>
      </c>
      <c r="BB1882" t="s">
        <v>6189</v>
      </c>
    </row>
    <row r="1883" spans="1:54">
      <c r="A1883" t="s">
        <v>6192</v>
      </c>
      <c r="B1883">
        <v>4500</v>
      </c>
      <c r="C1883">
        <v>2014</v>
      </c>
      <c r="D1883">
        <v>130</v>
      </c>
      <c r="E1883">
        <v>8.3850000000000001E-3</v>
      </c>
      <c r="F1883">
        <v>23.475110000000001</v>
      </c>
      <c r="G1883">
        <v>18.740539999999999</v>
      </c>
      <c r="H1883">
        <f t="shared" si="29"/>
        <v>0.15713942789999999</v>
      </c>
      <c r="I1883">
        <v>16.098089999999999</v>
      </c>
      <c r="J1883">
        <v>21.38916</v>
      </c>
      <c r="K1883">
        <v>474.21258999999998</v>
      </c>
      <c r="L1883">
        <v>552.05316000000005</v>
      </c>
      <c r="M1883">
        <v>415.49074999999999</v>
      </c>
      <c r="N1883">
        <v>56.222160000000002</v>
      </c>
      <c r="O1883">
        <v>244.00389999999999</v>
      </c>
      <c r="P1883">
        <v>251.5284</v>
      </c>
      <c r="Q1883">
        <v>8.3870000000000005</v>
      </c>
      <c r="R1883">
        <v>1.0310079999999999</v>
      </c>
      <c r="S1883">
        <v>5.5895E-2</v>
      </c>
      <c r="T1883">
        <v>42.255789999999998</v>
      </c>
      <c r="U1883" t="s">
        <v>6189</v>
      </c>
      <c r="V1883">
        <v>0.63800000000000001</v>
      </c>
      <c r="W1883">
        <v>0.36199999999999999</v>
      </c>
      <c r="X1883">
        <v>3.6999999999999998E-2</v>
      </c>
      <c r="Y1883" t="s">
        <v>6189</v>
      </c>
      <c r="Z1883">
        <v>0.96299999999999997</v>
      </c>
      <c r="AA1883" t="s">
        <v>6189</v>
      </c>
      <c r="AB1883" t="s">
        <v>6189</v>
      </c>
      <c r="AC1883" t="s">
        <v>6189</v>
      </c>
      <c r="AD1883">
        <v>0.11700000000000001</v>
      </c>
      <c r="AE1883">
        <v>0.88300000000000001</v>
      </c>
      <c r="AF1883" t="s">
        <v>6189</v>
      </c>
      <c r="AG1883" t="s">
        <v>6189</v>
      </c>
      <c r="AH1883" t="s">
        <v>6189</v>
      </c>
      <c r="AI1883" t="s">
        <v>6189</v>
      </c>
      <c r="AJ1883" t="s">
        <v>6189</v>
      </c>
      <c r="AK1883" t="s">
        <v>6189</v>
      </c>
      <c r="AL1883" t="s">
        <v>6189</v>
      </c>
      <c r="AM1883" t="s">
        <v>6189</v>
      </c>
      <c r="AN1883">
        <v>1</v>
      </c>
      <c r="AO1883" t="s">
        <v>6189</v>
      </c>
      <c r="AP1883">
        <v>0</v>
      </c>
      <c r="AQ1883">
        <v>0.11700000000000001</v>
      </c>
      <c r="AR1883">
        <v>0.88300000000000001</v>
      </c>
      <c r="AS1883">
        <v>1</v>
      </c>
      <c r="AT1883">
        <v>5.3</v>
      </c>
      <c r="AU1883" t="s">
        <v>6189</v>
      </c>
      <c r="AV1883">
        <v>6</v>
      </c>
      <c r="AW1883" t="s">
        <v>6189</v>
      </c>
      <c r="AX1883">
        <v>0.81200000000000006</v>
      </c>
      <c r="AY1883">
        <v>0.154</v>
      </c>
      <c r="AZ1883" t="s">
        <v>6189</v>
      </c>
      <c r="BA1883">
        <v>3.3000000000000002E-2</v>
      </c>
      <c r="BB1883" t="s">
        <v>6189</v>
      </c>
    </row>
    <row r="1884" spans="1:54">
      <c r="A1884" t="s">
        <v>6192</v>
      </c>
      <c r="B1884">
        <v>4500</v>
      </c>
      <c r="C1884">
        <v>2015</v>
      </c>
      <c r="D1884">
        <v>264</v>
      </c>
      <c r="E1884">
        <v>1.5793000000000001E-2</v>
      </c>
      <c r="F1884">
        <v>24.4819</v>
      </c>
      <c r="G1884">
        <v>19.52506</v>
      </c>
      <c r="H1884">
        <f t="shared" si="29"/>
        <v>0.30835927258000001</v>
      </c>
      <c r="I1884">
        <v>16.73366</v>
      </c>
      <c r="J1884">
        <v>22.335819999999998</v>
      </c>
      <c r="K1884">
        <v>455.15875999999997</v>
      </c>
      <c r="L1884">
        <v>531.08510999999999</v>
      </c>
      <c r="M1884">
        <v>397.88099</v>
      </c>
      <c r="N1884">
        <v>58.194510000000001</v>
      </c>
      <c r="O1884">
        <v>228.8357</v>
      </c>
      <c r="P1884">
        <v>267.2783</v>
      </c>
      <c r="Q1884">
        <v>8.0711999999999993</v>
      </c>
      <c r="R1884">
        <v>1.1880409999999999</v>
      </c>
      <c r="S1884">
        <v>5.9395000000000003E-2</v>
      </c>
      <c r="T1884">
        <v>44.123600000000003</v>
      </c>
      <c r="U1884" t="s">
        <v>6189</v>
      </c>
      <c r="V1884">
        <v>0.62</v>
      </c>
      <c r="W1884">
        <v>0.38</v>
      </c>
      <c r="X1884">
        <v>2.9000000000000001E-2</v>
      </c>
      <c r="Y1884" t="s">
        <v>6189</v>
      </c>
      <c r="Z1884">
        <v>0.97099999999999997</v>
      </c>
      <c r="AA1884" t="s">
        <v>6189</v>
      </c>
      <c r="AB1884" t="s">
        <v>6189</v>
      </c>
      <c r="AC1884" t="s">
        <v>6189</v>
      </c>
      <c r="AD1884">
        <v>0.35</v>
      </c>
      <c r="AE1884">
        <v>0.65</v>
      </c>
      <c r="AF1884" t="s">
        <v>6189</v>
      </c>
      <c r="AG1884" t="s">
        <v>6189</v>
      </c>
      <c r="AH1884" t="s">
        <v>6189</v>
      </c>
      <c r="AI1884" t="s">
        <v>6189</v>
      </c>
      <c r="AJ1884" t="s">
        <v>6189</v>
      </c>
      <c r="AK1884" t="s">
        <v>6189</v>
      </c>
      <c r="AL1884" t="s">
        <v>6189</v>
      </c>
      <c r="AM1884" t="s">
        <v>6189</v>
      </c>
      <c r="AN1884">
        <v>1</v>
      </c>
      <c r="AO1884">
        <v>0.05</v>
      </c>
      <c r="AP1884">
        <v>0.05</v>
      </c>
      <c r="AQ1884">
        <v>2.7E-2</v>
      </c>
      <c r="AR1884">
        <v>0.97299999999999998</v>
      </c>
      <c r="AS1884">
        <v>1</v>
      </c>
      <c r="AT1884">
        <v>5.5</v>
      </c>
      <c r="AU1884" t="s">
        <v>6189</v>
      </c>
      <c r="AV1884">
        <v>6</v>
      </c>
      <c r="AW1884" t="s">
        <v>6189</v>
      </c>
      <c r="AX1884">
        <v>0.50800000000000001</v>
      </c>
      <c r="AY1884">
        <v>0.48199999999999998</v>
      </c>
      <c r="AZ1884" t="s">
        <v>6189</v>
      </c>
      <c r="BA1884">
        <v>0.01</v>
      </c>
      <c r="BB1884" t="s">
        <v>6189</v>
      </c>
    </row>
    <row r="1885" spans="1:54">
      <c r="A1885" t="s">
        <v>6192</v>
      </c>
      <c r="B1885">
        <v>4500</v>
      </c>
      <c r="C1885">
        <v>2016</v>
      </c>
      <c r="D1885">
        <v>456</v>
      </c>
      <c r="E1885">
        <v>2.8029999999999999E-2</v>
      </c>
      <c r="F1885">
        <v>25.734559999999998</v>
      </c>
      <c r="G1885">
        <v>20.423870000000001</v>
      </c>
      <c r="H1885">
        <f t="shared" si="29"/>
        <v>0.57248107609999999</v>
      </c>
      <c r="I1885">
        <v>17.577059999999999</v>
      </c>
      <c r="J1885">
        <v>23.26661</v>
      </c>
      <c r="K1885">
        <v>435.29620999999997</v>
      </c>
      <c r="L1885">
        <v>505.80094000000003</v>
      </c>
      <c r="M1885">
        <v>382.10843999999997</v>
      </c>
      <c r="N1885">
        <v>57.680630000000001</v>
      </c>
      <c r="O1885">
        <v>216.18600000000001</v>
      </c>
      <c r="P1885">
        <v>280.57830000000001</v>
      </c>
      <c r="Q1885">
        <v>7.7915999999999999</v>
      </c>
      <c r="R1885">
        <v>1.307998</v>
      </c>
      <c r="S1885">
        <v>6.2350999999999997E-2</v>
      </c>
      <c r="T1885">
        <v>46.072130000000001</v>
      </c>
      <c r="U1885" t="s">
        <v>6189</v>
      </c>
      <c r="V1885">
        <v>0.53100000000000003</v>
      </c>
      <c r="W1885">
        <v>0.46899999999999997</v>
      </c>
      <c r="X1885">
        <v>1.9E-2</v>
      </c>
      <c r="Y1885" t="s">
        <v>6189</v>
      </c>
      <c r="Z1885">
        <v>0.98099999999999998</v>
      </c>
      <c r="AA1885" t="s">
        <v>6189</v>
      </c>
      <c r="AB1885" t="s">
        <v>6189</v>
      </c>
      <c r="AC1885" t="s">
        <v>6189</v>
      </c>
      <c r="AD1885">
        <v>0.36899999999999999</v>
      </c>
      <c r="AE1885">
        <v>0.627</v>
      </c>
      <c r="AF1885" t="s">
        <v>6189</v>
      </c>
      <c r="AG1885">
        <v>3.0000000000000001E-3</v>
      </c>
      <c r="AH1885">
        <v>3.0000000000000001E-3</v>
      </c>
      <c r="AI1885" t="s">
        <v>6189</v>
      </c>
      <c r="AJ1885" t="s">
        <v>6189</v>
      </c>
      <c r="AK1885" t="s">
        <v>6189</v>
      </c>
      <c r="AL1885" t="s">
        <v>6189</v>
      </c>
      <c r="AM1885" t="s">
        <v>6189</v>
      </c>
      <c r="AN1885">
        <v>0.997</v>
      </c>
      <c r="AO1885">
        <v>5.1999999999999998E-2</v>
      </c>
      <c r="AP1885">
        <v>4.8000000000000001E-2</v>
      </c>
      <c r="AQ1885">
        <v>1.4E-2</v>
      </c>
      <c r="AR1885">
        <v>0.98599999999999999</v>
      </c>
      <c r="AS1885">
        <v>0.98599999999999999</v>
      </c>
      <c r="AT1885">
        <v>5.9</v>
      </c>
      <c r="AU1885" t="s">
        <v>6189</v>
      </c>
      <c r="AV1885">
        <v>5.9</v>
      </c>
      <c r="AW1885" t="s">
        <v>6189</v>
      </c>
      <c r="AX1885">
        <v>0.161</v>
      </c>
      <c r="AY1885">
        <v>0.83299999999999996</v>
      </c>
      <c r="AZ1885" t="s">
        <v>6189</v>
      </c>
      <c r="BA1885">
        <v>6.0000000000000001E-3</v>
      </c>
      <c r="BB1885" t="s">
        <v>6189</v>
      </c>
    </row>
    <row r="1886" spans="1:54">
      <c r="A1886" t="s">
        <v>6192</v>
      </c>
      <c r="B1886">
        <v>4500</v>
      </c>
      <c r="C1886">
        <v>2017</v>
      </c>
      <c r="D1886">
        <v>498</v>
      </c>
      <c r="E1886">
        <v>2.9273E-2</v>
      </c>
      <c r="F1886">
        <v>25.87275</v>
      </c>
      <c r="G1886">
        <v>20.51061</v>
      </c>
      <c r="H1886">
        <f t="shared" si="29"/>
        <v>0.60040708652999997</v>
      </c>
      <c r="I1886">
        <v>17.734259999999999</v>
      </c>
      <c r="J1886">
        <v>23.25733</v>
      </c>
      <c r="K1886">
        <v>433.39886999999999</v>
      </c>
      <c r="L1886">
        <v>501.25220999999999</v>
      </c>
      <c r="M1886">
        <v>382.21125999999998</v>
      </c>
      <c r="N1886">
        <v>57.485970000000002</v>
      </c>
      <c r="O1886">
        <v>213.2064</v>
      </c>
      <c r="P1886">
        <v>278.21080000000001</v>
      </c>
      <c r="Q1886">
        <v>7.7709000000000001</v>
      </c>
      <c r="R1886">
        <v>1.3096589999999999</v>
      </c>
      <c r="S1886">
        <v>6.1824999999999998E-2</v>
      </c>
      <c r="T1886">
        <v>46.248629999999999</v>
      </c>
      <c r="U1886">
        <v>2.1000000000000001E-2</v>
      </c>
      <c r="V1886">
        <v>0.61099999999999999</v>
      </c>
      <c r="W1886">
        <v>0.36799999999999999</v>
      </c>
      <c r="X1886">
        <v>0.03</v>
      </c>
      <c r="Y1886" t="s">
        <v>6189</v>
      </c>
      <c r="Z1886">
        <v>0.97</v>
      </c>
      <c r="AA1886" t="s">
        <v>6189</v>
      </c>
      <c r="AB1886" t="s">
        <v>6189</v>
      </c>
      <c r="AC1886" t="s">
        <v>6189</v>
      </c>
      <c r="AD1886">
        <v>0.31</v>
      </c>
      <c r="AE1886">
        <v>0.68700000000000006</v>
      </c>
      <c r="AF1886" t="s">
        <v>6189</v>
      </c>
      <c r="AG1886">
        <v>2E-3</v>
      </c>
      <c r="AH1886">
        <v>2E-3</v>
      </c>
      <c r="AI1886" t="s">
        <v>6189</v>
      </c>
      <c r="AJ1886" t="s">
        <v>6189</v>
      </c>
      <c r="AK1886" t="s">
        <v>6189</v>
      </c>
      <c r="AL1886" t="s">
        <v>6189</v>
      </c>
      <c r="AM1886" t="s">
        <v>6189</v>
      </c>
      <c r="AN1886">
        <v>0.998</v>
      </c>
      <c r="AO1886">
        <v>3.4000000000000002E-2</v>
      </c>
      <c r="AP1886">
        <v>3.1E-2</v>
      </c>
      <c r="AQ1886">
        <v>0.27400000000000002</v>
      </c>
      <c r="AR1886">
        <v>0.98899999999999999</v>
      </c>
      <c r="AS1886">
        <v>0.99299999999999999</v>
      </c>
      <c r="AT1886">
        <v>6.2</v>
      </c>
      <c r="AU1886" t="s">
        <v>6189</v>
      </c>
      <c r="AV1886">
        <v>5.9</v>
      </c>
      <c r="AW1886" t="s">
        <v>6189</v>
      </c>
      <c r="AX1886">
        <v>0.10199999999999999</v>
      </c>
      <c r="AY1886">
        <v>0.73299999999999998</v>
      </c>
      <c r="AZ1886" t="s">
        <v>6189</v>
      </c>
      <c r="BA1886">
        <v>0.16400000000000001</v>
      </c>
      <c r="BB1886">
        <v>0</v>
      </c>
    </row>
    <row r="1887" spans="1:54">
      <c r="A1887" t="s">
        <v>6192</v>
      </c>
      <c r="B1887">
        <v>4500</v>
      </c>
      <c r="C1887">
        <v>2018</v>
      </c>
      <c r="D1887">
        <v>444</v>
      </c>
      <c r="E1887">
        <v>2.7317000000000001E-2</v>
      </c>
      <c r="F1887">
        <v>25.765280000000001</v>
      </c>
      <c r="G1887">
        <v>20.442630000000001</v>
      </c>
      <c r="H1887">
        <f t="shared" si="29"/>
        <v>0.55843132371000004</v>
      </c>
      <c r="I1887">
        <v>17.60765</v>
      </c>
      <c r="J1887">
        <v>23.268930000000001</v>
      </c>
      <c r="K1887">
        <v>434.80130000000003</v>
      </c>
      <c r="L1887">
        <v>504.80990000000003</v>
      </c>
      <c r="M1887">
        <v>381.98777999999999</v>
      </c>
      <c r="N1887">
        <v>57.802379999999999</v>
      </c>
      <c r="O1887">
        <v>214.08109999999999</v>
      </c>
      <c r="P1887">
        <v>289.41910000000001</v>
      </c>
      <c r="Q1887">
        <v>7.4896000000000003</v>
      </c>
      <c r="R1887">
        <v>1.3666849999999999</v>
      </c>
      <c r="S1887">
        <v>6.4314999999999997E-2</v>
      </c>
      <c r="T1887">
        <v>46.138240000000003</v>
      </c>
      <c r="U1887">
        <v>8.0000000000000002E-3</v>
      </c>
      <c r="V1887">
        <v>0.58499999999999996</v>
      </c>
      <c r="W1887">
        <v>0.40699999999999997</v>
      </c>
      <c r="X1887">
        <v>0.02</v>
      </c>
      <c r="Y1887" t="s">
        <v>6189</v>
      </c>
      <c r="Z1887">
        <v>0.98</v>
      </c>
      <c r="AA1887" t="s">
        <v>6189</v>
      </c>
      <c r="AB1887" t="s">
        <v>6189</v>
      </c>
      <c r="AC1887" t="s">
        <v>6189</v>
      </c>
      <c r="AD1887">
        <v>0.32700000000000001</v>
      </c>
      <c r="AE1887">
        <v>0.67200000000000004</v>
      </c>
      <c r="AF1887" t="s">
        <v>6189</v>
      </c>
      <c r="AG1887">
        <v>1E-3</v>
      </c>
      <c r="AH1887">
        <v>1E-3</v>
      </c>
      <c r="AI1887" t="s">
        <v>6189</v>
      </c>
      <c r="AJ1887" t="s">
        <v>6189</v>
      </c>
      <c r="AK1887" t="s">
        <v>6189</v>
      </c>
      <c r="AL1887" t="s">
        <v>6189</v>
      </c>
      <c r="AM1887" t="s">
        <v>6189</v>
      </c>
      <c r="AN1887">
        <v>0.999</v>
      </c>
      <c r="AO1887">
        <v>4.8000000000000001E-2</v>
      </c>
      <c r="AP1887">
        <v>0.16700000000000001</v>
      </c>
      <c r="AQ1887">
        <v>0.31900000000000001</v>
      </c>
      <c r="AR1887">
        <v>0.99</v>
      </c>
      <c r="AS1887">
        <v>0.98799999999999999</v>
      </c>
      <c r="AT1887">
        <v>6.7</v>
      </c>
      <c r="AU1887" t="s">
        <v>6189</v>
      </c>
      <c r="AV1887">
        <v>6</v>
      </c>
      <c r="AW1887" t="s">
        <v>6189</v>
      </c>
      <c r="AX1887">
        <v>0.10299999999999999</v>
      </c>
      <c r="AY1887">
        <v>0.57799999999999996</v>
      </c>
      <c r="AZ1887" t="s">
        <v>6189</v>
      </c>
      <c r="BA1887">
        <v>0.26100000000000001</v>
      </c>
      <c r="BB1887">
        <v>5.8000000000000003E-2</v>
      </c>
    </row>
    <row r="1888" spans="1:54">
      <c r="A1888" t="s">
        <v>6192</v>
      </c>
      <c r="B1888">
        <v>4500</v>
      </c>
      <c r="C1888">
        <v>2019</v>
      </c>
      <c r="D1888">
        <v>667</v>
      </c>
      <c r="E1888">
        <v>4.1324E-2</v>
      </c>
      <c r="F1888">
        <v>26.172989999999999</v>
      </c>
      <c r="G1888">
        <v>20.667719999999999</v>
      </c>
      <c r="H1888">
        <f t="shared" si="29"/>
        <v>0.85407286127999993</v>
      </c>
      <c r="I1888">
        <v>17.917660000000001</v>
      </c>
      <c r="J1888">
        <v>23.374110000000002</v>
      </c>
      <c r="K1888">
        <v>430.01785000000001</v>
      </c>
      <c r="L1888">
        <v>496.02049</v>
      </c>
      <c r="M1888">
        <v>380.22638000000001</v>
      </c>
      <c r="N1888">
        <v>56.787849999999999</v>
      </c>
      <c r="O1888">
        <v>204.5667</v>
      </c>
      <c r="P1888">
        <v>281.7543</v>
      </c>
      <c r="Q1888">
        <v>7.4836</v>
      </c>
      <c r="R1888">
        <v>1.418053</v>
      </c>
      <c r="S1888">
        <v>6.2612000000000001E-2</v>
      </c>
      <c r="T1888">
        <v>46.699460000000002</v>
      </c>
      <c r="U1888">
        <v>1.2999999999999999E-2</v>
      </c>
      <c r="V1888">
        <v>0.63400000000000001</v>
      </c>
      <c r="W1888">
        <v>0.35299999999999998</v>
      </c>
      <c r="X1888">
        <v>1.7000000000000001E-2</v>
      </c>
      <c r="Y1888" t="s">
        <v>6189</v>
      </c>
      <c r="Z1888">
        <v>0.98299999999999998</v>
      </c>
      <c r="AA1888" t="s">
        <v>6189</v>
      </c>
      <c r="AB1888" t="s">
        <v>6189</v>
      </c>
      <c r="AC1888" t="s">
        <v>6189</v>
      </c>
      <c r="AD1888">
        <v>0.27600000000000002</v>
      </c>
      <c r="AE1888">
        <v>0.72299999999999998</v>
      </c>
      <c r="AF1888" t="s">
        <v>6189</v>
      </c>
      <c r="AG1888">
        <v>0</v>
      </c>
      <c r="AH1888">
        <v>0</v>
      </c>
      <c r="AI1888" t="s">
        <v>6189</v>
      </c>
      <c r="AJ1888" t="s">
        <v>6189</v>
      </c>
      <c r="AK1888" t="s">
        <v>6189</v>
      </c>
      <c r="AL1888" t="s">
        <v>6189</v>
      </c>
      <c r="AM1888" t="s">
        <v>6189</v>
      </c>
      <c r="AN1888">
        <v>1</v>
      </c>
      <c r="AO1888">
        <v>0.187</v>
      </c>
      <c r="AP1888">
        <v>0.42699999999999999</v>
      </c>
      <c r="AQ1888">
        <v>0.27100000000000002</v>
      </c>
      <c r="AR1888">
        <v>0.98899999999999999</v>
      </c>
      <c r="AS1888">
        <v>0.98499999999999999</v>
      </c>
      <c r="AT1888">
        <v>7</v>
      </c>
      <c r="AU1888" t="s">
        <v>6189</v>
      </c>
      <c r="AV1888">
        <v>5.6</v>
      </c>
      <c r="AW1888" t="s">
        <v>6189</v>
      </c>
      <c r="AX1888">
        <v>0.124</v>
      </c>
      <c r="AY1888">
        <v>0.496</v>
      </c>
      <c r="AZ1888" t="s">
        <v>6189</v>
      </c>
      <c r="BA1888">
        <v>0.17899999999999999</v>
      </c>
      <c r="BB1888">
        <v>0.20100000000000001</v>
      </c>
    </row>
    <row r="1889" spans="1:54">
      <c r="A1889" t="s">
        <v>6192</v>
      </c>
      <c r="B1889">
        <v>4500</v>
      </c>
      <c r="C1889">
        <v>2020</v>
      </c>
      <c r="D1889">
        <v>416</v>
      </c>
      <c r="E1889">
        <v>3.0287999999999999E-2</v>
      </c>
      <c r="F1889">
        <v>26.903320000000001</v>
      </c>
      <c r="G1889">
        <v>21.094370000000001</v>
      </c>
      <c r="H1889">
        <f t="shared" si="29"/>
        <v>0.63890627856000004</v>
      </c>
      <c r="I1889">
        <v>18.54224</v>
      </c>
      <c r="J1889">
        <v>23.538430000000002</v>
      </c>
      <c r="K1889">
        <v>421.31220999999999</v>
      </c>
      <c r="L1889">
        <v>479.30266999999998</v>
      </c>
      <c r="M1889">
        <v>377.56500999999997</v>
      </c>
      <c r="N1889">
        <v>56.815339999999999</v>
      </c>
      <c r="O1889">
        <v>198.2354</v>
      </c>
      <c r="P1889">
        <v>282.11430000000001</v>
      </c>
      <c r="Q1889">
        <v>7.3601999999999999</v>
      </c>
      <c r="R1889">
        <v>1.460294</v>
      </c>
      <c r="S1889">
        <v>6.2691999999999998E-2</v>
      </c>
      <c r="T1889">
        <v>47.60051</v>
      </c>
      <c r="U1889">
        <v>3.0000000000000001E-3</v>
      </c>
      <c r="V1889">
        <v>0.66300000000000003</v>
      </c>
      <c r="W1889">
        <v>0.33400000000000002</v>
      </c>
      <c r="X1889">
        <v>0.02</v>
      </c>
      <c r="Y1889" t="s">
        <v>6189</v>
      </c>
      <c r="Z1889">
        <v>0.98</v>
      </c>
      <c r="AA1889" t="s">
        <v>6189</v>
      </c>
      <c r="AB1889" t="s">
        <v>6189</v>
      </c>
      <c r="AC1889" t="s">
        <v>6189</v>
      </c>
      <c r="AD1889">
        <v>0.29199999999999998</v>
      </c>
      <c r="AE1889">
        <v>0.70799999999999996</v>
      </c>
      <c r="AF1889" t="s">
        <v>6189</v>
      </c>
      <c r="AG1889">
        <v>0</v>
      </c>
      <c r="AH1889">
        <v>0</v>
      </c>
      <c r="AI1889" t="s">
        <v>6189</v>
      </c>
      <c r="AJ1889" t="s">
        <v>6189</v>
      </c>
      <c r="AK1889" t="s">
        <v>6189</v>
      </c>
      <c r="AL1889" t="s">
        <v>6189</v>
      </c>
      <c r="AM1889" t="s">
        <v>6189</v>
      </c>
      <c r="AN1889">
        <v>1</v>
      </c>
      <c r="AO1889">
        <v>0.217</v>
      </c>
      <c r="AP1889">
        <v>0.28499999999999998</v>
      </c>
      <c r="AQ1889">
        <v>0.25</v>
      </c>
      <c r="AR1889">
        <v>0.98499999999999999</v>
      </c>
      <c r="AS1889">
        <v>0.99</v>
      </c>
      <c r="AT1889">
        <v>7.6</v>
      </c>
      <c r="AU1889" t="s">
        <v>6189</v>
      </c>
      <c r="AV1889">
        <v>5.6</v>
      </c>
      <c r="AW1889" t="s">
        <v>6189</v>
      </c>
      <c r="AX1889" t="s">
        <v>6189</v>
      </c>
      <c r="AY1889">
        <v>0.501</v>
      </c>
      <c r="AZ1889" t="s">
        <v>6189</v>
      </c>
      <c r="BA1889">
        <v>0.157</v>
      </c>
      <c r="BB1889">
        <v>0.34200000000000003</v>
      </c>
    </row>
    <row r="1890" spans="1:54">
      <c r="A1890" t="s">
        <v>6192</v>
      </c>
      <c r="B1890">
        <v>4500</v>
      </c>
      <c r="C1890">
        <v>2021</v>
      </c>
      <c r="D1890">
        <v>491</v>
      </c>
      <c r="E1890">
        <v>3.5580000000000001E-2</v>
      </c>
      <c r="F1890">
        <v>26.830480000000001</v>
      </c>
      <c r="G1890">
        <v>20.957360000000001</v>
      </c>
      <c r="H1890">
        <f t="shared" si="29"/>
        <v>0.7456628688000001</v>
      </c>
      <c r="I1890">
        <v>18.408809999999999</v>
      </c>
      <c r="J1890">
        <v>23.40137</v>
      </c>
      <c r="K1890">
        <v>424.06263000000001</v>
      </c>
      <c r="L1890">
        <v>482.77177</v>
      </c>
      <c r="M1890">
        <v>379.77328</v>
      </c>
      <c r="N1890">
        <v>57.083550000000002</v>
      </c>
      <c r="O1890">
        <v>199.63399999999999</v>
      </c>
      <c r="P1890">
        <v>281.61989999999997</v>
      </c>
      <c r="Q1890">
        <v>7.39</v>
      </c>
      <c r="R1890">
        <v>1.4418139999999999</v>
      </c>
      <c r="S1890">
        <v>6.2581999999999999E-2</v>
      </c>
      <c r="T1890">
        <v>47.259270000000001</v>
      </c>
      <c r="U1890" t="s">
        <v>6189</v>
      </c>
      <c r="V1890">
        <v>0.67300000000000004</v>
      </c>
      <c r="W1890">
        <v>0.32700000000000001</v>
      </c>
      <c r="X1890">
        <v>1.7999999999999999E-2</v>
      </c>
      <c r="Y1890" t="s">
        <v>6189</v>
      </c>
      <c r="Z1890">
        <v>0.98199999999999998</v>
      </c>
      <c r="AA1890" t="s">
        <v>6189</v>
      </c>
      <c r="AB1890" t="s">
        <v>6189</v>
      </c>
      <c r="AC1890" t="s">
        <v>6189</v>
      </c>
      <c r="AD1890">
        <v>0.253</v>
      </c>
      <c r="AE1890">
        <v>0.746</v>
      </c>
      <c r="AF1890" t="s">
        <v>6189</v>
      </c>
      <c r="AG1890">
        <v>0</v>
      </c>
      <c r="AH1890">
        <v>0</v>
      </c>
      <c r="AI1890" t="s">
        <v>6189</v>
      </c>
      <c r="AJ1890" t="s">
        <v>6189</v>
      </c>
      <c r="AK1890" t="s">
        <v>6189</v>
      </c>
      <c r="AL1890" t="s">
        <v>6189</v>
      </c>
      <c r="AM1890" t="s">
        <v>6189</v>
      </c>
      <c r="AN1890">
        <v>1</v>
      </c>
      <c r="AO1890">
        <v>0.188</v>
      </c>
      <c r="AP1890">
        <v>0.23499999999999999</v>
      </c>
      <c r="AQ1890">
        <v>0.22800000000000001</v>
      </c>
      <c r="AR1890">
        <v>0.99099999999999999</v>
      </c>
      <c r="AS1890">
        <v>0.995</v>
      </c>
      <c r="AT1890">
        <v>7.5</v>
      </c>
      <c r="AU1890" t="s">
        <v>6189</v>
      </c>
      <c r="AV1890">
        <v>5.6</v>
      </c>
      <c r="AW1890" t="s">
        <v>6189</v>
      </c>
      <c r="AX1890" t="s">
        <v>6189</v>
      </c>
      <c r="AY1890">
        <v>0.52700000000000002</v>
      </c>
      <c r="AZ1890" t="s">
        <v>6189</v>
      </c>
      <c r="BA1890">
        <v>0.159</v>
      </c>
      <c r="BB1890">
        <v>0.314</v>
      </c>
    </row>
    <row r="1891" spans="1:54">
      <c r="A1891" t="s">
        <v>6192</v>
      </c>
      <c r="B1891">
        <v>4500</v>
      </c>
      <c r="C1891" t="s">
        <v>6190</v>
      </c>
      <c r="D1891" t="s">
        <v>6189</v>
      </c>
      <c r="E1891">
        <v>2.9263000000000001E-2</v>
      </c>
      <c r="F1891">
        <v>26.707640000000001</v>
      </c>
      <c r="G1891">
        <v>20.881180000000001</v>
      </c>
      <c r="H1891">
        <f t="shared" si="29"/>
        <v>0.61104597034000008</v>
      </c>
      <c r="I1891">
        <v>18.22606</v>
      </c>
      <c r="J1891">
        <v>23.45927</v>
      </c>
      <c r="K1891">
        <v>425.73651000000001</v>
      </c>
      <c r="L1891">
        <v>487.76794999999998</v>
      </c>
      <c r="M1891">
        <v>378.94085999999999</v>
      </c>
      <c r="N1891">
        <v>58.336239999999997</v>
      </c>
      <c r="O1891">
        <v>203.3039</v>
      </c>
      <c r="P1891">
        <v>283.18239999999997</v>
      </c>
      <c r="Q1891">
        <v>7.3665000000000003</v>
      </c>
      <c r="R1891">
        <v>1.414631</v>
      </c>
      <c r="S1891">
        <v>6.2928999999999999E-2</v>
      </c>
      <c r="T1891">
        <v>47.062779999999997</v>
      </c>
      <c r="U1891" t="s">
        <v>6189</v>
      </c>
      <c r="V1891">
        <v>0.71199999999999997</v>
      </c>
      <c r="W1891">
        <v>0.28799999999999998</v>
      </c>
      <c r="X1891">
        <v>1.9E-2</v>
      </c>
      <c r="Y1891" t="s">
        <v>6189</v>
      </c>
      <c r="Z1891">
        <v>0.98099999999999998</v>
      </c>
      <c r="AA1891" t="s">
        <v>6189</v>
      </c>
      <c r="AB1891" t="s">
        <v>6189</v>
      </c>
      <c r="AC1891" t="s">
        <v>6189</v>
      </c>
      <c r="AD1891">
        <v>0.35899999999999999</v>
      </c>
      <c r="AE1891">
        <v>0.63800000000000001</v>
      </c>
      <c r="AF1891" t="s">
        <v>6189</v>
      </c>
      <c r="AG1891">
        <v>3.0000000000000001E-3</v>
      </c>
      <c r="AH1891">
        <v>3.0000000000000001E-3</v>
      </c>
      <c r="AI1891" t="s">
        <v>6189</v>
      </c>
      <c r="AJ1891" t="s">
        <v>6189</v>
      </c>
      <c r="AK1891" t="s">
        <v>6189</v>
      </c>
      <c r="AL1891" t="s">
        <v>6189</v>
      </c>
      <c r="AM1891" t="s">
        <v>6189</v>
      </c>
      <c r="AN1891">
        <v>0.997</v>
      </c>
      <c r="AO1891">
        <v>0.13500000000000001</v>
      </c>
      <c r="AP1891">
        <v>0.23200000000000001</v>
      </c>
      <c r="AQ1891">
        <v>0.33900000000000002</v>
      </c>
      <c r="AR1891">
        <v>1</v>
      </c>
      <c r="AS1891">
        <v>0.99199999999999999</v>
      </c>
      <c r="AT1891">
        <v>7.6</v>
      </c>
      <c r="AU1891" t="s">
        <v>6189</v>
      </c>
      <c r="AV1891">
        <v>5.7</v>
      </c>
      <c r="AW1891" t="s">
        <v>6189</v>
      </c>
      <c r="AX1891" t="s">
        <v>6189</v>
      </c>
      <c r="AY1891">
        <v>0.45800000000000002</v>
      </c>
      <c r="AZ1891" t="s">
        <v>6189</v>
      </c>
      <c r="BA1891">
        <v>0.22500000000000001</v>
      </c>
      <c r="BB1891">
        <v>0.317</v>
      </c>
    </row>
    <row r="1892" spans="1:54">
      <c r="A1892" t="s">
        <v>6188</v>
      </c>
      <c r="B1892">
        <v>5000</v>
      </c>
      <c r="C1892">
        <v>1975</v>
      </c>
      <c r="D1892" s="7">
        <v>1505</v>
      </c>
      <c r="E1892">
        <v>0.14723700000000001</v>
      </c>
      <c r="F1892">
        <v>12.887779999999999</v>
      </c>
      <c r="G1892">
        <v>10.986520000000001</v>
      </c>
      <c r="H1892">
        <f t="shared" si="29"/>
        <v>1.6176222452400002</v>
      </c>
      <c r="I1892">
        <v>9.9977</v>
      </c>
      <c r="J1892">
        <v>12.49723</v>
      </c>
      <c r="K1892">
        <v>808.90043000000003</v>
      </c>
      <c r="L1892">
        <v>888.90479000000005</v>
      </c>
      <c r="M1892">
        <v>711.11733000000004</v>
      </c>
      <c r="N1892" t="s">
        <v>6189</v>
      </c>
      <c r="O1892">
        <v>388.35059999999999</v>
      </c>
      <c r="P1892">
        <v>166.39189999999999</v>
      </c>
      <c r="Q1892" t="s">
        <v>6189</v>
      </c>
      <c r="R1892">
        <v>0.42851699999999998</v>
      </c>
      <c r="S1892">
        <v>3.3278000000000002E-2</v>
      </c>
      <c r="T1892">
        <v>27.805879999999998</v>
      </c>
      <c r="U1892" t="s">
        <v>6189</v>
      </c>
      <c r="V1892" t="s">
        <v>6189</v>
      </c>
      <c r="W1892">
        <v>1</v>
      </c>
      <c r="X1892" t="s">
        <v>6189</v>
      </c>
      <c r="Y1892">
        <v>1</v>
      </c>
      <c r="Z1892" t="s">
        <v>6189</v>
      </c>
      <c r="AA1892" t="s">
        <v>6189</v>
      </c>
      <c r="AB1892" t="s">
        <v>6189</v>
      </c>
      <c r="AC1892">
        <v>1</v>
      </c>
      <c r="AD1892" t="s">
        <v>6189</v>
      </c>
      <c r="AE1892" t="s">
        <v>6189</v>
      </c>
      <c r="AF1892" t="s">
        <v>6189</v>
      </c>
      <c r="AG1892" t="s">
        <v>6189</v>
      </c>
      <c r="AH1892" t="s">
        <v>6189</v>
      </c>
      <c r="AI1892" t="s">
        <v>6189</v>
      </c>
      <c r="AJ1892" t="s">
        <v>6189</v>
      </c>
      <c r="AK1892" t="s">
        <v>6189</v>
      </c>
      <c r="AL1892" t="s">
        <v>6189</v>
      </c>
      <c r="AM1892" t="s">
        <v>6189</v>
      </c>
      <c r="AN1892">
        <v>1</v>
      </c>
      <c r="AO1892" t="s">
        <v>6189</v>
      </c>
      <c r="AP1892" t="s">
        <v>6189</v>
      </c>
      <c r="AQ1892" t="s">
        <v>6189</v>
      </c>
      <c r="AR1892" t="s">
        <v>6189</v>
      </c>
      <c r="AS1892" t="s">
        <v>6189</v>
      </c>
      <c r="AT1892" t="s">
        <v>6189</v>
      </c>
      <c r="AU1892" t="s">
        <v>6189</v>
      </c>
      <c r="AV1892">
        <v>8</v>
      </c>
      <c r="AW1892" t="s">
        <v>6189</v>
      </c>
      <c r="AX1892" t="s">
        <v>6189</v>
      </c>
      <c r="AY1892" t="s">
        <v>6189</v>
      </c>
      <c r="AZ1892" t="s">
        <v>6189</v>
      </c>
      <c r="BA1892" t="s">
        <v>6189</v>
      </c>
      <c r="BB1892" t="s">
        <v>6189</v>
      </c>
    </row>
    <row r="1893" spans="1:54">
      <c r="A1893" t="s">
        <v>6188</v>
      </c>
      <c r="B1893">
        <v>5000</v>
      </c>
      <c r="C1893">
        <v>1976</v>
      </c>
      <c r="D1893" s="7">
        <v>1495</v>
      </c>
      <c r="E1893">
        <v>0.121172</v>
      </c>
      <c r="F1893">
        <v>14.63212</v>
      </c>
      <c r="G1893">
        <v>12.45978</v>
      </c>
      <c r="H1893">
        <f t="shared" si="29"/>
        <v>1.5097764621600001</v>
      </c>
      <c r="I1893">
        <v>11.496880000000001</v>
      </c>
      <c r="J1893">
        <v>13.880660000000001</v>
      </c>
      <c r="K1893">
        <v>713.25512000000003</v>
      </c>
      <c r="L1893">
        <v>772.99216000000001</v>
      </c>
      <c r="M1893">
        <v>640.24319000000003</v>
      </c>
      <c r="N1893" t="s">
        <v>6189</v>
      </c>
      <c r="O1893">
        <v>377.88850000000002</v>
      </c>
      <c r="P1893">
        <v>166.37909999999999</v>
      </c>
      <c r="Q1893" t="s">
        <v>6189</v>
      </c>
      <c r="R1893">
        <v>0.44049199999999999</v>
      </c>
      <c r="S1893">
        <v>3.3276E-2</v>
      </c>
      <c r="T1893">
        <v>31.221160000000001</v>
      </c>
      <c r="U1893">
        <v>3.0000000000000001E-3</v>
      </c>
      <c r="V1893" t="s">
        <v>6189</v>
      </c>
      <c r="W1893">
        <v>0.997</v>
      </c>
      <c r="X1893" t="s">
        <v>6189</v>
      </c>
      <c r="Y1893">
        <v>1</v>
      </c>
      <c r="Z1893" t="s">
        <v>6189</v>
      </c>
      <c r="AA1893" t="s">
        <v>6189</v>
      </c>
      <c r="AB1893" t="s">
        <v>6189</v>
      </c>
      <c r="AC1893">
        <v>1</v>
      </c>
      <c r="AD1893" t="s">
        <v>6189</v>
      </c>
      <c r="AE1893" t="s">
        <v>6189</v>
      </c>
      <c r="AF1893" t="s">
        <v>6189</v>
      </c>
      <c r="AG1893" t="s">
        <v>6189</v>
      </c>
      <c r="AH1893" t="s">
        <v>6189</v>
      </c>
      <c r="AI1893" t="s">
        <v>6189</v>
      </c>
      <c r="AJ1893" t="s">
        <v>6189</v>
      </c>
      <c r="AK1893" t="s">
        <v>6189</v>
      </c>
      <c r="AL1893" t="s">
        <v>6189</v>
      </c>
      <c r="AM1893" t="s">
        <v>6189</v>
      </c>
      <c r="AN1893">
        <v>1</v>
      </c>
      <c r="AO1893" t="s">
        <v>6189</v>
      </c>
      <c r="AP1893" t="s">
        <v>6189</v>
      </c>
      <c r="AQ1893" t="s">
        <v>6189</v>
      </c>
      <c r="AR1893" t="s">
        <v>6189</v>
      </c>
      <c r="AS1893" t="s">
        <v>6189</v>
      </c>
      <c r="AT1893">
        <v>3</v>
      </c>
      <c r="AU1893" t="s">
        <v>6189</v>
      </c>
      <c r="AV1893">
        <v>8</v>
      </c>
      <c r="AW1893">
        <v>1</v>
      </c>
      <c r="AX1893" t="s">
        <v>6189</v>
      </c>
      <c r="AY1893" t="s">
        <v>6189</v>
      </c>
      <c r="AZ1893" t="s">
        <v>6189</v>
      </c>
      <c r="BA1893" t="s">
        <v>6189</v>
      </c>
      <c r="BB1893" t="s">
        <v>6189</v>
      </c>
    </row>
    <row r="1894" spans="1:54">
      <c r="A1894" t="s">
        <v>6188</v>
      </c>
      <c r="B1894">
        <v>5000</v>
      </c>
      <c r="C1894">
        <v>1977</v>
      </c>
      <c r="D1894" s="7">
        <v>1051</v>
      </c>
      <c r="E1894">
        <v>7.4398000000000006E-2</v>
      </c>
      <c r="F1894">
        <v>14.132580000000001</v>
      </c>
      <c r="G1894">
        <v>12.05158</v>
      </c>
      <c r="H1894">
        <f t="shared" si="29"/>
        <v>0.89661344884000005</v>
      </c>
      <c r="I1894">
        <v>10.925190000000001</v>
      </c>
      <c r="J1894">
        <v>13.78917</v>
      </c>
      <c r="K1894">
        <v>737.41368999999997</v>
      </c>
      <c r="L1894">
        <v>813.44092999999998</v>
      </c>
      <c r="M1894">
        <v>644.49149999999997</v>
      </c>
      <c r="N1894" t="s">
        <v>6189</v>
      </c>
      <c r="O1894">
        <v>387.16840000000002</v>
      </c>
      <c r="P1894">
        <v>175.25059999999999</v>
      </c>
      <c r="Q1894" t="s">
        <v>6189</v>
      </c>
      <c r="R1894">
        <v>0.45312200000000002</v>
      </c>
      <c r="S1894">
        <v>3.5049999999999998E-2</v>
      </c>
      <c r="T1894">
        <v>30.26371</v>
      </c>
      <c r="U1894">
        <v>3.3000000000000002E-2</v>
      </c>
      <c r="V1894" t="s">
        <v>6189</v>
      </c>
      <c r="W1894">
        <v>0.96699999999999997</v>
      </c>
      <c r="X1894" t="s">
        <v>6189</v>
      </c>
      <c r="Y1894">
        <v>1</v>
      </c>
      <c r="Z1894" t="s">
        <v>6189</v>
      </c>
      <c r="AA1894" t="s">
        <v>6189</v>
      </c>
      <c r="AB1894" t="s">
        <v>6189</v>
      </c>
      <c r="AC1894">
        <v>0.99299999999999999</v>
      </c>
      <c r="AD1894" t="s">
        <v>6189</v>
      </c>
      <c r="AE1894">
        <v>7.0000000000000001E-3</v>
      </c>
      <c r="AF1894" t="s">
        <v>6189</v>
      </c>
      <c r="AG1894" t="s">
        <v>6189</v>
      </c>
      <c r="AH1894" t="s">
        <v>6189</v>
      </c>
      <c r="AI1894" t="s">
        <v>6189</v>
      </c>
      <c r="AJ1894" t="s">
        <v>6189</v>
      </c>
      <c r="AK1894" t="s">
        <v>6189</v>
      </c>
      <c r="AL1894" t="s">
        <v>6189</v>
      </c>
      <c r="AM1894" t="s">
        <v>6189</v>
      </c>
      <c r="AN1894">
        <v>1</v>
      </c>
      <c r="AO1894" t="s">
        <v>6189</v>
      </c>
      <c r="AP1894" t="s">
        <v>6189</v>
      </c>
      <c r="AQ1894" t="s">
        <v>6189</v>
      </c>
      <c r="AR1894" t="s">
        <v>6189</v>
      </c>
      <c r="AS1894" t="s">
        <v>6189</v>
      </c>
      <c r="AT1894" t="s">
        <v>6189</v>
      </c>
      <c r="AU1894" t="s">
        <v>6189</v>
      </c>
      <c r="AV1894">
        <v>8</v>
      </c>
      <c r="AW1894" t="s">
        <v>6189</v>
      </c>
      <c r="AX1894" t="s">
        <v>6189</v>
      </c>
      <c r="AY1894" t="s">
        <v>6189</v>
      </c>
      <c r="AZ1894" t="s">
        <v>6189</v>
      </c>
      <c r="BA1894" t="s">
        <v>6189</v>
      </c>
      <c r="BB1894" t="s">
        <v>6189</v>
      </c>
    </row>
    <row r="1895" spans="1:54">
      <c r="A1895" t="s">
        <v>6188</v>
      </c>
      <c r="B1895">
        <v>5000</v>
      </c>
      <c r="C1895">
        <v>1978</v>
      </c>
      <c r="D1895">
        <v>477</v>
      </c>
      <c r="E1895">
        <v>3.3007000000000002E-2</v>
      </c>
      <c r="F1895">
        <v>14.577669999999999</v>
      </c>
      <c r="G1895">
        <v>12.44472</v>
      </c>
      <c r="H1895">
        <f t="shared" si="29"/>
        <v>0.41076287304000003</v>
      </c>
      <c r="I1895">
        <v>11.13109</v>
      </c>
      <c r="J1895">
        <v>14.542289999999999</v>
      </c>
      <c r="K1895">
        <v>714.72916999999995</v>
      </c>
      <c r="L1895">
        <v>799.05679999999995</v>
      </c>
      <c r="M1895">
        <v>611.66206</v>
      </c>
      <c r="N1895" t="s">
        <v>6189</v>
      </c>
      <c r="O1895">
        <v>403.08969999999999</v>
      </c>
      <c r="P1895">
        <v>179.13640000000001</v>
      </c>
      <c r="Q1895">
        <v>13.077299999999999</v>
      </c>
      <c r="R1895">
        <v>0.44502399999999998</v>
      </c>
      <c r="S1895">
        <v>3.5826999999999998E-2</v>
      </c>
      <c r="T1895">
        <v>31.308710000000001</v>
      </c>
      <c r="U1895">
        <v>4.9000000000000002E-2</v>
      </c>
      <c r="V1895" t="s">
        <v>6189</v>
      </c>
      <c r="W1895">
        <v>0.95099999999999996</v>
      </c>
      <c r="X1895" t="s">
        <v>6189</v>
      </c>
      <c r="Y1895">
        <v>0.85899999999999999</v>
      </c>
      <c r="Z1895">
        <v>0.14099999999999999</v>
      </c>
      <c r="AA1895" t="s">
        <v>6189</v>
      </c>
      <c r="AB1895" t="s">
        <v>6189</v>
      </c>
      <c r="AC1895">
        <v>0.98699999999999999</v>
      </c>
      <c r="AD1895" t="s">
        <v>6189</v>
      </c>
      <c r="AE1895">
        <v>4.0000000000000001E-3</v>
      </c>
      <c r="AF1895" t="s">
        <v>6189</v>
      </c>
      <c r="AG1895">
        <v>8.9999999999999993E-3</v>
      </c>
      <c r="AH1895">
        <v>8.9999999999999993E-3</v>
      </c>
      <c r="AI1895" t="s">
        <v>6189</v>
      </c>
      <c r="AJ1895" t="s">
        <v>6189</v>
      </c>
      <c r="AK1895" t="s">
        <v>6189</v>
      </c>
      <c r="AL1895" t="s">
        <v>6189</v>
      </c>
      <c r="AM1895" t="s">
        <v>6189</v>
      </c>
      <c r="AN1895">
        <v>0.99099999999999999</v>
      </c>
      <c r="AO1895" t="s">
        <v>6189</v>
      </c>
      <c r="AP1895" t="s">
        <v>6189</v>
      </c>
      <c r="AQ1895" t="s">
        <v>6189</v>
      </c>
      <c r="AR1895" t="s">
        <v>6189</v>
      </c>
      <c r="AS1895" t="s">
        <v>6189</v>
      </c>
      <c r="AT1895">
        <v>3</v>
      </c>
      <c r="AU1895" t="s">
        <v>6189</v>
      </c>
      <c r="AV1895">
        <v>8</v>
      </c>
      <c r="AW1895">
        <v>1</v>
      </c>
      <c r="AX1895" t="s">
        <v>6189</v>
      </c>
      <c r="AY1895" t="s">
        <v>6189</v>
      </c>
      <c r="AZ1895" t="s">
        <v>6189</v>
      </c>
      <c r="BA1895" t="s">
        <v>6189</v>
      </c>
      <c r="BB1895" t="s">
        <v>6189</v>
      </c>
    </row>
    <row r="1896" spans="1:54">
      <c r="A1896" t="s">
        <v>6188</v>
      </c>
      <c r="B1896">
        <v>5000</v>
      </c>
      <c r="C1896">
        <v>1979</v>
      </c>
      <c r="D1896">
        <v>182</v>
      </c>
      <c r="E1896">
        <v>1.312E-2</v>
      </c>
      <c r="F1896">
        <v>14.40016</v>
      </c>
      <c r="G1896">
        <v>12.286020000000001</v>
      </c>
      <c r="H1896">
        <f t="shared" si="29"/>
        <v>0.16119258240000001</v>
      </c>
      <c r="I1896">
        <v>11.08123</v>
      </c>
      <c r="J1896">
        <v>14.16882</v>
      </c>
      <c r="K1896">
        <v>729.47555999999997</v>
      </c>
      <c r="L1896">
        <v>808.53178000000003</v>
      </c>
      <c r="M1896">
        <v>632.85128999999995</v>
      </c>
      <c r="N1896" t="s">
        <v>6189</v>
      </c>
      <c r="O1896">
        <v>396.48790000000002</v>
      </c>
      <c r="P1896">
        <v>169.3493</v>
      </c>
      <c r="Q1896">
        <v>13.481199999999999</v>
      </c>
      <c r="R1896">
        <v>0.426178</v>
      </c>
      <c r="S1896">
        <v>3.3869999999999997E-2</v>
      </c>
      <c r="T1896">
        <v>31.337969999999999</v>
      </c>
      <c r="U1896" t="s">
        <v>6189</v>
      </c>
      <c r="V1896" t="s">
        <v>6189</v>
      </c>
      <c r="W1896">
        <v>1</v>
      </c>
      <c r="X1896" t="s">
        <v>6189</v>
      </c>
      <c r="Y1896">
        <v>1</v>
      </c>
      <c r="Z1896" t="s">
        <v>6189</v>
      </c>
      <c r="AA1896" t="s">
        <v>6189</v>
      </c>
      <c r="AB1896" t="s">
        <v>6189</v>
      </c>
      <c r="AC1896">
        <v>0.9</v>
      </c>
      <c r="AD1896" t="s">
        <v>6189</v>
      </c>
      <c r="AE1896">
        <v>8.9999999999999993E-3</v>
      </c>
      <c r="AF1896" t="s">
        <v>6189</v>
      </c>
      <c r="AG1896">
        <v>9.0999999999999998E-2</v>
      </c>
      <c r="AH1896">
        <v>9.0999999999999998E-2</v>
      </c>
      <c r="AI1896" t="s">
        <v>6189</v>
      </c>
      <c r="AJ1896" t="s">
        <v>6189</v>
      </c>
      <c r="AK1896" t="s">
        <v>6189</v>
      </c>
      <c r="AL1896" t="s">
        <v>6189</v>
      </c>
      <c r="AM1896" t="s">
        <v>6189</v>
      </c>
      <c r="AN1896">
        <v>0.90900000000000003</v>
      </c>
      <c r="AO1896" t="s">
        <v>6189</v>
      </c>
      <c r="AP1896" t="s">
        <v>6189</v>
      </c>
      <c r="AQ1896" t="s">
        <v>6189</v>
      </c>
      <c r="AR1896" t="s">
        <v>6189</v>
      </c>
      <c r="AS1896" t="s">
        <v>6189</v>
      </c>
      <c r="AT1896">
        <v>3</v>
      </c>
      <c r="AU1896" t="s">
        <v>6189</v>
      </c>
      <c r="AV1896">
        <v>8</v>
      </c>
      <c r="AW1896">
        <v>1</v>
      </c>
      <c r="AX1896" t="s">
        <v>6189</v>
      </c>
      <c r="AY1896" t="s">
        <v>6189</v>
      </c>
      <c r="AZ1896" t="s">
        <v>6189</v>
      </c>
      <c r="BA1896" t="s">
        <v>6189</v>
      </c>
      <c r="BB1896" t="s">
        <v>6189</v>
      </c>
    </row>
    <row r="1897" spans="1:54">
      <c r="A1897" t="s">
        <v>6188</v>
      </c>
      <c r="B1897">
        <v>5000</v>
      </c>
      <c r="C1897">
        <v>1980</v>
      </c>
      <c r="D1897">
        <v>2</v>
      </c>
      <c r="E1897">
        <v>1.8699999999999999E-4</v>
      </c>
      <c r="F1897">
        <v>12.53309</v>
      </c>
      <c r="G1897">
        <v>10.67069</v>
      </c>
      <c r="H1897">
        <f t="shared" si="29"/>
        <v>1.9954190299999999E-3</v>
      </c>
      <c r="I1897">
        <v>9.8658699999999993</v>
      </c>
      <c r="J1897">
        <v>11.85242</v>
      </c>
      <c r="K1897">
        <v>832.84213</v>
      </c>
      <c r="L1897">
        <v>900.78180999999995</v>
      </c>
      <c r="M1897">
        <v>749.80474000000004</v>
      </c>
      <c r="N1897" t="s">
        <v>6189</v>
      </c>
      <c r="O1897">
        <v>381.74610000000001</v>
      </c>
      <c r="P1897">
        <v>156.2482</v>
      </c>
      <c r="Q1897">
        <v>14.472799999999999</v>
      </c>
      <c r="R1897">
        <v>0.40917500000000001</v>
      </c>
      <c r="S1897">
        <v>3.125E-2</v>
      </c>
      <c r="T1897">
        <v>26.83867</v>
      </c>
      <c r="U1897" t="s">
        <v>6189</v>
      </c>
      <c r="V1897" t="s">
        <v>6189</v>
      </c>
      <c r="W1897">
        <v>1</v>
      </c>
      <c r="X1897" t="s">
        <v>6189</v>
      </c>
      <c r="Y1897">
        <v>1</v>
      </c>
      <c r="Z1897" t="s">
        <v>6189</v>
      </c>
      <c r="AA1897" t="s">
        <v>6189</v>
      </c>
      <c r="AB1897" t="s">
        <v>6189</v>
      </c>
      <c r="AC1897">
        <v>0.93300000000000005</v>
      </c>
      <c r="AD1897" t="s">
        <v>6189</v>
      </c>
      <c r="AE1897">
        <v>6.7000000000000004E-2</v>
      </c>
      <c r="AF1897" t="s">
        <v>6189</v>
      </c>
      <c r="AG1897" t="s">
        <v>6189</v>
      </c>
      <c r="AH1897" t="s">
        <v>6189</v>
      </c>
      <c r="AI1897" t="s">
        <v>6189</v>
      </c>
      <c r="AJ1897" t="s">
        <v>6189</v>
      </c>
      <c r="AK1897" t="s">
        <v>6189</v>
      </c>
      <c r="AL1897" t="s">
        <v>6189</v>
      </c>
      <c r="AM1897" t="s">
        <v>6189</v>
      </c>
      <c r="AN1897">
        <v>1</v>
      </c>
      <c r="AO1897" t="s">
        <v>6189</v>
      </c>
      <c r="AP1897" t="s">
        <v>6189</v>
      </c>
      <c r="AQ1897" t="s">
        <v>6189</v>
      </c>
      <c r="AR1897" t="s">
        <v>6189</v>
      </c>
      <c r="AS1897" t="s">
        <v>6189</v>
      </c>
      <c r="AT1897">
        <v>3</v>
      </c>
      <c r="AU1897" t="s">
        <v>6189</v>
      </c>
      <c r="AV1897">
        <v>8</v>
      </c>
      <c r="AW1897">
        <v>1</v>
      </c>
      <c r="AX1897" t="s">
        <v>6189</v>
      </c>
      <c r="AY1897" t="s">
        <v>6189</v>
      </c>
      <c r="AZ1897" t="s">
        <v>6189</v>
      </c>
      <c r="BA1897" t="s">
        <v>6189</v>
      </c>
      <c r="BB1897" t="s">
        <v>6189</v>
      </c>
    </row>
    <row r="1898" spans="1:54">
      <c r="A1898" t="s">
        <v>6188</v>
      </c>
      <c r="B1898">
        <v>5000</v>
      </c>
      <c r="C1898">
        <v>1981</v>
      </c>
      <c r="D1898">
        <v>2</v>
      </c>
      <c r="E1898">
        <v>1.75E-4</v>
      </c>
      <c r="F1898">
        <v>11.735200000000001</v>
      </c>
      <c r="G1898">
        <v>9.9903600000000008</v>
      </c>
      <c r="H1898">
        <f t="shared" si="29"/>
        <v>1.748313E-3</v>
      </c>
      <c r="I1898">
        <v>9.2514800000000008</v>
      </c>
      <c r="J1898">
        <v>11.071059999999999</v>
      </c>
      <c r="K1898">
        <v>889.55755999999997</v>
      </c>
      <c r="L1898">
        <v>960.60332000000005</v>
      </c>
      <c r="M1898">
        <v>802.72385999999995</v>
      </c>
      <c r="N1898" t="s">
        <v>6189</v>
      </c>
      <c r="O1898">
        <v>386.73149999999998</v>
      </c>
      <c r="P1898">
        <v>155.6429</v>
      </c>
      <c r="Q1898">
        <v>14.4809</v>
      </c>
      <c r="R1898">
        <v>0.40194000000000002</v>
      </c>
      <c r="S1898">
        <v>3.1129E-2</v>
      </c>
      <c r="T1898">
        <v>25.05921</v>
      </c>
      <c r="U1898" t="s">
        <v>6189</v>
      </c>
      <c r="V1898" t="s">
        <v>6189</v>
      </c>
      <c r="W1898">
        <v>1</v>
      </c>
      <c r="X1898" t="s">
        <v>6189</v>
      </c>
      <c r="Y1898">
        <v>1</v>
      </c>
      <c r="Z1898" t="s">
        <v>6189</v>
      </c>
      <c r="AA1898" t="s">
        <v>6189</v>
      </c>
      <c r="AB1898" t="s">
        <v>6189</v>
      </c>
      <c r="AC1898" t="s">
        <v>6189</v>
      </c>
      <c r="AD1898" t="s">
        <v>6189</v>
      </c>
      <c r="AE1898">
        <v>0.42599999999999999</v>
      </c>
      <c r="AF1898">
        <v>0.57399999999999995</v>
      </c>
      <c r="AG1898" t="s">
        <v>6189</v>
      </c>
      <c r="AH1898" t="s">
        <v>6189</v>
      </c>
      <c r="AI1898" t="s">
        <v>6189</v>
      </c>
      <c r="AJ1898" t="s">
        <v>6189</v>
      </c>
      <c r="AK1898" t="s">
        <v>6189</v>
      </c>
      <c r="AL1898" t="s">
        <v>6189</v>
      </c>
      <c r="AM1898" t="s">
        <v>6189</v>
      </c>
      <c r="AN1898">
        <v>1</v>
      </c>
      <c r="AO1898" t="s">
        <v>6189</v>
      </c>
      <c r="AP1898" t="s">
        <v>6189</v>
      </c>
      <c r="AQ1898" t="s">
        <v>6189</v>
      </c>
      <c r="AR1898" t="s">
        <v>6189</v>
      </c>
      <c r="AS1898" t="s">
        <v>6189</v>
      </c>
      <c r="AT1898">
        <v>3</v>
      </c>
      <c r="AU1898" t="s">
        <v>6189</v>
      </c>
      <c r="AV1898">
        <v>8</v>
      </c>
      <c r="AW1898">
        <v>1</v>
      </c>
      <c r="AX1898" t="s">
        <v>6189</v>
      </c>
      <c r="AY1898" t="s">
        <v>6189</v>
      </c>
      <c r="AZ1898" t="s">
        <v>6189</v>
      </c>
      <c r="BA1898" t="s">
        <v>6189</v>
      </c>
      <c r="BB1898" t="s">
        <v>6189</v>
      </c>
    </row>
    <row r="1899" spans="1:54">
      <c r="A1899" t="s">
        <v>6188</v>
      </c>
      <c r="B1899">
        <v>5000</v>
      </c>
      <c r="C1899">
        <v>1982</v>
      </c>
      <c r="D1899">
        <v>2</v>
      </c>
      <c r="E1899">
        <v>2.1599999999999999E-4</v>
      </c>
      <c r="F1899">
        <v>11.16155</v>
      </c>
      <c r="G1899">
        <v>9.5043600000000001</v>
      </c>
      <c r="H1899">
        <f t="shared" si="29"/>
        <v>2.05294176E-3</v>
      </c>
      <c r="I1899">
        <v>8.7658500000000004</v>
      </c>
      <c r="J1899">
        <v>10.59535</v>
      </c>
      <c r="K1899">
        <v>935.04486999999995</v>
      </c>
      <c r="L1899" s="149">
        <v>1013.82026</v>
      </c>
      <c r="M1899">
        <v>838.76382999999998</v>
      </c>
      <c r="N1899" t="s">
        <v>6189</v>
      </c>
      <c r="O1899">
        <v>377.92309999999998</v>
      </c>
      <c r="P1899">
        <v>176.41909999999999</v>
      </c>
      <c r="Q1899">
        <v>14.621700000000001</v>
      </c>
      <c r="R1899">
        <v>0.48237999999999998</v>
      </c>
      <c r="S1899">
        <v>3.5284000000000003E-2</v>
      </c>
      <c r="T1899">
        <v>23.83398</v>
      </c>
      <c r="U1899" t="s">
        <v>6189</v>
      </c>
      <c r="V1899" t="s">
        <v>6189</v>
      </c>
      <c r="W1899">
        <v>1</v>
      </c>
      <c r="X1899" t="s">
        <v>6189</v>
      </c>
      <c r="Y1899">
        <v>0.85799999999999998</v>
      </c>
      <c r="Z1899">
        <v>0.14199999999999999</v>
      </c>
      <c r="AA1899" t="s">
        <v>6189</v>
      </c>
      <c r="AB1899" t="s">
        <v>6189</v>
      </c>
      <c r="AC1899">
        <v>0.14199999999999999</v>
      </c>
      <c r="AD1899" t="s">
        <v>6189</v>
      </c>
      <c r="AE1899">
        <v>0.442</v>
      </c>
      <c r="AF1899">
        <v>0.41499999999999998</v>
      </c>
      <c r="AG1899" t="s">
        <v>6189</v>
      </c>
      <c r="AH1899" t="s">
        <v>6189</v>
      </c>
      <c r="AI1899" t="s">
        <v>6189</v>
      </c>
      <c r="AJ1899" t="s">
        <v>6189</v>
      </c>
      <c r="AK1899" t="s">
        <v>6189</v>
      </c>
      <c r="AL1899" t="s">
        <v>6189</v>
      </c>
      <c r="AM1899" t="s">
        <v>6189</v>
      </c>
      <c r="AN1899">
        <v>1</v>
      </c>
      <c r="AO1899" t="s">
        <v>6189</v>
      </c>
      <c r="AP1899" t="s">
        <v>6189</v>
      </c>
      <c r="AQ1899" t="s">
        <v>6189</v>
      </c>
      <c r="AR1899" t="s">
        <v>6189</v>
      </c>
      <c r="AS1899" t="s">
        <v>6189</v>
      </c>
      <c r="AT1899">
        <v>3</v>
      </c>
      <c r="AU1899" t="s">
        <v>6189</v>
      </c>
      <c r="AV1899">
        <v>8</v>
      </c>
      <c r="AW1899">
        <v>1</v>
      </c>
      <c r="AX1899" t="s">
        <v>6189</v>
      </c>
      <c r="AY1899" t="s">
        <v>6189</v>
      </c>
      <c r="AZ1899" t="s">
        <v>6189</v>
      </c>
      <c r="BA1899" t="s">
        <v>6189</v>
      </c>
      <c r="BB1899" t="s">
        <v>6189</v>
      </c>
    </row>
    <row r="1900" spans="1:54">
      <c r="A1900" t="s">
        <v>6188</v>
      </c>
      <c r="B1900">
        <v>5000</v>
      </c>
      <c r="C1900">
        <v>1983</v>
      </c>
      <c r="D1900">
        <v>1</v>
      </c>
      <c r="E1900">
        <v>1.2300000000000001E-4</v>
      </c>
      <c r="F1900">
        <v>11.533250000000001</v>
      </c>
      <c r="G1900">
        <v>9.8216199999999994</v>
      </c>
      <c r="H1900">
        <f t="shared" si="29"/>
        <v>1.2080592600000001E-3</v>
      </c>
      <c r="I1900">
        <v>9.0670900000000003</v>
      </c>
      <c r="J1900">
        <v>10.933680000000001</v>
      </c>
      <c r="K1900">
        <v>904.84025999999994</v>
      </c>
      <c r="L1900">
        <v>980.13810000000001</v>
      </c>
      <c r="M1900">
        <v>812.80957000000001</v>
      </c>
      <c r="N1900" t="s">
        <v>6189</v>
      </c>
      <c r="O1900">
        <v>372.76400000000001</v>
      </c>
      <c r="P1900">
        <v>157.00550000000001</v>
      </c>
      <c r="Q1900">
        <v>14.2354</v>
      </c>
      <c r="R1900">
        <v>0.42591299999999999</v>
      </c>
      <c r="S1900">
        <v>3.1400999999999998E-2</v>
      </c>
      <c r="T1900">
        <v>24.593029999999999</v>
      </c>
      <c r="U1900" t="s">
        <v>6189</v>
      </c>
      <c r="V1900" t="s">
        <v>6189</v>
      </c>
      <c r="W1900">
        <v>1</v>
      </c>
      <c r="X1900" t="s">
        <v>6189</v>
      </c>
      <c r="Y1900">
        <v>0.93500000000000005</v>
      </c>
      <c r="Z1900">
        <v>6.5000000000000002E-2</v>
      </c>
      <c r="AA1900" t="s">
        <v>6189</v>
      </c>
      <c r="AB1900" t="s">
        <v>6189</v>
      </c>
      <c r="AC1900">
        <v>6.5000000000000002E-2</v>
      </c>
      <c r="AD1900" t="s">
        <v>6189</v>
      </c>
      <c r="AE1900">
        <v>0.193</v>
      </c>
      <c r="AF1900">
        <v>0.74199999999999999</v>
      </c>
      <c r="AG1900" t="s">
        <v>6189</v>
      </c>
      <c r="AH1900" t="s">
        <v>6189</v>
      </c>
      <c r="AI1900" t="s">
        <v>6189</v>
      </c>
      <c r="AJ1900" t="s">
        <v>6189</v>
      </c>
      <c r="AK1900" t="s">
        <v>6189</v>
      </c>
      <c r="AL1900" t="s">
        <v>6189</v>
      </c>
      <c r="AM1900" t="s">
        <v>6189</v>
      </c>
      <c r="AN1900">
        <v>1</v>
      </c>
      <c r="AO1900" t="s">
        <v>6189</v>
      </c>
      <c r="AP1900" t="s">
        <v>6189</v>
      </c>
      <c r="AQ1900" t="s">
        <v>6189</v>
      </c>
      <c r="AR1900" t="s">
        <v>6189</v>
      </c>
      <c r="AS1900" t="s">
        <v>6189</v>
      </c>
      <c r="AT1900">
        <v>3</v>
      </c>
      <c r="AU1900" t="s">
        <v>6189</v>
      </c>
      <c r="AV1900">
        <v>8</v>
      </c>
      <c r="AW1900">
        <v>1</v>
      </c>
      <c r="AX1900" t="s">
        <v>6189</v>
      </c>
      <c r="AY1900" t="s">
        <v>6189</v>
      </c>
      <c r="AZ1900" t="s">
        <v>6189</v>
      </c>
      <c r="BA1900" t="s">
        <v>6189</v>
      </c>
      <c r="BB1900" t="s">
        <v>6189</v>
      </c>
    </row>
    <row r="1901" spans="1:54">
      <c r="A1901" t="s">
        <v>6188</v>
      </c>
      <c r="B1901">
        <v>5000</v>
      </c>
      <c r="C1901">
        <v>1984</v>
      </c>
      <c r="D1901">
        <v>2</v>
      </c>
      <c r="E1901">
        <v>1.4899999999999999E-4</v>
      </c>
      <c r="F1901">
        <v>11.200340000000001</v>
      </c>
      <c r="G1901">
        <v>9.5383899999999997</v>
      </c>
      <c r="H1901">
        <f t="shared" si="29"/>
        <v>1.4212201099999999E-3</v>
      </c>
      <c r="I1901">
        <v>8.7902199999999997</v>
      </c>
      <c r="J1901">
        <v>10.645849999999999</v>
      </c>
      <c r="K1901">
        <v>931.70851000000005</v>
      </c>
      <c r="L1901" s="149">
        <v>1011.00949</v>
      </c>
      <c r="M1901">
        <v>834.78510000000006</v>
      </c>
      <c r="N1901" t="s">
        <v>6189</v>
      </c>
      <c r="O1901">
        <v>374.20690000000002</v>
      </c>
      <c r="P1901">
        <v>175.67529999999999</v>
      </c>
      <c r="Q1901">
        <v>13.360900000000001</v>
      </c>
      <c r="R1901">
        <v>0.48498400000000003</v>
      </c>
      <c r="S1901">
        <v>3.5135E-2</v>
      </c>
      <c r="T1901">
        <v>23.922689999999999</v>
      </c>
      <c r="U1901" t="s">
        <v>6189</v>
      </c>
      <c r="V1901" t="s">
        <v>6189</v>
      </c>
      <c r="W1901">
        <v>1</v>
      </c>
      <c r="X1901" t="s">
        <v>6189</v>
      </c>
      <c r="Y1901">
        <v>0.84199999999999997</v>
      </c>
      <c r="Z1901">
        <v>0.158</v>
      </c>
      <c r="AA1901" t="s">
        <v>6189</v>
      </c>
      <c r="AB1901" t="s">
        <v>6189</v>
      </c>
      <c r="AC1901">
        <v>0.158</v>
      </c>
      <c r="AD1901" t="s">
        <v>6189</v>
      </c>
      <c r="AE1901">
        <v>0.374</v>
      </c>
      <c r="AF1901">
        <v>0.46800000000000003</v>
      </c>
      <c r="AG1901" t="s">
        <v>6189</v>
      </c>
      <c r="AH1901" t="s">
        <v>6189</v>
      </c>
      <c r="AI1901" t="s">
        <v>6189</v>
      </c>
      <c r="AJ1901" t="s">
        <v>6189</v>
      </c>
      <c r="AK1901" t="s">
        <v>6189</v>
      </c>
      <c r="AL1901" t="s">
        <v>6189</v>
      </c>
      <c r="AM1901" t="s">
        <v>6189</v>
      </c>
      <c r="AN1901">
        <v>1</v>
      </c>
      <c r="AO1901" t="s">
        <v>6189</v>
      </c>
      <c r="AP1901" t="s">
        <v>6189</v>
      </c>
      <c r="AQ1901" t="s">
        <v>6189</v>
      </c>
      <c r="AR1901" t="s">
        <v>6189</v>
      </c>
      <c r="AS1901" t="s">
        <v>6189</v>
      </c>
      <c r="AT1901">
        <v>3</v>
      </c>
      <c r="AU1901" t="s">
        <v>6189</v>
      </c>
      <c r="AV1901">
        <v>8</v>
      </c>
      <c r="AW1901">
        <v>1</v>
      </c>
      <c r="AX1901" t="s">
        <v>6189</v>
      </c>
      <c r="AY1901" t="s">
        <v>6189</v>
      </c>
      <c r="AZ1901" t="s">
        <v>6189</v>
      </c>
      <c r="BA1901" t="s">
        <v>6189</v>
      </c>
      <c r="BB1901" t="s">
        <v>6189</v>
      </c>
    </row>
    <row r="1902" spans="1:54">
      <c r="A1902" t="s">
        <v>6188</v>
      </c>
      <c r="B1902">
        <v>5000</v>
      </c>
      <c r="C1902">
        <v>1985</v>
      </c>
      <c r="D1902">
        <v>1</v>
      </c>
      <c r="E1902">
        <v>6.9999999999999994E-5</v>
      </c>
      <c r="F1902">
        <v>10.863060000000001</v>
      </c>
      <c r="G1902">
        <v>9.2460900000000006</v>
      </c>
      <c r="H1902">
        <f t="shared" si="29"/>
        <v>6.4722629999999998E-4</v>
      </c>
      <c r="I1902">
        <v>8.5451599999999992</v>
      </c>
      <c r="J1902">
        <v>10.27633</v>
      </c>
      <c r="K1902">
        <v>961.1635</v>
      </c>
      <c r="L1902" s="149">
        <v>1040.0039999999999</v>
      </c>
      <c r="M1902">
        <v>864.80289000000005</v>
      </c>
      <c r="N1902" t="s">
        <v>6189</v>
      </c>
      <c r="O1902">
        <v>394.43009999999998</v>
      </c>
      <c r="P1902">
        <v>187.28739999999999</v>
      </c>
      <c r="Q1902">
        <v>12.4741</v>
      </c>
      <c r="R1902">
        <v>0.49376199999999998</v>
      </c>
      <c r="S1902">
        <v>3.7456999999999997E-2</v>
      </c>
      <c r="T1902">
        <v>23.14554</v>
      </c>
      <c r="U1902" t="s">
        <v>6189</v>
      </c>
      <c r="V1902" t="s">
        <v>6189</v>
      </c>
      <c r="W1902">
        <v>1</v>
      </c>
      <c r="X1902" t="s">
        <v>6189</v>
      </c>
      <c r="Y1902">
        <v>0.83699999999999997</v>
      </c>
      <c r="Z1902">
        <v>0.16300000000000001</v>
      </c>
      <c r="AA1902" t="s">
        <v>6189</v>
      </c>
      <c r="AB1902" t="s">
        <v>6189</v>
      </c>
      <c r="AC1902">
        <v>0.16300000000000001</v>
      </c>
      <c r="AD1902" t="s">
        <v>6189</v>
      </c>
      <c r="AE1902">
        <v>0.83699999999999997</v>
      </c>
      <c r="AF1902" t="s">
        <v>6189</v>
      </c>
      <c r="AG1902" t="s">
        <v>6189</v>
      </c>
      <c r="AH1902" t="s">
        <v>6189</v>
      </c>
      <c r="AI1902" t="s">
        <v>6189</v>
      </c>
      <c r="AJ1902" t="s">
        <v>6189</v>
      </c>
      <c r="AK1902" t="s">
        <v>6189</v>
      </c>
      <c r="AL1902" t="s">
        <v>6189</v>
      </c>
      <c r="AM1902" t="s">
        <v>6189</v>
      </c>
      <c r="AN1902">
        <v>1</v>
      </c>
      <c r="AO1902" t="s">
        <v>6189</v>
      </c>
      <c r="AP1902" t="s">
        <v>6189</v>
      </c>
      <c r="AQ1902" t="s">
        <v>6189</v>
      </c>
      <c r="AR1902" t="s">
        <v>6189</v>
      </c>
      <c r="AS1902" t="s">
        <v>6189</v>
      </c>
      <c r="AT1902">
        <v>3</v>
      </c>
      <c r="AU1902" t="s">
        <v>6189</v>
      </c>
      <c r="AV1902">
        <v>8</v>
      </c>
      <c r="AW1902">
        <v>1</v>
      </c>
      <c r="AX1902" t="s">
        <v>6189</v>
      </c>
      <c r="AY1902" t="s">
        <v>6189</v>
      </c>
      <c r="AZ1902" t="s">
        <v>6189</v>
      </c>
      <c r="BA1902" t="s">
        <v>6189</v>
      </c>
      <c r="BB1902" t="s">
        <v>6189</v>
      </c>
    </row>
    <row r="1903" spans="1:54">
      <c r="A1903" t="s">
        <v>6188</v>
      </c>
      <c r="B1903">
        <v>5000</v>
      </c>
      <c r="C1903">
        <v>1986</v>
      </c>
      <c r="D1903">
        <v>1</v>
      </c>
      <c r="E1903">
        <v>6.7000000000000002E-5</v>
      </c>
      <c r="F1903">
        <v>10.694839999999999</v>
      </c>
      <c r="G1903">
        <v>9.0852400000000006</v>
      </c>
      <c r="H1903">
        <f t="shared" si="29"/>
        <v>6.0871108000000007E-4</v>
      </c>
      <c r="I1903">
        <v>8.3423599999999993</v>
      </c>
      <c r="J1903">
        <v>10.16351</v>
      </c>
      <c r="K1903">
        <v>978.17960000000005</v>
      </c>
      <c r="L1903" s="149">
        <v>1065.28628</v>
      </c>
      <c r="M1903">
        <v>874.40264999999999</v>
      </c>
      <c r="N1903" t="s">
        <v>6189</v>
      </c>
      <c r="O1903">
        <v>378.44589999999999</v>
      </c>
      <c r="P1903">
        <v>204.66220000000001</v>
      </c>
      <c r="Q1903">
        <v>11.4444</v>
      </c>
      <c r="R1903">
        <v>0.57350100000000004</v>
      </c>
      <c r="S1903">
        <v>4.0932000000000003E-2</v>
      </c>
      <c r="T1903">
        <v>22.76116</v>
      </c>
      <c r="U1903" t="s">
        <v>6189</v>
      </c>
      <c r="V1903" t="s">
        <v>6189</v>
      </c>
      <c r="W1903">
        <v>1</v>
      </c>
      <c r="X1903" t="s">
        <v>6189</v>
      </c>
      <c r="Y1903">
        <v>0.69399999999999995</v>
      </c>
      <c r="Z1903">
        <v>0.30599999999999999</v>
      </c>
      <c r="AA1903" t="s">
        <v>6189</v>
      </c>
      <c r="AB1903" t="s">
        <v>6189</v>
      </c>
      <c r="AC1903">
        <v>0.30599999999999999</v>
      </c>
      <c r="AD1903" t="s">
        <v>6189</v>
      </c>
      <c r="AE1903">
        <v>0.69399999999999995</v>
      </c>
      <c r="AF1903" t="s">
        <v>6189</v>
      </c>
      <c r="AG1903" t="s">
        <v>6189</v>
      </c>
      <c r="AH1903" t="s">
        <v>6189</v>
      </c>
      <c r="AI1903" t="s">
        <v>6189</v>
      </c>
      <c r="AJ1903" t="s">
        <v>6189</v>
      </c>
      <c r="AK1903" t="s">
        <v>6189</v>
      </c>
      <c r="AL1903" t="s">
        <v>6189</v>
      </c>
      <c r="AM1903" t="s">
        <v>6189</v>
      </c>
      <c r="AN1903">
        <v>1</v>
      </c>
      <c r="AO1903" t="s">
        <v>6189</v>
      </c>
      <c r="AP1903" t="s">
        <v>6189</v>
      </c>
      <c r="AQ1903" t="s">
        <v>6189</v>
      </c>
      <c r="AR1903" t="s">
        <v>6189</v>
      </c>
      <c r="AS1903" t="s">
        <v>6189</v>
      </c>
      <c r="AT1903">
        <v>3</v>
      </c>
      <c r="AU1903" t="s">
        <v>6189</v>
      </c>
      <c r="AV1903">
        <v>8</v>
      </c>
      <c r="AW1903">
        <v>1</v>
      </c>
      <c r="AX1903" t="s">
        <v>6189</v>
      </c>
      <c r="AY1903" t="s">
        <v>6189</v>
      </c>
      <c r="AZ1903" t="s">
        <v>6189</v>
      </c>
      <c r="BA1903" t="s">
        <v>6189</v>
      </c>
      <c r="BB1903" t="s">
        <v>6189</v>
      </c>
    </row>
    <row r="1904" spans="1:54">
      <c r="A1904" t="s">
        <v>6188</v>
      </c>
      <c r="B1904">
        <v>5000</v>
      </c>
      <c r="C1904">
        <v>1987</v>
      </c>
      <c r="D1904">
        <v>1</v>
      </c>
      <c r="E1904">
        <v>5.5999999999999999E-5</v>
      </c>
      <c r="F1904">
        <v>11.4169</v>
      </c>
      <c r="G1904">
        <v>9.6569800000000008</v>
      </c>
      <c r="H1904">
        <f t="shared" si="29"/>
        <v>5.4079088000000004E-4</v>
      </c>
      <c r="I1904">
        <v>8.9941800000000001</v>
      </c>
      <c r="J1904">
        <v>10.55979</v>
      </c>
      <c r="K1904">
        <v>920.26675</v>
      </c>
      <c r="L1904">
        <v>988.08349999999996</v>
      </c>
      <c r="M1904">
        <v>841.58888000000002</v>
      </c>
      <c r="N1904" t="s">
        <v>6189</v>
      </c>
      <c r="O1904">
        <v>410.45139999999998</v>
      </c>
      <c r="P1904">
        <v>190.88239999999999</v>
      </c>
      <c r="Q1904">
        <v>11.762700000000001</v>
      </c>
      <c r="R1904">
        <v>0.46607399999999999</v>
      </c>
      <c r="S1904">
        <v>3.8176000000000002E-2</v>
      </c>
      <c r="T1904">
        <v>24.231860000000001</v>
      </c>
      <c r="U1904" t="s">
        <v>6189</v>
      </c>
      <c r="V1904" t="s">
        <v>6189</v>
      </c>
      <c r="W1904">
        <v>1</v>
      </c>
      <c r="X1904" t="s">
        <v>6189</v>
      </c>
      <c r="Y1904">
        <v>0.98199999999999998</v>
      </c>
      <c r="Z1904">
        <v>1.7999999999999999E-2</v>
      </c>
      <c r="AA1904" t="s">
        <v>6189</v>
      </c>
      <c r="AB1904" t="s">
        <v>6189</v>
      </c>
      <c r="AC1904" t="s">
        <v>6189</v>
      </c>
      <c r="AD1904" t="s">
        <v>6189</v>
      </c>
      <c r="AE1904">
        <v>1</v>
      </c>
      <c r="AF1904" t="s">
        <v>6189</v>
      </c>
      <c r="AG1904" t="s">
        <v>6189</v>
      </c>
      <c r="AH1904" t="s">
        <v>6189</v>
      </c>
      <c r="AI1904" t="s">
        <v>6189</v>
      </c>
      <c r="AJ1904" t="s">
        <v>6189</v>
      </c>
      <c r="AK1904" t="s">
        <v>6189</v>
      </c>
      <c r="AL1904" t="s">
        <v>6189</v>
      </c>
      <c r="AM1904" t="s">
        <v>6189</v>
      </c>
      <c r="AN1904">
        <v>1</v>
      </c>
      <c r="AO1904" t="s">
        <v>6189</v>
      </c>
      <c r="AP1904" t="s">
        <v>6189</v>
      </c>
      <c r="AQ1904" t="s">
        <v>6189</v>
      </c>
      <c r="AR1904" t="s">
        <v>6189</v>
      </c>
      <c r="AS1904" t="s">
        <v>6189</v>
      </c>
      <c r="AT1904">
        <v>3</v>
      </c>
      <c r="AU1904" t="s">
        <v>6189</v>
      </c>
      <c r="AV1904">
        <v>8</v>
      </c>
      <c r="AW1904">
        <v>1</v>
      </c>
      <c r="AX1904" t="s">
        <v>6189</v>
      </c>
      <c r="AY1904" t="s">
        <v>6189</v>
      </c>
      <c r="AZ1904" t="s">
        <v>6189</v>
      </c>
      <c r="BA1904" t="s">
        <v>6189</v>
      </c>
      <c r="BB1904" t="s">
        <v>6189</v>
      </c>
    </row>
    <row r="1905" spans="1:54">
      <c r="A1905" t="s">
        <v>6188</v>
      </c>
      <c r="B1905">
        <v>5000</v>
      </c>
      <c r="C1905">
        <v>1988</v>
      </c>
      <c r="D1905">
        <v>1</v>
      </c>
      <c r="E1905">
        <v>6.3999999999999997E-5</v>
      </c>
      <c r="F1905">
        <v>12.337199999999999</v>
      </c>
      <c r="G1905">
        <v>10.427619999999999</v>
      </c>
      <c r="H1905">
        <f t="shared" si="29"/>
        <v>6.6736767999999987E-4</v>
      </c>
      <c r="I1905">
        <v>9.5192899999999998</v>
      </c>
      <c r="J1905">
        <v>11.69115</v>
      </c>
      <c r="K1905">
        <v>852.25555999999995</v>
      </c>
      <c r="L1905">
        <v>933.57839000000001</v>
      </c>
      <c r="M1905">
        <v>760.14796999999999</v>
      </c>
      <c r="N1905" t="s">
        <v>6189</v>
      </c>
      <c r="O1905">
        <v>407.76620000000003</v>
      </c>
      <c r="P1905">
        <v>206.72309999999999</v>
      </c>
      <c r="Q1905">
        <v>11.2797</v>
      </c>
      <c r="R1905">
        <v>0.50931999999999999</v>
      </c>
      <c r="S1905">
        <v>4.1345E-2</v>
      </c>
      <c r="T1905">
        <v>26.087990000000001</v>
      </c>
      <c r="U1905" t="s">
        <v>6189</v>
      </c>
      <c r="V1905" t="s">
        <v>6189</v>
      </c>
      <c r="W1905">
        <v>1</v>
      </c>
      <c r="X1905" t="s">
        <v>6189</v>
      </c>
      <c r="Y1905">
        <v>0.95099999999999996</v>
      </c>
      <c r="Z1905">
        <v>4.9000000000000002E-2</v>
      </c>
      <c r="AA1905" t="s">
        <v>6189</v>
      </c>
      <c r="AB1905" t="s">
        <v>6189</v>
      </c>
      <c r="AC1905" t="s">
        <v>6189</v>
      </c>
      <c r="AD1905" t="s">
        <v>6189</v>
      </c>
      <c r="AE1905">
        <v>1</v>
      </c>
      <c r="AF1905" t="s">
        <v>6189</v>
      </c>
      <c r="AG1905" t="s">
        <v>6189</v>
      </c>
      <c r="AH1905" t="s">
        <v>6189</v>
      </c>
      <c r="AI1905" t="s">
        <v>6189</v>
      </c>
      <c r="AJ1905" t="s">
        <v>6189</v>
      </c>
      <c r="AK1905" t="s">
        <v>6189</v>
      </c>
      <c r="AL1905" t="s">
        <v>6189</v>
      </c>
      <c r="AM1905" t="s">
        <v>6189</v>
      </c>
      <c r="AN1905">
        <v>1</v>
      </c>
      <c r="AO1905" t="s">
        <v>6189</v>
      </c>
      <c r="AP1905" t="s">
        <v>6189</v>
      </c>
      <c r="AQ1905" t="s">
        <v>6189</v>
      </c>
      <c r="AR1905" t="s">
        <v>6189</v>
      </c>
      <c r="AS1905" t="s">
        <v>6189</v>
      </c>
      <c r="AT1905">
        <v>3</v>
      </c>
      <c r="AU1905" t="s">
        <v>6189</v>
      </c>
      <c r="AV1905">
        <v>8</v>
      </c>
      <c r="AW1905">
        <v>1</v>
      </c>
      <c r="AX1905" t="s">
        <v>6189</v>
      </c>
      <c r="AY1905" t="s">
        <v>6189</v>
      </c>
      <c r="AZ1905" t="s">
        <v>6189</v>
      </c>
      <c r="BA1905" t="s">
        <v>6189</v>
      </c>
      <c r="BB1905" t="s">
        <v>6189</v>
      </c>
    </row>
    <row r="1906" spans="1:54">
      <c r="A1906" t="s">
        <v>6188</v>
      </c>
      <c r="B1906">
        <v>5000</v>
      </c>
      <c r="C1906">
        <v>1989</v>
      </c>
      <c r="D1906">
        <v>1</v>
      </c>
      <c r="E1906">
        <v>6.0999999999999999E-5</v>
      </c>
      <c r="F1906">
        <v>12.385619999999999</v>
      </c>
      <c r="G1906">
        <v>10.440300000000001</v>
      </c>
      <c r="H1906">
        <f t="shared" si="29"/>
        <v>6.3685830000000001E-4</v>
      </c>
      <c r="I1906">
        <v>9.5216600000000007</v>
      </c>
      <c r="J1906">
        <v>11.68562</v>
      </c>
      <c r="K1906">
        <v>851.22045000000003</v>
      </c>
      <c r="L1906">
        <v>933.34603000000004</v>
      </c>
      <c r="M1906">
        <v>760.50729000000001</v>
      </c>
      <c r="N1906" t="s">
        <v>6189</v>
      </c>
      <c r="O1906">
        <v>410.24889999999999</v>
      </c>
      <c r="P1906">
        <v>205.71270000000001</v>
      </c>
      <c r="Q1906">
        <v>10.898300000000001</v>
      </c>
      <c r="R1906">
        <v>0.50243199999999999</v>
      </c>
      <c r="S1906">
        <v>4.1142999999999999E-2</v>
      </c>
      <c r="T1906">
        <v>26.10877</v>
      </c>
      <c r="U1906" t="s">
        <v>6189</v>
      </c>
      <c r="V1906" t="s">
        <v>6189</v>
      </c>
      <c r="W1906">
        <v>1</v>
      </c>
      <c r="X1906" t="s">
        <v>6189</v>
      </c>
      <c r="Y1906">
        <v>1</v>
      </c>
      <c r="Z1906" t="s">
        <v>6189</v>
      </c>
      <c r="AA1906" t="s">
        <v>6189</v>
      </c>
      <c r="AB1906" t="s">
        <v>6189</v>
      </c>
      <c r="AC1906" t="s">
        <v>6189</v>
      </c>
      <c r="AD1906" t="s">
        <v>6189</v>
      </c>
      <c r="AE1906">
        <v>1</v>
      </c>
      <c r="AF1906" t="s">
        <v>6189</v>
      </c>
      <c r="AG1906" t="s">
        <v>6189</v>
      </c>
      <c r="AH1906" t="s">
        <v>6189</v>
      </c>
      <c r="AI1906" t="s">
        <v>6189</v>
      </c>
      <c r="AJ1906" t="s">
        <v>6189</v>
      </c>
      <c r="AK1906" t="s">
        <v>6189</v>
      </c>
      <c r="AL1906" t="s">
        <v>6189</v>
      </c>
      <c r="AM1906" t="s">
        <v>6189</v>
      </c>
      <c r="AN1906">
        <v>1</v>
      </c>
      <c r="AO1906" t="s">
        <v>6189</v>
      </c>
      <c r="AP1906" t="s">
        <v>6189</v>
      </c>
      <c r="AQ1906" t="s">
        <v>6189</v>
      </c>
      <c r="AR1906" t="s">
        <v>6189</v>
      </c>
      <c r="AS1906" t="s">
        <v>6189</v>
      </c>
      <c r="AT1906">
        <v>3</v>
      </c>
      <c r="AU1906" t="s">
        <v>6189</v>
      </c>
      <c r="AV1906">
        <v>8</v>
      </c>
      <c r="AW1906">
        <v>1</v>
      </c>
      <c r="AX1906" t="s">
        <v>6189</v>
      </c>
      <c r="AY1906" t="s">
        <v>6189</v>
      </c>
      <c r="AZ1906" t="s">
        <v>6189</v>
      </c>
      <c r="BA1906" t="s">
        <v>6189</v>
      </c>
      <c r="BB1906" t="s">
        <v>6189</v>
      </c>
    </row>
    <row r="1907" spans="1:54">
      <c r="A1907" t="s">
        <v>6188</v>
      </c>
      <c r="B1907">
        <v>5000</v>
      </c>
      <c r="C1907">
        <v>1990</v>
      </c>
      <c r="D1907">
        <v>0</v>
      </c>
      <c r="E1907">
        <v>0</v>
      </c>
      <c r="F1907">
        <v>10.93</v>
      </c>
      <c r="G1907">
        <v>9.2275899999999993</v>
      </c>
      <c r="H1907">
        <f t="shared" si="29"/>
        <v>0</v>
      </c>
      <c r="I1907">
        <v>8.1976999999999993</v>
      </c>
      <c r="J1907">
        <v>10.675929999999999</v>
      </c>
      <c r="K1907">
        <v>963.08966999999996</v>
      </c>
      <c r="L1907" s="149">
        <v>1084.0840000000001</v>
      </c>
      <c r="M1907">
        <v>832.43305999999995</v>
      </c>
      <c r="N1907" t="s">
        <v>6189</v>
      </c>
      <c r="O1907">
        <v>326</v>
      </c>
      <c r="P1907">
        <v>240</v>
      </c>
      <c r="Q1907">
        <v>9.4360999999999997</v>
      </c>
      <c r="R1907">
        <v>0.73619599999999996</v>
      </c>
      <c r="S1907">
        <v>4.8000000000000001E-2</v>
      </c>
      <c r="T1907">
        <v>23.06898</v>
      </c>
      <c r="U1907" t="s">
        <v>6189</v>
      </c>
      <c r="V1907" t="s">
        <v>6189</v>
      </c>
      <c r="W1907">
        <v>1</v>
      </c>
      <c r="X1907" t="s">
        <v>6189</v>
      </c>
      <c r="Y1907" t="s">
        <v>6189</v>
      </c>
      <c r="Z1907">
        <v>1</v>
      </c>
      <c r="AA1907" t="s">
        <v>6189</v>
      </c>
      <c r="AB1907" t="s">
        <v>6189</v>
      </c>
      <c r="AC1907" t="s">
        <v>6189</v>
      </c>
      <c r="AD1907" t="s">
        <v>6189</v>
      </c>
      <c r="AE1907">
        <v>1</v>
      </c>
      <c r="AF1907" t="s">
        <v>6189</v>
      </c>
      <c r="AG1907" t="s">
        <v>6189</v>
      </c>
      <c r="AH1907" t="s">
        <v>6189</v>
      </c>
      <c r="AI1907" t="s">
        <v>6189</v>
      </c>
      <c r="AJ1907" t="s">
        <v>6189</v>
      </c>
      <c r="AK1907" t="s">
        <v>6189</v>
      </c>
      <c r="AL1907" t="s">
        <v>6189</v>
      </c>
      <c r="AM1907" t="s">
        <v>6189</v>
      </c>
      <c r="AN1907">
        <v>1</v>
      </c>
      <c r="AO1907" t="s">
        <v>6189</v>
      </c>
      <c r="AP1907" t="s">
        <v>6189</v>
      </c>
      <c r="AQ1907" t="s">
        <v>6189</v>
      </c>
      <c r="AR1907" t="s">
        <v>6189</v>
      </c>
      <c r="AS1907" t="s">
        <v>6189</v>
      </c>
      <c r="AT1907">
        <v>3</v>
      </c>
      <c r="AU1907" t="s">
        <v>6189</v>
      </c>
      <c r="AV1907">
        <v>8</v>
      </c>
      <c r="AW1907">
        <v>1</v>
      </c>
      <c r="AX1907" t="s">
        <v>6189</v>
      </c>
      <c r="AY1907" t="s">
        <v>6189</v>
      </c>
      <c r="AZ1907" t="s">
        <v>6189</v>
      </c>
      <c r="BA1907" t="s">
        <v>6189</v>
      </c>
      <c r="BB1907" t="s">
        <v>6189</v>
      </c>
    </row>
    <row r="1908" spans="1:54">
      <c r="A1908" t="s">
        <v>6188</v>
      </c>
      <c r="B1908">
        <v>5000</v>
      </c>
      <c r="C1908">
        <v>1991</v>
      </c>
      <c r="D1908" t="s">
        <v>6189</v>
      </c>
      <c r="E1908" t="s">
        <v>6189</v>
      </c>
      <c r="F1908" t="s">
        <v>6189</v>
      </c>
      <c r="G1908" t="s">
        <v>6189</v>
      </c>
      <c r="H1908" t="str">
        <f t="shared" si="29"/>
        <v/>
      </c>
      <c r="I1908" t="s">
        <v>6189</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row>
    <row r="1909" spans="1:54">
      <c r="A1909" t="s">
        <v>6188</v>
      </c>
      <c r="B1909">
        <v>5000</v>
      </c>
      <c r="C1909">
        <v>1992</v>
      </c>
      <c r="D1909">
        <v>10</v>
      </c>
      <c r="E1909">
        <v>8.5499999999999997E-4</v>
      </c>
      <c r="F1909">
        <v>17.28734</v>
      </c>
      <c r="G1909">
        <v>14.47439</v>
      </c>
      <c r="H1909">
        <f t="shared" si="29"/>
        <v>1.237560345E-2</v>
      </c>
      <c r="I1909">
        <v>12.81442</v>
      </c>
      <c r="J1909">
        <v>16.696259999999999</v>
      </c>
      <c r="K1909">
        <v>620.86244999999997</v>
      </c>
      <c r="L1909">
        <v>701.04695000000004</v>
      </c>
      <c r="M1909">
        <v>538.49302999999998</v>
      </c>
      <c r="N1909" t="s">
        <v>6189</v>
      </c>
      <c r="O1909">
        <v>282.6422</v>
      </c>
      <c r="P1909">
        <v>297.09730000000002</v>
      </c>
      <c r="Q1909">
        <v>8.3109000000000002</v>
      </c>
      <c r="R1909">
        <v>1.041283</v>
      </c>
      <c r="S1909">
        <v>5.9419E-2</v>
      </c>
      <c r="T1909">
        <v>36.772399999999998</v>
      </c>
      <c r="U1909" t="s">
        <v>6189</v>
      </c>
      <c r="V1909" t="s">
        <v>6189</v>
      </c>
      <c r="W1909">
        <v>1</v>
      </c>
      <c r="X1909" t="s">
        <v>6189</v>
      </c>
      <c r="Y1909">
        <v>1</v>
      </c>
      <c r="Z1909" t="s">
        <v>6189</v>
      </c>
      <c r="AA1909" t="s">
        <v>6189</v>
      </c>
      <c r="AB1909" t="s">
        <v>6189</v>
      </c>
      <c r="AC1909" t="s">
        <v>6189</v>
      </c>
      <c r="AD1909" t="s">
        <v>6189</v>
      </c>
      <c r="AE1909">
        <v>0.89100000000000001</v>
      </c>
      <c r="AF1909" t="s">
        <v>6189</v>
      </c>
      <c r="AG1909">
        <v>0.109</v>
      </c>
      <c r="AH1909">
        <v>0.109</v>
      </c>
      <c r="AI1909" t="s">
        <v>6189</v>
      </c>
      <c r="AJ1909" t="s">
        <v>6189</v>
      </c>
      <c r="AK1909" t="s">
        <v>6189</v>
      </c>
      <c r="AL1909" t="s">
        <v>6189</v>
      </c>
      <c r="AM1909" t="s">
        <v>6189</v>
      </c>
      <c r="AN1909">
        <v>0.89100000000000001</v>
      </c>
      <c r="AO1909" t="s">
        <v>6189</v>
      </c>
      <c r="AP1909" t="s">
        <v>6189</v>
      </c>
      <c r="AQ1909" t="s">
        <v>6189</v>
      </c>
      <c r="AR1909">
        <v>0.89100000000000001</v>
      </c>
      <c r="AS1909" t="s">
        <v>6189</v>
      </c>
      <c r="AT1909">
        <v>4</v>
      </c>
      <c r="AU1909" t="s">
        <v>6189</v>
      </c>
      <c r="AV1909">
        <v>8.1999999999999993</v>
      </c>
      <c r="AW1909">
        <v>1</v>
      </c>
      <c r="AX1909" t="s">
        <v>6189</v>
      </c>
      <c r="AY1909" t="s">
        <v>6189</v>
      </c>
      <c r="AZ1909" t="s">
        <v>6189</v>
      </c>
      <c r="BA1909" t="s">
        <v>6189</v>
      </c>
      <c r="BB1909" t="s">
        <v>6189</v>
      </c>
    </row>
    <row r="1910" spans="1:54">
      <c r="A1910" t="s">
        <v>6188</v>
      </c>
      <c r="B1910">
        <v>5000</v>
      </c>
      <c r="C1910">
        <v>1993</v>
      </c>
      <c r="D1910">
        <v>16</v>
      </c>
      <c r="E1910">
        <v>1.1839999999999999E-3</v>
      </c>
      <c r="F1910">
        <v>18.90605</v>
      </c>
      <c r="G1910">
        <v>15.77683</v>
      </c>
      <c r="H1910">
        <f t="shared" si="29"/>
        <v>1.8679766720000001E-2</v>
      </c>
      <c r="I1910">
        <v>13.89574</v>
      </c>
      <c r="J1910">
        <v>18.254760000000001</v>
      </c>
      <c r="K1910">
        <v>563.29435999999998</v>
      </c>
      <c r="L1910">
        <v>639.54853000000003</v>
      </c>
      <c r="M1910">
        <v>486.83204999999998</v>
      </c>
      <c r="N1910" t="s">
        <v>6189</v>
      </c>
      <c r="O1910">
        <v>246.6206</v>
      </c>
      <c r="P1910">
        <v>263.03570000000002</v>
      </c>
      <c r="Q1910">
        <v>8.2749000000000006</v>
      </c>
      <c r="R1910">
        <v>1.072155</v>
      </c>
      <c r="S1910">
        <v>5.2607000000000001E-2</v>
      </c>
      <c r="T1910">
        <v>39.698480000000004</v>
      </c>
      <c r="U1910" t="s">
        <v>6189</v>
      </c>
      <c r="V1910" t="s">
        <v>6189</v>
      </c>
      <c r="W1910">
        <v>1</v>
      </c>
      <c r="X1910" t="s">
        <v>6189</v>
      </c>
      <c r="Y1910">
        <v>1</v>
      </c>
      <c r="Z1910" t="s">
        <v>6189</v>
      </c>
      <c r="AA1910" t="s">
        <v>6189</v>
      </c>
      <c r="AB1910" t="s">
        <v>6189</v>
      </c>
      <c r="AC1910" t="s">
        <v>6189</v>
      </c>
      <c r="AD1910" t="s">
        <v>6189</v>
      </c>
      <c r="AE1910">
        <v>1</v>
      </c>
      <c r="AF1910" t="s">
        <v>6189</v>
      </c>
      <c r="AG1910" t="s">
        <v>6189</v>
      </c>
      <c r="AH1910" t="s">
        <v>6189</v>
      </c>
      <c r="AI1910" t="s">
        <v>6189</v>
      </c>
      <c r="AJ1910" t="s">
        <v>6189</v>
      </c>
      <c r="AK1910" t="s">
        <v>6189</v>
      </c>
      <c r="AL1910" t="s">
        <v>6189</v>
      </c>
      <c r="AM1910" t="s">
        <v>6189</v>
      </c>
      <c r="AN1910">
        <v>1</v>
      </c>
      <c r="AO1910" t="s">
        <v>6189</v>
      </c>
      <c r="AP1910" t="s">
        <v>6189</v>
      </c>
      <c r="AQ1910" t="s">
        <v>6189</v>
      </c>
      <c r="AR1910">
        <v>0.93500000000000005</v>
      </c>
      <c r="AS1910" t="s">
        <v>6189</v>
      </c>
      <c r="AT1910">
        <v>4.3</v>
      </c>
      <c r="AU1910" t="s">
        <v>6189</v>
      </c>
      <c r="AV1910">
        <v>7.2</v>
      </c>
      <c r="AW1910">
        <v>0.66200000000000003</v>
      </c>
      <c r="AX1910">
        <v>0.33800000000000002</v>
      </c>
      <c r="AY1910" t="s">
        <v>6189</v>
      </c>
      <c r="AZ1910" t="s">
        <v>6189</v>
      </c>
      <c r="BA1910" t="s">
        <v>6189</v>
      </c>
      <c r="BB1910" t="s">
        <v>6189</v>
      </c>
    </row>
    <row r="1911" spans="1:54">
      <c r="A1911" t="s">
        <v>6188</v>
      </c>
      <c r="B1911">
        <v>5000</v>
      </c>
      <c r="C1911">
        <v>1994</v>
      </c>
      <c r="D1911">
        <v>11</v>
      </c>
      <c r="E1911">
        <v>8.1099999999999998E-4</v>
      </c>
      <c r="F1911">
        <v>20.35041</v>
      </c>
      <c r="G1911">
        <v>16.985800000000001</v>
      </c>
      <c r="H1911">
        <f t="shared" si="29"/>
        <v>1.37754838E-2</v>
      </c>
      <c r="I1911">
        <v>14.620380000000001</v>
      </c>
      <c r="J1911">
        <v>20.188089999999999</v>
      </c>
      <c r="K1911">
        <v>526.59262999999999</v>
      </c>
      <c r="L1911">
        <v>611.74820999999997</v>
      </c>
      <c r="M1911">
        <v>443.10453999999999</v>
      </c>
      <c r="N1911" t="s">
        <v>6189</v>
      </c>
      <c r="O1911">
        <v>253.6729</v>
      </c>
      <c r="P1911">
        <v>266.19389999999999</v>
      </c>
      <c r="Q1911">
        <v>8.2391000000000005</v>
      </c>
      <c r="R1911">
        <v>1.0506279999999999</v>
      </c>
      <c r="S1911">
        <v>5.3239000000000002E-2</v>
      </c>
      <c r="T1911">
        <v>42.997889999999998</v>
      </c>
      <c r="U1911" t="s">
        <v>6189</v>
      </c>
      <c r="V1911" t="s">
        <v>6189</v>
      </c>
      <c r="W1911">
        <v>1</v>
      </c>
      <c r="X1911" t="s">
        <v>6189</v>
      </c>
      <c r="Y1911">
        <v>1</v>
      </c>
      <c r="Z1911" t="s">
        <v>6189</v>
      </c>
      <c r="AA1911" t="s">
        <v>6189</v>
      </c>
      <c r="AB1911" t="s">
        <v>6189</v>
      </c>
      <c r="AC1911" t="s">
        <v>6189</v>
      </c>
      <c r="AD1911" t="s">
        <v>6189</v>
      </c>
      <c r="AE1911">
        <v>0.94</v>
      </c>
      <c r="AF1911" t="s">
        <v>6189</v>
      </c>
      <c r="AG1911">
        <v>0.06</v>
      </c>
      <c r="AH1911">
        <v>0.06</v>
      </c>
      <c r="AI1911" t="s">
        <v>6189</v>
      </c>
      <c r="AJ1911" t="s">
        <v>6189</v>
      </c>
      <c r="AK1911" t="s">
        <v>6189</v>
      </c>
      <c r="AL1911" t="s">
        <v>6189</v>
      </c>
      <c r="AM1911" t="s">
        <v>6189</v>
      </c>
      <c r="AN1911">
        <v>0.94</v>
      </c>
      <c r="AO1911" t="s">
        <v>6189</v>
      </c>
      <c r="AP1911" t="s">
        <v>6189</v>
      </c>
      <c r="AQ1911" t="s">
        <v>6189</v>
      </c>
      <c r="AR1911">
        <v>0.94</v>
      </c>
      <c r="AS1911" t="s">
        <v>6189</v>
      </c>
      <c r="AT1911">
        <v>4.3</v>
      </c>
      <c r="AU1911" t="s">
        <v>6189</v>
      </c>
      <c r="AV1911">
        <v>7.4</v>
      </c>
      <c r="AW1911">
        <v>0.71099999999999997</v>
      </c>
      <c r="AX1911">
        <v>0.28899999999999998</v>
      </c>
      <c r="AY1911" t="s">
        <v>6189</v>
      </c>
      <c r="AZ1911" t="s">
        <v>6189</v>
      </c>
      <c r="BA1911" t="s">
        <v>6189</v>
      </c>
      <c r="BB1911" t="s">
        <v>6189</v>
      </c>
    </row>
    <row r="1912" spans="1:54">
      <c r="A1912" t="s">
        <v>6188</v>
      </c>
      <c r="B1912">
        <v>5000</v>
      </c>
      <c r="C1912">
        <v>1995</v>
      </c>
      <c r="D1912">
        <v>16</v>
      </c>
      <c r="E1912">
        <v>1.0330000000000001E-3</v>
      </c>
      <c r="F1912">
        <v>19.586760000000002</v>
      </c>
      <c r="G1912">
        <v>16.26821</v>
      </c>
      <c r="H1912">
        <f t="shared" si="29"/>
        <v>1.6805060930000001E-2</v>
      </c>
      <c r="I1912">
        <v>14.14805</v>
      </c>
      <c r="J1912">
        <v>18.989280000000001</v>
      </c>
      <c r="K1912">
        <v>547.83087</v>
      </c>
      <c r="L1912">
        <v>629.93035999999995</v>
      </c>
      <c r="M1912">
        <v>469.32569999999998</v>
      </c>
      <c r="N1912" t="s">
        <v>6189</v>
      </c>
      <c r="O1912">
        <v>283.6737</v>
      </c>
      <c r="P1912">
        <v>297.71480000000003</v>
      </c>
      <c r="Q1912">
        <v>7.9474999999999998</v>
      </c>
      <c r="R1912">
        <v>1.0480860000000001</v>
      </c>
      <c r="S1912">
        <v>5.9542999999999999E-2</v>
      </c>
      <c r="T1912">
        <v>40.91722</v>
      </c>
      <c r="U1912" t="s">
        <v>6189</v>
      </c>
      <c r="V1912" t="s">
        <v>6189</v>
      </c>
      <c r="W1912">
        <v>1</v>
      </c>
      <c r="X1912" t="s">
        <v>6189</v>
      </c>
      <c r="Y1912">
        <v>1</v>
      </c>
      <c r="Z1912" t="s">
        <v>6189</v>
      </c>
      <c r="AA1912" t="s">
        <v>6189</v>
      </c>
      <c r="AB1912" t="s">
        <v>6189</v>
      </c>
      <c r="AC1912" t="s">
        <v>6189</v>
      </c>
      <c r="AD1912" t="s">
        <v>6189</v>
      </c>
      <c r="AE1912">
        <v>0.97299999999999998</v>
      </c>
      <c r="AF1912" t="s">
        <v>6189</v>
      </c>
      <c r="AG1912">
        <v>2.7E-2</v>
      </c>
      <c r="AH1912">
        <v>2.7E-2</v>
      </c>
      <c r="AI1912" t="s">
        <v>6189</v>
      </c>
      <c r="AJ1912" t="s">
        <v>6189</v>
      </c>
      <c r="AK1912" t="s">
        <v>6189</v>
      </c>
      <c r="AL1912" t="s">
        <v>6189</v>
      </c>
      <c r="AM1912" t="s">
        <v>6189</v>
      </c>
      <c r="AN1912">
        <v>0.97299999999999998</v>
      </c>
      <c r="AO1912" t="s">
        <v>6189</v>
      </c>
      <c r="AP1912" t="s">
        <v>6189</v>
      </c>
      <c r="AQ1912" t="s">
        <v>6189</v>
      </c>
      <c r="AR1912">
        <v>0.97299999999999998</v>
      </c>
      <c r="AS1912" t="s">
        <v>6189</v>
      </c>
      <c r="AT1912">
        <v>4</v>
      </c>
      <c r="AU1912" t="s">
        <v>6189</v>
      </c>
      <c r="AV1912">
        <v>8.1999999999999993</v>
      </c>
      <c r="AW1912">
        <v>1</v>
      </c>
      <c r="AX1912" t="s">
        <v>6189</v>
      </c>
      <c r="AY1912" t="s">
        <v>6189</v>
      </c>
      <c r="AZ1912" t="s">
        <v>6189</v>
      </c>
      <c r="BA1912" t="s">
        <v>6189</v>
      </c>
      <c r="BB1912" t="s">
        <v>6189</v>
      </c>
    </row>
    <row r="1913" spans="1:54">
      <c r="A1913" t="s">
        <v>6188</v>
      </c>
      <c r="B1913">
        <v>5000</v>
      </c>
      <c r="C1913">
        <v>1996</v>
      </c>
      <c r="D1913">
        <v>7</v>
      </c>
      <c r="E1913">
        <v>5.3700000000000004E-4</v>
      </c>
      <c r="F1913">
        <v>19.940460000000002</v>
      </c>
      <c r="G1913">
        <v>16.635100000000001</v>
      </c>
      <c r="H1913">
        <f t="shared" si="29"/>
        <v>8.9330487000000014E-3</v>
      </c>
      <c r="I1913">
        <v>13.94021</v>
      </c>
      <c r="J1913">
        <v>20.30799</v>
      </c>
      <c r="K1913">
        <v>534.23186999999996</v>
      </c>
      <c r="L1913">
        <v>637.50825999999995</v>
      </c>
      <c r="M1913">
        <v>437.61103000000003</v>
      </c>
      <c r="N1913" t="s">
        <v>6189</v>
      </c>
      <c r="O1913">
        <v>286.32190000000003</v>
      </c>
      <c r="P1913">
        <v>302.61430000000001</v>
      </c>
      <c r="Q1913">
        <v>7.7095000000000002</v>
      </c>
      <c r="R1913">
        <v>1.058003</v>
      </c>
      <c r="S1913">
        <v>6.0523E-2</v>
      </c>
      <c r="T1913">
        <v>41.659300000000002</v>
      </c>
      <c r="U1913" t="s">
        <v>6189</v>
      </c>
      <c r="V1913" t="s">
        <v>6189</v>
      </c>
      <c r="W1913">
        <v>1</v>
      </c>
      <c r="X1913" t="s">
        <v>6189</v>
      </c>
      <c r="Y1913" t="s">
        <v>6189</v>
      </c>
      <c r="Z1913">
        <v>1</v>
      </c>
      <c r="AA1913" t="s">
        <v>6189</v>
      </c>
      <c r="AB1913" t="s">
        <v>6189</v>
      </c>
      <c r="AC1913" t="s">
        <v>6189</v>
      </c>
      <c r="AD1913" t="s">
        <v>6189</v>
      </c>
      <c r="AE1913">
        <v>1</v>
      </c>
      <c r="AF1913" t="s">
        <v>6189</v>
      </c>
      <c r="AG1913" t="s">
        <v>6189</v>
      </c>
      <c r="AH1913" t="s">
        <v>6189</v>
      </c>
      <c r="AI1913" t="s">
        <v>6189</v>
      </c>
      <c r="AJ1913" t="s">
        <v>6189</v>
      </c>
      <c r="AK1913" t="s">
        <v>6189</v>
      </c>
      <c r="AL1913" t="s">
        <v>6189</v>
      </c>
      <c r="AM1913" t="s">
        <v>6189</v>
      </c>
      <c r="AN1913">
        <v>1</v>
      </c>
      <c r="AO1913" t="s">
        <v>6189</v>
      </c>
      <c r="AP1913" t="s">
        <v>6189</v>
      </c>
      <c r="AQ1913" t="s">
        <v>6189</v>
      </c>
      <c r="AR1913">
        <v>1</v>
      </c>
      <c r="AS1913" t="s">
        <v>6189</v>
      </c>
      <c r="AT1913">
        <v>5</v>
      </c>
      <c r="AU1913" t="s">
        <v>6189</v>
      </c>
      <c r="AV1913">
        <v>8.3000000000000007</v>
      </c>
      <c r="AW1913" t="s">
        <v>6189</v>
      </c>
      <c r="AX1913">
        <v>1</v>
      </c>
      <c r="AY1913" t="s">
        <v>6189</v>
      </c>
      <c r="AZ1913" t="s">
        <v>6189</v>
      </c>
      <c r="BA1913" t="s">
        <v>6189</v>
      </c>
      <c r="BB1913" t="s">
        <v>6189</v>
      </c>
    </row>
    <row r="1914" spans="1:54">
      <c r="A1914" t="s">
        <v>6188</v>
      </c>
      <c r="B1914">
        <v>5000</v>
      </c>
      <c r="C1914">
        <v>1997</v>
      </c>
      <c r="D1914">
        <v>10</v>
      </c>
      <c r="E1914">
        <v>6.5700000000000003E-4</v>
      </c>
      <c r="F1914">
        <v>20.17803</v>
      </c>
      <c r="G1914">
        <v>16.787559999999999</v>
      </c>
      <c r="H1914">
        <f t="shared" si="29"/>
        <v>1.102942692E-2</v>
      </c>
      <c r="I1914">
        <v>14.0303</v>
      </c>
      <c r="J1914">
        <v>20.460049999999999</v>
      </c>
      <c r="K1914">
        <v>529.38021000000003</v>
      </c>
      <c r="L1914">
        <v>633.41476999999998</v>
      </c>
      <c r="M1914">
        <v>434.35865999999999</v>
      </c>
      <c r="N1914" t="s">
        <v>6189</v>
      </c>
      <c r="O1914">
        <v>287.86329999999998</v>
      </c>
      <c r="P1914">
        <v>304.09089999999998</v>
      </c>
      <c r="Q1914">
        <v>7.6637000000000004</v>
      </c>
      <c r="R1914">
        <v>1.0574250000000001</v>
      </c>
      <c r="S1914">
        <v>6.0817999999999997E-2</v>
      </c>
      <c r="T1914">
        <v>42.067929999999997</v>
      </c>
      <c r="U1914" t="s">
        <v>6189</v>
      </c>
      <c r="V1914" t="s">
        <v>6189</v>
      </c>
      <c r="W1914">
        <v>1</v>
      </c>
      <c r="X1914" t="s">
        <v>6189</v>
      </c>
      <c r="Y1914" t="s">
        <v>6189</v>
      </c>
      <c r="Z1914">
        <v>1</v>
      </c>
      <c r="AA1914" t="s">
        <v>6189</v>
      </c>
      <c r="AB1914" t="s">
        <v>6189</v>
      </c>
      <c r="AC1914" t="s">
        <v>6189</v>
      </c>
      <c r="AD1914" t="s">
        <v>6189</v>
      </c>
      <c r="AE1914">
        <v>1</v>
      </c>
      <c r="AF1914" t="s">
        <v>6189</v>
      </c>
      <c r="AG1914" t="s">
        <v>6189</v>
      </c>
      <c r="AH1914" t="s">
        <v>6189</v>
      </c>
      <c r="AI1914" t="s">
        <v>6189</v>
      </c>
      <c r="AJ1914" t="s">
        <v>6189</v>
      </c>
      <c r="AK1914" t="s">
        <v>6189</v>
      </c>
      <c r="AL1914" t="s">
        <v>6189</v>
      </c>
      <c r="AM1914" t="s">
        <v>6189</v>
      </c>
      <c r="AN1914">
        <v>1</v>
      </c>
      <c r="AO1914" t="s">
        <v>6189</v>
      </c>
      <c r="AP1914" t="s">
        <v>6189</v>
      </c>
      <c r="AQ1914" t="s">
        <v>6189</v>
      </c>
      <c r="AR1914">
        <v>1</v>
      </c>
      <c r="AS1914" t="s">
        <v>6189</v>
      </c>
      <c r="AT1914">
        <v>5</v>
      </c>
      <c r="AU1914" t="s">
        <v>6189</v>
      </c>
      <c r="AV1914">
        <v>8.4</v>
      </c>
      <c r="AW1914" t="s">
        <v>6189</v>
      </c>
      <c r="AX1914">
        <v>1</v>
      </c>
      <c r="AY1914" t="s">
        <v>6189</v>
      </c>
      <c r="AZ1914" t="s">
        <v>6189</v>
      </c>
      <c r="BA1914" t="s">
        <v>6189</v>
      </c>
      <c r="BB1914" t="s">
        <v>6189</v>
      </c>
    </row>
    <row r="1915" spans="1:54">
      <c r="A1915" t="s">
        <v>6188</v>
      </c>
      <c r="B1915">
        <v>5000</v>
      </c>
      <c r="C1915">
        <v>1998</v>
      </c>
      <c r="D1915">
        <v>6</v>
      </c>
      <c r="E1915">
        <v>4.15E-4</v>
      </c>
      <c r="F1915">
        <v>20.177350000000001</v>
      </c>
      <c r="G1915">
        <v>16.719889999999999</v>
      </c>
      <c r="H1915">
        <f t="shared" si="29"/>
        <v>6.9387543499999996E-3</v>
      </c>
      <c r="I1915">
        <v>14.024050000000001</v>
      </c>
      <c r="J1915">
        <v>20.177949999999999</v>
      </c>
      <c r="K1915">
        <v>531.52247999999997</v>
      </c>
      <c r="L1915">
        <v>633.69727999999998</v>
      </c>
      <c r="M1915">
        <v>440.43133999999998</v>
      </c>
      <c r="N1915" t="s">
        <v>6189</v>
      </c>
      <c r="O1915">
        <v>282.77499999999998</v>
      </c>
      <c r="P1915">
        <v>299.2158</v>
      </c>
      <c r="Q1915">
        <v>7.9695</v>
      </c>
      <c r="R1915">
        <v>1.059331</v>
      </c>
      <c r="S1915">
        <v>5.9843E-2</v>
      </c>
      <c r="T1915">
        <v>41.871650000000002</v>
      </c>
      <c r="U1915" t="s">
        <v>6189</v>
      </c>
      <c r="V1915" t="s">
        <v>6189</v>
      </c>
      <c r="W1915">
        <v>1</v>
      </c>
      <c r="X1915" t="s">
        <v>6189</v>
      </c>
      <c r="Y1915" t="s">
        <v>6189</v>
      </c>
      <c r="Z1915">
        <v>1</v>
      </c>
      <c r="AA1915" t="s">
        <v>6189</v>
      </c>
      <c r="AB1915" t="s">
        <v>6189</v>
      </c>
      <c r="AC1915" t="s">
        <v>6189</v>
      </c>
      <c r="AD1915" t="s">
        <v>6189</v>
      </c>
      <c r="AE1915">
        <v>1</v>
      </c>
      <c r="AF1915" t="s">
        <v>6189</v>
      </c>
      <c r="AG1915" t="s">
        <v>6189</v>
      </c>
      <c r="AH1915" t="s">
        <v>6189</v>
      </c>
      <c r="AI1915" t="s">
        <v>6189</v>
      </c>
      <c r="AJ1915" t="s">
        <v>6189</v>
      </c>
      <c r="AK1915" t="s">
        <v>6189</v>
      </c>
      <c r="AL1915" t="s">
        <v>6189</v>
      </c>
      <c r="AM1915" t="s">
        <v>6189</v>
      </c>
      <c r="AN1915">
        <v>1</v>
      </c>
      <c r="AO1915" t="s">
        <v>6189</v>
      </c>
      <c r="AP1915" t="s">
        <v>6189</v>
      </c>
      <c r="AQ1915" t="s">
        <v>6189</v>
      </c>
      <c r="AR1915">
        <v>1</v>
      </c>
      <c r="AS1915" t="s">
        <v>6189</v>
      </c>
      <c r="AT1915">
        <v>5</v>
      </c>
      <c r="AU1915" t="s">
        <v>6189</v>
      </c>
      <c r="AV1915">
        <v>8.3000000000000007</v>
      </c>
      <c r="AW1915" t="s">
        <v>6189</v>
      </c>
      <c r="AX1915">
        <v>1</v>
      </c>
      <c r="AY1915" t="s">
        <v>6189</v>
      </c>
      <c r="AZ1915" t="s">
        <v>6189</v>
      </c>
      <c r="BA1915" t="s">
        <v>6189</v>
      </c>
      <c r="BB1915" t="s">
        <v>6189</v>
      </c>
    </row>
    <row r="1916" spans="1:54">
      <c r="A1916" t="s">
        <v>6188</v>
      </c>
      <c r="B1916">
        <v>5000</v>
      </c>
      <c r="C1916">
        <v>1999</v>
      </c>
      <c r="D1916">
        <v>8</v>
      </c>
      <c r="E1916">
        <v>5.2499999999999997E-4</v>
      </c>
      <c r="F1916">
        <v>19.663239999999998</v>
      </c>
      <c r="G1916">
        <v>16.25564</v>
      </c>
      <c r="H1916">
        <f t="shared" si="29"/>
        <v>8.5342109999999999E-3</v>
      </c>
      <c r="I1916">
        <v>13.621880000000001</v>
      </c>
      <c r="J1916">
        <v>19.544920000000001</v>
      </c>
      <c r="K1916">
        <v>546.70240999999999</v>
      </c>
      <c r="L1916">
        <v>652.40628000000004</v>
      </c>
      <c r="M1916">
        <v>454.69623000000001</v>
      </c>
      <c r="N1916" t="s">
        <v>6189</v>
      </c>
      <c r="O1916">
        <v>289.8175</v>
      </c>
      <c r="P1916">
        <v>306.56060000000002</v>
      </c>
      <c r="Q1916">
        <v>7.8080999999999996</v>
      </c>
      <c r="R1916">
        <v>1.0602119999999999</v>
      </c>
      <c r="S1916">
        <v>6.1311999999999998E-2</v>
      </c>
      <c r="T1916">
        <v>40.842410000000001</v>
      </c>
      <c r="U1916" t="s">
        <v>6189</v>
      </c>
      <c r="V1916" t="s">
        <v>6189</v>
      </c>
      <c r="W1916">
        <v>1</v>
      </c>
      <c r="X1916" t="s">
        <v>6189</v>
      </c>
      <c r="Y1916" t="s">
        <v>6189</v>
      </c>
      <c r="Z1916">
        <v>1</v>
      </c>
      <c r="AA1916" t="s">
        <v>6189</v>
      </c>
      <c r="AB1916" t="s">
        <v>6189</v>
      </c>
      <c r="AC1916" t="s">
        <v>6189</v>
      </c>
      <c r="AD1916" t="s">
        <v>6189</v>
      </c>
      <c r="AE1916">
        <v>1</v>
      </c>
      <c r="AF1916" t="s">
        <v>6189</v>
      </c>
      <c r="AG1916" t="s">
        <v>6189</v>
      </c>
      <c r="AH1916" t="s">
        <v>6189</v>
      </c>
      <c r="AI1916" t="s">
        <v>6189</v>
      </c>
      <c r="AJ1916" t="s">
        <v>6189</v>
      </c>
      <c r="AK1916" t="s">
        <v>6189</v>
      </c>
      <c r="AL1916" t="s">
        <v>6189</v>
      </c>
      <c r="AM1916" t="s">
        <v>6189</v>
      </c>
      <c r="AN1916">
        <v>1</v>
      </c>
      <c r="AO1916" t="s">
        <v>6189</v>
      </c>
      <c r="AP1916" t="s">
        <v>6189</v>
      </c>
      <c r="AQ1916" t="s">
        <v>6189</v>
      </c>
      <c r="AR1916">
        <v>0.92</v>
      </c>
      <c r="AS1916" t="s">
        <v>6189</v>
      </c>
      <c r="AT1916">
        <v>5</v>
      </c>
      <c r="AU1916" t="s">
        <v>6189</v>
      </c>
      <c r="AV1916">
        <v>8.5</v>
      </c>
      <c r="AW1916" t="s">
        <v>6189</v>
      </c>
      <c r="AX1916">
        <v>1</v>
      </c>
      <c r="AY1916" t="s">
        <v>6189</v>
      </c>
      <c r="AZ1916" t="s">
        <v>6189</v>
      </c>
      <c r="BA1916" t="s">
        <v>6189</v>
      </c>
      <c r="BB1916" t="s">
        <v>6189</v>
      </c>
    </row>
    <row r="1917" spans="1:54">
      <c r="A1917" t="s">
        <v>6188</v>
      </c>
      <c r="B1917">
        <v>5000</v>
      </c>
      <c r="C1917">
        <v>2000</v>
      </c>
      <c r="D1917">
        <v>1</v>
      </c>
      <c r="E1917">
        <v>4.0000000000000003E-5</v>
      </c>
      <c r="F1917">
        <v>18.266919999999999</v>
      </c>
      <c r="G1917">
        <v>15.19201</v>
      </c>
      <c r="H1917">
        <f t="shared" si="29"/>
        <v>6.0768040000000001E-4</v>
      </c>
      <c r="I1917">
        <v>12.38022</v>
      </c>
      <c r="J1917">
        <v>18.829170000000001</v>
      </c>
      <c r="K1917">
        <v>584.97870999999998</v>
      </c>
      <c r="L1917">
        <v>717.83831999999995</v>
      </c>
      <c r="M1917">
        <v>471.98032000000001</v>
      </c>
      <c r="N1917" t="s">
        <v>6189</v>
      </c>
      <c r="O1917">
        <v>325.46609999999998</v>
      </c>
      <c r="P1917">
        <v>324.14179999999999</v>
      </c>
      <c r="Q1917">
        <v>7.1249000000000002</v>
      </c>
      <c r="R1917">
        <v>0.99636599999999997</v>
      </c>
      <c r="S1917">
        <v>6.4827999999999997E-2</v>
      </c>
      <c r="T1917">
        <v>38.022730000000003</v>
      </c>
      <c r="U1917" t="s">
        <v>6189</v>
      </c>
      <c r="V1917" t="s">
        <v>6189</v>
      </c>
      <c r="W1917">
        <v>1</v>
      </c>
      <c r="X1917" t="s">
        <v>6189</v>
      </c>
      <c r="Y1917" t="s">
        <v>6189</v>
      </c>
      <c r="Z1917">
        <v>1</v>
      </c>
      <c r="AA1917" t="s">
        <v>6189</v>
      </c>
      <c r="AB1917" t="s">
        <v>6189</v>
      </c>
      <c r="AC1917" t="s">
        <v>6189</v>
      </c>
      <c r="AD1917" t="s">
        <v>6189</v>
      </c>
      <c r="AE1917">
        <v>1</v>
      </c>
      <c r="AF1917" t="s">
        <v>6189</v>
      </c>
      <c r="AG1917" t="s">
        <v>6189</v>
      </c>
      <c r="AH1917" t="s">
        <v>6189</v>
      </c>
      <c r="AI1917" t="s">
        <v>6189</v>
      </c>
      <c r="AJ1917" t="s">
        <v>6189</v>
      </c>
      <c r="AK1917" t="s">
        <v>6189</v>
      </c>
      <c r="AL1917" t="s">
        <v>6189</v>
      </c>
      <c r="AM1917" t="s">
        <v>6189</v>
      </c>
      <c r="AN1917">
        <v>1</v>
      </c>
      <c r="AO1917" t="s">
        <v>6189</v>
      </c>
      <c r="AP1917" t="s">
        <v>6189</v>
      </c>
      <c r="AQ1917" t="s">
        <v>6189</v>
      </c>
      <c r="AR1917">
        <v>1</v>
      </c>
      <c r="AS1917">
        <v>1</v>
      </c>
      <c r="AT1917">
        <v>5</v>
      </c>
      <c r="AU1917" t="s">
        <v>6189</v>
      </c>
      <c r="AV1917">
        <v>11.8</v>
      </c>
      <c r="AW1917" t="s">
        <v>6189</v>
      </c>
      <c r="AX1917">
        <v>1</v>
      </c>
      <c r="AY1917" t="s">
        <v>6189</v>
      </c>
      <c r="AZ1917" t="s">
        <v>6189</v>
      </c>
      <c r="BA1917" t="s">
        <v>6189</v>
      </c>
      <c r="BB1917" t="s">
        <v>6189</v>
      </c>
    </row>
    <row r="1918" spans="1:54">
      <c r="A1918" t="s">
        <v>6188</v>
      </c>
      <c r="B1918">
        <v>5000</v>
      </c>
      <c r="C1918">
        <v>2001</v>
      </c>
      <c r="D1918">
        <v>1</v>
      </c>
      <c r="E1918">
        <v>4.6999999999999997E-5</v>
      </c>
      <c r="F1918">
        <v>18.184139999999999</v>
      </c>
      <c r="G1918">
        <v>15.09491</v>
      </c>
      <c r="H1918">
        <f t="shared" si="29"/>
        <v>7.0946076999999993E-4</v>
      </c>
      <c r="I1918">
        <v>12.259449999999999</v>
      </c>
      <c r="J1918">
        <v>18.683119999999999</v>
      </c>
      <c r="K1918">
        <v>588.74158</v>
      </c>
      <c r="L1918">
        <v>724.90994999999998</v>
      </c>
      <c r="M1918">
        <v>475.67002000000002</v>
      </c>
      <c r="N1918" t="s">
        <v>6189</v>
      </c>
      <c r="O1918">
        <v>327.04079999999999</v>
      </c>
      <c r="P1918">
        <v>325.22719999999998</v>
      </c>
      <c r="Q1918">
        <v>7.0000999999999998</v>
      </c>
      <c r="R1918">
        <v>0.99457200000000001</v>
      </c>
      <c r="S1918">
        <v>6.5045000000000006E-2</v>
      </c>
      <c r="T1918">
        <v>37.749070000000003</v>
      </c>
      <c r="U1918" t="s">
        <v>6189</v>
      </c>
      <c r="V1918" t="s">
        <v>6189</v>
      </c>
      <c r="W1918">
        <v>1</v>
      </c>
      <c r="X1918" t="s">
        <v>6189</v>
      </c>
      <c r="Y1918" t="s">
        <v>6189</v>
      </c>
      <c r="Z1918">
        <v>1</v>
      </c>
      <c r="AA1918" t="s">
        <v>6189</v>
      </c>
      <c r="AB1918" t="s">
        <v>6189</v>
      </c>
      <c r="AC1918" t="s">
        <v>6189</v>
      </c>
      <c r="AD1918" t="s">
        <v>6189</v>
      </c>
      <c r="AE1918">
        <v>1</v>
      </c>
      <c r="AF1918" t="s">
        <v>6189</v>
      </c>
      <c r="AG1918" t="s">
        <v>6189</v>
      </c>
      <c r="AH1918" t="s">
        <v>6189</v>
      </c>
      <c r="AI1918" t="s">
        <v>6189</v>
      </c>
      <c r="AJ1918" t="s">
        <v>6189</v>
      </c>
      <c r="AK1918" t="s">
        <v>6189</v>
      </c>
      <c r="AL1918" t="s">
        <v>6189</v>
      </c>
      <c r="AM1918" t="s">
        <v>6189</v>
      </c>
      <c r="AN1918">
        <v>1</v>
      </c>
      <c r="AO1918" t="s">
        <v>6189</v>
      </c>
      <c r="AP1918" t="s">
        <v>6189</v>
      </c>
      <c r="AQ1918" t="s">
        <v>6189</v>
      </c>
      <c r="AR1918">
        <v>2.3E-2</v>
      </c>
      <c r="AS1918">
        <v>0.98799999999999999</v>
      </c>
      <c r="AT1918">
        <v>5</v>
      </c>
      <c r="AU1918" t="s">
        <v>6189</v>
      </c>
      <c r="AV1918">
        <v>11.9</v>
      </c>
      <c r="AW1918" t="s">
        <v>6189</v>
      </c>
      <c r="AX1918">
        <v>1</v>
      </c>
      <c r="AY1918" t="s">
        <v>6189</v>
      </c>
      <c r="AZ1918" t="s">
        <v>6189</v>
      </c>
      <c r="BA1918" t="s">
        <v>6189</v>
      </c>
      <c r="BB1918" t="s">
        <v>6189</v>
      </c>
    </row>
    <row r="1919" spans="1:54">
      <c r="A1919" t="s">
        <v>6188</v>
      </c>
      <c r="B1919">
        <v>5000</v>
      </c>
      <c r="C1919">
        <v>2002</v>
      </c>
      <c r="D1919">
        <v>0</v>
      </c>
      <c r="E1919">
        <v>9.9999999999999995E-7</v>
      </c>
      <c r="F1919">
        <v>19.131699999999999</v>
      </c>
      <c r="G1919">
        <v>15.516579999999999</v>
      </c>
      <c r="H1919">
        <f t="shared" si="29"/>
        <v>1.5516579999999998E-5</v>
      </c>
      <c r="I1919">
        <v>13.48765</v>
      </c>
      <c r="J1919">
        <v>17.66647</v>
      </c>
      <c r="K1919">
        <v>572.74220000000003</v>
      </c>
      <c r="L1919">
        <v>658.899</v>
      </c>
      <c r="M1919">
        <v>503.04340000000002</v>
      </c>
      <c r="N1919" t="s">
        <v>6189</v>
      </c>
      <c r="O1919">
        <v>303</v>
      </c>
      <c r="P1919">
        <v>302</v>
      </c>
      <c r="Q1919">
        <v>7.4714999999999998</v>
      </c>
      <c r="R1919">
        <v>0.99670000000000003</v>
      </c>
      <c r="S1919">
        <v>6.0400000000000002E-2</v>
      </c>
      <c r="T1919">
        <v>38.791449999999998</v>
      </c>
      <c r="U1919" t="s">
        <v>6189</v>
      </c>
      <c r="V1919" t="s">
        <v>6189</v>
      </c>
      <c r="W1919">
        <v>1</v>
      </c>
      <c r="X1919" t="s">
        <v>6189</v>
      </c>
      <c r="Y1919" t="s">
        <v>6189</v>
      </c>
      <c r="Z1919">
        <v>1</v>
      </c>
      <c r="AA1919" t="s">
        <v>6189</v>
      </c>
      <c r="AB1919" t="s">
        <v>6189</v>
      </c>
      <c r="AC1919" t="s">
        <v>6189</v>
      </c>
      <c r="AD1919" t="s">
        <v>6189</v>
      </c>
      <c r="AE1919">
        <v>1</v>
      </c>
      <c r="AF1919" t="s">
        <v>6189</v>
      </c>
      <c r="AG1919" t="s">
        <v>6189</v>
      </c>
      <c r="AH1919" t="s">
        <v>6189</v>
      </c>
      <c r="AI1919" t="s">
        <v>6189</v>
      </c>
      <c r="AJ1919" t="s">
        <v>6189</v>
      </c>
      <c r="AK1919" t="s">
        <v>6189</v>
      </c>
      <c r="AL1919" t="s">
        <v>6189</v>
      </c>
      <c r="AM1919" t="s">
        <v>6189</v>
      </c>
      <c r="AN1919">
        <v>1</v>
      </c>
      <c r="AO1919" t="s">
        <v>6189</v>
      </c>
      <c r="AP1919" t="s">
        <v>6189</v>
      </c>
      <c r="AQ1919" t="s">
        <v>6189</v>
      </c>
      <c r="AR1919">
        <v>1</v>
      </c>
      <c r="AS1919" t="s">
        <v>6189</v>
      </c>
      <c r="AT1919">
        <v>5</v>
      </c>
      <c r="AU1919" t="s">
        <v>6189</v>
      </c>
      <c r="AV1919">
        <v>8</v>
      </c>
      <c r="AW1919" t="s">
        <v>6189</v>
      </c>
      <c r="AX1919">
        <v>1</v>
      </c>
      <c r="AY1919" t="s">
        <v>6189</v>
      </c>
      <c r="AZ1919" t="s">
        <v>6189</v>
      </c>
      <c r="BA1919" t="s">
        <v>6189</v>
      </c>
      <c r="BB1919" t="s">
        <v>6189</v>
      </c>
    </row>
    <row r="1920" spans="1:54">
      <c r="A1920" t="s">
        <v>6188</v>
      </c>
      <c r="B1920">
        <v>5000</v>
      </c>
      <c r="C1920">
        <v>2003</v>
      </c>
      <c r="D1920">
        <v>1</v>
      </c>
      <c r="E1920">
        <v>4.1999999999999998E-5</v>
      </c>
      <c r="F1920">
        <v>20.2683</v>
      </c>
      <c r="G1920">
        <v>16.76369</v>
      </c>
      <c r="H1920">
        <f t="shared" si="29"/>
        <v>7.0407497999999994E-4</v>
      </c>
      <c r="I1920">
        <v>13.346679999999999</v>
      </c>
      <c r="J1920">
        <v>21.024830000000001</v>
      </c>
      <c r="K1920">
        <v>530.13396</v>
      </c>
      <c r="L1920">
        <v>665.85865999999999</v>
      </c>
      <c r="M1920">
        <v>422.69076000000001</v>
      </c>
      <c r="N1920" t="s">
        <v>6189</v>
      </c>
      <c r="O1920">
        <v>364</v>
      </c>
      <c r="P1920">
        <v>429</v>
      </c>
      <c r="Q1920">
        <v>5.7586000000000004</v>
      </c>
      <c r="R1920">
        <v>1.178571</v>
      </c>
      <c r="S1920">
        <v>8.5800000000000001E-2</v>
      </c>
      <c r="T1920">
        <v>41.909219999999998</v>
      </c>
      <c r="U1920" t="s">
        <v>6189</v>
      </c>
      <c r="V1920" t="s">
        <v>6189</v>
      </c>
      <c r="W1920">
        <v>1</v>
      </c>
      <c r="X1920" t="s">
        <v>6189</v>
      </c>
      <c r="Y1920" t="s">
        <v>6189</v>
      </c>
      <c r="Z1920">
        <v>1</v>
      </c>
      <c r="AA1920" t="s">
        <v>6189</v>
      </c>
      <c r="AB1920" t="s">
        <v>6189</v>
      </c>
      <c r="AC1920" t="s">
        <v>6189</v>
      </c>
      <c r="AD1920" t="s">
        <v>6189</v>
      </c>
      <c r="AE1920">
        <v>1</v>
      </c>
      <c r="AF1920" t="s">
        <v>6189</v>
      </c>
      <c r="AG1920" t="s">
        <v>6189</v>
      </c>
      <c r="AH1920" t="s">
        <v>6189</v>
      </c>
      <c r="AI1920" t="s">
        <v>6189</v>
      </c>
      <c r="AJ1920" t="s">
        <v>6189</v>
      </c>
      <c r="AK1920" t="s">
        <v>6189</v>
      </c>
      <c r="AL1920" t="s">
        <v>6189</v>
      </c>
      <c r="AM1920" t="s">
        <v>6189</v>
      </c>
      <c r="AN1920">
        <v>1</v>
      </c>
      <c r="AO1920" t="s">
        <v>6189</v>
      </c>
      <c r="AP1920" t="s">
        <v>6189</v>
      </c>
      <c r="AQ1920" t="s">
        <v>6189</v>
      </c>
      <c r="AR1920">
        <v>1</v>
      </c>
      <c r="AS1920">
        <v>1</v>
      </c>
      <c r="AT1920">
        <v>6</v>
      </c>
      <c r="AU1920" t="s">
        <v>6189</v>
      </c>
      <c r="AV1920">
        <v>12</v>
      </c>
      <c r="AW1920" t="s">
        <v>6189</v>
      </c>
      <c r="AX1920" t="s">
        <v>6189</v>
      </c>
      <c r="AY1920">
        <v>1</v>
      </c>
      <c r="AZ1920" t="s">
        <v>6189</v>
      </c>
      <c r="BA1920" t="s">
        <v>6189</v>
      </c>
      <c r="BB1920" t="s">
        <v>6189</v>
      </c>
    </row>
    <row r="1921" spans="1:54">
      <c r="A1921" t="s">
        <v>6188</v>
      </c>
      <c r="B1921">
        <v>5000</v>
      </c>
      <c r="C1921">
        <v>2004</v>
      </c>
      <c r="D1921">
        <v>54</v>
      </c>
      <c r="E1921">
        <v>3.4350000000000001E-3</v>
      </c>
      <c r="F1921">
        <v>21.71087</v>
      </c>
      <c r="G1921">
        <v>17.521439999999998</v>
      </c>
      <c r="H1921">
        <f t="shared" si="29"/>
        <v>6.0186146399999994E-2</v>
      </c>
      <c r="I1921">
        <v>14.857189999999999</v>
      </c>
      <c r="J1921">
        <v>20.338170000000002</v>
      </c>
      <c r="K1921">
        <v>507.20717000000002</v>
      </c>
      <c r="L1921">
        <v>598.16143</v>
      </c>
      <c r="M1921">
        <v>436.96154999999999</v>
      </c>
      <c r="N1921" t="s">
        <v>6189</v>
      </c>
      <c r="O1921">
        <v>217.52940000000001</v>
      </c>
      <c r="P1921">
        <v>252.94200000000001</v>
      </c>
      <c r="Q1921">
        <v>8.9155999999999995</v>
      </c>
      <c r="R1921">
        <v>1.1611370000000001</v>
      </c>
      <c r="S1921">
        <v>5.0588000000000001E-2</v>
      </c>
      <c r="T1921">
        <v>43.823689999999999</v>
      </c>
      <c r="U1921" t="s">
        <v>6189</v>
      </c>
      <c r="V1921">
        <v>0.98099999999999998</v>
      </c>
      <c r="W1921">
        <v>1.9E-2</v>
      </c>
      <c r="X1921" t="s">
        <v>6189</v>
      </c>
      <c r="Y1921" t="s">
        <v>6189</v>
      </c>
      <c r="Z1921">
        <v>1</v>
      </c>
      <c r="AA1921" t="s">
        <v>6189</v>
      </c>
      <c r="AB1921" t="s">
        <v>6189</v>
      </c>
      <c r="AC1921" t="s">
        <v>6189</v>
      </c>
      <c r="AD1921" t="s">
        <v>6189</v>
      </c>
      <c r="AE1921">
        <v>1</v>
      </c>
      <c r="AF1921" t="s">
        <v>6189</v>
      </c>
      <c r="AG1921" t="s">
        <v>6189</v>
      </c>
      <c r="AH1921" t="s">
        <v>6189</v>
      </c>
      <c r="AI1921" t="s">
        <v>6189</v>
      </c>
      <c r="AJ1921" t="s">
        <v>6189</v>
      </c>
      <c r="AK1921" t="s">
        <v>6189</v>
      </c>
      <c r="AL1921" t="s">
        <v>6189</v>
      </c>
      <c r="AM1921" t="s">
        <v>6189</v>
      </c>
      <c r="AN1921">
        <v>1</v>
      </c>
      <c r="AO1921">
        <v>8.9999999999999993E-3</v>
      </c>
      <c r="AP1921" t="s">
        <v>6189</v>
      </c>
      <c r="AQ1921" t="s">
        <v>6189</v>
      </c>
      <c r="AR1921">
        <v>1</v>
      </c>
      <c r="AS1921">
        <v>0.01</v>
      </c>
      <c r="AT1921">
        <v>4</v>
      </c>
      <c r="AU1921" t="s">
        <v>6189</v>
      </c>
      <c r="AV1921">
        <v>6.1</v>
      </c>
      <c r="AW1921">
        <v>0.98099999999999998</v>
      </c>
      <c r="AX1921">
        <v>8.9999999999999993E-3</v>
      </c>
      <c r="AY1921">
        <v>0.01</v>
      </c>
      <c r="AZ1921" t="s">
        <v>6189</v>
      </c>
      <c r="BA1921" t="s">
        <v>6189</v>
      </c>
      <c r="BB1921" t="s">
        <v>6189</v>
      </c>
    </row>
    <row r="1922" spans="1:54">
      <c r="A1922" t="s">
        <v>6188</v>
      </c>
      <c r="B1922">
        <v>5000</v>
      </c>
      <c r="C1922">
        <v>2005</v>
      </c>
      <c r="D1922">
        <v>70</v>
      </c>
      <c r="E1922">
        <v>4.4169999999999999E-3</v>
      </c>
      <c r="F1922">
        <v>21.73094</v>
      </c>
      <c r="G1922">
        <v>17.542359999999999</v>
      </c>
      <c r="H1922">
        <f t="shared" si="29"/>
        <v>7.7484604119999995E-2</v>
      </c>
      <c r="I1922">
        <v>14.669280000000001</v>
      </c>
      <c r="J1922">
        <v>20.58362</v>
      </c>
      <c r="K1922">
        <v>506.60237000000001</v>
      </c>
      <c r="L1922">
        <v>605.82387000000006</v>
      </c>
      <c r="M1922">
        <v>431.75106</v>
      </c>
      <c r="N1922" t="s">
        <v>6189</v>
      </c>
      <c r="O1922">
        <v>217.60890000000001</v>
      </c>
      <c r="P1922">
        <v>253.77889999999999</v>
      </c>
      <c r="Q1922">
        <v>8.7906999999999993</v>
      </c>
      <c r="R1922">
        <v>1.1631039999999999</v>
      </c>
      <c r="S1922">
        <v>5.0756000000000003E-2</v>
      </c>
      <c r="T1922">
        <v>43.884880000000003</v>
      </c>
      <c r="U1922">
        <v>0.308</v>
      </c>
      <c r="V1922">
        <v>0.67600000000000005</v>
      </c>
      <c r="W1922">
        <v>1.4999999999999999E-2</v>
      </c>
      <c r="X1922" t="s">
        <v>6189</v>
      </c>
      <c r="Y1922" t="s">
        <v>6189</v>
      </c>
      <c r="Z1922">
        <v>1</v>
      </c>
      <c r="AA1922" t="s">
        <v>6189</v>
      </c>
      <c r="AB1922" t="s">
        <v>6189</v>
      </c>
      <c r="AC1922" t="s">
        <v>6189</v>
      </c>
      <c r="AD1922" t="s">
        <v>6189</v>
      </c>
      <c r="AE1922">
        <v>1</v>
      </c>
      <c r="AF1922" t="s">
        <v>6189</v>
      </c>
      <c r="AG1922" t="s">
        <v>6189</v>
      </c>
      <c r="AH1922" t="s">
        <v>6189</v>
      </c>
      <c r="AI1922" t="s">
        <v>6189</v>
      </c>
      <c r="AJ1922" t="s">
        <v>6189</v>
      </c>
      <c r="AK1922" t="s">
        <v>6189</v>
      </c>
      <c r="AL1922" t="s">
        <v>6189</v>
      </c>
      <c r="AM1922" t="s">
        <v>6189</v>
      </c>
      <c r="AN1922">
        <v>1</v>
      </c>
      <c r="AO1922" t="s">
        <v>6189</v>
      </c>
      <c r="AP1922" t="s">
        <v>6189</v>
      </c>
      <c r="AQ1922" t="s">
        <v>6189</v>
      </c>
      <c r="AR1922">
        <v>1</v>
      </c>
      <c r="AS1922">
        <v>1.9E-2</v>
      </c>
      <c r="AT1922">
        <v>4</v>
      </c>
      <c r="AU1922" t="s">
        <v>6189</v>
      </c>
      <c r="AV1922">
        <v>6.1</v>
      </c>
      <c r="AW1922">
        <v>0.98099999999999998</v>
      </c>
      <c r="AX1922">
        <v>1.2E-2</v>
      </c>
      <c r="AY1922">
        <v>7.0000000000000001E-3</v>
      </c>
      <c r="AZ1922" t="s">
        <v>6189</v>
      </c>
      <c r="BA1922" t="s">
        <v>6189</v>
      </c>
      <c r="BB1922" t="s">
        <v>6189</v>
      </c>
    </row>
    <row r="1923" spans="1:54">
      <c r="A1923" t="s">
        <v>6188</v>
      </c>
      <c r="B1923">
        <v>5000</v>
      </c>
      <c r="C1923">
        <v>2006</v>
      </c>
      <c r="D1923">
        <v>25</v>
      </c>
      <c r="E1923">
        <v>1.6670000000000001E-3</v>
      </c>
      <c r="F1923">
        <v>21.532299999999999</v>
      </c>
      <c r="G1923">
        <v>17.363910000000001</v>
      </c>
      <c r="H1923">
        <f t="shared" si="29"/>
        <v>2.8945637970000004E-2</v>
      </c>
      <c r="I1923">
        <v>14.588179999999999</v>
      </c>
      <c r="J1923">
        <v>20.27402</v>
      </c>
      <c r="K1923">
        <v>511.80865</v>
      </c>
      <c r="L1923">
        <v>609.19165999999996</v>
      </c>
      <c r="M1923">
        <v>438.34428000000003</v>
      </c>
      <c r="N1923" t="s">
        <v>6189</v>
      </c>
      <c r="O1923">
        <v>223.74420000000001</v>
      </c>
      <c r="P1923">
        <v>264.12580000000003</v>
      </c>
      <c r="Q1923">
        <v>8.7889999999999997</v>
      </c>
      <c r="R1923">
        <v>1.171978</v>
      </c>
      <c r="S1923">
        <v>5.2824999999999997E-2</v>
      </c>
      <c r="T1923">
        <v>43.46208</v>
      </c>
      <c r="U1923" t="s">
        <v>6189</v>
      </c>
      <c r="V1923">
        <v>0.94599999999999995</v>
      </c>
      <c r="W1923">
        <v>5.3999999999999999E-2</v>
      </c>
      <c r="X1923" t="s">
        <v>6189</v>
      </c>
      <c r="Y1923" t="s">
        <v>6189</v>
      </c>
      <c r="Z1923">
        <v>1</v>
      </c>
      <c r="AA1923" t="s">
        <v>6189</v>
      </c>
      <c r="AB1923" t="s">
        <v>6189</v>
      </c>
      <c r="AC1923" t="s">
        <v>6189</v>
      </c>
      <c r="AD1923" t="s">
        <v>6189</v>
      </c>
      <c r="AE1923">
        <v>1</v>
      </c>
      <c r="AF1923" t="s">
        <v>6189</v>
      </c>
      <c r="AG1923" t="s">
        <v>6189</v>
      </c>
      <c r="AH1923" t="s">
        <v>6189</v>
      </c>
      <c r="AI1923" t="s">
        <v>6189</v>
      </c>
      <c r="AJ1923" t="s">
        <v>6189</v>
      </c>
      <c r="AK1923" t="s">
        <v>6189</v>
      </c>
      <c r="AL1923" t="s">
        <v>6189</v>
      </c>
      <c r="AM1923" t="s">
        <v>6189</v>
      </c>
      <c r="AN1923">
        <v>1</v>
      </c>
      <c r="AO1923" t="s">
        <v>6189</v>
      </c>
      <c r="AP1923" t="s">
        <v>6189</v>
      </c>
      <c r="AQ1923" t="s">
        <v>6189</v>
      </c>
      <c r="AR1923">
        <v>1</v>
      </c>
      <c r="AS1923">
        <v>0.06</v>
      </c>
      <c r="AT1923">
        <v>4.0999999999999996</v>
      </c>
      <c r="AU1923" t="s">
        <v>6189</v>
      </c>
      <c r="AV1923">
        <v>6.4</v>
      </c>
      <c r="AW1923">
        <v>0.94</v>
      </c>
      <c r="AX1923">
        <v>2.7E-2</v>
      </c>
      <c r="AY1923">
        <v>3.3000000000000002E-2</v>
      </c>
      <c r="AZ1923" t="s">
        <v>6189</v>
      </c>
      <c r="BA1923" t="s">
        <v>6189</v>
      </c>
      <c r="BB1923" t="s">
        <v>6189</v>
      </c>
    </row>
    <row r="1924" spans="1:54">
      <c r="A1924" t="s">
        <v>6188</v>
      </c>
      <c r="B1924">
        <v>5000</v>
      </c>
      <c r="C1924">
        <v>2007</v>
      </c>
      <c r="D1924">
        <v>30</v>
      </c>
      <c r="E1924">
        <v>1.9380000000000001E-3</v>
      </c>
      <c r="F1924">
        <v>20.879180000000002</v>
      </c>
      <c r="G1924">
        <v>17.089569999999998</v>
      </c>
      <c r="H1924">
        <f t="shared" si="29"/>
        <v>3.3119586659999999E-2</v>
      </c>
      <c r="I1924">
        <v>13.73466</v>
      </c>
      <c r="J1924">
        <v>20.950060000000001</v>
      </c>
      <c r="K1924">
        <v>520.02484000000004</v>
      </c>
      <c r="L1924">
        <v>647.04935999999998</v>
      </c>
      <c r="M1924">
        <v>424.19932999999997</v>
      </c>
      <c r="N1924" t="s">
        <v>6189</v>
      </c>
      <c r="O1924">
        <v>281.15069999999997</v>
      </c>
      <c r="P1924">
        <v>318.8775</v>
      </c>
      <c r="Q1924">
        <v>7.4105999999999996</v>
      </c>
      <c r="R1924">
        <v>1.1185</v>
      </c>
      <c r="S1924">
        <v>6.3774999999999998E-2</v>
      </c>
      <c r="T1924">
        <v>42.886290000000002</v>
      </c>
      <c r="U1924">
        <v>1.2E-2</v>
      </c>
      <c r="V1924">
        <v>0.90700000000000003</v>
      </c>
      <c r="W1924">
        <v>8.1000000000000003E-2</v>
      </c>
      <c r="X1924" t="s">
        <v>6189</v>
      </c>
      <c r="Y1924" t="s">
        <v>6189</v>
      </c>
      <c r="Z1924">
        <v>1</v>
      </c>
      <c r="AA1924" t="s">
        <v>6189</v>
      </c>
      <c r="AB1924" t="s">
        <v>6189</v>
      </c>
      <c r="AC1924" t="s">
        <v>6189</v>
      </c>
      <c r="AD1924" t="s">
        <v>6189</v>
      </c>
      <c r="AE1924">
        <v>1</v>
      </c>
      <c r="AF1924" t="s">
        <v>6189</v>
      </c>
      <c r="AG1924" t="s">
        <v>6189</v>
      </c>
      <c r="AH1924" t="s">
        <v>6189</v>
      </c>
      <c r="AI1924" t="s">
        <v>6189</v>
      </c>
      <c r="AJ1924" t="s">
        <v>6189</v>
      </c>
      <c r="AK1924" t="s">
        <v>6189</v>
      </c>
      <c r="AL1924" t="s">
        <v>6189</v>
      </c>
      <c r="AM1924" t="s">
        <v>6189</v>
      </c>
      <c r="AN1924">
        <v>1</v>
      </c>
      <c r="AO1924">
        <v>7.3999999999999996E-2</v>
      </c>
      <c r="AP1924" t="s">
        <v>6189</v>
      </c>
      <c r="AQ1924" t="s">
        <v>6189</v>
      </c>
      <c r="AR1924">
        <v>1</v>
      </c>
      <c r="AS1924">
        <v>0.01</v>
      </c>
      <c r="AT1924">
        <v>6.2</v>
      </c>
      <c r="AU1924" t="s">
        <v>6189</v>
      </c>
      <c r="AV1924">
        <v>7.3</v>
      </c>
      <c r="AW1924">
        <v>1.2E-2</v>
      </c>
      <c r="AX1924">
        <v>7.3999999999999996E-2</v>
      </c>
      <c r="AY1924">
        <v>0.60799999999999998</v>
      </c>
      <c r="AZ1924">
        <v>0.307</v>
      </c>
      <c r="BA1924" t="s">
        <v>6189</v>
      </c>
      <c r="BB1924" t="s">
        <v>6189</v>
      </c>
    </row>
    <row r="1925" spans="1:54">
      <c r="A1925" t="s">
        <v>6188</v>
      </c>
      <c r="B1925">
        <v>5000</v>
      </c>
      <c r="C1925">
        <v>2008</v>
      </c>
      <c r="D1925">
        <v>24</v>
      </c>
      <c r="E1925">
        <v>1.7359999999999999E-3</v>
      </c>
      <c r="F1925">
        <v>20.23855</v>
      </c>
      <c r="G1925">
        <v>16.52647</v>
      </c>
      <c r="H1925">
        <f t="shared" si="29"/>
        <v>2.8689951919999998E-2</v>
      </c>
      <c r="I1925">
        <v>13.43505</v>
      </c>
      <c r="J1925">
        <v>19.997800000000002</v>
      </c>
      <c r="K1925">
        <v>537.74325999999996</v>
      </c>
      <c r="L1925">
        <v>661.47882000000004</v>
      </c>
      <c r="M1925">
        <v>444.39888999999999</v>
      </c>
      <c r="N1925">
        <v>54.209110000000003</v>
      </c>
      <c r="O1925">
        <v>308.30200000000002</v>
      </c>
      <c r="P1925">
        <v>370.21050000000002</v>
      </c>
      <c r="Q1925">
        <v>6.6802000000000001</v>
      </c>
      <c r="R1925">
        <v>1.188936</v>
      </c>
      <c r="S1925">
        <v>7.4041999999999997E-2</v>
      </c>
      <c r="T1925">
        <v>41.596809999999998</v>
      </c>
      <c r="U1925">
        <v>1.0999999999999999E-2</v>
      </c>
      <c r="V1925">
        <v>0.68799999999999994</v>
      </c>
      <c r="W1925">
        <v>0.30099999999999999</v>
      </c>
      <c r="X1925" t="s">
        <v>6189</v>
      </c>
      <c r="Y1925" t="s">
        <v>6189</v>
      </c>
      <c r="Z1925">
        <v>1</v>
      </c>
      <c r="AA1925" t="s">
        <v>6189</v>
      </c>
      <c r="AB1925" t="s">
        <v>6189</v>
      </c>
      <c r="AC1925" t="s">
        <v>6189</v>
      </c>
      <c r="AD1925">
        <v>0.02</v>
      </c>
      <c r="AE1925">
        <v>0.98</v>
      </c>
      <c r="AF1925" t="s">
        <v>6189</v>
      </c>
      <c r="AG1925" t="s">
        <v>6189</v>
      </c>
      <c r="AH1925" t="s">
        <v>6189</v>
      </c>
      <c r="AI1925" t="s">
        <v>6189</v>
      </c>
      <c r="AJ1925" t="s">
        <v>6189</v>
      </c>
      <c r="AK1925" t="s">
        <v>6189</v>
      </c>
      <c r="AL1925" t="s">
        <v>6189</v>
      </c>
      <c r="AM1925" t="s">
        <v>6189</v>
      </c>
      <c r="AN1925">
        <v>1</v>
      </c>
      <c r="AO1925">
        <v>4.2000000000000003E-2</v>
      </c>
      <c r="AP1925" t="s">
        <v>6189</v>
      </c>
      <c r="AQ1925" t="s">
        <v>6189</v>
      </c>
      <c r="AR1925">
        <v>1</v>
      </c>
      <c r="AS1925">
        <v>0.182</v>
      </c>
      <c r="AT1925">
        <v>6.6</v>
      </c>
      <c r="AU1925" t="s">
        <v>6189</v>
      </c>
      <c r="AV1925">
        <v>7.6</v>
      </c>
      <c r="AW1925">
        <v>1.0999999999999999E-2</v>
      </c>
      <c r="AX1925">
        <v>4.2000000000000003E-2</v>
      </c>
      <c r="AY1925">
        <v>0.23499999999999999</v>
      </c>
      <c r="AZ1925">
        <v>0.71199999999999997</v>
      </c>
      <c r="BA1925" t="s">
        <v>6189</v>
      </c>
      <c r="BB1925" t="s">
        <v>6189</v>
      </c>
    </row>
    <row r="1926" spans="1:54">
      <c r="A1926" t="s">
        <v>6188</v>
      </c>
      <c r="B1926">
        <v>5000</v>
      </c>
      <c r="C1926">
        <v>2009</v>
      </c>
      <c r="D1926">
        <v>17</v>
      </c>
      <c r="E1926">
        <v>1.8450000000000001E-3</v>
      </c>
      <c r="F1926">
        <v>21.22824</v>
      </c>
      <c r="G1926">
        <v>17.320969999999999</v>
      </c>
      <c r="H1926">
        <f t="shared" si="29"/>
        <v>3.1957189650000002E-2</v>
      </c>
      <c r="I1926">
        <v>14.05017</v>
      </c>
      <c r="J1926">
        <v>21.010819999999999</v>
      </c>
      <c r="K1926">
        <v>513.07763999999997</v>
      </c>
      <c r="L1926">
        <v>632.51913999999999</v>
      </c>
      <c r="M1926">
        <v>422.97264999999999</v>
      </c>
      <c r="N1926">
        <v>53.279139999999998</v>
      </c>
      <c r="O1926">
        <v>304.25689999999997</v>
      </c>
      <c r="P1926">
        <v>402.13549999999998</v>
      </c>
      <c r="Q1926">
        <v>5.8682999999999996</v>
      </c>
      <c r="R1926">
        <v>1.3328100000000001</v>
      </c>
      <c r="S1926">
        <v>8.0426999999999998E-2</v>
      </c>
      <c r="T1926">
        <v>43.591639999999998</v>
      </c>
      <c r="U1926" t="s">
        <v>6189</v>
      </c>
      <c r="V1926">
        <v>0.58099999999999996</v>
      </c>
      <c r="W1926">
        <v>0.41899999999999998</v>
      </c>
      <c r="X1926" t="s">
        <v>6189</v>
      </c>
      <c r="Y1926" t="s">
        <v>6189</v>
      </c>
      <c r="Z1926">
        <v>1</v>
      </c>
      <c r="AA1926" t="s">
        <v>6189</v>
      </c>
      <c r="AB1926" t="s">
        <v>6189</v>
      </c>
      <c r="AC1926" t="s">
        <v>6189</v>
      </c>
      <c r="AD1926">
        <v>0.33</v>
      </c>
      <c r="AE1926">
        <v>0.67</v>
      </c>
      <c r="AF1926" t="s">
        <v>6189</v>
      </c>
      <c r="AG1926" t="s">
        <v>6189</v>
      </c>
      <c r="AH1926" t="s">
        <v>6189</v>
      </c>
      <c r="AI1926" t="s">
        <v>6189</v>
      </c>
      <c r="AJ1926" t="s">
        <v>6189</v>
      </c>
      <c r="AK1926" t="s">
        <v>6189</v>
      </c>
      <c r="AL1926" t="s">
        <v>6189</v>
      </c>
      <c r="AM1926" t="s">
        <v>6189</v>
      </c>
      <c r="AN1926">
        <v>1</v>
      </c>
      <c r="AO1926">
        <v>0.33200000000000002</v>
      </c>
      <c r="AP1926" t="s">
        <v>6189</v>
      </c>
      <c r="AQ1926" t="s">
        <v>6189</v>
      </c>
      <c r="AR1926">
        <v>1</v>
      </c>
      <c r="AS1926">
        <v>0.63800000000000001</v>
      </c>
      <c r="AT1926">
        <v>6.9</v>
      </c>
      <c r="AU1926" t="s">
        <v>6189</v>
      </c>
      <c r="AV1926">
        <v>8.1</v>
      </c>
      <c r="AW1926" t="s">
        <v>6189</v>
      </c>
      <c r="AX1926">
        <v>1.4999999999999999E-2</v>
      </c>
      <c r="AY1926">
        <v>0.33100000000000002</v>
      </c>
      <c r="AZ1926">
        <v>0.42</v>
      </c>
      <c r="BA1926">
        <v>0.23300000000000001</v>
      </c>
      <c r="BB1926" t="s">
        <v>6189</v>
      </c>
    </row>
    <row r="1927" spans="1:54">
      <c r="A1927" t="s">
        <v>6188</v>
      </c>
      <c r="B1927">
        <v>5000</v>
      </c>
      <c r="C1927">
        <v>2010</v>
      </c>
      <c r="D1927">
        <v>22</v>
      </c>
      <c r="E1927">
        <v>2.0209999999999998E-3</v>
      </c>
      <c r="F1927">
        <v>21.597460000000002</v>
      </c>
      <c r="G1927">
        <v>17.549189999999999</v>
      </c>
      <c r="H1927">
        <f t="shared" si="29"/>
        <v>3.5466912989999995E-2</v>
      </c>
      <c r="I1927">
        <v>14.37594</v>
      </c>
      <c r="J1927">
        <v>21.05528</v>
      </c>
      <c r="K1927">
        <v>506.40512999999999</v>
      </c>
      <c r="L1927">
        <v>618.18564000000003</v>
      </c>
      <c r="M1927">
        <v>422.07947999999999</v>
      </c>
      <c r="N1927">
        <v>54.027329999999999</v>
      </c>
      <c r="O1927">
        <v>296.2432</v>
      </c>
      <c r="P1927">
        <v>390.11559999999997</v>
      </c>
      <c r="Q1927">
        <v>5.9969999999999999</v>
      </c>
      <c r="R1927">
        <v>1.3267549999999999</v>
      </c>
      <c r="S1927">
        <v>7.8022999999999995E-2</v>
      </c>
      <c r="T1927">
        <v>44.274850000000001</v>
      </c>
      <c r="U1927" t="s">
        <v>6189</v>
      </c>
      <c r="V1927">
        <v>0.73399999999999999</v>
      </c>
      <c r="W1927">
        <v>0.26600000000000001</v>
      </c>
      <c r="X1927" t="s">
        <v>6189</v>
      </c>
      <c r="Y1927" t="s">
        <v>6189</v>
      </c>
      <c r="Z1927">
        <v>1</v>
      </c>
      <c r="AA1927" t="s">
        <v>6189</v>
      </c>
      <c r="AB1927" t="s">
        <v>6189</v>
      </c>
      <c r="AC1927" t="s">
        <v>6189</v>
      </c>
      <c r="AD1927">
        <v>0.30499999999999999</v>
      </c>
      <c r="AE1927">
        <v>0.69499999999999995</v>
      </c>
      <c r="AF1927" t="s">
        <v>6189</v>
      </c>
      <c r="AG1927" t="s">
        <v>6189</v>
      </c>
      <c r="AH1927" t="s">
        <v>6189</v>
      </c>
      <c r="AI1927" t="s">
        <v>6189</v>
      </c>
      <c r="AJ1927" t="s">
        <v>6189</v>
      </c>
      <c r="AK1927" t="s">
        <v>6189</v>
      </c>
      <c r="AL1927" t="s">
        <v>6189</v>
      </c>
      <c r="AM1927">
        <v>6.6000000000000003E-2</v>
      </c>
      <c r="AN1927">
        <v>0.93400000000000005</v>
      </c>
      <c r="AO1927">
        <v>0.32800000000000001</v>
      </c>
      <c r="AP1927" t="s">
        <v>6189</v>
      </c>
      <c r="AQ1927" t="s">
        <v>6189</v>
      </c>
      <c r="AR1927">
        <v>1</v>
      </c>
      <c r="AS1927">
        <v>1</v>
      </c>
      <c r="AT1927">
        <v>7.1</v>
      </c>
      <c r="AU1927" t="s">
        <v>6189</v>
      </c>
      <c r="AV1927">
        <v>8</v>
      </c>
      <c r="AW1927" t="s">
        <v>6189</v>
      </c>
      <c r="AX1927">
        <v>1.0999999999999999E-2</v>
      </c>
      <c r="AY1927">
        <v>0.23100000000000001</v>
      </c>
      <c r="AZ1927">
        <v>0.43</v>
      </c>
      <c r="BA1927">
        <v>0.32800000000000001</v>
      </c>
      <c r="BB1927" t="s">
        <v>6189</v>
      </c>
    </row>
    <row r="1928" spans="1:54">
      <c r="A1928" t="s">
        <v>6188</v>
      </c>
      <c r="B1928">
        <v>5000</v>
      </c>
      <c r="C1928">
        <v>2011</v>
      </c>
      <c r="D1928">
        <v>22</v>
      </c>
      <c r="E1928">
        <v>1.7949999999999999E-3</v>
      </c>
      <c r="F1928">
        <v>22.142710000000001</v>
      </c>
      <c r="G1928">
        <v>18.032340000000001</v>
      </c>
      <c r="H1928">
        <f t="shared" si="29"/>
        <v>3.2368050299999999E-2</v>
      </c>
      <c r="I1928">
        <v>14.72466</v>
      </c>
      <c r="J1928">
        <v>21.71163</v>
      </c>
      <c r="K1928">
        <v>492.83683000000002</v>
      </c>
      <c r="L1928">
        <v>603.54551000000004</v>
      </c>
      <c r="M1928">
        <v>409.31975</v>
      </c>
      <c r="N1928">
        <v>54.24783</v>
      </c>
      <c r="O1928">
        <v>283.21280000000002</v>
      </c>
      <c r="P1928">
        <v>390.88690000000003</v>
      </c>
      <c r="Q1928">
        <v>6.0354999999999999</v>
      </c>
      <c r="R1928">
        <v>1.3927099999999999</v>
      </c>
      <c r="S1928">
        <v>7.8176999999999996E-2</v>
      </c>
      <c r="T1928">
        <v>45.379530000000003</v>
      </c>
      <c r="U1928">
        <v>4.2999999999999997E-2</v>
      </c>
      <c r="V1928">
        <v>0.68</v>
      </c>
      <c r="W1928">
        <v>0.27700000000000002</v>
      </c>
      <c r="X1928" t="s">
        <v>6189</v>
      </c>
      <c r="Y1928" t="s">
        <v>6189</v>
      </c>
      <c r="Z1928">
        <v>1</v>
      </c>
      <c r="AA1928" t="s">
        <v>6189</v>
      </c>
      <c r="AB1928" t="s">
        <v>6189</v>
      </c>
      <c r="AC1928" t="s">
        <v>6189</v>
      </c>
      <c r="AD1928">
        <v>0.73599999999999999</v>
      </c>
      <c r="AE1928">
        <v>0.26400000000000001</v>
      </c>
      <c r="AF1928" t="s">
        <v>6189</v>
      </c>
      <c r="AG1928" t="s">
        <v>6189</v>
      </c>
      <c r="AH1928" t="s">
        <v>6189</v>
      </c>
      <c r="AI1928" t="s">
        <v>6189</v>
      </c>
      <c r="AJ1928" t="s">
        <v>6189</v>
      </c>
      <c r="AK1928" t="s">
        <v>6189</v>
      </c>
      <c r="AL1928" t="s">
        <v>6189</v>
      </c>
      <c r="AM1928">
        <v>3.5999999999999997E-2</v>
      </c>
      <c r="AN1928">
        <v>0.96399999999999997</v>
      </c>
      <c r="AO1928">
        <v>0.55400000000000005</v>
      </c>
      <c r="AP1928" t="s">
        <v>6189</v>
      </c>
      <c r="AQ1928" t="s">
        <v>6189</v>
      </c>
      <c r="AR1928">
        <v>1</v>
      </c>
      <c r="AS1928">
        <v>0.95399999999999996</v>
      </c>
      <c r="AT1928">
        <v>6.8</v>
      </c>
      <c r="AU1928" t="s">
        <v>6189</v>
      </c>
      <c r="AV1928">
        <v>7.9</v>
      </c>
      <c r="AW1928">
        <v>4.2999999999999997E-2</v>
      </c>
      <c r="AX1928">
        <v>0.01</v>
      </c>
      <c r="AY1928">
        <v>0.36799999999999999</v>
      </c>
      <c r="AZ1928">
        <v>0.26500000000000001</v>
      </c>
      <c r="BA1928">
        <v>0.314</v>
      </c>
      <c r="BB1928" t="s">
        <v>6189</v>
      </c>
    </row>
    <row r="1929" spans="1:54">
      <c r="A1929" t="s">
        <v>6188</v>
      </c>
      <c r="B1929">
        <v>5000</v>
      </c>
      <c r="C1929">
        <v>2012</v>
      </c>
      <c r="D1929">
        <v>27</v>
      </c>
      <c r="E1929">
        <v>1.9910000000000001E-3</v>
      </c>
      <c r="F1929">
        <v>22.735869999999998</v>
      </c>
      <c r="G1929">
        <v>18.420010000000001</v>
      </c>
      <c r="H1929">
        <f t="shared" ref="H1929:H1992" si="30">IFERROR(G1929*E1929,"")</f>
        <v>3.6674239910000003E-2</v>
      </c>
      <c r="I1929">
        <v>14.8895</v>
      </c>
      <c r="J1929">
        <v>22.432649999999999</v>
      </c>
      <c r="K1929">
        <v>484.43286000000001</v>
      </c>
      <c r="L1929">
        <v>599.29918999999995</v>
      </c>
      <c r="M1929">
        <v>397.77931999999998</v>
      </c>
      <c r="N1929">
        <v>54.456189999999999</v>
      </c>
      <c r="O1929">
        <v>274.82510000000002</v>
      </c>
      <c r="P1929">
        <v>446.27859999999998</v>
      </c>
      <c r="Q1929">
        <v>5.5382999999999996</v>
      </c>
      <c r="R1929">
        <v>1.6255539999999999</v>
      </c>
      <c r="S1929">
        <v>8.9256000000000002E-2</v>
      </c>
      <c r="T1929">
        <v>46.426729999999999</v>
      </c>
      <c r="U1929" t="s">
        <v>6189</v>
      </c>
      <c r="V1929">
        <v>0.60099999999999998</v>
      </c>
      <c r="W1929">
        <v>0.39900000000000002</v>
      </c>
      <c r="X1929" t="s">
        <v>6189</v>
      </c>
      <c r="Y1929" t="s">
        <v>6189</v>
      </c>
      <c r="Z1929">
        <v>1</v>
      </c>
      <c r="AA1929" t="s">
        <v>6189</v>
      </c>
      <c r="AB1929" t="s">
        <v>6189</v>
      </c>
      <c r="AC1929" t="s">
        <v>6189</v>
      </c>
      <c r="AD1929">
        <v>0.83199999999999996</v>
      </c>
      <c r="AE1929">
        <v>0.129</v>
      </c>
      <c r="AF1929" t="s">
        <v>6189</v>
      </c>
      <c r="AG1929">
        <v>3.7999999999999999E-2</v>
      </c>
      <c r="AH1929">
        <v>3.7999999999999999E-2</v>
      </c>
      <c r="AI1929" t="s">
        <v>6189</v>
      </c>
      <c r="AJ1929" t="s">
        <v>6189</v>
      </c>
      <c r="AK1929" t="s">
        <v>6189</v>
      </c>
      <c r="AL1929" t="s">
        <v>6189</v>
      </c>
      <c r="AM1929">
        <v>7.0000000000000001E-3</v>
      </c>
      <c r="AN1929">
        <v>0.95399999999999996</v>
      </c>
      <c r="AO1929">
        <v>0.871</v>
      </c>
      <c r="AP1929">
        <v>2.8000000000000001E-2</v>
      </c>
      <c r="AQ1929" t="s">
        <v>6189</v>
      </c>
      <c r="AR1929">
        <v>1</v>
      </c>
      <c r="AS1929">
        <v>0.96</v>
      </c>
      <c r="AT1929">
        <v>6.8</v>
      </c>
      <c r="AU1929" t="s">
        <v>6189</v>
      </c>
      <c r="AV1929">
        <v>8</v>
      </c>
      <c r="AW1929" t="s">
        <v>6189</v>
      </c>
      <c r="AX1929">
        <v>7.0000000000000001E-3</v>
      </c>
      <c r="AY1929">
        <v>0.34300000000000003</v>
      </c>
      <c r="AZ1929">
        <v>0.44800000000000001</v>
      </c>
      <c r="BA1929">
        <v>0.20300000000000001</v>
      </c>
      <c r="BB1929" t="s">
        <v>6189</v>
      </c>
    </row>
    <row r="1930" spans="1:54">
      <c r="A1930" t="s">
        <v>6188</v>
      </c>
      <c r="B1930">
        <v>5000</v>
      </c>
      <c r="C1930">
        <v>2013</v>
      </c>
      <c r="D1930">
        <v>31</v>
      </c>
      <c r="E1930">
        <v>2.0470000000000002E-3</v>
      </c>
      <c r="F1930">
        <v>24.091370000000001</v>
      </c>
      <c r="G1930">
        <v>19.60933</v>
      </c>
      <c r="H1930">
        <f t="shared" si="30"/>
        <v>4.0140298510000005E-2</v>
      </c>
      <c r="I1930">
        <v>15.67224</v>
      </c>
      <c r="J1930">
        <v>24.194479999999999</v>
      </c>
      <c r="K1930">
        <v>454.05797999999999</v>
      </c>
      <c r="L1930">
        <v>568.11188000000004</v>
      </c>
      <c r="M1930">
        <v>368.01731999999998</v>
      </c>
      <c r="N1930">
        <v>54.206760000000003</v>
      </c>
      <c r="O1930">
        <v>269.64019999999999</v>
      </c>
      <c r="P1930">
        <v>448.9751</v>
      </c>
      <c r="Q1930">
        <v>5.4314999999999998</v>
      </c>
      <c r="R1930">
        <v>1.672776</v>
      </c>
      <c r="S1930">
        <v>8.9795E-2</v>
      </c>
      <c r="T1930">
        <v>49.199669999999998</v>
      </c>
      <c r="U1930" t="s">
        <v>6189</v>
      </c>
      <c r="V1930">
        <v>0.64700000000000002</v>
      </c>
      <c r="W1930">
        <v>0.35299999999999998</v>
      </c>
      <c r="X1930" t="s">
        <v>6189</v>
      </c>
      <c r="Y1930" t="s">
        <v>6189</v>
      </c>
      <c r="Z1930">
        <v>1</v>
      </c>
      <c r="AA1930" t="s">
        <v>6189</v>
      </c>
      <c r="AB1930" t="s">
        <v>6189</v>
      </c>
      <c r="AC1930" t="s">
        <v>6189</v>
      </c>
      <c r="AD1930">
        <v>0.84399999999999997</v>
      </c>
      <c r="AE1930">
        <v>0.13900000000000001</v>
      </c>
      <c r="AF1930" t="s">
        <v>6189</v>
      </c>
      <c r="AG1930">
        <v>1.7000000000000001E-2</v>
      </c>
      <c r="AH1930">
        <v>1.7000000000000001E-2</v>
      </c>
      <c r="AI1930" t="s">
        <v>6189</v>
      </c>
      <c r="AJ1930" t="s">
        <v>6189</v>
      </c>
      <c r="AK1930" t="s">
        <v>6189</v>
      </c>
      <c r="AL1930" t="s">
        <v>6189</v>
      </c>
      <c r="AM1930">
        <v>3.0000000000000001E-3</v>
      </c>
      <c r="AN1930">
        <v>0.98</v>
      </c>
      <c r="AO1930">
        <v>0.86099999999999999</v>
      </c>
      <c r="AP1930">
        <v>0.41</v>
      </c>
      <c r="AQ1930">
        <v>8.5999999999999993E-2</v>
      </c>
      <c r="AR1930">
        <v>1</v>
      </c>
      <c r="AS1930">
        <v>0.98299999999999998</v>
      </c>
      <c r="AT1930">
        <v>7.6</v>
      </c>
      <c r="AU1930" t="s">
        <v>6189</v>
      </c>
      <c r="AV1930">
        <v>7.9</v>
      </c>
      <c r="AW1930" t="s">
        <v>6189</v>
      </c>
      <c r="AX1930">
        <v>2E-3</v>
      </c>
      <c r="AY1930" t="s">
        <v>6189</v>
      </c>
      <c r="AZ1930">
        <v>0.42599999999999999</v>
      </c>
      <c r="BA1930">
        <v>0.57199999999999995</v>
      </c>
      <c r="BB1930" t="s">
        <v>6189</v>
      </c>
    </row>
    <row r="1931" spans="1:54">
      <c r="A1931" t="s">
        <v>6188</v>
      </c>
      <c r="B1931">
        <v>5000</v>
      </c>
      <c r="C1931">
        <v>2014</v>
      </c>
      <c r="D1931">
        <v>39</v>
      </c>
      <c r="E1931">
        <v>2.5370000000000002E-3</v>
      </c>
      <c r="F1931">
        <v>26.312069999999999</v>
      </c>
      <c r="G1931">
        <v>21.29609</v>
      </c>
      <c r="H1931">
        <f t="shared" si="30"/>
        <v>5.4028180330000002E-2</v>
      </c>
      <c r="I1931">
        <v>17.116720000000001</v>
      </c>
      <c r="J1931">
        <v>26.104479999999999</v>
      </c>
      <c r="K1931">
        <v>413.07729</v>
      </c>
      <c r="L1931">
        <v>515.02129000000002</v>
      </c>
      <c r="M1931">
        <v>336.17216999999999</v>
      </c>
      <c r="N1931">
        <v>54.582900000000002</v>
      </c>
      <c r="O1931">
        <v>265.52069999999998</v>
      </c>
      <c r="P1931">
        <v>459.66539999999998</v>
      </c>
      <c r="Q1931">
        <v>5.3292999999999999</v>
      </c>
      <c r="R1931">
        <v>1.752472</v>
      </c>
      <c r="S1931">
        <v>9.1933000000000001E-2</v>
      </c>
      <c r="T1931">
        <v>61.279969999999999</v>
      </c>
      <c r="U1931" t="s">
        <v>6189</v>
      </c>
      <c r="V1931">
        <v>0.66500000000000004</v>
      </c>
      <c r="W1931">
        <v>0.33500000000000002</v>
      </c>
      <c r="X1931" t="s">
        <v>6189</v>
      </c>
      <c r="Y1931">
        <v>6.4000000000000001E-2</v>
      </c>
      <c r="Z1931">
        <v>0.93600000000000005</v>
      </c>
      <c r="AA1931" t="s">
        <v>6189</v>
      </c>
      <c r="AB1931" t="s">
        <v>6189</v>
      </c>
      <c r="AC1931" t="s">
        <v>6189</v>
      </c>
      <c r="AD1931">
        <v>0.82199999999999995</v>
      </c>
      <c r="AE1931">
        <v>9.0999999999999998E-2</v>
      </c>
      <c r="AF1931" t="s">
        <v>6189</v>
      </c>
      <c r="AG1931">
        <v>8.6999999999999994E-2</v>
      </c>
      <c r="AH1931">
        <v>0.03</v>
      </c>
      <c r="AI1931">
        <v>5.6000000000000001E-2</v>
      </c>
      <c r="AJ1931">
        <v>1.9E-2</v>
      </c>
      <c r="AK1931" t="s">
        <v>6189</v>
      </c>
      <c r="AL1931" t="s">
        <v>6189</v>
      </c>
      <c r="AM1931">
        <v>1E-3</v>
      </c>
      <c r="AN1931">
        <v>0.89300000000000002</v>
      </c>
      <c r="AO1931">
        <v>0.83299999999999996</v>
      </c>
      <c r="AP1931">
        <v>0.71699999999999997</v>
      </c>
      <c r="AQ1931">
        <v>5.2999999999999999E-2</v>
      </c>
      <c r="AR1931">
        <v>0.94399999999999995</v>
      </c>
      <c r="AS1931">
        <v>0.91300000000000003</v>
      </c>
      <c r="AT1931">
        <v>7.2</v>
      </c>
      <c r="AU1931" t="s">
        <v>6189</v>
      </c>
      <c r="AV1931">
        <v>7.6</v>
      </c>
      <c r="AW1931">
        <v>5.6000000000000001E-2</v>
      </c>
      <c r="AX1931">
        <v>0</v>
      </c>
      <c r="AY1931" t="s">
        <v>6189</v>
      </c>
      <c r="AZ1931">
        <v>0.42499999999999999</v>
      </c>
      <c r="BA1931">
        <v>0.51800000000000002</v>
      </c>
      <c r="BB1931" t="s">
        <v>6189</v>
      </c>
    </row>
    <row r="1932" spans="1:54">
      <c r="A1932" t="s">
        <v>6188</v>
      </c>
      <c r="B1932">
        <v>5000</v>
      </c>
      <c r="C1932">
        <v>2015</v>
      </c>
      <c r="D1932">
        <v>70</v>
      </c>
      <c r="E1932">
        <v>4.182E-3</v>
      </c>
      <c r="F1932">
        <v>32.176859999999998</v>
      </c>
      <c r="G1932">
        <v>25.94783</v>
      </c>
      <c r="H1932">
        <f t="shared" si="30"/>
        <v>0.10851382506</v>
      </c>
      <c r="I1932">
        <v>20.89676</v>
      </c>
      <c r="J1932">
        <v>31.734529999999999</v>
      </c>
      <c r="K1932">
        <v>317.99569000000002</v>
      </c>
      <c r="L1932">
        <v>399.80104999999998</v>
      </c>
      <c r="M1932">
        <v>256.28287</v>
      </c>
      <c r="N1932">
        <v>54.508899999999997</v>
      </c>
      <c r="O1932">
        <v>274.54840000000002</v>
      </c>
      <c r="P1932">
        <v>434.56389999999999</v>
      </c>
      <c r="Q1932">
        <v>5.0731000000000002</v>
      </c>
      <c r="R1932">
        <v>1.6359109999999999</v>
      </c>
      <c r="S1932">
        <v>8.6913000000000004E-2</v>
      </c>
      <c r="T1932">
        <v>105.82071999999999</v>
      </c>
      <c r="U1932" t="s">
        <v>6189</v>
      </c>
      <c r="V1932">
        <v>0.747</v>
      </c>
      <c r="W1932">
        <v>0.253</v>
      </c>
      <c r="X1932" t="s">
        <v>6189</v>
      </c>
      <c r="Y1932">
        <v>0.28000000000000003</v>
      </c>
      <c r="Z1932">
        <v>0.72</v>
      </c>
      <c r="AA1932" t="s">
        <v>6189</v>
      </c>
      <c r="AB1932" t="s">
        <v>6189</v>
      </c>
      <c r="AC1932" t="s">
        <v>6189</v>
      </c>
      <c r="AD1932">
        <v>0.66900000000000004</v>
      </c>
      <c r="AE1932">
        <v>3.9E-2</v>
      </c>
      <c r="AF1932" t="s">
        <v>6189</v>
      </c>
      <c r="AG1932">
        <v>0.29099999999999998</v>
      </c>
      <c r="AH1932">
        <v>1.2E-2</v>
      </c>
      <c r="AI1932">
        <v>0.27900000000000003</v>
      </c>
      <c r="AJ1932">
        <v>8.0000000000000002E-3</v>
      </c>
      <c r="AK1932" t="s">
        <v>6189</v>
      </c>
      <c r="AL1932" t="s">
        <v>6189</v>
      </c>
      <c r="AM1932">
        <v>0</v>
      </c>
      <c r="AN1932">
        <v>0.70099999999999996</v>
      </c>
      <c r="AO1932">
        <v>0.67500000000000004</v>
      </c>
      <c r="AP1932">
        <v>0.627</v>
      </c>
      <c r="AQ1932">
        <v>4.5999999999999999E-2</v>
      </c>
      <c r="AR1932">
        <v>0.72099999999999997</v>
      </c>
      <c r="AS1932">
        <v>0.70899999999999996</v>
      </c>
      <c r="AT1932">
        <v>5.6</v>
      </c>
      <c r="AU1932" t="s">
        <v>6189</v>
      </c>
      <c r="AV1932">
        <v>7.8</v>
      </c>
      <c r="AW1932">
        <v>0.27900000000000003</v>
      </c>
      <c r="AX1932" t="s">
        <v>6189</v>
      </c>
      <c r="AY1932" t="s">
        <v>6189</v>
      </c>
      <c r="AZ1932">
        <v>0.47899999999999998</v>
      </c>
      <c r="BA1932">
        <v>0.24199999999999999</v>
      </c>
      <c r="BB1932" t="s">
        <v>6189</v>
      </c>
    </row>
    <row r="1933" spans="1:54">
      <c r="A1933" t="s">
        <v>6188</v>
      </c>
      <c r="B1933">
        <v>5000</v>
      </c>
      <c r="C1933">
        <v>2016</v>
      </c>
      <c r="D1933">
        <v>58</v>
      </c>
      <c r="E1933">
        <v>3.5860000000000002E-3</v>
      </c>
      <c r="F1933">
        <v>39.154040000000002</v>
      </c>
      <c r="G1933">
        <v>31.36683</v>
      </c>
      <c r="H1933">
        <f t="shared" si="30"/>
        <v>0.11248145238000001</v>
      </c>
      <c r="I1933">
        <v>25.86693</v>
      </c>
      <c r="J1933">
        <v>37.359250000000003</v>
      </c>
      <c r="K1933">
        <v>244.45268999999999</v>
      </c>
      <c r="L1933">
        <v>303.56547</v>
      </c>
      <c r="M1933">
        <v>199.85883000000001</v>
      </c>
      <c r="N1933">
        <v>54.10407</v>
      </c>
      <c r="O1933">
        <v>274.47199999999998</v>
      </c>
      <c r="P1933">
        <v>409.47030000000001</v>
      </c>
      <c r="Q1933">
        <v>5.0393999999999997</v>
      </c>
      <c r="R1933">
        <v>1.607318</v>
      </c>
      <c r="S1933">
        <v>8.1893999999999995E-2</v>
      </c>
      <c r="T1933">
        <v>141.12007</v>
      </c>
      <c r="U1933" t="s">
        <v>6189</v>
      </c>
      <c r="V1933">
        <v>0.76900000000000002</v>
      </c>
      <c r="W1933">
        <v>0.23100000000000001</v>
      </c>
      <c r="X1933" t="s">
        <v>6189</v>
      </c>
      <c r="Y1933">
        <v>0.44600000000000001</v>
      </c>
      <c r="Z1933">
        <v>0.55400000000000005</v>
      </c>
      <c r="AA1933" t="s">
        <v>6189</v>
      </c>
      <c r="AB1933" t="s">
        <v>6189</v>
      </c>
      <c r="AC1933" t="s">
        <v>6189</v>
      </c>
      <c r="AD1933">
        <v>0.51700000000000002</v>
      </c>
      <c r="AE1933">
        <v>3.5999999999999997E-2</v>
      </c>
      <c r="AF1933" t="s">
        <v>6189</v>
      </c>
      <c r="AG1933">
        <v>0.44700000000000001</v>
      </c>
      <c r="AH1933">
        <v>2E-3</v>
      </c>
      <c r="AI1933">
        <v>0.44500000000000001</v>
      </c>
      <c r="AJ1933">
        <v>7.0000000000000001E-3</v>
      </c>
      <c r="AK1933" t="s">
        <v>6189</v>
      </c>
      <c r="AL1933" t="s">
        <v>6189</v>
      </c>
      <c r="AM1933" t="s">
        <v>6189</v>
      </c>
      <c r="AN1933">
        <v>0.54500000000000004</v>
      </c>
      <c r="AO1933">
        <v>0.51</v>
      </c>
      <c r="AP1933">
        <v>0.46</v>
      </c>
      <c r="AQ1933">
        <v>5.8999999999999997E-2</v>
      </c>
      <c r="AR1933">
        <v>0.55500000000000005</v>
      </c>
      <c r="AS1933">
        <v>0.55300000000000005</v>
      </c>
      <c r="AT1933">
        <v>4.5999999999999996</v>
      </c>
      <c r="AU1933" t="s">
        <v>6189</v>
      </c>
      <c r="AV1933">
        <v>7.9</v>
      </c>
      <c r="AW1933">
        <v>0.44500000000000001</v>
      </c>
      <c r="AX1933" t="s">
        <v>6189</v>
      </c>
      <c r="AY1933" t="s">
        <v>6189</v>
      </c>
      <c r="AZ1933">
        <v>0.32300000000000001</v>
      </c>
      <c r="BA1933">
        <v>0.23200000000000001</v>
      </c>
      <c r="BB1933" t="s">
        <v>6189</v>
      </c>
    </row>
    <row r="1934" spans="1:54">
      <c r="A1934" t="s">
        <v>6188</v>
      </c>
      <c r="B1934">
        <v>5000</v>
      </c>
      <c r="C1934">
        <v>2017</v>
      </c>
      <c r="D1934">
        <v>65</v>
      </c>
      <c r="E1934">
        <v>3.8089999999999999E-3</v>
      </c>
      <c r="F1934">
        <v>38.16836</v>
      </c>
      <c r="G1934">
        <v>30.632760000000001</v>
      </c>
      <c r="H1934">
        <f t="shared" si="30"/>
        <v>0.11668018284000001</v>
      </c>
      <c r="I1934">
        <v>25.360410000000002</v>
      </c>
      <c r="J1934">
        <v>36.330649999999999</v>
      </c>
      <c r="K1934">
        <v>253.24996999999999</v>
      </c>
      <c r="L1934">
        <v>312.69497000000001</v>
      </c>
      <c r="M1934">
        <v>208.40548999999999</v>
      </c>
      <c r="N1934">
        <v>53.830300000000001</v>
      </c>
      <c r="O1934">
        <v>252.268</v>
      </c>
      <c r="P1934">
        <v>458.01130000000001</v>
      </c>
      <c r="Q1934">
        <v>4.6679000000000004</v>
      </c>
      <c r="R1934">
        <v>1.750637</v>
      </c>
      <c r="S1934">
        <v>9.1602000000000003E-2</v>
      </c>
      <c r="T1934">
        <v>136.24506</v>
      </c>
      <c r="U1934" t="s">
        <v>6189</v>
      </c>
      <c r="V1934">
        <v>0.72299999999999998</v>
      </c>
      <c r="W1934">
        <v>0.27700000000000002</v>
      </c>
      <c r="X1934" t="s">
        <v>6189</v>
      </c>
      <c r="Y1934">
        <v>0.436</v>
      </c>
      <c r="Z1934">
        <v>0.56399999999999995</v>
      </c>
      <c r="AA1934" t="s">
        <v>6189</v>
      </c>
      <c r="AB1934" t="s">
        <v>6189</v>
      </c>
      <c r="AC1934" t="s">
        <v>6189</v>
      </c>
      <c r="AD1934">
        <v>0.54700000000000004</v>
      </c>
      <c r="AE1934">
        <v>3.4000000000000002E-2</v>
      </c>
      <c r="AF1934" t="s">
        <v>6189</v>
      </c>
      <c r="AG1934">
        <v>0.41899999999999998</v>
      </c>
      <c r="AH1934" t="s">
        <v>6189</v>
      </c>
      <c r="AI1934">
        <v>0.41899999999999998</v>
      </c>
      <c r="AJ1934">
        <v>6.0000000000000001E-3</v>
      </c>
      <c r="AK1934" t="s">
        <v>6189</v>
      </c>
      <c r="AL1934" t="s">
        <v>6189</v>
      </c>
      <c r="AM1934" t="s">
        <v>6189</v>
      </c>
      <c r="AN1934">
        <v>0.57499999999999996</v>
      </c>
      <c r="AO1934">
        <v>0.51900000000000002</v>
      </c>
      <c r="AP1934">
        <v>0.34599999999999997</v>
      </c>
      <c r="AQ1934">
        <v>0.05</v>
      </c>
      <c r="AR1934">
        <v>0.58099999999999996</v>
      </c>
      <c r="AS1934">
        <v>0.58099999999999996</v>
      </c>
      <c r="AT1934">
        <v>5</v>
      </c>
      <c r="AU1934" t="s">
        <v>6189</v>
      </c>
      <c r="AV1934">
        <v>7.4</v>
      </c>
      <c r="AW1934">
        <v>0.41899999999999998</v>
      </c>
      <c r="AX1934" t="s">
        <v>6189</v>
      </c>
      <c r="AY1934">
        <v>0.104</v>
      </c>
      <c r="AZ1934">
        <v>5.5E-2</v>
      </c>
      <c r="BA1934">
        <v>0.23300000000000001</v>
      </c>
      <c r="BB1934">
        <v>0.189</v>
      </c>
    </row>
    <row r="1935" spans="1:54">
      <c r="A1935" t="s">
        <v>6188</v>
      </c>
      <c r="B1935">
        <v>5000</v>
      </c>
      <c r="C1935">
        <v>2018</v>
      </c>
      <c r="D1935">
        <v>69</v>
      </c>
      <c r="E1935">
        <v>4.235E-3</v>
      </c>
      <c r="F1935">
        <v>39.518479999999997</v>
      </c>
      <c r="G1935">
        <v>31.56842</v>
      </c>
      <c r="H1935">
        <f t="shared" si="30"/>
        <v>0.13369225870000001</v>
      </c>
      <c r="I1935">
        <v>26.080269999999999</v>
      </c>
      <c r="J1935">
        <v>37.52552</v>
      </c>
      <c r="K1935">
        <v>246.31756999999999</v>
      </c>
      <c r="L1935">
        <v>304.44839999999999</v>
      </c>
      <c r="M1935">
        <v>202.46449999999999</v>
      </c>
      <c r="N1935">
        <v>54.205880000000001</v>
      </c>
      <c r="O1935">
        <v>223.7988</v>
      </c>
      <c r="P1935">
        <v>473.3546</v>
      </c>
      <c r="Q1935">
        <v>4.6165000000000003</v>
      </c>
      <c r="R1935">
        <v>1.9523619999999999</v>
      </c>
      <c r="S1935">
        <v>9.4671000000000005E-2</v>
      </c>
      <c r="T1935">
        <v>134.89463000000001</v>
      </c>
      <c r="U1935">
        <v>5.6000000000000001E-2</v>
      </c>
      <c r="V1935">
        <v>0.78700000000000003</v>
      </c>
      <c r="W1935">
        <v>0.157</v>
      </c>
      <c r="X1935" t="s">
        <v>6189</v>
      </c>
      <c r="Y1935">
        <v>0.41699999999999998</v>
      </c>
      <c r="Z1935">
        <v>0.57999999999999996</v>
      </c>
      <c r="AA1935">
        <v>3.0000000000000001E-3</v>
      </c>
      <c r="AB1935" t="s">
        <v>6189</v>
      </c>
      <c r="AC1935" t="s">
        <v>6189</v>
      </c>
      <c r="AD1935">
        <v>0.46200000000000002</v>
      </c>
      <c r="AE1935">
        <v>0.14099999999999999</v>
      </c>
      <c r="AF1935" t="s">
        <v>6189</v>
      </c>
      <c r="AG1935">
        <v>0.39700000000000002</v>
      </c>
      <c r="AH1935" t="s">
        <v>6189</v>
      </c>
      <c r="AI1935">
        <v>0.39700000000000002</v>
      </c>
      <c r="AJ1935">
        <v>1.7999999999999999E-2</v>
      </c>
      <c r="AK1935" t="s">
        <v>6189</v>
      </c>
      <c r="AL1935" t="s">
        <v>6189</v>
      </c>
      <c r="AM1935">
        <v>3.0000000000000001E-3</v>
      </c>
      <c r="AN1935">
        <v>0.58299999999999996</v>
      </c>
      <c r="AO1935">
        <v>0.55900000000000005</v>
      </c>
      <c r="AP1935">
        <v>0.314</v>
      </c>
      <c r="AQ1935">
        <v>0.14399999999999999</v>
      </c>
      <c r="AR1935">
        <v>0.60299999999999998</v>
      </c>
      <c r="AS1935">
        <v>0.60299999999999998</v>
      </c>
      <c r="AT1935">
        <v>5.6</v>
      </c>
      <c r="AU1935" t="s">
        <v>6189</v>
      </c>
      <c r="AV1935">
        <v>6.8</v>
      </c>
      <c r="AW1935">
        <v>0.39700000000000002</v>
      </c>
      <c r="AX1935" t="s">
        <v>6189</v>
      </c>
      <c r="AY1935">
        <v>3.4000000000000002E-2</v>
      </c>
      <c r="AZ1935">
        <v>1.2E-2</v>
      </c>
      <c r="BA1935">
        <v>0.184</v>
      </c>
      <c r="BB1935">
        <v>0.371</v>
      </c>
    </row>
    <row r="1936" spans="1:54">
      <c r="A1936" t="s">
        <v>6188</v>
      </c>
      <c r="B1936">
        <v>5000</v>
      </c>
      <c r="C1936">
        <v>2019</v>
      </c>
      <c r="D1936">
        <v>50</v>
      </c>
      <c r="E1936">
        <v>3.0769999999999999E-3</v>
      </c>
      <c r="F1936">
        <v>31.131530000000001</v>
      </c>
      <c r="G1936">
        <v>25.042850000000001</v>
      </c>
      <c r="H1936">
        <f t="shared" si="30"/>
        <v>7.7056849450000006E-2</v>
      </c>
      <c r="I1936">
        <v>20.49034</v>
      </c>
      <c r="J1936">
        <v>30.085419999999999</v>
      </c>
      <c r="K1936">
        <v>339.34906000000001</v>
      </c>
      <c r="L1936">
        <v>418.27271000000002</v>
      </c>
      <c r="M1936">
        <v>279.81017000000003</v>
      </c>
      <c r="N1936">
        <v>54.135199999999998</v>
      </c>
      <c r="O1936">
        <v>224.0307</v>
      </c>
      <c r="P1936">
        <v>455.21879999999999</v>
      </c>
      <c r="Q1936">
        <v>4.9847000000000001</v>
      </c>
      <c r="R1936">
        <v>1.974683</v>
      </c>
      <c r="S1936">
        <v>9.1044E-2</v>
      </c>
      <c r="T1936">
        <v>91.828460000000007</v>
      </c>
      <c r="U1936" t="s">
        <v>6189</v>
      </c>
      <c r="V1936">
        <v>0.76100000000000001</v>
      </c>
      <c r="W1936">
        <v>0.23899999999999999</v>
      </c>
      <c r="X1936" t="s">
        <v>6189</v>
      </c>
      <c r="Y1936">
        <v>0.19900000000000001</v>
      </c>
      <c r="Z1936">
        <v>0.79900000000000004</v>
      </c>
      <c r="AA1936">
        <v>2E-3</v>
      </c>
      <c r="AB1936" t="s">
        <v>6189</v>
      </c>
      <c r="AC1936" t="s">
        <v>6189</v>
      </c>
      <c r="AD1936">
        <v>0.71699999999999997</v>
      </c>
      <c r="AE1936">
        <v>0.10299999999999999</v>
      </c>
      <c r="AF1936" t="s">
        <v>6189</v>
      </c>
      <c r="AG1936">
        <v>0.18</v>
      </c>
      <c r="AH1936" t="s">
        <v>6189</v>
      </c>
      <c r="AI1936">
        <v>0.18</v>
      </c>
      <c r="AJ1936">
        <v>6.0000000000000001E-3</v>
      </c>
      <c r="AK1936" t="s">
        <v>6189</v>
      </c>
      <c r="AL1936" t="s">
        <v>6189</v>
      </c>
      <c r="AM1936">
        <v>0.123</v>
      </c>
      <c r="AN1936">
        <v>0.69099999999999995</v>
      </c>
      <c r="AO1936">
        <v>0.755</v>
      </c>
      <c r="AP1936">
        <v>0.48299999999999998</v>
      </c>
      <c r="AQ1936">
        <v>0.26400000000000001</v>
      </c>
      <c r="AR1936">
        <v>0.82</v>
      </c>
      <c r="AS1936">
        <v>0.82</v>
      </c>
      <c r="AT1936">
        <v>7.2</v>
      </c>
      <c r="AU1936" t="s">
        <v>6189</v>
      </c>
      <c r="AV1936">
        <v>7</v>
      </c>
      <c r="AW1936">
        <v>0.18</v>
      </c>
      <c r="AX1936" t="s">
        <v>6189</v>
      </c>
      <c r="AY1936">
        <v>3.5000000000000003E-2</v>
      </c>
      <c r="AZ1936">
        <v>1E-3</v>
      </c>
      <c r="BA1936">
        <v>0.29199999999999998</v>
      </c>
      <c r="BB1936">
        <v>0.49</v>
      </c>
    </row>
    <row r="1937" spans="1:54">
      <c r="A1937" t="s">
        <v>6188</v>
      </c>
      <c r="B1937">
        <v>5000</v>
      </c>
      <c r="C1937">
        <v>2020</v>
      </c>
      <c r="D1937">
        <v>48</v>
      </c>
      <c r="E1937">
        <v>3.5100000000000001E-3</v>
      </c>
      <c r="F1937">
        <v>33.791879999999999</v>
      </c>
      <c r="G1937">
        <v>27.158609999999999</v>
      </c>
      <c r="H1937">
        <f t="shared" si="30"/>
        <v>9.5326721099999998E-2</v>
      </c>
      <c r="I1937">
        <v>22.26493</v>
      </c>
      <c r="J1937">
        <v>32.556829999999998</v>
      </c>
      <c r="K1937">
        <v>303.00583</v>
      </c>
      <c r="L1937">
        <v>375.36882000000003</v>
      </c>
      <c r="M1937">
        <v>248.4162</v>
      </c>
      <c r="N1937">
        <v>54.058920000000001</v>
      </c>
      <c r="O1937">
        <v>236.16739999999999</v>
      </c>
      <c r="P1937">
        <v>523.50300000000004</v>
      </c>
      <c r="Q1937">
        <v>4.5548000000000002</v>
      </c>
      <c r="R1937">
        <v>2.049801</v>
      </c>
      <c r="S1937">
        <v>0.104701</v>
      </c>
      <c r="T1937">
        <v>117.56204</v>
      </c>
      <c r="U1937" t="s">
        <v>6189</v>
      </c>
      <c r="V1937">
        <v>0.76800000000000002</v>
      </c>
      <c r="W1937">
        <v>0.23200000000000001</v>
      </c>
      <c r="X1937" t="s">
        <v>6189</v>
      </c>
      <c r="Y1937">
        <v>0.32800000000000001</v>
      </c>
      <c r="Z1937">
        <v>0.67100000000000004</v>
      </c>
      <c r="AA1937">
        <v>1E-3</v>
      </c>
      <c r="AB1937" t="s">
        <v>6189</v>
      </c>
      <c r="AC1937" t="s">
        <v>6189</v>
      </c>
      <c r="AD1937">
        <v>0.58899999999999997</v>
      </c>
      <c r="AE1937">
        <v>0.122</v>
      </c>
      <c r="AF1937" t="s">
        <v>6189</v>
      </c>
      <c r="AG1937">
        <v>0.28899999999999998</v>
      </c>
      <c r="AH1937" t="s">
        <v>6189</v>
      </c>
      <c r="AI1937">
        <v>0.28899999999999998</v>
      </c>
      <c r="AJ1937">
        <v>1.4E-2</v>
      </c>
      <c r="AK1937" t="s">
        <v>6189</v>
      </c>
      <c r="AL1937" t="s">
        <v>6189</v>
      </c>
      <c r="AM1937">
        <v>9.7000000000000003E-2</v>
      </c>
      <c r="AN1937">
        <v>0.59899999999999998</v>
      </c>
      <c r="AO1937">
        <v>0.60099999999999998</v>
      </c>
      <c r="AP1937">
        <v>0.39600000000000002</v>
      </c>
      <c r="AQ1937">
        <v>0.214</v>
      </c>
      <c r="AR1937">
        <v>0.66100000000000003</v>
      </c>
      <c r="AS1937">
        <v>0.71099999999999997</v>
      </c>
      <c r="AT1937">
        <v>6.3</v>
      </c>
      <c r="AU1937" t="s">
        <v>6189</v>
      </c>
      <c r="AV1937">
        <v>7.1</v>
      </c>
      <c r="AW1937">
        <v>0.29199999999999998</v>
      </c>
      <c r="AX1937" t="s">
        <v>6189</v>
      </c>
      <c r="AY1937">
        <v>4.7E-2</v>
      </c>
      <c r="AZ1937" t="s">
        <v>6189</v>
      </c>
      <c r="BA1937">
        <v>0.29499999999999998</v>
      </c>
      <c r="BB1937">
        <v>0.36499999999999999</v>
      </c>
    </row>
    <row r="1938" spans="1:54">
      <c r="A1938" t="s">
        <v>6188</v>
      </c>
      <c r="B1938">
        <v>5000</v>
      </c>
      <c r="C1938">
        <v>2021</v>
      </c>
      <c r="D1938">
        <v>75</v>
      </c>
      <c r="E1938">
        <v>5.4429999999999999E-3</v>
      </c>
      <c r="F1938">
        <v>43.80659</v>
      </c>
      <c r="G1938">
        <v>34.389699999999998</v>
      </c>
      <c r="H1938">
        <f t="shared" si="30"/>
        <v>0.18718313709999998</v>
      </c>
      <c r="I1938">
        <v>29.21322</v>
      </c>
      <c r="J1938">
        <v>39.696060000000003</v>
      </c>
      <c r="K1938">
        <v>207.55889999999999</v>
      </c>
      <c r="L1938">
        <v>255.46889999999999</v>
      </c>
      <c r="M1938">
        <v>171.41627</v>
      </c>
      <c r="N1938">
        <v>53.446899999999999</v>
      </c>
      <c r="O1938">
        <v>243.2577</v>
      </c>
      <c r="P1938">
        <v>504.37180000000001</v>
      </c>
      <c r="Q1938">
        <v>4.1745000000000001</v>
      </c>
      <c r="R1938">
        <v>2.12351</v>
      </c>
      <c r="S1938">
        <v>0.10087400000000001</v>
      </c>
      <c r="T1938">
        <v>148.20896999999999</v>
      </c>
      <c r="U1938" t="s">
        <v>6189</v>
      </c>
      <c r="V1938">
        <v>0.8</v>
      </c>
      <c r="W1938">
        <v>0.2</v>
      </c>
      <c r="X1938" t="s">
        <v>6189</v>
      </c>
      <c r="Y1938">
        <v>0.54700000000000004</v>
      </c>
      <c r="Z1938">
        <v>0.45200000000000001</v>
      </c>
      <c r="AA1938">
        <v>1E-3</v>
      </c>
      <c r="AB1938" t="s">
        <v>6189</v>
      </c>
      <c r="AC1938" t="s">
        <v>6189</v>
      </c>
      <c r="AD1938">
        <v>0.39</v>
      </c>
      <c r="AE1938">
        <v>8.5000000000000006E-2</v>
      </c>
      <c r="AF1938" t="s">
        <v>6189</v>
      </c>
      <c r="AG1938">
        <v>0.52500000000000002</v>
      </c>
      <c r="AH1938" t="s">
        <v>6189</v>
      </c>
      <c r="AI1938">
        <v>0.52500000000000002</v>
      </c>
      <c r="AJ1938">
        <v>1.0999999999999999E-2</v>
      </c>
      <c r="AK1938" t="s">
        <v>6189</v>
      </c>
      <c r="AL1938" t="s">
        <v>6189</v>
      </c>
      <c r="AM1938">
        <v>0.248</v>
      </c>
      <c r="AN1938">
        <v>0.217</v>
      </c>
      <c r="AO1938">
        <v>0.38100000000000001</v>
      </c>
      <c r="AP1938">
        <v>0.109</v>
      </c>
      <c r="AQ1938">
        <v>6.4000000000000001E-2</v>
      </c>
      <c r="AR1938">
        <v>0.435</v>
      </c>
      <c r="AS1938">
        <v>0.46700000000000003</v>
      </c>
      <c r="AT1938">
        <v>4.5999999999999996</v>
      </c>
      <c r="AU1938" t="s">
        <v>6189</v>
      </c>
      <c r="AV1938">
        <v>7.3</v>
      </c>
      <c r="AW1938">
        <v>0.52600000000000002</v>
      </c>
      <c r="AX1938" t="s">
        <v>6189</v>
      </c>
      <c r="AY1938" t="s">
        <v>6189</v>
      </c>
      <c r="AZ1938">
        <v>8.0000000000000002E-3</v>
      </c>
      <c r="BA1938">
        <v>0.22900000000000001</v>
      </c>
      <c r="BB1938">
        <v>0.23599999999999999</v>
      </c>
    </row>
    <row r="1939" spans="1:54">
      <c r="A1939" t="s">
        <v>6188</v>
      </c>
      <c r="B1939">
        <v>5000</v>
      </c>
      <c r="C1939" t="s">
        <v>6190</v>
      </c>
      <c r="D1939" t="s">
        <v>6189</v>
      </c>
      <c r="E1939">
        <v>4.8329999999999996E-3</v>
      </c>
      <c r="F1939">
        <v>37.430309999999999</v>
      </c>
      <c r="G1939">
        <v>29.765049999999999</v>
      </c>
      <c r="H1939">
        <f t="shared" si="30"/>
        <v>0.14385448664999997</v>
      </c>
      <c r="I1939">
        <v>25.020440000000001</v>
      </c>
      <c r="J1939">
        <v>34.73386</v>
      </c>
      <c r="K1939">
        <v>262.73579000000001</v>
      </c>
      <c r="L1939">
        <v>319.53530999999998</v>
      </c>
      <c r="M1939">
        <v>219.88703000000001</v>
      </c>
      <c r="N1939">
        <v>52.794089999999997</v>
      </c>
      <c r="O1939">
        <v>222.2604</v>
      </c>
      <c r="P1939">
        <v>424.61349999999999</v>
      </c>
      <c r="Q1939">
        <v>4.3787000000000003</v>
      </c>
      <c r="R1939">
        <v>2.1516730000000002</v>
      </c>
      <c r="S1939">
        <v>8.4922999999999998E-2</v>
      </c>
      <c r="T1939">
        <v>121.60800999999999</v>
      </c>
      <c r="U1939" t="s">
        <v>6189</v>
      </c>
      <c r="V1939">
        <v>0.81399999999999995</v>
      </c>
      <c r="W1939">
        <v>0.186</v>
      </c>
      <c r="X1939" t="s">
        <v>6189</v>
      </c>
      <c r="Y1939">
        <v>0.39100000000000001</v>
      </c>
      <c r="Z1939">
        <v>0.60899999999999999</v>
      </c>
      <c r="AA1939" t="s">
        <v>6189</v>
      </c>
      <c r="AB1939" t="s">
        <v>6189</v>
      </c>
      <c r="AC1939" t="s">
        <v>6189</v>
      </c>
      <c r="AD1939">
        <v>0.57399999999999995</v>
      </c>
      <c r="AE1939">
        <v>6.4000000000000001E-2</v>
      </c>
      <c r="AF1939" t="s">
        <v>6189</v>
      </c>
      <c r="AG1939">
        <v>0.36199999999999999</v>
      </c>
      <c r="AH1939" t="s">
        <v>6189</v>
      </c>
      <c r="AI1939">
        <v>0.36199999999999999</v>
      </c>
      <c r="AJ1939">
        <v>2.5000000000000001E-2</v>
      </c>
      <c r="AK1939" t="s">
        <v>6189</v>
      </c>
      <c r="AL1939" t="s">
        <v>6189</v>
      </c>
      <c r="AM1939">
        <v>0.41599999999999998</v>
      </c>
      <c r="AN1939">
        <v>0.19700000000000001</v>
      </c>
      <c r="AO1939">
        <v>0.5</v>
      </c>
      <c r="AP1939">
        <v>0.107</v>
      </c>
      <c r="AQ1939">
        <v>5.3999999999999999E-2</v>
      </c>
      <c r="AR1939">
        <v>0.60799999999999998</v>
      </c>
      <c r="AS1939">
        <v>0.62</v>
      </c>
      <c r="AT1939">
        <v>5.8</v>
      </c>
      <c r="AU1939" t="s">
        <v>6189</v>
      </c>
      <c r="AV1939">
        <v>6.8</v>
      </c>
      <c r="AW1939">
        <v>0.36199999999999999</v>
      </c>
      <c r="AX1939" t="s">
        <v>6189</v>
      </c>
      <c r="AY1939" t="s">
        <v>6189</v>
      </c>
      <c r="AZ1939">
        <v>1.7999999999999999E-2</v>
      </c>
      <c r="BA1939">
        <v>0.34899999999999998</v>
      </c>
      <c r="BB1939">
        <v>0.27100000000000002</v>
      </c>
    </row>
    <row r="1940" spans="1:54">
      <c r="A1940" t="s">
        <v>6194</v>
      </c>
      <c r="B1940">
        <v>5000</v>
      </c>
      <c r="C1940">
        <v>1975</v>
      </c>
      <c r="D1940" t="s">
        <v>6189</v>
      </c>
      <c r="E1940" t="s">
        <v>6189</v>
      </c>
      <c r="F1940" t="s">
        <v>6189</v>
      </c>
      <c r="G1940" t="s">
        <v>6189</v>
      </c>
      <c r="H1940" t="str">
        <f t="shared" si="30"/>
        <v/>
      </c>
      <c r="I1940" t="s">
        <v>6189</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row>
    <row r="1941" spans="1:54">
      <c r="A1941" t="s">
        <v>6194</v>
      </c>
      <c r="B1941">
        <v>5000</v>
      </c>
      <c r="C1941">
        <v>1976</v>
      </c>
      <c r="D1941" t="s">
        <v>6189</v>
      </c>
      <c r="E1941" t="s">
        <v>6189</v>
      </c>
      <c r="F1941" t="s">
        <v>6189</v>
      </c>
      <c r="G1941" t="s">
        <v>6189</v>
      </c>
      <c r="H1941" t="str">
        <f t="shared" si="30"/>
        <v/>
      </c>
      <c r="I1941" t="s">
        <v>6189</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row>
    <row r="1942" spans="1:54">
      <c r="A1942" t="s">
        <v>6194</v>
      </c>
      <c r="B1942">
        <v>5000</v>
      </c>
      <c r="C1942">
        <v>1977</v>
      </c>
      <c r="D1942" t="s">
        <v>6189</v>
      </c>
      <c r="E1942" t="s">
        <v>6189</v>
      </c>
      <c r="F1942" t="s">
        <v>6189</v>
      </c>
      <c r="G1942" t="s">
        <v>6189</v>
      </c>
      <c r="H1942" t="str">
        <f t="shared" si="30"/>
        <v/>
      </c>
      <c r="I1942" t="s">
        <v>6189</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row>
    <row r="1943" spans="1:54">
      <c r="A1943" t="s">
        <v>6194</v>
      </c>
      <c r="B1943">
        <v>5000</v>
      </c>
      <c r="C1943">
        <v>1978</v>
      </c>
      <c r="D1943" t="s">
        <v>6189</v>
      </c>
      <c r="E1943" t="s">
        <v>6189</v>
      </c>
      <c r="F1943" t="s">
        <v>6189</v>
      </c>
      <c r="G1943" t="s">
        <v>6189</v>
      </c>
      <c r="H1943" t="str">
        <f t="shared" si="30"/>
        <v/>
      </c>
      <c r="I1943" t="s">
        <v>6189</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row>
    <row r="1944" spans="1:54">
      <c r="A1944" t="s">
        <v>6194</v>
      </c>
      <c r="B1944">
        <v>5000</v>
      </c>
      <c r="C1944">
        <v>1979</v>
      </c>
      <c r="D1944" t="s">
        <v>6189</v>
      </c>
      <c r="E1944" t="s">
        <v>6189</v>
      </c>
      <c r="F1944" t="s">
        <v>6189</v>
      </c>
      <c r="G1944" t="s">
        <v>6189</v>
      </c>
      <c r="H1944" t="str">
        <f t="shared" si="30"/>
        <v/>
      </c>
      <c r="I1944" t="s">
        <v>6189</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row>
    <row r="1945" spans="1:54">
      <c r="A1945" t="s">
        <v>6194</v>
      </c>
      <c r="B1945">
        <v>5000</v>
      </c>
      <c r="C1945">
        <v>1980</v>
      </c>
      <c r="D1945" t="s">
        <v>6189</v>
      </c>
      <c r="E1945" t="s">
        <v>6189</v>
      </c>
      <c r="F1945" t="s">
        <v>6189</v>
      </c>
      <c r="G1945" t="s">
        <v>6189</v>
      </c>
      <c r="H1945" t="str">
        <f t="shared" si="30"/>
        <v/>
      </c>
      <c r="I1945" t="s">
        <v>6189</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row>
    <row r="1946" spans="1:54">
      <c r="A1946" t="s">
        <v>6194</v>
      </c>
      <c r="B1946">
        <v>5000</v>
      </c>
      <c r="C1946">
        <v>1981</v>
      </c>
      <c r="D1946" t="s">
        <v>6189</v>
      </c>
      <c r="E1946" t="s">
        <v>6189</v>
      </c>
      <c r="F1946" t="s">
        <v>6189</v>
      </c>
      <c r="G1946" t="s">
        <v>6189</v>
      </c>
      <c r="H1946" t="str">
        <f t="shared" si="30"/>
        <v/>
      </c>
      <c r="I1946" t="s">
        <v>6189</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row>
    <row r="1947" spans="1:54">
      <c r="A1947" t="s">
        <v>6194</v>
      </c>
      <c r="B1947">
        <v>5000</v>
      </c>
      <c r="C1947">
        <v>1982</v>
      </c>
      <c r="D1947" t="s">
        <v>6189</v>
      </c>
      <c r="E1947" t="s">
        <v>6189</v>
      </c>
      <c r="F1947" t="s">
        <v>6189</v>
      </c>
      <c r="G1947" t="s">
        <v>6189</v>
      </c>
      <c r="H1947" t="str">
        <f t="shared" si="30"/>
        <v/>
      </c>
      <c r="I1947" t="s">
        <v>6189</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row>
    <row r="1948" spans="1:54">
      <c r="A1948" t="s">
        <v>6194</v>
      </c>
      <c r="B1948">
        <v>5000</v>
      </c>
      <c r="C1948">
        <v>1983</v>
      </c>
      <c r="D1948" t="s">
        <v>6189</v>
      </c>
      <c r="E1948" t="s">
        <v>6189</v>
      </c>
      <c r="F1948" t="s">
        <v>6189</v>
      </c>
      <c r="G1948" t="s">
        <v>6189</v>
      </c>
      <c r="H1948" t="str">
        <f t="shared" si="30"/>
        <v/>
      </c>
      <c r="I1948" t="s">
        <v>6189</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row>
    <row r="1949" spans="1:54">
      <c r="A1949" t="s">
        <v>6194</v>
      </c>
      <c r="B1949">
        <v>5000</v>
      </c>
      <c r="C1949">
        <v>1984</v>
      </c>
      <c r="D1949" t="s">
        <v>6189</v>
      </c>
      <c r="E1949" t="s">
        <v>6189</v>
      </c>
      <c r="F1949" t="s">
        <v>6189</v>
      </c>
      <c r="G1949" t="s">
        <v>6189</v>
      </c>
      <c r="H1949" t="str">
        <f t="shared" si="30"/>
        <v/>
      </c>
      <c r="I1949" t="s">
        <v>6189</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row>
    <row r="1950" spans="1:54">
      <c r="A1950" t="s">
        <v>6194</v>
      </c>
      <c r="B1950">
        <v>5000</v>
      </c>
      <c r="C1950">
        <v>1985</v>
      </c>
      <c r="D1950" t="s">
        <v>6189</v>
      </c>
      <c r="E1950" t="s">
        <v>6189</v>
      </c>
      <c r="F1950" t="s">
        <v>6189</v>
      </c>
      <c r="G1950" t="s">
        <v>6189</v>
      </c>
      <c r="H1950" t="str">
        <f t="shared" si="30"/>
        <v/>
      </c>
      <c r="I1950" t="s">
        <v>6189</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row>
    <row r="1951" spans="1:54">
      <c r="A1951" t="s">
        <v>6194</v>
      </c>
      <c r="B1951">
        <v>5000</v>
      </c>
      <c r="C1951">
        <v>1986</v>
      </c>
      <c r="D1951" t="s">
        <v>6189</v>
      </c>
      <c r="E1951" t="s">
        <v>6189</v>
      </c>
      <c r="F1951" t="s">
        <v>6189</v>
      </c>
      <c r="G1951" t="s">
        <v>6189</v>
      </c>
      <c r="H1951" t="str">
        <f t="shared" si="30"/>
        <v/>
      </c>
      <c r="I1951" t="s">
        <v>6189</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row>
    <row r="1952" spans="1:54">
      <c r="A1952" t="s">
        <v>6194</v>
      </c>
      <c r="B1952">
        <v>5000</v>
      </c>
      <c r="C1952">
        <v>1987</v>
      </c>
      <c r="D1952" t="s">
        <v>6189</v>
      </c>
      <c r="E1952" t="s">
        <v>6189</v>
      </c>
      <c r="F1952" t="s">
        <v>6189</v>
      </c>
      <c r="G1952" t="s">
        <v>6189</v>
      </c>
      <c r="H1952" t="str">
        <f t="shared" si="30"/>
        <v/>
      </c>
      <c r="I1952" t="s">
        <v>6189</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row>
    <row r="1953" spans="1:54">
      <c r="A1953" t="s">
        <v>6194</v>
      </c>
      <c r="B1953">
        <v>5000</v>
      </c>
      <c r="C1953">
        <v>1988</v>
      </c>
      <c r="D1953" t="s">
        <v>6189</v>
      </c>
      <c r="E1953" t="s">
        <v>6189</v>
      </c>
      <c r="F1953" t="s">
        <v>6189</v>
      </c>
      <c r="G1953" t="s">
        <v>6189</v>
      </c>
      <c r="H1953" t="str">
        <f t="shared" si="30"/>
        <v/>
      </c>
      <c r="I1953" t="s">
        <v>6189</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row>
    <row r="1954" spans="1:54">
      <c r="A1954" t="s">
        <v>6194</v>
      </c>
      <c r="B1954">
        <v>5000</v>
      </c>
      <c r="C1954">
        <v>1989</v>
      </c>
      <c r="D1954" t="s">
        <v>6189</v>
      </c>
      <c r="E1954" t="s">
        <v>6189</v>
      </c>
      <c r="F1954" t="s">
        <v>6189</v>
      </c>
      <c r="G1954" t="s">
        <v>6189</v>
      </c>
      <c r="H1954" t="str">
        <f t="shared" si="30"/>
        <v/>
      </c>
      <c r="I1954" t="s">
        <v>6189</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row>
    <row r="1955" spans="1:54">
      <c r="A1955" t="s">
        <v>6194</v>
      </c>
      <c r="B1955">
        <v>5000</v>
      </c>
      <c r="C1955">
        <v>1990</v>
      </c>
      <c r="D1955" t="s">
        <v>6189</v>
      </c>
      <c r="E1955" t="s">
        <v>6189</v>
      </c>
      <c r="F1955" t="s">
        <v>6189</v>
      </c>
      <c r="G1955" t="s">
        <v>6189</v>
      </c>
      <c r="H1955" t="str">
        <f t="shared" si="30"/>
        <v/>
      </c>
      <c r="I1955" t="s">
        <v>6189</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row>
    <row r="1956" spans="1:54">
      <c r="A1956" t="s">
        <v>6194</v>
      </c>
      <c r="B1956">
        <v>5000</v>
      </c>
      <c r="C1956">
        <v>1991</v>
      </c>
      <c r="D1956" t="s">
        <v>6189</v>
      </c>
      <c r="E1956" t="s">
        <v>6189</v>
      </c>
      <c r="F1956" t="s">
        <v>6189</v>
      </c>
      <c r="G1956" t="s">
        <v>6189</v>
      </c>
      <c r="H1956" t="str">
        <f t="shared" si="30"/>
        <v/>
      </c>
      <c r="I1956" t="s">
        <v>6189</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row>
    <row r="1957" spans="1:54">
      <c r="A1957" t="s">
        <v>6194</v>
      </c>
      <c r="B1957">
        <v>5000</v>
      </c>
      <c r="C1957">
        <v>1992</v>
      </c>
      <c r="D1957" t="s">
        <v>6189</v>
      </c>
      <c r="E1957" t="s">
        <v>6189</v>
      </c>
      <c r="F1957" t="s">
        <v>6189</v>
      </c>
      <c r="G1957" t="s">
        <v>6189</v>
      </c>
      <c r="H1957" t="str">
        <f t="shared" si="30"/>
        <v/>
      </c>
      <c r="I1957" t="s">
        <v>6189</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row>
    <row r="1958" spans="1:54">
      <c r="A1958" t="s">
        <v>6194</v>
      </c>
      <c r="B1958">
        <v>5000</v>
      </c>
      <c r="C1958">
        <v>1993</v>
      </c>
      <c r="D1958" t="s">
        <v>6189</v>
      </c>
      <c r="E1958" t="s">
        <v>6189</v>
      </c>
      <c r="F1958" t="s">
        <v>6189</v>
      </c>
      <c r="G1958" t="s">
        <v>6189</v>
      </c>
      <c r="H1958" t="str">
        <f t="shared" si="30"/>
        <v/>
      </c>
      <c r="I1958" t="s">
        <v>6189</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row>
    <row r="1959" spans="1:54">
      <c r="A1959" t="s">
        <v>6194</v>
      </c>
      <c r="B1959">
        <v>5000</v>
      </c>
      <c r="C1959">
        <v>1994</v>
      </c>
      <c r="D1959" t="s">
        <v>6189</v>
      </c>
      <c r="E1959" t="s">
        <v>6189</v>
      </c>
      <c r="F1959" t="s">
        <v>6189</v>
      </c>
      <c r="G1959" t="s">
        <v>6189</v>
      </c>
      <c r="H1959" t="str">
        <f t="shared" si="30"/>
        <v/>
      </c>
      <c r="I1959" t="s">
        <v>6189</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row>
    <row r="1960" spans="1:54">
      <c r="A1960" t="s">
        <v>6194</v>
      </c>
      <c r="B1960">
        <v>5000</v>
      </c>
      <c r="C1960">
        <v>1995</v>
      </c>
      <c r="D1960" t="s">
        <v>6189</v>
      </c>
      <c r="E1960" t="s">
        <v>6189</v>
      </c>
      <c r="F1960" t="s">
        <v>6189</v>
      </c>
      <c r="G1960" t="s">
        <v>6189</v>
      </c>
      <c r="H1960" t="str">
        <f t="shared" si="30"/>
        <v/>
      </c>
      <c r="I1960" t="s">
        <v>6189</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row>
    <row r="1961" spans="1:54">
      <c r="A1961" t="s">
        <v>6194</v>
      </c>
      <c r="B1961">
        <v>5000</v>
      </c>
      <c r="C1961">
        <v>1996</v>
      </c>
      <c r="D1961" t="s">
        <v>6189</v>
      </c>
      <c r="E1961" t="s">
        <v>6189</v>
      </c>
      <c r="F1961" t="s">
        <v>6189</v>
      </c>
      <c r="G1961" t="s">
        <v>6189</v>
      </c>
      <c r="H1961" t="str">
        <f t="shared" si="30"/>
        <v/>
      </c>
      <c r="I1961" t="s">
        <v>6189</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row>
    <row r="1962" spans="1:54">
      <c r="A1962" t="s">
        <v>6194</v>
      </c>
      <c r="B1962">
        <v>5000</v>
      </c>
      <c r="C1962">
        <v>1997</v>
      </c>
      <c r="D1962" t="s">
        <v>6189</v>
      </c>
      <c r="E1962" t="s">
        <v>6189</v>
      </c>
      <c r="F1962" t="s">
        <v>6189</v>
      </c>
      <c r="G1962" t="s">
        <v>6189</v>
      </c>
      <c r="H1962" t="str">
        <f t="shared" si="30"/>
        <v/>
      </c>
      <c r="I1962" t="s">
        <v>6189</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row>
    <row r="1963" spans="1:54">
      <c r="A1963" t="s">
        <v>6194</v>
      </c>
      <c r="B1963">
        <v>5000</v>
      </c>
      <c r="C1963">
        <v>1998</v>
      </c>
      <c r="D1963" t="s">
        <v>6189</v>
      </c>
      <c r="E1963" t="s">
        <v>6189</v>
      </c>
      <c r="F1963" t="s">
        <v>6189</v>
      </c>
      <c r="G1963" t="s">
        <v>6189</v>
      </c>
      <c r="H1963" t="str">
        <f t="shared" si="30"/>
        <v/>
      </c>
      <c r="I1963" t="s">
        <v>6189</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row>
    <row r="1964" spans="1:54">
      <c r="A1964" t="s">
        <v>6194</v>
      </c>
      <c r="B1964">
        <v>5000</v>
      </c>
      <c r="C1964">
        <v>1999</v>
      </c>
      <c r="D1964" t="s">
        <v>6189</v>
      </c>
      <c r="E1964" t="s">
        <v>6189</v>
      </c>
      <c r="F1964" t="s">
        <v>6189</v>
      </c>
      <c r="G1964" t="s">
        <v>6189</v>
      </c>
      <c r="H1964" t="str">
        <f t="shared" si="30"/>
        <v/>
      </c>
      <c r="I1964" t="s">
        <v>6189</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row>
    <row r="1965" spans="1:54">
      <c r="A1965" t="s">
        <v>6194</v>
      </c>
      <c r="B1965">
        <v>5000</v>
      </c>
      <c r="C1965">
        <v>2000</v>
      </c>
      <c r="D1965" t="s">
        <v>6189</v>
      </c>
      <c r="E1965" t="s">
        <v>6189</v>
      </c>
      <c r="F1965" t="s">
        <v>6189</v>
      </c>
      <c r="G1965" t="s">
        <v>6189</v>
      </c>
      <c r="H1965" t="str">
        <f t="shared" si="30"/>
        <v/>
      </c>
      <c r="I1965" t="s">
        <v>6189</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row>
    <row r="1966" spans="1:54">
      <c r="A1966" t="s">
        <v>6194</v>
      </c>
      <c r="B1966">
        <v>5000</v>
      </c>
      <c r="C1966">
        <v>2001</v>
      </c>
      <c r="D1966" t="s">
        <v>6189</v>
      </c>
      <c r="E1966" t="s">
        <v>6189</v>
      </c>
      <c r="F1966" t="s">
        <v>6189</v>
      </c>
      <c r="G1966" t="s">
        <v>6189</v>
      </c>
      <c r="H1966" t="str">
        <f t="shared" si="30"/>
        <v/>
      </c>
      <c r="I1966" t="s">
        <v>6189</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row>
    <row r="1967" spans="1:54">
      <c r="A1967" t="s">
        <v>6194</v>
      </c>
      <c r="B1967">
        <v>5000</v>
      </c>
      <c r="C1967">
        <v>2002</v>
      </c>
      <c r="D1967" t="s">
        <v>6189</v>
      </c>
      <c r="E1967" t="s">
        <v>6189</v>
      </c>
      <c r="F1967" t="s">
        <v>6189</v>
      </c>
      <c r="G1967" t="s">
        <v>6189</v>
      </c>
      <c r="H1967" t="str">
        <f t="shared" si="30"/>
        <v/>
      </c>
      <c r="I1967" t="s">
        <v>6189</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row>
    <row r="1968" spans="1:54">
      <c r="A1968" t="s">
        <v>6194</v>
      </c>
      <c r="B1968">
        <v>5000</v>
      </c>
      <c r="C1968">
        <v>2003</v>
      </c>
      <c r="D1968" t="s">
        <v>6189</v>
      </c>
      <c r="E1968" t="s">
        <v>6189</v>
      </c>
      <c r="F1968" t="s">
        <v>6189</v>
      </c>
      <c r="G1968" t="s">
        <v>6189</v>
      </c>
      <c r="H1968" t="str">
        <f t="shared" si="30"/>
        <v/>
      </c>
      <c r="I1968" t="s">
        <v>6189</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row>
    <row r="1969" spans="1:54">
      <c r="A1969" t="s">
        <v>6194</v>
      </c>
      <c r="B1969">
        <v>5000</v>
      </c>
      <c r="C1969">
        <v>2004</v>
      </c>
      <c r="D1969" t="s">
        <v>6189</v>
      </c>
      <c r="E1969" t="s">
        <v>6189</v>
      </c>
      <c r="F1969" t="s">
        <v>6189</v>
      </c>
      <c r="G1969" t="s">
        <v>6189</v>
      </c>
      <c r="H1969" t="str">
        <f t="shared" si="30"/>
        <v/>
      </c>
      <c r="I1969" t="s">
        <v>6189</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row>
    <row r="1970" spans="1:54">
      <c r="A1970" t="s">
        <v>6194</v>
      </c>
      <c r="B1970">
        <v>5000</v>
      </c>
      <c r="C1970">
        <v>2005</v>
      </c>
      <c r="D1970">
        <v>13</v>
      </c>
      <c r="E1970">
        <v>8.3799999999999999E-4</v>
      </c>
      <c r="F1970">
        <v>19.140809999999998</v>
      </c>
      <c r="G1970">
        <v>15.74864</v>
      </c>
      <c r="H1970">
        <f t="shared" si="30"/>
        <v>1.319736032E-2</v>
      </c>
      <c r="I1970">
        <v>12.58</v>
      </c>
      <c r="J1970">
        <v>19.443110000000001</v>
      </c>
      <c r="K1970">
        <v>564.30264999999997</v>
      </c>
      <c r="L1970">
        <v>706.43876999999998</v>
      </c>
      <c r="M1970">
        <v>457.07715999999999</v>
      </c>
      <c r="N1970" t="s">
        <v>6189</v>
      </c>
      <c r="O1970">
        <v>236.2235</v>
      </c>
      <c r="P1970">
        <v>272.9248</v>
      </c>
      <c r="Q1970">
        <v>8.4853000000000005</v>
      </c>
      <c r="R1970">
        <v>1.1575679999999999</v>
      </c>
      <c r="S1970">
        <v>5.4585000000000002E-2</v>
      </c>
      <c r="T1970">
        <v>39.409559999999999</v>
      </c>
      <c r="U1970" t="s">
        <v>6189</v>
      </c>
      <c r="V1970">
        <v>1</v>
      </c>
      <c r="W1970" t="s">
        <v>6189</v>
      </c>
      <c r="X1970" t="s">
        <v>6189</v>
      </c>
      <c r="Y1970" t="s">
        <v>6189</v>
      </c>
      <c r="Z1970">
        <v>1</v>
      </c>
      <c r="AA1970" t="s">
        <v>6189</v>
      </c>
      <c r="AB1970" t="s">
        <v>6189</v>
      </c>
      <c r="AC1970" t="s">
        <v>6189</v>
      </c>
      <c r="AD1970" t="s">
        <v>6189</v>
      </c>
      <c r="AE1970">
        <v>1</v>
      </c>
      <c r="AF1970" t="s">
        <v>6189</v>
      </c>
      <c r="AG1970" t="s">
        <v>6189</v>
      </c>
      <c r="AH1970" t="s">
        <v>6189</v>
      </c>
      <c r="AI1970" t="s">
        <v>6189</v>
      </c>
      <c r="AJ1970" t="s">
        <v>6189</v>
      </c>
      <c r="AK1970" t="s">
        <v>6189</v>
      </c>
      <c r="AL1970" t="s">
        <v>6189</v>
      </c>
      <c r="AM1970" t="s">
        <v>6189</v>
      </c>
      <c r="AN1970">
        <v>1</v>
      </c>
      <c r="AO1970" t="s">
        <v>6189</v>
      </c>
      <c r="AP1970" t="s">
        <v>6189</v>
      </c>
      <c r="AQ1970" t="s">
        <v>6189</v>
      </c>
      <c r="AR1970">
        <v>1</v>
      </c>
      <c r="AS1970">
        <v>1</v>
      </c>
      <c r="AT1970">
        <v>5</v>
      </c>
      <c r="AU1970" t="s">
        <v>6189</v>
      </c>
      <c r="AV1970">
        <v>6.6</v>
      </c>
      <c r="AW1970" t="s">
        <v>6189</v>
      </c>
      <c r="AX1970">
        <v>1</v>
      </c>
      <c r="AY1970" t="s">
        <v>6189</v>
      </c>
      <c r="AZ1970" t="s">
        <v>6189</v>
      </c>
      <c r="BA1970" t="s">
        <v>6189</v>
      </c>
      <c r="BB1970" t="s">
        <v>6189</v>
      </c>
    </row>
    <row r="1971" spans="1:54">
      <c r="A1971" t="s">
        <v>6194</v>
      </c>
      <c r="B1971">
        <v>5000</v>
      </c>
      <c r="C1971">
        <v>2006</v>
      </c>
      <c r="D1971">
        <v>15</v>
      </c>
      <c r="E1971">
        <v>9.68E-4</v>
      </c>
      <c r="F1971">
        <v>20.718859999999999</v>
      </c>
      <c r="G1971">
        <v>16.91283</v>
      </c>
      <c r="H1971">
        <f t="shared" si="30"/>
        <v>1.6371619439999999E-2</v>
      </c>
      <c r="I1971">
        <v>13.723940000000001</v>
      </c>
      <c r="J1971">
        <v>20.50759</v>
      </c>
      <c r="K1971">
        <v>525.45908999999995</v>
      </c>
      <c r="L1971">
        <v>647.55478000000005</v>
      </c>
      <c r="M1971">
        <v>433.35181</v>
      </c>
      <c r="N1971" t="s">
        <v>6189</v>
      </c>
      <c r="O1971">
        <v>234.52260000000001</v>
      </c>
      <c r="P1971">
        <v>271.74970000000002</v>
      </c>
      <c r="Q1971">
        <v>8.5718999999999994</v>
      </c>
      <c r="R1971">
        <v>1.160487</v>
      </c>
      <c r="S1971">
        <v>5.4350000000000002E-2</v>
      </c>
      <c r="T1971">
        <v>42.287660000000002</v>
      </c>
      <c r="U1971" t="s">
        <v>6189</v>
      </c>
      <c r="V1971">
        <v>0.9</v>
      </c>
      <c r="W1971">
        <v>0.1</v>
      </c>
      <c r="X1971" t="s">
        <v>6189</v>
      </c>
      <c r="Y1971" t="s">
        <v>6189</v>
      </c>
      <c r="Z1971">
        <v>1</v>
      </c>
      <c r="AA1971" t="s">
        <v>6189</v>
      </c>
      <c r="AB1971" t="s">
        <v>6189</v>
      </c>
      <c r="AC1971" t="s">
        <v>6189</v>
      </c>
      <c r="AD1971" t="s">
        <v>6189</v>
      </c>
      <c r="AE1971">
        <v>1</v>
      </c>
      <c r="AF1971" t="s">
        <v>6189</v>
      </c>
      <c r="AG1971" t="s">
        <v>6189</v>
      </c>
      <c r="AH1971" t="s">
        <v>6189</v>
      </c>
      <c r="AI1971" t="s">
        <v>6189</v>
      </c>
      <c r="AJ1971" t="s">
        <v>6189</v>
      </c>
      <c r="AK1971" t="s">
        <v>6189</v>
      </c>
      <c r="AL1971" t="s">
        <v>6189</v>
      </c>
      <c r="AM1971" t="s">
        <v>6189</v>
      </c>
      <c r="AN1971">
        <v>1</v>
      </c>
      <c r="AO1971" t="s">
        <v>6189</v>
      </c>
      <c r="AP1971" t="s">
        <v>6189</v>
      </c>
      <c r="AQ1971" t="s">
        <v>6189</v>
      </c>
      <c r="AR1971">
        <v>1</v>
      </c>
      <c r="AS1971">
        <v>1</v>
      </c>
      <c r="AT1971">
        <v>5</v>
      </c>
      <c r="AU1971" t="s">
        <v>6189</v>
      </c>
      <c r="AV1971">
        <v>6.5</v>
      </c>
      <c r="AW1971" t="s">
        <v>6189</v>
      </c>
      <c r="AX1971">
        <v>1</v>
      </c>
      <c r="AY1971" t="s">
        <v>6189</v>
      </c>
      <c r="AZ1971" t="s">
        <v>6189</v>
      </c>
      <c r="BA1971" t="s">
        <v>6189</v>
      </c>
      <c r="BB1971" t="s">
        <v>6189</v>
      </c>
    </row>
    <row r="1972" spans="1:54">
      <c r="A1972" t="s">
        <v>6194</v>
      </c>
      <c r="B1972">
        <v>5000</v>
      </c>
      <c r="C1972">
        <v>2007</v>
      </c>
      <c r="D1972">
        <v>10</v>
      </c>
      <c r="E1972">
        <v>6.6E-4</v>
      </c>
      <c r="F1972">
        <v>20.64995</v>
      </c>
      <c r="G1972">
        <v>16.844840000000001</v>
      </c>
      <c r="H1972">
        <f t="shared" si="30"/>
        <v>1.1117594400000002E-2</v>
      </c>
      <c r="I1972">
        <v>13.70543</v>
      </c>
      <c r="J1972">
        <v>20.36374</v>
      </c>
      <c r="K1972">
        <v>527.57997</v>
      </c>
      <c r="L1972">
        <v>648.42938000000004</v>
      </c>
      <c r="M1972">
        <v>436.41287</v>
      </c>
      <c r="N1972" t="s">
        <v>6189</v>
      </c>
      <c r="O1972">
        <v>231.94980000000001</v>
      </c>
      <c r="P1972">
        <v>268.72109999999998</v>
      </c>
      <c r="Q1972">
        <v>8.6593999999999998</v>
      </c>
      <c r="R1972">
        <v>1.1604190000000001</v>
      </c>
      <c r="S1972">
        <v>5.3744E-2</v>
      </c>
      <c r="T1972">
        <v>42.175089999999997</v>
      </c>
      <c r="U1972" t="s">
        <v>6189</v>
      </c>
      <c r="V1972">
        <v>0.94399999999999995</v>
      </c>
      <c r="W1972">
        <v>5.6000000000000001E-2</v>
      </c>
      <c r="X1972" t="s">
        <v>6189</v>
      </c>
      <c r="Y1972" t="s">
        <v>6189</v>
      </c>
      <c r="Z1972">
        <v>1</v>
      </c>
      <c r="AA1972" t="s">
        <v>6189</v>
      </c>
      <c r="AB1972" t="s">
        <v>6189</v>
      </c>
      <c r="AC1972" t="s">
        <v>6189</v>
      </c>
      <c r="AD1972" t="s">
        <v>6189</v>
      </c>
      <c r="AE1972">
        <v>1</v>
      </c>
      <c r="AF1972" t="s">
        <v>6189</v>
      </c>
      <c r="AG1972" t="s">
        <v>6189</v>
      </c>
      <c r="AH1972" t="s">
        <v>6189</v>
      </c>
      <c r="AI1972" t="s">
        <v>6189</v>
      </c>
      <c r="AJ1972" t="s">
        <v>6189</v>
      </c>
      <c r="AK1972" t="s">
        <v>6189</v>
      </c>
      <c r="AL1972" t="s">
        <v>6189</v>
      </c>
      <c r="AM1972" t="s">
        <v>6189</v>
      </c>
      <c r="AN1972">
        <v>1</v>
      </c>
      <c r="AO1972" t="s">
        <v>6189</v>
      </c>
      <c r="AP1972" t="s">
        <v>6189</v>
      </c>
      <c r="AQ1972" t="s">
        <v>6189</v>
      </c>
      <c r="AR1972">
        <v>1</v>
      </c>
      <c r="AS1972">
        <v>1</v>
      </c>
      <c r="AT1972">
        <v>5.2</v>
      </c>
      <c r="AU1972" t="s">
        <v>6189</v>
      </c>
      <c r="AV1972">
        <v>6.5</v>
      </c>
      <c r="AW1972" t="s">
        <v>6189</v>
      </c>
      <c r="AX1972">
        <v>0.77100000000000002</v>
      </c>
      <c r="AY1972">
        <v>0.22900000000000001</v>
      </c>
      <c r="AZ1972" t="s">
        <v>6189</v>
      </c>
      <c r="BA1972" t="s">
        <v>6189</v>
      </c>
      <c r="BB1972" t="s">
        <v>6189</v>
      </c>
    </row>
    <row r="1973" spans="1:54">
      <c r="A1973" t="s">
        <v>6194</v>
      </c>
      <c r="B1973">
        <v>5000</v>
      </c>
      <c r="C1973">
        <v>2008</v>
      </c>
      <c r="D1973">
        <v>14</v>
      </c>
      <c r="E1973">
        <v>9.9799999999999997E-4</v>
      </c>
      <c r="F1973">
        <v>20.852589999999999</v>
      </c>
      <c r="G1973">
        <v>16.95214</v>
      </c>
      <c r="H1973">
        <f t="shared" si="30"/>
        <v>1.6918235720000001E-2</v>
      </c>
      <c r="I1973">
        <v>13.928900000000001</v>
      </c>
      <c r="J1973">
        <v>20.271319999999999</v>
      </c>
      <c r="K1973">
        <v>524.24067000000002</v>
      </c>
      <c r="L1973">
        <v>638.02602000000002</v>
      </c>
      <c r="M1973">
        <v>438.40260000000001</v>
      </c>
      <c r="N1973">
        <v>50.2</v>
      </c>
      <c r="O1973">
        <v>227.90440000000001</v>
      </c>
      <c r="P1973">
        <v>265.3938</v>
      </c>
      <c r="Q1973">
        <v>8.8041999999999998</v>
      </c>
      <c r="R1973">
        <v>1.165454</v>
      </c>
      <c r="S1973">
        <v>5.3079000000000001E-2</v>
      </c>
      <c r="T1973">
        <v>42.410110000000003</v>
      </c>
      <c r="U1973" t="s">
        <v>6189</v>
      </c>
      <c r="V1973">
        <v>0.96799999999999997</v>
      </c>
      <c r="W1973">
        <v>3.2000000000000001E-2</v>
      </c>
      <c r="X1973" t="s">
        <v>6189</v>
      </c>
      <c r="Y1973" t="s">
        <v>6189</v>
      </c>
      <c r="Z1973">
        <v>1</v>
      </c>
      <c r="AA1973" t="s">
        <v>6189</v>
      </c>
      <c r="AB1973" t="s">
        <v>6189</v>
      </c>
      <c r="AC1973" t="s">
        <v>6189</v>
      </c>
      <c r="AD1973" t="s">
        <v>6189</v>
      </c>
      <c r="AE1973">
        <v>1</v>
      </c>
      <c r="AF1973" t="s">
        <v>6189</v>
      </c>
      <c r="AG1973" t="s">
        <v>6189</v>
      </c>
      <c r="AH1973" t="s">
        <v>6189</v>
      </c>
      <c r="AI1973" t="s">
        <v>6189</v>
      </c>
      <c r="AJ1973" t="s">
        <v>6189</v>
      </c>
      <c r="AK1973" t="s">
        <v>6189</v>
      </c>
      <c r="AL1973" t="s">
        <v>6189</v>
      </c>
      <c r="AM1973" t="s">
        <v>6189</v>
      </c>
      <c r="AN1973">
        <v>1</v>
      </c>
      <c r="AO1973" t="s">
        <v>6189</v>
      </c>
      <c r="AP1973" t="s">
        <v>6189</v>
      </c>
      <c r="AQ1973" t="s">
        <v>6189</v>
      </c>
      <c r="AR1973">
        <v>1</v>
      </c>
      <c r="AS1973">
        <v>1</v>
      </c>
      <c r="AT1973">
        <v>5.2</v>
      </c>
      <c r="AU1973" t="s">
        <v>6189</v>
      </c>
      <c r="AV1973">
        <v>6.3</v>
      </c>
      <c r="AW1973" t="s">
        <v>6189</v>
      </c>
      <c r="AX1973">
        <v>0.83799999999999997</v>
      </c>
      <c r="AY1973">
        <v>0.16200000000000001</v>
      </c>
      <c r="AZ1973" t="s">
        <v>6189</v>
      </c>
      <c r="BA1973" t="s">
        <v>6189</v>
      </c>
      <c r="BB1973" t="s">
        <v>6189</v>
      </c>
    </row>
    <row r="1974" spans="1:54">
      <c r="A1974" t="s">
        <v>6194</v>
      </c>
      <c r="B1974">
        <v>5000</v>
      </c>
      <c r="C1974">
        <v>2009</v>
      </c>
      <c r="D1974">
        <v>4</v>
      </c>
      <c r="E1974">
        <v>4.2900000000000002E-4</v>
      </c>
      <c r="F1974">
        <v>19.19772</v>
      </c>
      <c r="G1974">
        <v>15.77922</v>
      </c>
      <c r="H1974">
        <f t="shared" si="30"/>
        <v>6.7692853800000001E-3</v>
      </c>
      <c r="I1974">
        <v>12.641629999999999</v>
      </c>
      <c r="J1974">
        <v>19.41423</v>
      </c>
      <c r="K1974">
        <v>563.20914000000005</v>
      </c>
      <c r="L1974">
        <v>702.99459999999999</v>
      </c>
      <c r="M1974">
        <v>457.75695999999999</v>
      </c>
      <c r="N1974">
        <v>50.2</v>
      </c>
      <c r="O1974">
        <v>225.541</v>
      </c>
      <c r="P1974">
        <v>262.8879</v>
      </c>
      <c r="Q1974">
        <v>8.6645000000000003</v>
      </c>
      <c r="R1974">
        <v>1.16638</v>
      </c>
      <c r="S1974">
        <v>5.2578E-2</v>
      </c>
      <c r="T1974">
        <v>39.452379999999998</v>
      </c>
      <c r="U1974" t="s">
        <v>6189</v>
      </c>
      <c r="V1974">
        <v>0.97</v>
      </c>
      <c r="W1974">
        <v>0.03</v>
      </c>
      <c r="X1974" t="s">
        <v>6189</v>
      </c>
      <c r="Y1974" t="s">
        <v>6189</v>
      </c>
      <c r="Z1974">
        <v>1</v>
      </c>
      <c r="AA1974" t="s">
        <v>6189</v>
      </c>
      <c r="AB1974" t="s">
        <v>6189</v>
      </c>
      <c r="AC1974" t="s">
        <v>6189</v>
      </c>
      <c r="AD1974" t="s">
        <v>6189</v>
      </c>
      <c r="AE1974">
        <v>1</v>
      </c>
      <c r="AF1974" t="s">
        <v>6189</v>
      </c>
      <c r="AG1974" t="s">
        <v>6189</v>
      </c>
      <c r="AH1974" t="s">
        <v>6189</v>
      </c>
      <c r="AI1974" t="s">
        <v>6189</v>
      </c>
      <c r="AJ1974" t="s">
        <v>6189</v>
      </c>
      <c r="AK1974" t="s">
        <v>6189</v>
      </c>
      <c r="AL1974" t="s">
        <v>6189</v>
      </c>
      <c r="AM1974" t="s">
        <v>6189</v>
      </c>
      <c r="AN1974">
        <v>1</v>
      </c>
      <c r="AO1974" t="s">
        <v>6189</v>
      </c>
      <c r="AP1974" t="s">
        <v>6189</v>
      </c>
      <c r="AQ1974" t="s">
        <v>6189</v>
      </c>
      <c r="AR1974">
        <v>1</v>
      </c>
      <c r="AS1974">
        <v>1</v>
      </c>
      <c r="AT1974">
        <v>5.0999999999999996</v>
      </c>
      <c r="AU1974" t="s">
        <v>6189</v>
      </c>
      <c r="AV1974">
        <v>6.2</v>
      </c>
      <c r="AW1974" t="s">
        <v>6189</v>
      </c>
      <c r="AX1974">
        <v>0.876</v>
      </c>
      <c r="AY1974">
        <v>0.124</v>
      </c>
      <c r="AZ1974" t="s">
        <v>6189</v>
      </c>
      <c r="BA1974" t="s">
        <v>6189</v>
      </c>
      <c r="BB1974" t="s">
        <v>6189</v>
      </c>
    </row>
    <row r="1975" spans="1:54">
      <c r="A1975" t="s">
        <v>6194</v>
      </c>
      <c r="B1975">
        <v>5000</v>
      </c>
      <c r="C1975">
        <v>2010</v>
      </c>
      <c r="D1975">
        <v>8</v>
      </c>
      <c r="E1975">
        <v>7.1699999999999997E-4</v>
      </c>
      <c r="F1975">
        <v>33.601880000000001</v>
      </c>
      <c r="G1975">
        <v>25.40775</v>
      </c>
      <c r="H1975">
        <f t="shared" si="30"/>
        <v>1.821735675E-2</v>
      </c>
      <c r="I1975">
        <v>24.677980000000002</v>
      </c>
      <c r="J1975">
        <v>25.987480000000001</v>
      </c>
      <c r="K1975">
        <v>349.77521999999999</v>
      </c>
      <c r="L1975">
        <v>360.11855000000003</v>
      </c>
      <c r="M1975">
        <v>341.97237000000001</v>
      </c>
      <c r="N1975">
        <v>47.917430000000003</v>
      </c>
      <c r="O1975">
        <v>200.35640000000001</v>
      </c>
      <c r="P1975">
        <v>259.63490000000002</v>
      </c>
      <c r="Q1975">
        <v>7.4462000000000002</v>
      </c>
      <c r="R1975">
        <v>1.3189949999999999</v>
      </c>
      <c r="S1975">
        <v>5.1927000000000001E-2</v>
      </c>
      <c r="T1975">
        <v>66.189430000000002</v>
      </c>
      <c r="U1975">
        <v>0.73399999999999999</v>
      </c>
      <c r="V1975">
        <v>0.26600000000000001</v>
      </c>
      <c r="W1975" t="s">
        <v>6189</v>
      </c>
      <c r="X1975" t="s">
        <v>6189</v>
      </c>
      <c r="Y1975" t="s">
        <v>6189</v>
      </c>
      <c r="Z1975">
        <v>0.26600000000000001</v>
      </c>
      <c r="AA1975">
        <v>0.73399999999999999</v>
      </c>
      <c r="AB1975" t="s">
        <v>6189</v>
      </c>
      <c r="AC1975" t="s">
        <v>6189</v>
      </c>
      <c r="AD1975" t="s">
        <v>6189</v>
      </c>
      <c r="AE1975">
        <v>1</v>
      </c>
      <c r="AF1975" t="s">
        <v>6189</v>
      </c>
      <c r="AG1975" t="s">
        <v>6189</v>
      </c>
      <c r="AH1975" t="s">
        <v>6189</v>
      </c>
      <c r="AI1975" t="s">
        <v>6189</v>
      </c>
      <c r="AJ1975" t="s">
        <v>6189</v>
      </c>
      <c r="AK1975" t="s">
        <v>6189</v>
      </c>
      <c r="AL1975" t="s">
        <v>6189</v>
      </c>
      <c r="AM1975">
        <v>0.73399999999999999</v>
      </c>
      <c r="AN1975">
        <v>0.26600000000000001</v>
      </c>
      <c r="AO1975">
        <v>0.26600000000000001</v>
      </c>
      <c r="AP1975" t="s">
        <v>6189</v>
      </c>
      <c r="AQ1975" t="s">
        <v>6189</v>
      </c>
      <c r="AR1975">
        <v>1</v>
      </c>
      <c r="AS1975">
        <v>1</v>
      </c>
      <c r="AT1975">
        <v>6</v>
      </c>
      <c r="AU1975" t="s">
        <v>6189</v>
      </c>
      <c r="AV1975">
        <v>6</v>
      </c>
      <c r="AW1975" t="s">
        <v>6189</v>
      </c>
      <c r="AX1975" t="s">
        <v>6189</v>
      </c>
      <c r="AY1975">
        <v>0.26600000000000001</v>
      </c>
      <c r="AZ1975" t="s">
        <v>6189</v>
      </c>
      <c r="BA1975" t="s">
        <v>6189</v>
      </c>
      <c r="BB1975" t="s">
        <v>6189</v>
      </c>
    </row>
    <row r="1976" spans="1:54">
      <c r="A1976" t="s">
        <v>6194</v>
      </c>
      <c r="B1976">
        <v>5000</v>
      </c>
      <c r="C1976">
        <v>2011</v>
      </c>
      <c r="D1976">
        <v>4</v>
      </c>
      <c r="E1976">
        <v>2.9300000000000002E-4</v>
      </c>
      <c r="F1976">
        <v>32.256160000000001</v>
      </c>
      <c r="G1976">
        <v>24.424869999999999</v>
      </c>
      <c r="H1976">
        <f t="shared" si="30"/>
        <v>7.1564869099999999E-3</v>
      </c>
      <c r="I1976">
        <v>23.328140000000001</v>
      </c>
      <c r="J1976">
        <v>25.322970000000002</v>
      </c>
      <c r="K1976">
        <v>363.85048999999998</v>
      </c>
      <c r="L1976">
        <v>380.95616000000001</v>
      </c>
      <c r="M1976">
        <v>350.94621999999998</v>
      </c>
      <c r="N1976">
        <v>48.331910000000001</v>
      </c>
      <c r="O1976">
        <v>197.7235</v>
      </c>
      <c r="P1976">
        <v>263.25510000000003</v>
      </c>
      <c r="Q1976">
        <v>7.5911999999999997</v>
      </c>
      <c r="R1976">
        <v>1.3580429999999999</v>
      </c>
      <c r="S1976">
        <v>5.2651000000000003E-2</v>
      </c>
      <c r="T1976">
        <v>63.805759999999999</v>
      </c>
      <c r="U1976">
        <v>0.66800000000000004</v>
      </c>
      <c r="V1976">
        <v>0.33200000000000002</v>
      </c>
      <c r="W1976" t="s">
        <v>6189</v>
      </c>
      <c r="X1976" t="s">
        <v>6189</v>
      </c>
      <c r="Y1976" t="s">
        <v>6189</v>
      </c>
      <c r="Z1976">
        <v>0.33200000000000002</v>
      </c>
      <c r="AA1976">
        <v>0.66800000000000004</v>
      </c>
      <c r="AB1976" t="s">
        <v>6189</v>
      </c>
      <c r="AC1976" t="s">
        <v>6189</v>
      </c>
      <c r="AD1976" t="s">
        <v>6189</v>
      </c>
      <c r="AE1976">
        <v>1</v>
      </c>
      <c r="AF1976" t="s">
        <v>6189</v>
      </c>
      <c r="AG1976" t="s">
        <v>6189</v>
      </c>
      <c r="AH1976" t="s">
        <v>6189</v>
      </c>
      <c r="AI1976" t="s">
        <v>6189</v>
      </c>
      <c r="AJ1976" t="s">
        <v>6189</v>
      </c>
      <c r="AK1976" t="s">
        <v>6189</v>
      </c>
      <c r="AL1976" t="s">
        <v>6189</v>
      </c>
      <c r="AM1976">
        <v>0.66800000000000004</v>
      </c>
      <c r="AN1976">
        <v>0.33200000000000002</v>
      </c>
      <c r="AO1976">
        <v>0.33200000000000002</v>
      </c>
      <c r="AP1976" t="s">
        <v>6189</v>
      </c>
      <c r="AQ1976" t="s">
        <v>6189</v>
      </c>
      <c r="AR1976">
        <v>1</v>
      </c>
      <c r="AS1976">
        <v>1</v>
      </c>
      <c r="AT1976">
        <v>6</v>
      </c>
      <c r="AU1976" t="s">
        <v>6189</v>
      </c>
      <c r="AV1976">
        <v>6</v>
      </c>
      <c r="AW1976" t="s">
        <v>6189</v>
      </c>
      <c r="AX1976" t="s">
        <v>6189</v>
      </c>
      <c r="AY1976">
        <v>0.33200000000000002</v>
      </c>
      <c r="AZ1976" t="s">
        <v>6189</v>
      </c>
      <c r="BA1976" t="s">
        <v>6189</v>
      </c>
      <c r="BB1976" t="s">
        <v>6189</v>
      </c>
    </row>
    <row r="1977" spans="1:54">
      <c r="A1977" t="s">
        <v>6194</v>
      </c>
      <c r="B1977">
        <v>5000</v>
      </c>
      <c r="C1977">
        <v>2012</v>
      </c>
      <c r="D1977">
        <v>2</v>
      </c>
      <c r="E1977">
        <v>1.4999999999999999E-4</v>
      </c>
      <c r="F1977">
        <v>40.253270000000001</v>
      </c>
      <c r="G1977">
        <v>28.937519999999999</v>
      </c>
      <c r="H1977">
        <f t="shared" si="30"/>
        <v>4.3406279999999992E-3</v>
      </c>
      <c r="I1977">
        <v>31.055669999999999</v>
      </c>
      <c r="J1977">
        <v>27.521460000000001</v>
      </c>
      <c r="K1977">
        <v>307.10996</v>
      </c>
      <c r="L1977">
        <v>286.16354000000001</v>
      </c>
      <c r="M1977">
        <v>322.91165000000001</v>
      </c>
      <c r="N1977">
        <v>48.003480000000003</v>
      </c>
      <c r="O1977">
        <v>210.7587</v>
      </c>
      <c r="P1977">
        <v>245.19130000000001</v>
      </c>
      <c r="Q1977">
        <v>7.5998999999999999</v>
      </c>
      <c r="R1977">
        <v>1.1637649999999999</v>
      </c>
      <c r="S1977">
        <v>4.9037999999999998E-2</v>
      </c>
      <c r="T1977">
        <v>72.398700000000005</v>
      </c>
      <c r="U1977">
        <v>0.997</v>
      </c>
      <c r="V1977">
        <v>3.0000000000000001E-3</v>
      </c>
      <c r="W1977" t="s">
        <v>6189</v>
      </c>
      <c r="X1977" t="s">
        <v>6189</v>
      </c>
      <c r="Y1977" t="s">
        <v>6189</v>
      </c>
      <c r="Z1977">
        <v>3.0000000000000001E-3</v>
      </c>
      <c r="AA1977">
        <v>0.997</v>
      </c>
      <c r="AB1977" t="s">
        <v>6189</v>
      </c>
      <c r="AC1977" t="s">
        <v>6189</v>
      </c>
      <c r="AD1977" t="s">
        <v>6189</v>
      </c>
      <c r="AE1977">
        <v>1</v>
      </c>
      <c r="AF1977" t="s">
        <v>6189</v>
      </c>
      <c r="AG1977" t="s">
        <v>6189</v>
      </c>
      <c r="AH1977" t="s">
        <v>6189</v>
      </c>
      <c r="AI1977" t="s">
        <v>6189</v>
      </c>
      <c r="AJ1977" t="s">
        <v>6189</v>
      </c>
      <c r="AK1977" t="s">
        <v>6189</v>
      </c>
      <c r="AL1977" t="s">
        <v>6189</v>
      </c>
      <c r="AM1977">
        <v>0.997</v>
      </c>
      <c r="AN1977">
        <v>3.0000000000000001E-3</v>
      </c>
      <c r="AO1977">
        <v>3.0000000000000001E-3</v>
      </c>
      <c r="AP1977" t="s">
        <v>6189</v>
      </c>
      <c r="AQ1977" t="s">
        <v>6189</v>
      </c>
      <c r="AR1977">
        <v>1</v>
      </c>
      <c r="AS1977">
        <v>1</v>
      </c>
      <c r="AT1977">
        <v>1</v>
      </c>
      <c r="AU1977" t="s">
        <v>6189</v>
      </c>
      <c r="AV1977">
        <v>6</v>
      </c>
      <c r="AW1977" t="s">
        <v>6189</v>
      </c>
      <c r="AX1977" t="s">
        <v>6189</v>
      </c>
      <c r="AY1977">
        <v>3.0000000000000001E-3</v>
      </c>
      <c r="AZ1977" t="s">
        <v>6189</v>
      </c>
      <c r="BA1977" t="s">
        <v>6189</v>
      </c>
      <c r="BB1977" t="s">
        <v>6189</v>
      </c>
    </row>
    <row r="1978" spans="1:54">
      <c r="A1978" t="s">
        <v>6194</v>
      </c>
      <c r="B1978">
        <v>5000</v>
      </c>
      <c r="C1978">
        <v>2013</v>
      </c>
      <c r="D1978">
        <v>5</v>
      </c>
      <c r="E1978">
        <v>3.2000000000000003E-4</v>
      </c>
      <c r="F1978">
        <v>40.355699999999999</v>
      </c>
      <c r="G1978">
        <v>28.9969</v>
      </c>
      <c r="H1978">
        <f t="shared" si="30"/>
        <v>9.279008E-3</v>
      </c>
      <c r="I1978">
        <v>31.1721</v>
      </c>
      <c r="J1978">
        <v>27.546800000000001</v>
      </c>
      <c r="K1978">
        <v>306.48104000000001</v>
      </c>
      <c r="L1978">
        <v>285.09467999999998</v>
      </c>
      <c r="M1978">
        <v>322.6146</v>
      </c>
      <c r="N1978">
        <v>48</v>
      </c>
      <c r="O1978">
        <v>210.89789999999999</v>
      </c>
      <c r="P1978">
        <v>245</v>
      </c>
      <c r="Q1978">
        <v>7.5</v>
      </c>
      <c r="R1978">
        <v>1.1617</v>
      </c>
      <c r="S1978">
        <v>4.9000000000000002E-2</v>
      </c>
      <c r="T1978">
        <v>72.492249999999999</v>
      </c>
      <c r="U1978">
        <v>1</v>
      </c>
      <c r="V1978" t="s">
        <v>6189</v>
      </c>
      <c r="W1978" t="s">
        <v>6189</v>
      </c>
      <c r="X1978" t="s">
        <v>6189</v>
      </c>
      <c r="Y1978" t="s">
        <v>6189</v>
      </c>
      <c r="Z1978" t="s">
        <v>6189</v>
      </c>
      <c r="AA1978">
        <v>1</v>
      </c>
      <c r="AB1978" t="s">
        <v>6189</v>
      </c>
      <c r="AC1978" t="s">
        <v>6189</v>
      </c>
      <c r="AD1978" t="s">
        <v>6189</v>
      </c>
      <c r="AE1978">
        <v>1</v>
      </c>
      <c r="AF1978" t="s">
        <v>6189</v>
      </c>
      <c r="AG1978" t="s">
        <v>6189</v>
      </c>
      <c r="AH1978" t="s">
        <v>6189</v>
      </c>
      <c r="AI1978" t="s">
        <v>6189</v>
      </c>
      <c r="AJ1978" t="s">
        <v>6189</v>
      </c>
      <c r="AK1978" t="s">
        <v>6189</v>
      </c>
      <c r="AL1978" t="s">
        <v>6189</v>
      </c>
      <c r="AM1978">
        <v>1</v>
      </c>
      <c r="AN1978" t="s">
        <v>6189</v>
      </c>
      <c r="AO1978" t="s">
        <v>6189</v>
      </c>
      <c r="AP1978" t="s">
        <v>6189</v>
      </c>
      <c r="AQ1978" t="s">
        <v>6189</v>
      </c>
      <c r="AR1978">
        <v>1</v>
      </c>
      <c r="AS1978">
        <v>1</v>
      </c>
      <c r="AT1978">
        <v>1</v>
      </c>
      <c r="AU1978" t="s">
        <v>6189</v>
      </c>
      <c r="AV1978">
        <v>6</v>
      </c>
      <c r="AW1978" t="s">
        <v>6189</v>
      </c>
      <c r="AX1978" t="s">
        <v>6189</v>
      </c>
      <c r="AY1978" t="s">
        <v>6189</v>
      </c>
      <c r="AZ1978" t="s">
        <v>6189</v>
      </c>
      <c r="BA1978" t="s">
        <v>6189</v>
      </c>
      <c r="BB1978" t="s">
        <v>6189</v>
      </c>
    </row>
    <row r="1979" spans="1:54">
      <c r="A1979" t="s">
        <v>6194</v>
      </c>
      <c r="B1979">
        <v>5000</v>
      </c>
      <c r="C1979">
        <v>2014</v>
      </c>
      <c r="D1979">
        <v>19</v>
      </c>
      <c r="E1979">
        <v>1.253E-3</v>
      </c>
      <c r="F1979">
        <v>23.509650000000001</v>
      </c>
      <c r="G1979">
        <v>18.94162</v>
      </c>
      <c r="H1979">
        <f t="shared" si="30"/>
        <v>2.373384986E-2</v>
      </c>
      <c r="I1979">
        <v>15.82512</v>
      </c>
      <c r="J1979">
        <v>22.246670000000002</v>
      </c>
      <c r="K1979">
        <v>469.17849999999999</v>
      </c>
      <c r="L1979">
        <v>561.57551999999998</v>
      </c>
      <c r="M1979">
        <v>399.47548999999998</v>
      </c>
      <c r="N1979">
        <v>48.94079</v>
      </c>
      <c r="O1979">
        <v>219.16499999999999</v>
      </c>
      <c r="P1979">
        <v>263.81580000000002</v>
      </c>
      <c r="Q1979">
        <v>8.4217999999999993</v>
      </c>
      <c r="R1979">
        <v>1.203632</v>
      </c>
      <c r="S1979">
        <v>5.2762999999999997E-2</v>
      </c>
      <c r="T1979">
        <v>47.89096</v>
      </c>
      <c r="U1979">
        <v>5.8999999999999997E-2</v>
      </c>
      <c r="V1979">
        <v>0.94099999999999995</v>
      </c>
      <c r="W1979" t="s">
        <v>6189</v>
      </c>
      <c r="X1979" t="s">
        <v>6189</v>
      </c>
      <c r="Y1979" t="s">
        <v>6189</v>
      </c>
      <c r="Z1979">
        <v>0.94099999999999995</v>
      </c>
      <c r="AA1979">
        <v>5.8999999999999997E-2</v>
      </c>
      <c r="AB1979" t="s">
        <v>6189</v>
      </c>
      <c r="AC1979" t="s">
        <v>6189</v>
      </c>
      <c r="AD1979">
        <v>0.94099999999999995</v>
      </c>
      <c r="AE1979">
        <v>5.8999999999999997E-2</v>
      </c>
      <c r="AF1979" t="s">
        <v>6189</v>
      </c>
      <c r="AG1979" t="s">
        <v>6189</v>
      </c>
      <c r="AH1979" t="s">
        <v>6189</v>
      </c>
      <c r="AI1979" t="s">
        <v>6189</v>
      </c>
      <c r="AJ1979" t="s">
        <v>6189</v>
      </c>
      <c r="AK1979" t="s">
        <v>6189</v>
      </c>
      <c r="AL1979" t="s">
        <v>6189</v>
      </c>
      <c r="AM1979">
        <v>5.8999999999999997E-2</v>
      </c>
      <c r="AN1979">
        <v>0.94099999999999995</v>
      </c>
      <c r="AO1979" t="s">
        <v>6189</v>
      </c>
      <c r="AP1979" t="s">
        <v>6189</v>
      </c>
      <c r="AQ1979" t="s">
        <v>6189</v>
      </c>
      <c r="AR1979">
        <v>1</v>
      </c>
      <c r="AS1979">
        <v>1</v>
      </c>
      <c r="AT1979">
        <v>5.7</v>
      </c>
      <c r="AU1979" t="s">
        <v>6189</v>
      </c>
      <c r="AV1979">
        <v>6</v>
      </c>
      <c r="AW1979" t="s">
        <v>6189</v>
      </c>
      <c r="AX1979" t="s">
        <v>6189</v>
      </c>
      <c r="AY1979">
        <v>0.94099999999999995</v>
      </c>
      <c r="AZ1979" t="s">
        <v>6189</v>
      </c>
      <c r="BA1979" t="s">
        <v>6189</v>
      </c>
      <c r="BB1979" t="s">
        <v>6189</v>
      </c>
    </row>
    <row r="1980" spans="1:54">
      <c r="A1980" t="s">
        <v>6194</v>
      </c>
      <c r="B1980">
        <v>5000</v>
      </c>
      <c r="C1980">
        <v>2015</v>
      </c>
      <c r="D1980">
        <v>4</v>
      </c>
      <c r="E1980">
        <v>2.5599999999999999E-4</v>
      </c>
      <c r="F1980">
        <v>40.343409999999999</v>
      </c>
      <c r="G1980">
        <v>28.990549999999999</v>
      </c>
      <c r="H1980">
        <f t="shared" si="30"/>
        <v>7.4215807999999991E-3</v>
      </c>
      <c r="I1980">
        <v>31.158619999999999</v>
      </c>
      <c r="J1980">
        <v>27.544689999999999</v>
      </c>
      <c r="K1980">
        <v>306.54820000000001</v>
      </c>
      <c r="L1980">
        <v>285.21805000000001</v>
      </c>
      <c r="M1980">
        <v>322.63936000000001</v>
      </c>
      <c r="N1980">
        <v>48</v>
      </c>
      <c r="O1980">
        <v>210.89789999999999</v>
      </c>
      <c r="P1980">
        <v>245</v>
      </c>
      <c r="Q1980">
        <v>7.6</v>
      </c>
      <c r="R1980">
        <v>1.1617</v>
      </c>
      <c r="S1980">
        <v>4.9000000000000002E-2</v>
      </c>
      <c r="T1980">
        <v>72.476879999999994</v>
      </c>
      <c r="U1980">
        <v>0.99299999999999999</v>
      </c>
      <c r="V1980">
        <v>7.0000000000000001E-3</v>
      </c>
      <c r="W1980" t="s">
        <v>6189</v>
      </c>
      <c r="X1980" t="s">
        <v>6189</v>
      </c>
      <c r="Y1980" t="s">
        <v>6189</v>
      </c>
      <c r="Z1980" t="s">
        <v>6189</v>
      </c>
      <c r="AA1980">
        <v>1</v>
      </c>
      <c r="AB1980" t="s">
        <v>6189</v>
      </c>
      <c r="AC1980" t="s">
        <v>6189</v>
      </c>
      <c r="AD1980" t="s">
        <v>6189</v>
      </c>
      <c r="AE1980">
        <v>1</v>
      </c>
      <c r="AF1980" t="s">
        <v>6189</v>
      </c>
      <c r="AG1980" t="s">
        <v>6189</v>
      </c>
      <c r="AH1980" t="s">
        <v>6189</v>
      </c>
      <c r="AI1980" t="s">
        <v>6189</v>
      </c>
      <c r="AJ1980" t="s">
        <v>6189</v>
      </c>
      <c r="AK1980" t="s">
        <v>6189</v>
      </c>
      <c r="AL1980" t="s">
        <v>6189</v>
      </c>
      <c r="AM1980">
        <v>1</v>
      </c>
      <c r="AN1980" t="s">
        <v>6189</v>
      </c>
      <c r="AO1980" t="s">
        <v>6189</v>
      </c>
      <c r="AP1980" t="s">
        <v>6189</v>
      </c>
      <c r="AQ1980" t="s">
        <v>6189</v>
      </c>
      <c r="AR1980">
        <v>1</v>
      </c>
      <c r="AS1980">
        <v>1</v>
      </c>
      <c r="AT1980">
        <v>1</v>
      </c>
      <c r="AU1980" t="s">
        <v>6189</v>
      </c>
      <c r="AV1980">
        <v>6</v>
      </c>
      <c r="AW1980" t="s">
        <v>6189</v>
      </c>
      <c r="AX1980" t="s">
        <v>6189</v>
      </c>
      <c r="AY1980" t="s">
        <v>6189</v>
      </c>
      <c r="AZ1980" t="s">
        <v>6189</v>
      </c>
      <c r="BA1980" t="s">
        <v>6189</v>
      </c>
      <c r="BB1980" t="s">
        <v>6189</v>
      </c>
    </row>
    <row r="1981" spans="1:54">
      <c r="A1981" t="s">
        <v>6194</v>
      </c>
      <c r="B1981">
        <v>5000</v>
      </c>
      <c r="C1981">
        <v>2016</v>
      </c>
      <c r="D1981">
        <v>6</v>
      </c>
      <c r="E1981">
        <v>3.4400000000000001E-4</v>
      </c>
      <c r="F1981">
        <v>25.301079999999999</v>
      </c>
      <c r="G1981">
        <v>20.234400000000001</v>
      </c>
      <c r="H1981">
        <f t="shared" si="30"/>
        <v>6.9606336000000001E-3</v>
      </c>
      <c r="I1981">
        <v>17.031559999999999</v>
      </c>
      <c r="J1981">
        <v>23.579499999999999</v>
      </c>
      <c r="K1981">
        <v>439.20249000000001</v>
      </c>
      <c r="L1981">
        <v>521.79596000000004</v>
      </c>
      <c r="M1981">
        <v>376.89514000000003</v>
      </c>
      <c r="N1981">
        <v>49.034100000000002</v>
      </c>
      <c r="O1981">
        <v>218.6865</v>
      </c>
      <c r="P1981">
        <v>302.43020000000001</v>
      </c>
      <c r="Q1981">
        <v>7.7205000000000004</v>
      </c>
      <c r="R1981">
        <v>1.382236</v>
      </c>
      <c r="S1981">
        <v>6.0485999999999998E-2</v>
      </c>
      <c r="T1981">
        <v>51.590910000000001</v>
      </c>
      <c r="U1981">
        <v>0.114</v>
      </c>
      <c r="V1981">
        <v>0.88600000000000001</v>
      </c>
      <c r="W1981" t="s">
        <v>6189</v>
      </c>
      <c r="X1981" t="s">
        <v>6189</v>
      </c>
      <c r="Y1981" t="s">
        <v>6189</v>
      </c>
      <c r="Z1981">
        <v>0.88600000000000001</v>
      </c>
      <c r="AA1981">
        <v>0.114</v>
      </c>
      <c r="AB1981" t="s">
        <v>6189</v>
      </c>
      <c r="AC1981" t="s">
        <v>6189</v>
      </c>
      <c r="AD1981">
        <v>0.88600000000000001</v>
      </c>
      <c r="AE1981">
        <v>0.114</v>
      </c>
      <c r="AF1981" t="s">
        <v>6189</v>
      </c>
      <c r="AG1981" t="s">
        <v>6189</v>
      </c>
      <c r="AH1981" t="s">
        <v>6189</v>
      </c>
      <c r="AI1981" t="s">
        <v>6189</v>
      </c>
      <c r="AJ1981" t="s">
        <v>6189</v>
      </c>
      <c r="AK1981" t="s">
        <v>6189</v>
      </c>
      <c r="AL1981" t="s">
        <v>6189</v>
      </c>
      <c r="AM1981">
        <v>0.114</v>
      </c>
      <c r="AN1981">
        <v>0.88600000000000001</v>
      </c>
      <c r="AO1981" t="s">
        <v>6189</v>
      </c>
      <c r="AP1981" t="s">
        <v>6189</v>
      </c>
      <c r="AQ1981" t="s">
        <v>6189</v>
      </c>
      <c r="AR1981">
        <v>1</v>
      </c>
      <c r="AS1981">
        <v>1</v>
      </c>
      <c r="AT1981">
        <v>5.4</v>
      </c>
      <c r="AU1981" t="s">
        <v>6189</v>
      </c>
      <c r="AV1981">
        <v>6</v>
      </c>
      <c r="AW1981" t="s">
        <v>6189</v>
      </c>
      <c r="AX1981" t="s">
        <v>6189</v>
      </c>
      <c r="AY1981">
        <v>0.88600000000000001</v>
      </c>
      <c r="AZ1981" t="s">
        <v>6189</v>
      </c>
      <c r="BA1981" t="s">
        <v>6189</v>
      </c>
      <c r="BB1981" t="s">
        <v>6189</v>
      </c>
    </row>
    <row r="1982" spans="1:54">
      <c r="A1982" t="s">
        <v>6194</v>
      </c>
      <c r="B1982">
        <v>5000</v>
      </c>
      <c r="C1982">
        <v>2017</v>
      </c>
      <c r="D1982">
        <v>2</v>
      </c>
      <c r="E1982">
        <v>1.11E-4</v>
      </c>
      <c r="F1982">
        <v>40.86</v>
      </c>
      <c r="G1982">
        <v>29.78</v>
      </c>
      <c r="H1982">
        <f t="shared" si="30"/>
        <v>3.3055800000000002E-3</v>
      </c>
      <c r="I1982">
        <v>31.61</v>
      </c>
      <c r="J1982">
        <v>28.54</v>
      </c>
      <c r="K1982">
        <v>298.39999999999998</v>
      </c>
      <c r="L1982">
        <v>281.2</v>
      </c>
      <c r="M1982">
        <v>311.39999999999998</v>
      </c>
      <c r="N1982">
        <v>49.3</v>
      </c>
      <c r="O1982">
        <v>210.9</v>
      </c>
      <c r="P1982">
        <v>259</v>
      </c>
      <c r="Q1982">
        <v>7.2</v>
      </c>
      <c r="R1982">
        <v>1.22807</v>
      </c>
      <c r="S1982">
        <v>5.1799999999999999E-2</v>
      </c>
      <c r="T1982">
        <v>74.45</v>
      </c>
      <c r="U1982" t="s">
        <v>6189</v>
      </c>
      <c r="V1982">
        <v>1</v>
      </c>
      <c r="W1982" t="s">
        <v>6189</v>
      </c>
      <c r="X1982" t="s">
        <v>6189</v>
      </c>
      <c r="Y1982" t="s">
        <v>6189</v>
      </c>
      <c r="Z1982" t="s">
        <v>6189</v>
      </c>
      <c r="AA1982">
        <v>1</v>
      </c>
      <c r="AB1982" t="s">
        <v>6189</v>
      </c>
      <c r="AC1982" t="s">
        <v>6189</v>
      </c>
      <c r="AD1982" t="s">
        <v>6189</v>
      </c>
      <c r="AE1982">
        <v>1</v>
      </c>
      <c r="AF1982" t="s">
        <v>6189</v>
      </c>
      <c r="AG1982" t="s">
        <v>6189</v>
      </c>
      <c r="AH1982" t="s">
        <v>6189</v>
      </c>
      <c r="AI1982" t="s">
        <v>6189</v>
      </c>
      <c r="AJ1982" t="s">
        <v>6189</v>
      </c>
      <c r="AK1982" t="s">
        <v>6189</v>
      </c>
      <c r="AL1982" t="s">
        <v>6189</v>
      </c>
      <c r="AM1982">
        <v>1</v>
      </c>
      <c r="AN1982" t="s">
        <v>6189</v>
      </c>
      <c r="AO1982" t="s">
        <v>6189</v>
      </c>
      <c r="AP1982" t="s">
        <v>6189</v>
      </c>
      <c r="AQ1982" t="s">
        <v>6189</v>
      </c>
      <c r="AR1982">
        <v>1</v>
      </c>
      <c r="AS1982">
        <v>1</v>
      </c>
      <c r="AT1982">
        <v>1</v>
      </c>
      <c r="AU1982" t="s">
        <v>6189</v>
      </c>
      <c r="AV1982">
        <v>6</v>
      </c>
      <c r="AW1982" t="s">
        <v>6189</v>
      </c>
      <c r="AX1982" t="s">
        <v>6189</v>
      </c>
      <c r="AY1982" t="s">
        <v>6189</v>
      </c>
      <c r="AZ1982" t="s">
        <v>6189</v>
      </c>
      <c r="BA1982" t="s">
        <v>6189</v>
      </c>
      <c r="BB1982" t="s">
        <v>6189</v>
      </c>
    </row>
    <row r="1983" spans="1:54">
      <c r="A1983" t="s">
        <v>6194</v>
      </c>
      <c r="B1983">
        <v>5000</v>
      </c>
      <c r="C1983">
        <v>2018</v>
      </c>
      <c r="D1983">
        <v>2</v>
      </c>
      <c r="E1983">
        <v>9.3999999999999994E-5</v>
      </c>
      <c r="F1983">
        <v>40.85</v>
      </c>
      <c r="G1983">
        <v>29.77</v>
      </c>
      <c r="H1983">
        <f t="shared" si="30"/>
        <v>2.7983799999999996E-3</v>
      </c>
      <c r="I1983">
        <v>31.6</v>
      </c>
      <c r="J1983">
        <v>28.53</v>
      </c>
      <c r="K1983">
        <v>298.5</v>
      </c>
      <c r="L1983">
        <v>281.2</v>
      </c>
      <c r="M1983">
        <v>311.5</v>
      </c>
      <c r="N1983">
        <v>49.3</v>
      </c>
      <c r="O1983">
        <v>210.9</v>
      </c>
      <c r="P1983">
        <v>259</v>
      </c>
      <c r="Q1983">
        <v>7.2</v>
      </c>
      <c r="R1983">
        <v>1.22807</v>
      </c>
      <c r="S1983">
        <v>5.1799999999999999E-2</v>
      </c>
      <c r="T1983">
        <v>74.424999999999997</v>
      </c>
      <c r="U1983" t="s">
        <v>6189</v>
      </c>
      <c r="V1983">
        <v>1</v>
      </c>
      <c r="W1983" t="s">
        <v>6189</v>
      </c>
      <c r="X1983" t="s">
        <v>6189</v>
      </c>
      <c r="Y1983" t="s">
        <v>6189</v>
      </c>
      <c r="Z1983" t="s">
        <v>6189</v>
      </c>
      <c r="AA1983">
        <v>1</v>
      </c>
      <c r="AB1983" t="s">
        <v>6189</v>
      </c>
      <c r="AC1983" t="s">
        <v>6189</v>
      </c>
      <c r="AD1983" t="s">
        <v>6189</v>
      </c>
      <c r="AE1983">
        <v>1</v>
      </c>
      <c r="AF1983" t="s">
        <v>6189</v>
      </c>
      <c r="AG1983" t="s">
        <v>6189</v>
      </c>
      <c r="AH1983" t="s">
        <v>6189</v>
      </c>
      <c r="AI1983" t="s">
        <v>6189</v>
      </c>
      <c r="AJ1983" t="s">
        <v>6189</v>
      </c>
      <c r="AK1983" t="s">
        <v>6189</v>
      </c>
      <c r="AL1983" t="s">
        <v>6189</v>
      </c>
      <c r="AM1983">
        <v>1</v>
      </c>
      <c r="AN1983" t="s">
        <v>6189</v>
      </c>
      <c r="AO1983" t="s">
        <v>6189</v>
      </c>
      <c r="AP1983" t="s">
        <v>6189</v>
      </c>
      <c r="AQ1983" t="s">
        <v>6189</v>
      </c>
      <c r="AR1983">
        <v>1</v>
      </c>
      <c r="AS1983">
        <v>1</v>
      </c>
      <c r="AT1983">
        <v>1</v>
      </c>
      <c r="AU1983" t="s">
        <v>6189</v>
      </c>
      <c r="AV1983">
        <v>6</v>
      </c>
      <c r="AW1983" t="s">
        <v>6189</v>
      </c>
      <c r="AX1983" t="s">
        <v>6189</v>
      </c>
      <c r="AY1983" t="s">
        <v>6189</v>
      </c>
      <c r="AZ1983" t="s">
        <v>6189</v>
      </c>
      <c r="BA1983" t="s">
        <v>6189</v>
      </c>
      <c r="BB1983" t="s">
        <v>6189</v>
      </c>
    </row>
    <row r="1984" spans="1:54">
      <c r="A1984" t="s">
        <v>6194</v>
      </c>
      <c r="B1984">
        <v>5000</v>
      </c>
      <c r="C1984">
        <v>2019</v>
      </c>
      <c r="D1984">
        <v>3</v>
      </c>
      <c r="E1984">
        <v>1.6000000000000001E-4</v>
      </c>
      <c r="F1984">
        <v>40.863900000000001</v>
      </c>
      <c r="G1984">
        <v>29.781790000000001</v>
      </c>
      <c r="H1984">
        <f t="shared" si="30"/>
        <v>4.7650864000000001E-3</v>
      </c>
      <c r="I1984">
        <v>31.609020000000001</v>
      </c>
      <c r="J1984">
        <v>28.537310000000002</v>
      </c>
      <c r="K1984">
        <v>298.40379000000001</v>
      </c>
      <c r="L1984">
        <v>281.15393</v>
      </c>
      <c r="M1984">
        <v>311.41685000000001</v>
      </c>
      <c r="N1984">
        <v>49.3</v>
      </c>
      <c r="O1984">
        <v>210.89789999999999</v>
      </c>
      <c r="P1984">
        <v>259</v>
      </c>
      <c r="Q1984">
        <v>6.9</v>
      </c>
      <c r="R1984">
        <v>1.2280819999999999</v>
      </c>
      <c r="S1984">
        <v>5.1799999999999999E-2</v>
      </c>
      <c r="T1984">
        <v>74.454480000000004</v>
      </c>
      <c r="U1984" t="s">
        <v>6189</v>
      </c>
      <c r="V1984">
        <v>1</v>
      </c>
      <c r="W1984" t="s">
        <v>6189</v>
      </c>
      <c r="X1984" t="s">
        <v>6189</v>
      </c>
      <c r="Y1984" t="s">
        <v>6189</v>
      </c>
      <c r="Z1984" t="s">
        <v>6189</v>
      </c>
      <c r="AA1984">
        <v>1</v>
      </c>
      <c r="AB1984" t="s">
        <v>6189</v>
      </c>
      <c r="AC1984" t="s">
        <v>6189</v>
      </c>
      <c r="AD1984" t="s">
        <v>6189</v>
      </c>
      <c r="AE1984">
        <v>1</v>
      </c>
      <c r="AF1984" t="s">
        <v>6189</v>
      </c>
      <c r="AG1984" t="s">
        <v>6189</v>
      </c>
      <c r="AH1984" t="s">
        <v>6189</v>
      </c>
      <c r="AI1984" t="s">
        <v>6189</v>
      </c>
      <c r="AJ1984" t="s">
        <v>6189</v>
      </c>
      <c r="AK1984" t="s">
        <v>6189</v>
      </c>
      <c r="AL1984" t="s">
        <v>6189</v>
      </c>
      <c r="AM1984">
        <v>1</v>
      </c>
      <c r="AN1984" t="s">
        <v>6189</v>
      </c>
      <c r="AO1984" t="s">
        <v>6189</v>
      </c>
      <c r="AP1984" t="s">
        <v>6189</v>
      </c>
      <c r="AQ1984" t="s">
        <v>6189</v>
      </c>
      <c r="AR1984">
        <v>1</v>
      </c>
      <c r="AS1984">
        <v>1</v>
      </c>
      <c r="AT1984">
        <v>1</v>
      </c>
      <c r="AU1984" t="s">
        <v>6189</v>
      </c>
      <c r="AV1984">
        <v>6</v>
      </c>
      <c r="AW1984" t="s">
        <v>6189</v>
      </c>
      <c r="AX1984" t="s">
        <v>6189</v>
      </c>
      <c r="AY1984" t="s">
        <v>6189</v>
      </c>
      <c r="AZ1984" t="s">
        <v>6189</v>
      </c>
      <c r="BA1984" t="s">
        <v>6189</v>
      </c>
      <c r="BB1984" t="s">
        <v>6189</v>
      </c>
    </row>
    <row r="1985" spans="1:54">
      <c r="A1985" t="s">
        <v>6194</v>
      </c>
      <c r="B1985">
        <v>5000</v>
      </c>
      <c r="C1985">
        <v>2020</v>
      </c>
      <c r="D1985">
        <v>2</v>
      </c>
      <c r="E1985">
        <v>1.73E-4</v>
      </c>
      <c r="F1985">
        <v>40.863900000000001</v>
      </c>
      <c r="G1985">
        <v>29.781790000000001</v>
      </c>
      <c r="H1985">
        <f t="shared" si="30"/>
        <v>5.1522496700000002E-3</v>
      </c>
      <c r="I1985">
        <v>31.609020000000001</v>
      </c>
      <c r="J1985">
        <v>28.537310000000002</v>
      </c>
      <c r="K1985">
        <v>298.40379000000001</v>
      </c>
      <c r="L1985">
        <v>281.15393</v>
      </c>
      <c r="M1985">
        <v>311.41685000000001</v>
      </c>
      <c r="N1985">
        <v>49.3</v>
      </c>
      <c r="O1985">
        <v>210.89789999999999</v>
      </c>
      <c r="P1985">
        <v>259</v>
      </c>
      <c r="Q1985">
        <v>7</v>
      </c>
      <c r="R1985">
        <v>1.2280819999999999</v>
      </c>
      <c r="S1985">
        <v>5.1799999999999999E-2</v>
      </c>
      <c r="T1985">
        <v>74.454480000000004</v>
      </c>
      <c r="U1985" t="s">
        <v>6189</v>
      </c>
      <c r="V1985">
        <v>1</v>
      </c>
      <c r="W1985" t="s">
        <v>6189</v>
      </c>
      <c r="X1985" t="s">
        <v>6189</v>
      </c>
      <c r="Y1985" t="s">
        <v>6189</v>
      </c>
      <c r="Z1985" t="s">
        <v>6189</v>
      </c>
      <c r="AA1985">
        <v>1</v>
      </c>
      <c r="AB1985" t="s">
        <v>6189</v>
      </c>
      <c r="AC1985" t="s">
        <v>6189</v>
      </c>
      <c r="AD1985" t="s">
        <v>6189</v>
      </c>
      <c r="AE1985">
        <v>1</v>
      </c>
      <c r="AF1985" t="s">
        <v>6189</v>
      </c>
      <c r="AG1985" t="s">
        <v>6189</v>
      </c>
      <c r="AH1985" t="s">
        <v>6189</v>
      </c>
      <c r="AI1985" t="s">
        <v>6189</v>
      </c>
      <c r="AJ1985" t="s">
        <v>6189</v>
      </c>
      <c r="AK1985" t="s">
        <v>6189</v>
      </c>
      <c r="AL1985" t="s">
        <v>6189</v>
      </c>
      <c r="AM1985">
        <v>1</v>
      </c>
      <c r="AN1985" t="s">
        <v>6189</v>
      </c>
      <c r="AO1985" t="s">
        <v>6189</v>
      </c>
      <c r="AP1985" t="s">
        <v>6189</v>
      </c>
      <c r="AQ1985" t="s">
        <v>6189</v>
      </c>
      <c r="AR1985">
        <v>1</v>
      </c>
      <c r="AS1985">
        <v>1</v>
      </c>
      <c r="AT1985">
        <v>1</v>
      </c>
      <c r="AU1985" t="s">
        <v>6189</v>
      </c>
      <c r="AV1985">
        <v>6</v>
      </c>
      <c r="AW1985" t="s">
        <v>6189</v>
      </c>
      <c r="AX1985" t="s">
        <v>6189</v>
      </c>
      <c r="AY1985" t="s">
        <v>6189</v>
      </c>
      <c r="AZ1985" t="s">
        <v>6189</v>
      </c>
      <c r="BA1985" t="s">
        <v>6189</v>
      </c>
      <c r="BB1985" t="s">
        <v>6189</v>
      </c>
    </row>
    <row r="1986" spans="1:54">
      <c r="A1986" t="s">
        <v>6194</v>
      </c>
      <c r="B1986">
        <v>5000</v>
      </c>
      <c r="C1986">
        <v>2021</v>
      </c>
      <c r="D1986">
        <v>23</v>
      </c>
      <c r="E1986">
        <v>1.701E-3</v>
      </c>
      <c r="F1986">
        <v>82.870459999999994</v>
      </c>
      <c r="G1986">
        <v>59.066719999999997</v>
      </c>
      <c r="H1986">
        <f t="shared" si="30"/>
        <v>0.10047249072</v>
      </c>
      <c r="I1986">
        <v>60.752249999999997</v>
      </c>
      <c r="J1986">
        <v>57.855800000000002</v>
      </c>
      <c r="K1986">
        <v>72.336240000000004</v>
      </c>
      <c r="L1986">
        <v>75.234039999999993</v>
      </c>
      <c r="M1986">
        <v>70.150180000000006</v>
      </c>
      <c r="N1986">
        <v>47.771479999999997</v>
      </c>
      <c r="O1986">
        <v>179.28059999999999</v>
      </c>
      <c r="P1986">
        <v>392.16559999999998</v>
      </c>
      <c r="Q1986">
        <v>6.1266999999999996</v>
      </c>
      <c r="R1986">
        <v>1.6282490000000001</v>
      </c>
      <c r="S1986">
        <v>7.8433000000000003E-2</v>
      </c>
      <c r="T1986">
        <v>192.50400999999999</v>
      </c>
      <c r="U1986" t="s">
        <v>6189</v>
      </c>
      <c r="V1986">
        <v>0.28999999999999998</v>
      </c>
      <c r="W1986">
        <v>0.71</v>
      </c>
      <c r="X1986" t="s">
        <v>6189</v>
      </c>
      <c r="Y1986">
        <v>0.79</v>
      </c>
      <c r="Z1986">
        <v>0.114</v>
      </c>
      <c r="AA1986">
        <v>9.6000000000000002E-2</v>
      </c>
      <c r="AB1986" t="s">
        <v>6189</v>
      </c>
      <c r="AC1986" t="s">
        <v>6189</v>
      </c>
      <c r="AD1986" t="s">
        <v>6189</v>
      </c>
      <c r="AE1986">
        <v>0.21</v>
      </c>
      <c r="AF1986" t="s">
        <v>6189</v>
      </c>
      <c r="AG1986">
        <v>0.79</v>
      </c>
      <c r="AH1986" t="s">
        <v>6189</v>
      </c>
      <c r="AI1986">
        <v>0.79</v>
      </c>
      <c r="AJ1986" t="s">
        <v>6189</v>
      </c>
      <c r="AK1986" t="s">
        <v>6189</v>
      </c>
      <c r="AL1986" t="s">
        <v>6189</v>
      </c>
      <c r="AM1986">
        <v>9.6000000000000002E-2</v>
      </c>
      <c r="AN1986">
        <v>0.114</v>
      </c>
      <c r="AO1986">
        <v>0.114</v>
      </c>
      <c r="AP1986">
        <v>0.114</v>
      </c>
      <c r="AQ1986" t="s">
        <v>6189</v>
      </c>
      <c r="AR1986">
        <v>0.21</v>
      </c>
      <c r="AS1986">
        <v>0.21</v>
      </c>
      <c r="AT1986">
        <v>1.8</v>
      </c>
      <c r="AU1986" t="s">
        <v>6189</v>
      </c>
      <c r="AV1986">
        <v>4.9000000000000004</v>
      </c>
      <c r="AW1986">
        <v>0.79</v>
      </c>
      <c r="AX1986" t="s">
        <v>6189</v>
      </c>
      <c r="AY1986" t="s">
        <v>6189</v>
      </c>
      <c r="AZ1986" t="s">
        <v>6189</v>
      </c>
      <c r="BA1986">
        <v>0.114</v>
      </c>
      <c r="BB1986" t="s">
        <v>6189</v>
      </c>
    </row>
    <row r="1987" spans="1:54">
      <c r="A1987" t="s">
        <v>6194</v>
      </c>
      <c r="B1987">
        <v>5000</v>
      </c>
      <c r="C1987" t="s">
        <v>6190</v>
      </c>
      <c r="D1987" t="s">
        <v>6189</v>
      </c>
      <c r="E1987">
        <v>2.4819999999999998E-3</v>
      </c>
      <c r="F1987">
        <v>112.62184000000001</v>
      </c>
      <c r="G1987">
        <v>78.750219999999999</v>
      </c>
      <c r="H1987">
        <f t="shared" si="30"/>
        <v>0.19545804603999997</v>
      </c>
      <c r="I1987">
        <v>82.540679999999995</v>
      </c>
      <c r="J1987">
        <v>76.113410000000002</v>
      </c>
      <c r="K1987">
        <v>22.205670000000001</v>
      </c>
      <c r="L1987">
        <v>24.548770000000001</v>
      </c>
      <c r="M1987">
        <v>20.43807</v>
      </c>
      <c r="N1987">
        <v>51.1342</v>
      </c>
      <c r="O1987">
        <v>152.5592</v>
      </c>
      <c r="P1987">
        <v>276.68849999999998</v>
      </c>
      <c r="Q1987">
        <v>5.6833</v>
      </c>
      <c r="R1987">
        <v>1.9664489999999999</v>
      </c>
      <c r="S1987">
        <v>5.5337999999999998E-2</v>
      </c>
      <c r="T1987">
        <v>221.60201000000001</v>
      </c>
      <c r="U1987" t="s">
        <v>6189</v>
      </c>
      <c r="V1987">
        <v>0.57799999999999996</v>
      </c>
      <c r="W1987">
        <v>0.42199999999999999</v>
      </c>
      <c r="X1987" t="s">
        <v>6189</v>
      </c>
      <c r="Y1987">
        <v>0.94199999999999995</v>
      </c>
      <c r="Z1987">
        <v>5.8000000000000003E-2</v>
      </c>
      <c r="AA1987" t="s">
        <v>6189</v>
      </c>
      <c r="AB1987" t="s">
        <v>6189</v>
      </c>
      <c r="AC1987" t="s">
        <v>6189</v>
      </c>
      <c r="AD1987" t="s">
        <v>6189</v>
      </c>
      <c r="AE1987">
        <v>5.8000000000000003E-2</v>
      </c>
      <c r="AF1987" t="s">
        <v>6189</v>
      </c>
      <c r="AG1987">
        <v>0.94199999999999995</v>
      </c>
      <c r="AH1987" t="s">
        <v>6189</v>
      </c>
      <c r="AI1987">
        <v>0.94199999999999995</v>
      </c>
      <c r="AJ1987" t="s">
        <v>6189</v>
      </c>
      <c r="AK1987" t="s">
        <v>6189</v>
      </c>
      <c r="AL1987" t="s">
        <v>6189</v>
      </c>
      <c r="AM1987" t="s">
        <v>6189</v>
      </c>
      <c r="AN1987">
        <v>5.8000000000000003E-2</v>
      </c>
      <c r="AO1987">
        <v>5.8000000000000003E-2</v>
      </c>
      <c r="AP1987">
        <v>5.8000000000000003E-2</v>
      </c>
      <c r="AQ1987" t="s">
        <v>6189</v>
      </c>
      <c r="AR1987">
        <v>5.8000000000000003E-2</v>
      </c>
      <c r="AS1987">
        <v>5.8000000000000003E-2</v>
      </c>
      <c r="AT1987">
        <v>1.4</v>
      </c>
      <c r="AU1987" t="s">
        <v>6189</v>
      </c>
      <c r="AV1987">
        <v>4</v>
      </c>
      <c r="AW1987">
        <v>0.94199999999999995</v>
      </c>
      <c r="AX1987" t="s">
        <v>6189</v>
      </c>
      <c r="AY1987" t="s">
        <v>6189</v>
      </c>
      <c r="AZ1987" t="s">
        <v>6189</v>
      </c>
      <c r="BA1987">
        <v>5.8000000000000003E-2</v>
      </c>
      <c r="BB1987" t="s">
        <v>6189</v>
      </c>
    </row>
    <row r="1988" spans="1:54">
      <c r="A1988" t="s">
        <v>6193</v>
      </c>
      <c r="B1988">
        <v>5000</v>
      </c>
      <c r="C1988">
        <v>1975</v>
      </c>
      <c r="D1988">
        <v>12</v>
      </c>
      <c r="E1988">
        <v>1.176E-3</v>
      </c>
      <c r="F1988">
        <v>11.97045</v>
      </c>
      <c r="G1988">
        <v>10.16225</v>
      </c>
      <c r="H1988">
        <f t="shared" si="30"/>
        <v>1.1950806E-2</v>
      </c>
      <c r="I1988">
        <v>9.7307699999999997</v>
      </c>
      <c r="J1988">
        <v>10.74455</v>
      </c>
      <c r="K1988">
        <v>874.51110000000006</v>
      </c>
      <c r="L1988">
        <v>913.28806999999995</v>
      </c>
      <c r="M1988">
        <v>827.11703</v>
      </c>
      <c r="N1988" t="s">
        <v>6189</v>
      </c>
      <c r="O1988">
        <v>398.42880000000002</v>
      </c>
      <c r="P1988">
        <v>200.40629999999999</v>
      </c>
      <c r="Q1988" t="s">
        <v>6189</v>
      </c>
      <c r="R1988">
        <v>0.49686200000000003</v>
      </c>
      <c r="S1988">
        <v>4.0080999999999999E-2</v>
      </c>
      <c r="T1988">
        <v>25.536300000000001</v>
      </c>
      <c r="U1988" t="s">
        <v>6189</v>
      </c>
      <c r="V1988" t="s">
        <v>6189</v>
      </c>
      <c r="W1988">
        <v>1</v>
      </c>
      <c r="X1988">
        <v>0.13100000000000001</v>
      </c>
      <c r="Y1988">
        <v>0.86899999999999999</v>
      </c>
      <c r="Z1988" t="s">
        <v>6189</v>
      </c>
      <c r="AA1988" t="s">
        <v>6189</v>
      </c>
      <c r="AB1988" t="s">
        <v>6189</v>
      </c>
      <c r="AC1988">
        <v>1</v>
      </c>
      <c r="AD1988" t="s">
        <v>6189</v>
      </c>
      <c r="AE1988" t="s">
        <v>6189</v>
      </c>
      <c r="AF1988" t="s">
        <v>6189</v>
      </c>
      <c r="AG1988" t="s">
        <v>6189</v>
      </c>
      <c r="AH1988" t="s">
        <v>6189</v>
      </c>
      <c r="AI1988" t="s">
        <v>6189</v>
      </c>
      <c r="AJ1988" t="s">
        <v>6189</v>
      </c>
      <c r="AK1988" t="s">
        <v>6189</v>
      </c>
      <c r="AL1988" t="s">
        <v>6189</v>
      </c>
      <c r="AM1988" t="s">
        <v>6189</v>
      </c>
      <c r="AN1988">
        <v>1</v>
      </c>
      <c r="AO1988" t="s">
        <v>6189</v>
      </c>
      <c r="AP1988" t="s">
        <v>6189</v>
      </c>
      <c r="AQ1988" t="s">
        <v>6189</v>
      </c>
      <c r="AR1988" t="s">
        <v>6189</v>
      </c>
      <c r="AS1988" t="s">
        <v>6189</v>
      </c>
      <c r="AT1988" t="s">
        <v>6189</v>
      </c>
      <c r="AU1988" t="s">
        <v>6189</v>
      </c>
      <c r="AV1988">
        <v>8</v>
      </c>
      <c r="AW1988" t="s">
        <v>6189</v>
      </c>
      <c r="AX1988" t="s">
        <v>6189</v>
      </c>
      <c r="AY1988" t="s">
        <v>6189</v>
      </c>
      <c r="AZ1988" t="s">
        <v>6189</v>
      </c>
      <c r="BA1988" t="s">
        <v>6189</v>
      </c>
      <c r="BB1988" t="s">
        <v>6189</v>
      </c>
    </row>
    <row r="1989" spans="1:54">
      <c r="A1989" t="s">
        <v>6193</v>
      </c>
      <c r="B1989">
        <v>5000</v>
      </c>
      <c r="C1989">
        <v>1976</v>
      </c>
      <c r="D1989">
        <v>8</v>
      </c>
      <c r="E1989">
        <v>6.7400000000000001E-4</v>
      </c>
      <c r="F1989">
        <v>12.366540000000001</v>
      </c>
      <c r="G1989">
        <v>10.489699999999999</v>
      </c>
      <c r="H1989">
        <f t="shared" si="30"/>
        <v>7.0700577999999997E-3</v>
      </c>
      <c r="I1989">
        <v>10.148210000000001</v>
      </c>
      <c r="J1989">
        <v>10.939629999999999</v>
      </c>
      <c r="K1989">
        <v>847.21187999999995</v>
      </c>
      <c r="L1989">
        <v>875.72068999999999</v>
      </c>
      <c r="M1989">
        <v>812.36778000000004</v>
      </c>
      <c r="N1989" t="s">
        <v>6189</v>
      </c>
      <c r="O1989">
        <v>369.57920000000001</v>
      </c>
      <c r="P1989">
        <v>169.14949999999999</v>
      </c>
      <c r="Q1989" t="s">
        <v>6189</v>
      </c>
      <c r="R1989">
        <v>0.45503300000000002</v>
      </c>
      <c r="S1989">
        <v>3.3829999999999999E-2</v>
      </c>
      <c r="T1989">
        <v>26.271889999999999</v>
      </c>
      <c r="U1989" t="s">
        <v>6189</v>
      </c>
      <c r="V1989" t="s">
        <v>6189</v>
      </c>
      <c r="W1989">
        <v>1</v>
      </c>
      <c r="X1989">
        <v>1.9E-2</v>
      </c>
      <c r="Y1989">
        <v>0.98099999999999998</v>
      </c>
      <c r="Z1989" t="s">
        <v>6189</v>
      </c>
      <c r="AA1989" t="s">
        <v>6189</v>
      </c>
      <c r="AB1989" t="s">
        <v>6189</v>
      </c>
      <c r="AC1989">
        <v>1</v>
      </c>
      <c r="AD1989" t="s">
        <v>6189</v>
      </c>
      <c r="AE1989" t="s">
        <v>6189</v>
      </c>
      <c r="AF1989" t="s">
        <v>6189</v>
      </c>
      <c r="AG1989" t="s">
        <v>6189</v>
      </c>
      <c r="AH1989" t="s">
        <v>6189</v>
      </c>
      <c r="AI1989" t="s">
        <v>6189</v>
      </c>
      <c r="AJ1989" t="s">
        <v>6189</v>
      </c>
      <c r="AK1989" t="s">
        <v>6189</v>
      </c>
      <c r="AL1989" t="s">
        <v>6189</v>
      </c>
      <c r="AM1989" t="s">
        <v>6189</v>
      </c>
      <c r="AN1989">
        <v>1</v>
      </c>
      <c r="AO1989" t="s">
        <v>6189</v>
      </c>
      <c r="AP1989" t="s">
        <v>6189</v>
      </c>
      <c r="AQ1989" t="s">
        <v>6189</v>
      </c>
      <c r="AR1989" t="s">
        <v>6189</v>
      </c>
      <c r="AS1989" t="s">
        <v>6189</v>
      </c>
      <c r="AT1989" t="s">
        <v>6189</v>
      </c>
      <c r="AU1989" t="s">
        <v>6189</v>
      </c>
      <c r="AV1989">
        <v>8</v>
      </c>
      <c r="AW1989" t="s">
        <v>6189</v>
      </c>
      <c r="AX1989" t="s">
        <v>6189</v>
      </c>
      <c r="AY1989" t="s">
        <v>6189</v>
      </c>
      <c r="AZ1989" t="s">
        <v>6189</v>
      </c>
      <c r="BA1989" t="s">
        <v>6189</v>
      </c>
      <c r="BB1989" t="s">
        <v>6189</v>
      </c>
    </row>
    <row r="1990" spans="1:54">
      <c r="A1990" t="s">
        <v>6193</v>
      </c>
      <c r="B1990">
        <v>5000</v>
      </c>
      <c r="C1990">
        <v>1977</v>
      </c>
      <c r="D1990">
        <v>18</v>
      </c>
      <c r="E1990">
        <v>1.263E-3</v>
      </c>
      <c r="F1990">
        <v>12.367800000000001</v>
      </c>
      <c r="G1990">
        <v>10.50586</v>
      </c>
      <c r="H1990">
        <f t="shared" si="30"/>
        <v>1.3268901180000001E-2</v>
      </c>
      <c r="I1990">
        <v>9.9916800000000006</v>
      </c>
      <c r="J1990">
        <v>11.211</v>
      </c>
      <c r="K1990">
        <v>845.90876000000003</v>
      </c>
      <c r="L1990">
        <v>889.44001000000003</v>
      </c>
      <c r="M1990">
        <v>792.70389999999998</v>
      </c>
      <c r="N1990" t="s">
        <v>6189</v>
      </c>
      <c r="O1990">
        <v>403.8519</v>
      </c>
      <c r="P1990">
        <v>187.40369999999999</v>
      </c>
      <c r="Q1990" t="s">
        <v>6189</v>
      </c>
      <c r="R1990">
        <v>0.464092</v>
      </c>
      <c r="S1990">
        <v>3.7481E-2</v>
      </c>
      <c r="T1990">
        <v>26.316189999999999</v>
      </c>
      <c r="U1990" t="s">
        <v>6189</v>
      </c>
      <c r="V1990" t="s">
        <v>6189</v>
      </c>
      <c r="W1990">
        <v>1</v>
      </c>
      <c r="X1990">
        <v>2.7E-2</v>
      </c>
      <c r="Y1990">
        <v>0.97299999999999998</v>
      </c>
      <c r="Z1990" t="s">
        <v>6189</v>
      </c>
      <c r="AA1990" t="s">
        <v>6189</v>
      </c>
      <c r="AB1990" t="s">
        <v>6189</v>
      </c>
      <c r="AC1990">
        <v>1</v>
      </c>
      <c r="AD1990" t="s">
        <v>6189</v>
      </c>
      <c r="AE1990" t="s">
        <v>6189</v>
      </c>
      <c r="AF1990" t="s">
        <v>6189</v>
      </c>
      <c r="AG1990" t="s">
        <v>6189</v>
      </c>
      <c r="AH1990" t="s">
        <v>6189</v>
      </c>
      <c r="AI1990" t="s">
        <v>6189</v>
      </c>
      <c r="AJ1990" t="s">
        <v>6189</v>
      </c>
      <c r="AK1990" t="s">
        <v>6189</v>
      </c>
      <c r="AL1990" t="s">
        <v>6189</v>
      </c>
      <c r="AM1990" t="s">
        <v>6189</v>
      </c>
      <c r="AN1990">
        <v>1</v>
      </c>
      <c r="AO1990" t="s">
        <v>6189</v>
      </c>
      <c r="AP1990" t="s">
        <v>6189</v>
      </c>
      <c r="AQ1990" t="s">
        <v>6189</v>
      </c>
      <c r="AR1990" t="s">
        <v>6189</v>
      </c>
      <c r="AS1990" t="s">
        <v>6189</v>
      </c>
      <c r="AT1990" t="s">
        <v>6189</v>
      </c>
      <c r="AU1990" t="s">
        <v>6189</v>
      </c>
      <c r="AV1990">
        <v>8</v>
      </c>
      <c r="AW1990" t="s">
        <v>6189</v>
      </c>
      <c r="AX1990" t="s">
        <v>6189</v>
      </c>
      <c r="AY1990" t="s">
        <v>6189</v>
      </c>
      <c r="AZ1990" t="s">
        <v>6189</v>
      </c>
      <c r="BA1990" t="s">
        <v>6189</v>
      </c>
      <c r="BB1990" t="s">
        <v>6189</v>
      </c>
    </row>
    <row r="1991" spans="1:54">
      <c r="A1991" t="s">
        <v>6193</v>
      </c>
      <c r="B1991">
        <v>5000</v>
      </c>
      <c r="C1991">
        <v>1978</v>
      </c>
      <c r="D1991">
        <v>12</v>
      </c>
      <c r="E1991">
        <v>8.4999999999999995E-4</v>
      </c>
      <c r="F1991">
        <v>12.482150000000001</v>
      </c>
      <c r="G1991">
        <v>10.582839999999999</v>
      </c>
      <c r="H1991">
        <f t="shared" si="30"/>
        <v>8.9954139999999985E-3</v>
      </c>
      <c r="I1991">
        <v>10.26676</v>
      </c>
      <c r="J1991">
        <v>10.996639999999999</v>
      </c>
      <c r="K1991">
        <v>839.75531000000001</v>
      </c>
      <c r="L1991">
        <v>865.60913000000005</v>
      </c>
      <c r="M1991">
        <v>808.15619000000004</v>
      </c>
      <c r="N1991" t="s">
        <v>6189</v>
      </c>
      <c r="O1991">
        <v>389.37990000000002</v>
      </c>
      <c r="P1991">
        <v>182.65960000000001</v>
      </c>
      <c r="Q1991">
        <v>12.875299999999999</v>
      </c>
      <c r="R1991">
        <v>0.46980899999999998</v>
      </c>
      <c r="S1991">
        <v>3.6532000000000002E-2</v>
      </c>
      <c r="T1991">
        <v>26.490459999999999</v>
      </c>
      <c r="U1991" t="s">
        <v>6189</v>
      </c>
      <c r="V1991" t="s">
        <v>6189</v>
      </c>
      <c r="W1991">
        <v>1</v>
      </c>
      <c r="X1991">
        <v>0.01</v>
      </c>
      <c r="Y1991">
        <v>0.99</v>
      </c>
      <c r="Z1991" t="s">
        <v>6189</v>
      </c>
      <c r="AA1991" t="s">
        <v>6189</v>
      </c>
      <c r="AB1991" t="s">
        <v>6189</v>
      </c>
      <c r="AC1991">
        <v>1</v>
      </c>
      <c r="AD1991" t="s">
        <v>6189</v>
      </c>
      <c r="AE1991" t="s">
        <v>6189</v>
      </c>
      <c r="AF1991" t="s">
        <v>6189</v>
      </c>
      <c r="AG1991" t="s">
        <v>6189</v>
      </c>
      <c r="AH1991" t="s">
        <v>6189</v>
      </c>
      <c r="AI1991" t="s">
        <v>6189</v>
      </c>
      <c r="AJ1991" t="s">
        <v>6189</v>
      </c>
      <c r="AK1991" t="s">
        <v>6189</v>
      </c>
      <c r="AL1991" t="s">
        <v>6189</v>
      </c>
      <c r="AM1991" t="s">
        <v>6189</v>
      </c>
      <c r="AN1991">
        <v>1</v>
      </c>
      <c r="AO1991" t="s">
        <v>6189</v>
      </c>
      <c r="AP1991" t="s">
        <v>6189</v>
      </c>
      <c r="AQ1991" t="s">
        <v>6189</v>
      </c>
      <c r="AR1991" t="s">
        <v>6189</v>
      </c>
      <c r="AS1991" t="s">
        <v>6189</v>
      </c>
      <c r="AT1991" t="s">
        <v>6189</v>
      </c>
      <c r="AU1991" t="s">
        <v>6189</v>
      </c>
      <c r="AV1991">
        <v>8</v>
      </c>
      <c r="AW1991" t="s">
        <v>6189</v>
      </c>
      <c r="AX1991" t="s">
        <v>6189</v>
      </c>
      <c r="AY1991" t="s">
        <v>6189</v>
      </c>
      <c r="AZ1991" t="s">
        <v>6189</v>
      </c>
      <c r="BA1991" t="s">
        <v>6189</v>
      </c>
      <c r="BB1991" t="s">
        <v>6189</v>
      </c>
    </row>
    <row r="1992" spans="1:54">
      <c r="A1992" t="s">
        <v>6193</v>
      </c>
      <c r="B1992">
        <v>5000</v>
      </c>
      <c r="C1992">
        <v>1979</v>
      </c>
      <c r="D1992">
        <v>96</v>
      </c>
      <c r="E1992">
        <v>6.9509999999999997E-3</v>
      </c>
      <c r="F1992">
        <v>11.826700000000001</v>
      </c>
      <c r="G1992">
        <v>10.03276</v>
      </c>
      <c r="H1992">
        <f t="shared" si="30"/>
        <v>6.973771476E-2</v>
      </c>
      <c r="I1992">
        <v>9.6374399999999998</v>
      </c>
      <c r="J1992">
        <v>10.562290000000001</v>
      </c>
      <c r="K1992">
        <v>885.79836</v>
      </c>
      <c r="L1992">
        <v>922.13291000000004</v>
      </c>
      <c r="M1992">
        <v>841.38946999999996</v>
      </c>
      <c r="N1992" t="s">
        <v>6189</v>
      </c>
      <c r="O1992">
        <v>347.33909999999997</v>
      </c>
      <c r="P1992">
        <v>154.68899999999999</v>
      </c>
      <c r="Q1992">
        <v>15.5624</v>
      </c>
      <c r="R1992">
        <v>0.44565900000000003</v>
      </c>
      <c r="S1992">
        <v>3.0938E-2</v>
      </c>
      <c r="T1992">
        <v>25.36299</v>
      </c>
      <c r="U1992" t="s">
        <v>6189</v>
      </c>
      <c r="V1992" t="s">
        <v>6189</v>
      </c>
      <c r="W1992">
        <v>1</v>
      </c>
      <c r="X1992">
        <v>4.2999999999999997E-2</v>
      </c>
      <c r="Y1992">
        <v>0.89200000000000002</v>
      </c>
      <c r="Z1992">
        <v>6.5000000000000002E-2</v>
      </c>
      <c r="AA1992" t="s">
        <v>6189</v>
      </c>
      <c r="AB1992" t="s">
        <v>6189</v>
      </c>
      <c r="AC1992">
        <v>1</v>
      </c>
      <c r="AD1992" t="s">
        <v>6189</v>
      </c>
      <c r="AE1992" t="s">
        <v>6189</v>
      </c>
      <c r="AF1992" t="s">
        <v>6189</v>
      </c>
      <c r="AG1992" t="s">
        <v>6189</v>
      </c>
      <c r="AH1992" t="s">
        <v>6189</v>
      </c>
      <c r="AI1992" t="s">
        <v>6189</v>
      </c>
      <c r="AJ1992" t="s">
        <v>6189</v>
      </c>
      <c r="AK1992" t="s">
        <v>6189</v>
      </c>
      <c r="AL1992" t="s">
        <v>6189</v>
      </c>
      <c r="AM1992" t="s">
        <v>6189</v>
      </c>
      <c r="AN1992">
        <v>1</v>
      </c>
      <c r="AO1992" t="s">
        <v>6189</v>
      </c>
      <c r="AP1992" t="s">
        <v>6189</v>
      </c>
      <c r="AQ1992" t="s">
        <v>6189</v>
      </c>
      <c r="AR1992" t="s">
        <v>6189</v>
      </c>
      <c r="AS1992" t="s">
        <v>6189</v>
      </c>
      <c r="AT1992">
        <v>3</v>
      </c>
      <c r="AU1992" t="s">
        <v>6189</v>
      </c>
      <c r="AV1992">
        <v>8</v>
      </c>
      <c r="AW1992">
        <v>1</v>
      </c>
      <c r="AX1992" t="s">
        <v>6189</v>
      </c>
      <c r="AY1992" t="s">
        <v>6189</v>
      </c>
      <c r="AZ1992" t="s">
        <v>6189</v>
      </c>
      <c r="BA1992" t="s">
        <v>6189</v>
      </c>
      <c r="BB1992" t="s">
        <v>6189</v>
      </c>
    </row>
    <row r="1993" spans="1:54">
      <c r="A1993" t="s">
        <v>6193</v>
      </c>
      <c r="B1993">
        <v>5000</v>
      </c>
      <c r="C1993">
        <v>1980</v>
      </c>
      <c r="D1993">
        <v>35</v>
      </c>
      <c r="E1993">
        <v>3.0660000000000001E-3</v>
      </c>
      <c r="F1993">
        <v>14.21543</v>
      </c>
      <c r="G1993">
        <v>12.08601</v>
      </c>
      <c r="H1993">
        <f t="shared" ref="H1993:H2056" si="31">IFERROR(G1993*E1993,"")</f>
        <v>3.705570666E-2</v>
      </c>
      <c r="I1993">
        <v>11.36974</v>
      </c>
      <c r="J1993">
        <v>13.09423</v>
      </c>
      <c r="K1993">
        <v>735.31312000000003</v>
      </c>
      <c r="L1993">
        <v>781.63625999999999</v>
      </c>
      <c r="M1993">
        <v>678.69595000000004</v>
      </c>
      <c r="N1993" t="s">
        <v>6189</v>
      </c>
      <c r="O1993">
        <v>333.97989999999999</v>
      </c>
      <c r="P1993">
        <v>147.65549999999999</v>
      </c>
      <c r="Q1993">
        <v>16.290400000000002</v>
      </c>
      <c r="R1993">
        <v>0.44149300000000002</v>
      </c>
      <c r="S1993">
        <v>2.9531000000000002E-2</v>
      </c>
      <c r="T1993">
        <v>30.32422</v>
      </c>
      <c r="U1993" t="s">
        <v>6189</v>
      </c>
      <c r="V1993" t="s">
        <v>6189</v>
      </c>
      <c r="W1993">
        <v>1</v>
      </c>
      <c r="X1993">
        <v>0.05</v>
      </c>
      <c r="Y1993">
        <v>0.751</v>
      </c>
      <c r="Z1993">
        <v>0.19900000000000001</v>
      </c>
      <c r="AA1993" t="s">
        <v>6189</v>
      </c>
      <c r="AB1993" t="s">
        <v>6189</v>
      </c>
      <c r="AC1993">
        <v>1</v>
      </c>
      <c r="AD1993" t="s">
        <v>6189</v>
      </c>
      <c r="AE1993" t="s">
        <v>6189</v>
      </c>
      <c r="AF1993" t="s">
        <v>6189</v>
      </c>
      <c r="AG1993" t="s">
        <v>6189</v>
      </c>
      <c r="AH1993" t="s">
        <v>6189</v>
      </c>
      <c r="AI1993" t="s">
        <v>6189</v>
      </c>
      <c r="AJ1993" t="s">
        <v>6189</v>
      </c>
      <c r="AK1993" t="s">
        <v>6189</v>
      </c>
      <c r="AL1993" t="s">
        <v>6189</v>
      </c>
      <c r="AM1993" t="s">
        <v>6189</v>
      </c>
      <c r="AN1993">
        <v>1</v>
      </c>
      <c r="AO1993" t="s">
        <v>6189</v>
      </c>
      <c r="AP1993" t="s">
        <v>6189</v>
      </c>
      <c r="AQ1993" t="s">
        <v>6189</v>
      </c>
      <c r="AR1993" t="s">
        <v>6189</v>
      </c>
      <c r="AS1993" t="s">
        <v>6189</v>
      </c>
      <c r="AT1993">
        <v>3</v>
      </c>
      <c r="AU1993" t="s">
        <v>6189</v>
      </c>
      <c r="AV1993">
        <v>7.7</v>
      </c>
      <c r="AW1993">
        <v>1</v>
      </c>
      <c r="AX1993" t="s">
        <v>6189</v>
      </c>
      <c r="AY1993" t="s">
        <v>6189</v>
      </c>
      <c r="AZ1993" t="s">
        <v>6189</v>
      </c>
      <c r="BA1993" t="s">
        <v>6189</v>
      </c>
      <c r="BB1993" t="s">
        <v>6189</v>
      </c>
    </row>
    <row r="1994" spans="1:54">
      <c r="A1994" t="s">
        <v>6193</v>
      </c>
      <c r="B1994">
        <v>5000</v>
      </c>
      <c r="C1994">
        <v>1981</v>
      </c>
      <c r="D1994">
        <v>26</v>
      </c>
      <c r="E1994">
        <v>2.444E-3</v>
      </c>
      <c r="F1994">
        <v>14.84679</v>
      </c>
      <c r="G1994">
        <v>12.6168</v>
      </c>
      <c r="H1994">
        <f t="shared" si="31"/>
        <v>3.0835459199999998E-2</v>
      </c>
      <c r="I1994">
        <v>11.93806</v>
      </c>
      <c r="J1994">
        <v>13.559010000000001</v>
      </c>
      <c r="K1994">
        <v>704.37816999999995</v>
      </c>
      <c r="L1994">
        <v>744.42577000000006</v>
      </c>
      <c r="M1994">
        <v>655.43110000000001</v>
      </c>
      <c r="N1994" t="s">
        <v>6189</v>
      </c>
      <c r="O1994">
        <v>324.68</v>
      </c>
      <c r="P1994">
        <v>145.23689999999999</v>
      </c>
      <c r="Q1994">
        <v>16.446400000000001</v>
      </c>
      <c r="R1994">
        <v>0.44776300000000002</v>
      </c>
      <c r="S1994">
        <v>2.9047E-2</v>
      </c>
      <c r="T1994">
        <v>31.81138</v>
      </c>
      <c r="U1994" t="s">
        <v>6189</v>
      </c>
      <c r="V1994" t="s">
        <v>6189</v>
      </c>
      <c r="W1994">
        <v>1</v>
      </c>
      <c r="X1994">
        <v>4.8000000000000001E-2</v>
      </c>
      <c r="Y1994">
        <v>0.63400000000000001</v>
      </c>
      <c r="Z1994">
        <v>0.317</v>
      </c>
      <c r="AA1994" t="s">
        <v>6189</v>
      </c>
      <c r="AB1994" t="s">
        <v>6189</v>
      </c>
      <c r="AC1994">
        <v>1</v>
      </c>
      <c r="AD1994" t="s">
        <v>6189</v>
      </c>
      <c r="AE1994" t="s">
        <v>6189</v>
      </c>
      <c r="AF1994" t="s">
        <v>6189</v>
      </c>
      <c r="AG1994" t="s">
        <v>6189</v>
      </c>
      <c r="AH1994" t="s">
        <v>6189</v>
      </c>
      <c r="AI1994" t="s">
        <v>6189</v>
      </c>
      <c r="AJ1994" t="s">
        <v>6189</v>
      </c>
      <c r="AK1994" t="s">
        <v>6189</v>
      </c>
      <c r="AL1994" t="s">
        <v>6189</v>
      </c>
      <c r="AM1994" t="s">
        <v>6189</v>
      </c>
      <c r="AN1994">
        <v>1</v>
      </c>
      <c r="AO1994" t="s">
        <v>6189</v>
      </c>
      <c r="AP1994" t="s">
        <v>6189</v>
      </c>
      <c r="AQ1994" t="s">
        <v>6189</v>
      </c>
      <c r="AR1994" t="s">
        <v>6189</v>
      </c>
      <c r="AS1994" t="s">
        <v>6189</v>
      </c>
      <c r="AT1994">
        <v>3</v>
      </c>
      <c r="AU1994" t="s">
        <v>6189</v>
      </c>
      <c r="AV1994">
        <v>7.6</v>
      </c>
      <c r="AW1994">
        <v>1</v>
      </c>
      <c r="AX1994" t="s">
        <v>6189</v>
      </c>
      <c r="AY1994" t="s">
        <v>6189</v>
      </c>
      <c r="AZ1994" t="s">
        <v>6189</v>
      </c>
      <c r="BA1994" t="s">
        <v>6189</v>
      </c>
      <c r="BB1994" t="s">
        <v>6189</v>
      </c>
    </row>
    <row r="1995" spans="1:54">
      <c r="A1995" t="s">
        <v>6193</v>
      </c>
      <c r="B1995">
        <v>5000</v>
      </c>
      <c r="C1995">
        <v>1982</v>
      </c>
      <c r="D1995">
        <v>36</v>
      </c>
      <c r="E1995">
        <v>3.6740000000000002E-3</v>
      </c>
      <c r="F1995">
        <v>15.05884</v>
      </c>
      <c r="G1995">
        <v>12.798299999999999</v>
      </c>
      <c r="H1995">
        <f t="shared" si="31"/>
        <v>4.7020954199999999E-2</v>
      </c>
      <c r="I1995">
        <v>12.08812</v>
      </c>
      <c r="J1995">
        <v>13.78838</v>
      </c>
      <c r="K1995">
        <v>694.38918999999999</v>
      </c>
      <c r="L1995">
        <v>735.18452000000002</v>
      </c>
      <c r="M1995">
        <v>644.52823000000001</v>
      </c>
      <c r="N1995" t="s">
        <v>6189</v>
      </c>
      <c r="O1995">
        <v>320.4622</v>
      </c>
      <c r="P1995">
        <v>143.8235</v>
      </c>
      <c r="Q1995">
        <v>17.656300000000002</v>
      </c>
      <c r="R1995">
        <v>0.45016099999999998</v>
      </c>
      <c r="S1995">
        <v>2.8764999999999999E-2</v>
      </c>
      <c r="T1995">
        <v>32.278799999999997</v>
      </c>
      <c r="U1995" t="s">
        <v>6189</v>
      </c>
      <c r="V1995" t="s">
        <v>6189</v>
      </c>
      <c r="W1995">
        <v>1</v>
      </c>
      <c r="X1995">
        <v>4.7E-2</v>
      </c>
      <c r="Y1995">
        <v>0.65800000000000003</v>
      </c>
      <c r="Z1995">
        <v>0.29399999999999998</v>
      </c>
      <c r="AA1995" t="s">
        <v>6189</v>
      </c>
      <c r="AB1995" t="s">
        <v>6189</v>
      </c>
      <c r="AC1995">
        <v>1</v>
      </c>
      <c r="AD1995" t="s">
        <v>6189</v>
      </c>
      <c r="AE1995" t="s">
        <v>6189</v>
      </c>
      <c r="AF1995" t="s">
        <v>6189</v>
      </c>
      <c r="AG1995" t="s">
        <v>6189</v>
      </c>
      <c r="AH1995" t="s">
        <v>6189</v>
      </c>
      <c r="AI1995" t="s">
        <v>6189</v>
      </c>
      <c r="AJ1995" t="s">
        <v>6189</v>
      </c>
      <c r="AK1995" t="s">
        <v>6189</v>
      </c>
      <c r="AL1995" t="s">
        <v>6189</v>
      </c>
      <c r="AM1995" t="s">
        <v>6189</v>
      </c>
      <c r="AN1995">
        <v>1</v>
      </c>
      <c r="AO1995" t="s">
        <v>6189</v>
      </c>
      <c r="AP1995" t="s">
        <v>6189</v>
      </c>
      <c r="AQ1995" t="s">
        <v>6189</v>
      </c>
      <c r="AR1995" t="s">
        <v>6189</v>
      </c>
      <c r="AS1995" t="s">
        <v>6189</v>
      </c>
      <c r="AT1995">
        <v>3</v>
      </c>
      <c r="AU1995" t="s">
        <v>6189</v>
      </c>
      <c r="AV1995">
        <v>7.6</v>
      </c>
      <c r="AW1995">
        <v>1</v>
      </c>
      <c r="AX1995" t="s">
        <v>6189</v>
      </c>
      <c r="AY1995" t="s">
        <v>6189</v>
      </c>
      <c r="AZ1995" t="s">
        <v>6189</v>
      </c>
      <c r="BA1995" t="s">
        <v>6189</v>
      </c>
      <c r="BB1995" t="s">
        <v>6189</v>
      </c>
    </row>
    <row r="1996" spans="1:54">
      <c r="A1996" t="s">
        <v>6192</v>
      </c>
      <c r="B1996">
        <v>2500</v>
      </c>
      <c r="C1996">
        <v>2011</v>
      </c>
      <c r="D1996" t="s">
        <v>6189</v>
      </c>
      <c r="E1996" t="s">
        <v>6189</v>
      </c>
      <c r="F1996" t="s">
        <v>6189</v>
      </c>
      <c r="G1996" t="s">
        <v>6189</v>
      </c>
      <c r="H1996" t="str">
        <f t="shared" si="31"/>
        <v/>
      </c>
      <c r="I1996" t="s">
        <v>6189</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row>
    <row r="1997" spans="1:54">
      <c r="A1997" t="s">
        <v>6192</v>
      </c>
      <c r="B1997">
        <v>2500</v>
      </c>
      <c r="C1997">
        <v>2012</v>
      </c>
      <c r="D1997" t="s">
        <v>6189</v>
      </c>
      <c r="E1997" t="s">
        <v>6189</v>
      </c>
      <c r="F1997" t="s">
        <v>6189</v>
      </c>
      <c r="G1997" t="s">
        <v>6189</v>
      </c>
      <c r="H1997" t="str">
        <f t="shared" si="31"/>
        <v/>
      </c>
      <c r="I1997" t="s">
        <v>6189</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row>
    <row r="1998" spans="1:54">
      <c r="A1998" t="s">
        <v>6192</v>
      </c>
      <c r="B1998">
        <v>2500</v>
      </c>
      <c r="C1998">
        <v>2013</v>
      </c>
      <c r="D1998" t="s">
        <v>6189</v>
      </c>
      <c r="E1998" t="s">
        <v>6189</v>
      </c>
      <c r="F1998" t="s">
        <v>6189</v>
      </c>
      <c r="G1998" t="s">
        <v>6189</v>
      </c>
      <c r="H1998" t="str">
        <f t="shared" si="31"/>
        <v/>
      </c>
      <c r="I1998" t="s">
        <v>6189</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row>
    <row r="1999" spans="1:54">
      <c r="A1999" t="s">
        <v>6192</v>
      </c>
      <c r="B1999">
        <v>2500</v>
      </c>
      <c r="C1999">
        <v>2014</v>
      </c>
      <c r="D1999" t="s">
        <v>6189</v>
      </c>
      <c r="E1999" t="s">
        <v>6189</v>
      </c>
      <c r="F1999" t="s">
        <v>6189</v>
      </c>
      <c r="G1999" t="s">
        <v>6189</v>
      </c>
      <c r="H1999" t="str">
        <f t="shared" si="31"/>
        <v/>
      </c>
      <c r="I1999" t="s">
        <v>6189</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row>
    <row r="2000" spans="1:54">
      <c r="A2000" t="s">
        <v>6192</v>
      </c>
      <c r="B2000">
        <v>2500</v>
      </c>
      <c r="C2000">
        <v>2015</v>
      </c>
      <c r="D2000" t="s">
        <v>6189</v>
      </c>
      <c r="E2000" t="s">
        <v>6189</v>
      </c>
      <c r="F2000" t="s">
        <v>6189</v>
      </c>
      <c r="G2000" t="s">
        <v>6189</v>
      </c>
      <c r="H2000" t="str">
        <f t="shared" si="31"/>
        <v/>
      </c>
      <c r="I2000" t="s">
        <v>6189</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row>
    <row r="2001" spans="1:54">
      <c r="A2001" t="s">
        <v>6192</v>
      </c>
      <c r="B2001">
        <v>2500</v>
      </c>
      <c r="C2001">
        <v>2016</v>
      </c>
      <c r="D2001" t="s">
        <v>6189</v>
      </c>
      <c r="E2001" t="s">
        <v>6189</v>
      </c>
      <c r="F2001" t="s">
        <v>6189</v>
      </c>
      <c r="G2001" t="s">
        <v>6189</v>
      </c>
      <c r="H2001" t="str">
        <f t="shared" si="31"/>
        <v/>
      </c>
      <c r="I2001" t="s">
        <v>6189</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row>
    <row r="2002" spans="1:54">
      <c r="A2002" t="s">
        <v>6192</v>
      </c>
      <c r="B2002">
        <v>2500</v>
      </c>
      <c r="C2002">
        <v>2017</v>
      </c>
      <c r="D2002" t="s">
        <v>6189</v>
      </c>
      <c r="E2002" t="s">
        <v>6189</v>
      </c>
      <c r="F2002" t="s">
        <v>6189</v>
      </c>
      <c r="G2002" t="s">
        <v>6189</v>
      </c>
      <c r="H2002" t="str">
        <f t="shared" si="31"/>
        <v/>
      </c>
      <c r="I2002" t="s">
        <v>6189</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row>
    <row r="2003" spans="1:54">
      <c r="A2003" t="s">
        <v>6192</v>
      </c>
      <c r="B2003">
        <v>2500</v>
      </c>
      <c r="C2003">
        <v>2018</v>
      </c>
      <c r="D2003" t="s">
        <v>6189</v>
      </c>
      <c r="E2003" t="s">
        <v>6189</v>
      </c>
      <c r="F2003" t="s">
        <v>6189</v>
      </c>
      <c r="G2003" t="s">
        <v>6189</v>
      </c>
      <c r="H2003" t="str">
        <f t="shared" si="31"/>
        <v/>
      </c>
      <c r="I2003" t="s">
        <v>6189</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row>
    <row r="2004" spans="1:54">
      <c r="A2004" t="s">
        <v>6192</v>
      </c>
      <c r="B2004">
        <v>2500</v>
      </c>
      <c r="C2004">
        <v>2019</v>
      </c>
      <c r="D2004" t="s">
        <v>6189</v>
      </c>
      <c r="E2004" t="s">
        <v>6189</v>
      </c>
      <c r="F2004" t="s">
        <v>6189</v>
      </c>
      <c r="G2004" t="s">
        <v>6189</v>
      </c>
      <c r="H2004" t="str">
        <f t="shared" si="31"/>
        <v/>
      </c>
      <c r="I2004" t="s">
        <v>6189</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row>
    <row r="2005" spans="1:54">
      <c r="A2005" t="s">
        <v>6192</v>
      </c>
      <c r="B2005">
        <v>2500</v>
      </c>
      <c r="C2005">
        <v>2020</v>
      </c>
      <c r="D2005" t="s">
        <v>6189</v>
      </c>
      <c r="E2005" t="s">
        <v>6189</v>
      </c>
      <c r="F2005" t="s">
        <v>6189</v>
      </c>
      <c r="G2005" t="s">
        <v>6189</v>
      </c>
      <c r="H2005" t="str">
        <f t="shared" si="31"/>
        <v/>
      </c>
      <c r="I2005" t="s">
        <v>6189</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row>
    <row r="2006" spans="1:54">
      <c r="A2006" t="s">
        <v>6192</v>
      </c>
      <c r="B2006">
        <v>2500</v>
      </c>
      <c r="C2006">
        <v>2021</v>
      </c>
      <c r="D2006" t="s">
        <v>6189</v>
      </c>
      <c r="E2006" t="s">
        <v>6189</v>
      </c>
      <c r="F2006" t="s">
        <v>6189</v>
      </c>
      <c r="G2006" t="s">
        <v>6189</v>
      </c>
      <c r="H2006" t="str">
        <f t="shared" si="31"/>
        <v/>
      </c>
      <c r="I2006" t="s">
        <v>6189</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row>
    <row r="2007" spans="1:54">
      <c r="A2007" t="s">
        <v>6192</v>
      </c>
      <c r="B2007">
        <v>2500</v>
      </c>
      <c r="C2007" t="s">
        <v>6190</v>
      </c>
      <c r="D2007" t="s">
        <v>6189</v>
      </c>
      <c r="E2007" t="s">
        <v>6189</v>
      </c>
      <c r="F2007" t="s">
        <v>6189</v>
      </c>
      <c r="G2007" t="s">
        <v>6189</v>
      </c>
      <c r="H2007" t="str">
        <f t="shared" si="31"/>
        <v/>
      </c>
      <c r="I2007" t="s">
        <v>6189</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row>
    <row r="2008" spans="1:54">
      <c r="A2008" t="s">
        <v>6188</v>
      </c>
      <c r="B2008">
        <v>2750</v>
      </c>
      <c r="C2008">
        <v>1975</v>
      </c>
      <c r="D2008">
        <v>281</v>
      </c>
      <c r="E2008">
        <v>2.7466000000000001E-2</v>
      </c>
      <c r="F2008">
        <v>21.70598</v>
      </c>
      <c r="G2008">
        <v>18.529699999999998</v>
      </c>
      <c r="H2008">
        <f t="shared" si="31"/>
        <v>0.50893674020000002</v>
      </c>
      <c r="I2008">
        <v>16.611719999999998</v>
      </c>
      <c r="J2008">
        <v>21.574179999999998</v>
      </c>
      <c r="K2008">
        <v>479.60854</v>
      </c>
      <c r="L2008">
        <v>534.98383999999999</v>
      </c>
      <c r="M2008">
        <v>411.92763000000002</v>
      </c>
      <c r="N2008" t="s">
        <v>6189</v>
      </c>
      <c r="O2008">
        <v>127.02670000000001</v>
      </c>
      <c r="P2008">
        <v>100.49509999999999</v>
      </c>
      <c r="Q2008" t="s">
        <v>6189</v>
      </c>
      <c r="R2008">
        <v>0.79902799999999996</v>
      </c>
      <c r="S2008">
        <v>3.6544E-2</v>
      </c>
      <c r="T2008">
        <v>25.946750000000002</v>
      </c>
      <c r="U2008">
        <v>4.0000000000000001E-3</v>
      </c>
      <c r="V2008" t="s">
        <v>6189</v>
      </c>
      <c r="W2008">
        <v>0.996</v>
      </c>
      <c r="X2008">
        <v>0.70299999999999996</v>
      </c>
      <c r="Y2008">
        <v>0.29299999999999998</v>
      </c>
      <c r="Z2008">
        <v>3.0000000000000001E-3</v>
      </c>
      <c r="AA2008" t="s">
        <v>6189</v>
      </c>
      <c r="AB2008" t="s">
        <v>6189</v>
      </c>
      <c r="AC2008">
        <v>0.96099999999999997</v>
      </c>
      <c r="AD2008" t="s">
        <v>6189</v>
      </c>
      <c r="AE2008">
        <v>3.9E-2</v>
      </c>
      <c r="AF2008" t="s">
        <v>6189</v>
      </c>
      <c r="AG2008" t="s">
        <v>6189</v>
      </c>
      <c r="AH2008" t="s">
        <v>6189</v>
      </c>
      <c r="AI2008" t="s">
        <v>6189</v>
      </c>
      <c r="AJ2008" t="s">
        <v>6189</v>
      </c>
      <c r="AK2008" t="s">
        <v>6189</v>
      </c>
      <c r="AL2008" t="s">
        <v>6189</v>
      </c>
      <c r="AM2008" t="s">
        <v>6189</v>
      </c>
      <c r="AN2008">
        <v>1</v>
      </c>
      <c r="AO2008" t="s">
        <v>6189</v>
      </c>
      <c r="AP2008" t="s">
        <v>6189</v>
      </c>
      <c r="AQ2008" t="s">
        <v>6189</v>
      </c>
      <c r="AR2008" t="s">
        <v>6189</v>
      </c>
      <c r="AS2008" t="s">
        <v>6189</v>
      </c>
      <c r="AT2008" t="s">
        <v>6189</v>
      </c>
      <c r="AU2008" t="s">
        <v>6189</v>
      </c>
      <c r="AV2008">
        <v>3.9</v>
      </c>
      <c r="AW2008">
        <v>0.51200000000000001</v>
      </c>
      <c r="AX2008">
        <v>0.13600000000000001</v>
      </c>
      <c r="AY2008" t="s">
        <v>6189</v>
      </c>
      <c r="AZ2008" t="s">
        <v>6189</v>
      </c>
      <c r="BA2008" t="s">
        <v>6189</v>
      </c>
      <c r="BB2008" t="s">
        <v>6189</v>
      </c>
    </row>
    <row r="2009" spans="1:54">
      <c r="A2009" t="s">
        <v>6188</v>
      </c>
      <c r="B2009">
        <v>2750</v>
      </c>
      <c r="C2009">
        <v>1976</v>
      </c>
      <c r="D2009">
        <v>203</v>
      </c>
      <c r="E2009">
        <v>1.6451E-2</v>
      </c>
      <c r="F2009">
        <v>24.479679999999998</v>
      </c>
      <c r="G2009">
        <v>20.86778</v>
      </c>
      <c r="H2009">
        <f t="shared" si="31"/>
        <v>0.34329584878000002</v>
      </c>
      <c r="I2009">
        <v>19.01389</v>
      </c>
      <c r="J2009">
        <v>23.690999999999999</v>
      </c>
      <c r="K2009">
        <v>425.87187999999998</v>
      </c>
      <c r="L2009">
        <v>467.39506999999998</v>
      </c>
      <c r="M2009">
        <v>375.12132000000003</v>
      </c>
      <c r="N2009" t="s">
        <v>6189</v>
      </c>
      <c r="O2009">
        <v>121.52330000000001</v>
      </c>
      <c r="P2009">
        <v>95.585599999999999</v>
      </c>
      <c r="Q2009" t="s">
        <v>6189</v>
      </c>
      <c r="R2009">
        <v>0.79444300000000001</v>
      </c>
      <c r="S2009">
        <v>3.4757999999999997E-2</v>
      </c>
      <c r="T2009">
        <v>29.059640000000002</v>
      </c>
      <c r="U2009">
        <v>8.9999999999999993E-3</v>
      </c>
      <c r="V2009" t="s">
        <v>6189</v>
      </c>
      <c r="W2009">
        <v>0.99099999999999999</v>
      </c>
      <c r="X2009">
        <v>0.63500000000000001</v>
      </c>
      <c r="Y2009">
        <v>0.36499999999999999</v>
      </c>
      <c r="Z2009" t="s">
        <v>6189</v>
      </c>
      <c r="AA2009" t="s">
        <v>6189</v>
      </c>
      <c r="AB2009" t="s">
        <v>6189</v>
      </c>
      <c r="AC2009">
        <v>0.96399999999999997</v>
      </c>
      <c r="AD2009" t="s">
        <v>6189</v>
      </c>
      <c r="AE2009">
        <v>3.5999999999999997E-2</v>
      </c>
      <c r="AF2009" t="s">
        <v>6189</v>
      </c>
      <c r="AG2009" t="s">
        <v>6189</v>
      </c>
      <c r="AH2009" t="s">
        <v>6189</v>
      </c>
      <c r="AI2009" t="s">
        <v>6189</v>
      </c>
      <c r="AJ2009" t="s">
        <v>6189</v>
      </c>
      <c r="AK2009" t="s">
        <v>6189</v>
      </c>
      <c r="AL2009" t="s">
        <v>6189</v>
      </c>
      <c r="AM2009" t="s">
        <v>6189</v>
      </c>
      <c r="AN2009">
        <v>1</v>
      </c>
      <c r="AO2009" t="s">
        <v>6189</v>
      </c>
      <c r="AP2009" t="s">
        <v>6189</v>
      </c>
      <c r="AQ2009" t="s">
        <v>6189</v>
      </c>
      <c r="AR2009" t="s">
        <v>6189</v>
      </c>
      <c r="AS2009" t="s">
        <v>6189</v>
      </c>
      <c r="AT2009">
        <v>3</v>
      </c>
      <c r="AU2009" t="s">
        <v>6189</v>
      </c>
      <c r="AV2009">
        <v>4</v>
      </c>
      <c r="AW2009">
        <v>1</v>
      </c>
      <c r="AX2009" t="s">
        <v>6189</v>
      </c>
      <c r="AY2009" t="s">
        <v>6189</v>
      </c>
      <c r="AZ2009" t="s">
        <v>6189</v>
      </c>
      <c r="BA2009" t="s">
        <v>6189</v>
      </c>
      <c r="BB2009" t="s">
        <v>6189</v>
      </c>
    </row>
    <row r="2010" spans="1:54">
      <c r="A2010" t="s">
        <v>6188</v>
      </c>
      <c r="B2010">
        <v>2750</v>
      </c>
      <c r="C2010">
        <v>1977</v>
      </c>
      <c r="D2010">
        <v>349</v>
      </c>
      <c r="E2010">
        <v>2.4733000000000002E-2</v>
      </c>
      <c r="F2010">
        <v>24.791530000000002</v>
      </c>
      <c r="G2010">
        <v>21.140470000000001</v>
      </c>
      <c r="H2010">
        <f t="shared" si="31"/>
        <v>0.52286724451</v>
      </c>
      <c r="I2010">
        <v>19.19744</v>
      </c>
      <c r="J2010">
        <v>24.124839999999999</v>
      </c>
      <c r="K2010">
        <v>420.37849999999997</v>
      </c>
      <c r="L2010">
        <v>462.9264</v>
      </c>
      <c r="M2010">
        <v>368.37549999999999</v>
      </c>
      <c r="N2010" t="s">
        <v>6189</v>
      </c>
      <c r="O2010">
        <v>126.31019999999999</v>
      </c>
      <c r="P2010">
        <v>96.216399999999993</v>
      </c>
      <c r="Q2010" t="s">
        <v>6189</v>
      </c>
      <c r="R2010">
        <v>0.76532299999999998</v>
      </c>
      <c r="S2010">
        <v>3.4987999999999998E-2</v>
      </c>
      <c r="T2010">
        <v>29.39283</v>
      </c>
      <c r="U2010">
        <v>0.02</v>
      </c>
      <c r="V2010" t="s">
        <v>6189</v>
      </c>
      <c r="W2010">
        <v>0.98</v>
      </c>
      <c r="X2010">
        <v>0.67500000000000004</v>
      </c>
      <c r="Y2010">
        <v>0.32500000000000001</v>
      </c>
      <c r="Z2010" t="s">
        <v>6189</v>
      </c>
      <c r="AA2010" t="s">
        <v>6189</v>
      </c>
      <c r="AB2010" t="s">
        <v>6189</v>
      </c>
      <c r="AC2010">
        <v>0.90600000000000003</v>
      </c>
      <c r="AD2010" t="s">
        <v>6189</v>
      </c>
      <c r="AE2010">
        <v>9.4E-2</v>
      </c>
      <c r="AF2010" t="s">
        <v>6189</v>
      </c>
      <c r="AG2010" t="s">
        <v>6189</v>
      </c>
      <c r="AH2010" t="s">
        <v>6189</v>
      </c>
      <c r="AI2010" t="s">
        <v>6189</v>
      </c>
      <c r="AJ2010" t="s">
        <v>6189</v>
      </c>
      <c r="AK2010" t="s">
        <v>6189</v>
      </c>
      <c r="AL2010" t="s">
        <v>6189</v>
      </c>
      <c r="AM2010" t="s">
        <v>6189</v>
      </c>
      <c r="AN2010">
        <v>1</v>
      </c>
      <c r="AO2010" t="s">
        <v>6189</v>
      </c>
      <c r="AP2010" t="s">
        <v>6189</v>
      </c>
      <c r="AQ2010" t="s">
        <v>6189</v>
      </c>
      <c r="AR2010" t="s">
        <v>6189</v>
      </c>
      <c r="AS2010" t="s">
        <v>6189</v>
      </c>
      <c r="AT2010" t="s">
        <v>6189</v>
      </c>
      <c r="AU2010" t="s">
        <v>6189</v>
      </c>
      <c r="AV2010">
        <v>4</v>
      </c>
      <c r="AW2010" t="s">
        <v>6189</v>
      </c>
      <c r="AX2010" t="s">
        <v>6189</v>
      </c>
      <c r="AY2010" t="s">
        <v>6189</v>
      </c>
      <c r="AZ2010" t="s">
        <v>6189</v>
      </c>
      <c r="BA2010" t="s">
        <v>6189</v>
      </c>
      <c r="BB2010" t="s">
        <v>6189</v>
      </c>
    </row>
    <row r="2011" spans="1:54">
      <c r="A2011" t="s">
        <v>6188</v>
      </c>
      <c r="B2011">
        <v>2750</v>
      </c>
      <c r="C2011">
        <v>1978</v>
      </c>
      <c r="D2011">
        <v>498</v>
      </c>
      <c r="E2011">
        <v>3.4494999999999998E-2</v>
      </c>
      <c r="F2011">
        <v>24.824100000000001</v>
      </c>
      <c r="G2011">
        <v>21.163360000000001</v>
      </c>
      <c r="H2011">
        <f t="shared" si="31"/>
        <v>0.73003010319999995</v>
      </c>
      <c r="I2011">
        <v>19.251239999999999</v>
      </c>
      <c r="J2011">
        <v>24.087489999999999</v>
      </c>
      <c r="K2011">
        <v>419.92387000000002</v>
      </c>
      <c r="L2011">
        <v>461.63249000000002</v>
      </c>
      <c r="M2011">
        <v>368.94668000000001</v>
      </c>
      <c r="N2011" t="s">
        <v>6189</v>
      </c>
      <c r="O2011">
        <v>128.6028</v>
      </c>
      <c r="P2011">
        <v>94.509</v>
      </c>
      <c r="Q2011">
        <v>13.389699999999999</v>
      </c>
      <c r="R2011">
        <v>0.74046100000000004</v>
      </c>
      <c r="S2011">
        <v>3.4367000000000002E-2</v>
      </c>
      <c r="T2011">
        <v>29.398890000000002</v>
      </c>
      <c r="U2011">
        <v>8.9999999999999993E-3</v>
      </c>
      <c r="V2011" t="s">
        <v>6189</v>
      </c>
      <c r="W2011">
        <v>0.99099999999999999</v>
      </c>
      <c r="X2011">
        <v>0.66700000000000004</v>
      </c>
      <c r="Y2011">
        <v>0.33300000000000002</v>
      </c>
      <c r="Z2011" t="s">
        <v>6189</v>
      </c>
      <c r="AA2011" t="s">
        <v>6189</v>
      </c>
      <c r="AB2011" t="s">
        <v>6189</v>
      </c>
      <c r="AC2011">
        <v>0.94499999999999995</v>
      </c>
      <c r="AD2011" t="s">
        <v>6189</v>
      </c>
      <c r="AE2011">
        <v>5.5E-2</v>
      </c>
      <c r="AF2011" t="s">
        <v>6189</v>
      </c>
      <c r="AG2011" t="s">
        <v>6189</v>
      </c>
      <c r="AH2011" t="s">
        <v>6189</v>
      </c>
      <c r="AI2011" t="s">
        <v>6189</v>
      </c>
      <c r="AJ2011" t="s">
        <v>6189</v>
      </c>
      <c r="AK2011" t="s">
        <v>6189</v>
      </c>
      <c r="AL2011" t="s">
        <v>6189</v>
      </c>
      <c r="AM2011" t="s">
        <v>6189</v>
      </c>
      <c r="AN2011">
        <v>1</v>
      </c>
      <c r="AO2011" t="s">
        <v>6189</v>
      </c>
      <c r="AP2011" t="s">
        <v>6189</v>
      </c>
      <c r="AQ2011" t="s">
        <v>6189</v>
      </c>
      <c r="AR2011" t="s">
        <v>6189</v>
      </c>
      <c r="AS2011" t="s">
        <v>6189</v>
      </c>
      <c r="AT2011">
        <v>4.0999999999999996</v>
      </c>
      <c r="AU2011" t="s">
        <v>6189</v>
      </c>
      <c r="AV2011">
        <v>4</v>
      </c>
      <c r="AW2011">
        <v>0.53400000000000003</v>
      </c>
      <c r="AX2011">
        <v>0.46600000000000003</v>
      </c>
      <c r="AY2011" t="s">
        <v>6189</v>
      </c>
      <c r="AZ2011" t="s">
        <v>6189</v>
      </c>
      <c r="BA2011" t="s">
        <v>6189</v>
      </c>
      <c r="BB2011" t="s">
        <v>6189</v>
      </c>
    </row>
    <row r="2012" spans="1:54">
      <c r="A2012" t="s">
        <v>6188</v>
      </c>
      <c r="B2012">
        <v>2750</v>
      </c>
      <c r="C2012">
        <v>1979</v>
      </c>
      <c r="D2012">
        <v>459</v>
      </c>
      <c r="E2012">
        <v>3.3068E-2</v>
      </c>
      <c r="F2012">
        <v>24.020289999999999</v>
      </c>
      <c r="G2012">
        <v>20.493690000000001</v>
      </c>
      <c r="H2012">
        <f t="shared" si="31"/>
        <v>0.67768534091999999</v>
      </c>
      <c r="I2012">
        <v>18.47411</v>
      </c>
      <c r="J2012">
        <v>23.654170000000001</v>
      </c>
      <c r="K2012">
        <v>433.64575000000002</v>
      </c>
      <c r="L2012">
        <v>481.05153999999999</v>
      </c>
      <c r="M2012">
        <v>375.70535000000001</v>
      </c>
      <c r="N2012" t="s">
        <v>6189</v>
      </c>
      <c r="O2012">
        <v>132.1968</v>
      </c>
      <c r="P2012">
        <v>93.680599999999998</v>
      </c>
      <c r="Q2012">
        <v>14.739000000000001</v>
      </c>
      <c r="R2012">
        <v>0.70972400000000002</v>
      </c>
      <c r="S2012">
        <v>3.4065999999999999E-2</v>
      </c>
      <c r="T2012">
        <v>28.424679999999999</v>
      </c>
      <c r="U2012">
        <v>5.3999999999999999E-2</v>
      </c>
      <c r="V2012" t="s">
        <v>6189</v>
      </c>
      <c r="W2012">
        <v>0.94599999999999995</v>
      </c>
      <c r="X2012">
        <v>0.59599999999999997</v>
      </c>
      <c r="Y2012">
        <v>0.40400000000000003</v>
      </c>
      <c r="Z2012" t="s">
        <v>6189</v>
      </c>
      <c r="AA2012" t="s">
        <v>6189</v>
      </c>
      <c r="AB2012" t="s">
        <v>6189</v>
      </c>
      <c r="AC2012">
        <v>0.93899999999999995</v>
      </c>
      <c r="AD2012" t="s">
        <v>6189</v>
      </c>
      <c r="AE2012">
        <v>6.0999999999999999E-2</v>
      </c>
      <c r="AF2012" t="s">
        <v>6189</v>
      </c>
      <c r="AG2012" t="s">
        <v>6189</v>
      </c>
      <c r="AH2012" t="s">
        <v>6189</v>
      </c>
      <c r="AI2012" t="s">
        <v>6189</v>
      </c>
      <c r="AJ2012" t="s">
        <v>6189</v>
      </c>
      <c r="AK2012" t="s">
        <v>6189</v>
      </c>
      <c r="AL2012" t="s">
        <v>6189</v>
      </c>
      <c r="AM2012" t="s">
        <v>6189</v>
      </c>
      <c r="AN2012">
        <v>1</v>
      </c>
      <c r="AO2012" t="s">
        <v>6189</v>
      </c>
      <c r="AP2012" t="s">
        <v>6189</v>
      </c>
      <c r="AQ2012" t="s">
        <v>6189</v>
      </c>
      <c r="AR2012" t="s">
        <v>6189</v>
      </c>
      <c r="AS2012" t="s">
        <v>6189</v>
      </c>
      <c r="AT2012">
        <v>3.8</v>
      </c>
      <c r="AU2012" t="s">
        <v>6189</v>
      </c>
      <c r="AV2012">
        <v>3.8</v>
      </c>
      <c r="AW2012">
        <v>0.83199999999999996</v>
      </c>
      <c r="AX2012">
        <v>0.16800000000000001</v>
      </c>
      <c r="AY2012" t="s">
        <v>6189</v>
      </c>
      <c r="AZ2012" t="s">
        <v>6189</v>
      </c>
      <c r="BA2012" t="s">
        <v>6189</v>
      </c>
      <c r="BB2012" t="s">
        <v>6189</v>
      </c>
    </row>
    <row r="2013" spans="1:54">
      <c r="A2013" t="s">
        <v>6188</v>
      </c>
      <c r="B2013">
        <v>2750</v>
      </c>
      <c r="C2013">
        <v>1980</v>
      </c>
      <c r="D2013">
        <v>973</v>
      </c>
      <c r="E2013">
        <v>8.6091000000000001E-2</v>
      </c>
      <c r="F2013">
        <v>26.05433</v>
      </c>
      <c r="G2013">
        <v>22.24334</v>
      </c>
      <c r="H2013">
        <f t="shared" si="31"/>
        <v>1.9149513839400001</v>
      </c>
      <c r="I2013">
        <v>19.90964</v>
      </c>
      <c r="J2013">
        <v>25.96283</v>
      </c>
      <c r="K2013">
        <v>399.53536000000003</v>
      </c>
      <c r="L2013">
        <v>446.36671999999999</v>
      </c>
      <c r="M2013">
        <v>342.29703999999998</v>
      </c>
      <c r="N2013" t="s">
        <v>6189</v>
      </c>
      <c r="O2013">
        <v>141.54519999999999</v>
      </c>
      <c r="P2013">
        <v>93.245999999999995</v>
      </c>
      <c r="Q2013">
        <v>14.918699999999999</v>
      </c>
      <c r="R2013">
        <v>0.665049</v>
      </c>
      <c r="S2013">
        <v>3.3908000000000001E-2</v>
      </c>
      <c r="T2013">
        <v>30.94624</v>
      </c>
      <c r="U2013">
        <v>0.47899999999999998</v>
      </c>
      <c r="V2013" t="s">
        <v>6189</v>
      </c>
      <c r="W2013">
        <v>0.52100000000000002</v>
      </c>
      <c r="X2013">
        <v>0.53600000000000003</v>
      </c>
      <c r="Y2013">
        <v>0.46400000000000002</v>
      </c>
      <c r="Z2013" t="s">
        <v>6189</v>
      </c>
      <c r="AA2013" t="s">
        <v>6189</v>
      </c>
      <c r="AB2013" t="s">
        <v>6189</v>
      </c>
      <c r="AC2013">
        <v>0.86199999999999999</v>
      </c>
      <c r="AD2013" t="s">
        <v>6189</v>
      </c>
      <c r="AE2013">
        <v>0.13800000000000001</v>
      </c>
      <c r="AF2013" t="s">
        <v>6189</v>
      </c>
      <c r="AG2013" t="s">
        <v>6189</v>
      </c>
      <c r="AH2013" t="s">
        <v>6189</v>
      </c>
      <c r="AI2013" t="s">
        <v>6189</v>
      </c>
      <c r="AJ2013" t="s">
        <v>6189</v>
      </c>
      <c r="AK2013" t="s">
        <v>6189</v>
      </c>
      <c r="AL2013" t="s">
        <v>6189</v>
      </c>
      <c r="AM2013" t="s">
        <v>6189</v>
      </c>
      <c r="AN2013">
        <v>1</v>
      </c>
      <c r="AO2013" t="s">
        <v>6189</v>
      </c>
      <c r="AP2013" t="s">
        <v>6189</v>
      </c>
      <c r="AQ2013" t="s">
        <v>6189</v>
      </c>
      <c r="AR2013" t="s">
        <v>6189</v>
      </c>
      <c r="AS2013" t="s">
        <v>6189</v>
      </c>
      <c r="AT2013">
        <v>3.7</v>
      </c>
      <c r="AU2013" t="s">
        <v>6189</v>
      </c>
      <c r="AV2013">
        <v>4.0999999999999996</v>
      </c>
      <c r="AW2013">
        <v>0.81899999999999995</v>
      </c>
      <c r="AX2013">
        <v>0.18099999999999999</v>
      </c>
      <c r="AY2013" t="s">
        <v>6189</v>
      </c>
      <c r="AZ2013" t="s">
        <v>6189</v>
      </c>
      <c r="BA2013" t="s">
        <v>6189</v>
      </c>
      <c r="BB2013" t="s">
        <v>6189</v>
      </c>
    </row>
    <row r="2014" spans="1:54">
      <c r="A2014" t="s">
        <v>6188</v>
      </c>
      <c r="B2014">
        <v>2750</v>
      </c>
      <c r="C2014">
        <v>1981</v>
      </c>
      <c r="D2014">
        <v>715</v>
      </c>
      <c r="E2014">
        <v>6.7698999999999995E-2</v>
      </c>
      <c r="F2014">
        <v>27.710229999999999</v>
      </c>
      <c r="G2014">
        <v>23.614840000000001</v>
      </c>
      <c r="H2014">
        <f t="shared" si="31"/>
        <v>1.5987010531599999</v>
      </c>
      <c r="I2014">
        <v>21.583300000000001</v>
      </c>
      <c r="J2014">
        <v>26.684719999999999</v>
      </c>
      <c r="K2014">
        <v>376.59354000000002</v>
      </c>
      <c r="L2014">
        <v>412.01740000000001</v>
      </c>
      <c r="M2014">
        <v>333.29770000000002</v>
      </c>
      <c r="N2014" t="s">
        <v>6189</v>
      </c>
      <c r="O2014">
        <v>136.56809999999999</v>
      </c>
      <c r="P2014">
        <v>91.610299999999995</v>
      </c>
      <c r="Q2014">
        <v>15.266400000000001</v>
      </c>
      <c r="R2014">
        <v>0.67823299999999997</v>
      </c>
      <c r="S2014">
        <v>3.3313000000000002E-2</v>
      </c>
      <c r="T2014">
        <v>32.650379999999998</v>
      </c>
      <c r="U2014">
        <v>0.7</v>
      </c>
      <c r="V2014" t="s">
        <v>6189</v>
      </c>
      <c r="W2014">
        <v>0.3</v>
      </c>
      <c r="X2014">
        <v>0.36</v>
      </c>
      <c r="Y2014">
        <v>0.64</v>
      </c>
      <c r="Z2014" t="s">
        <v>6189</v>
      </c>
      <c r="AA2014" t="s">
        <v>6189</v>
      </c>
      <c r="AB2014" t="s">
        <v>6189</v>
      </c>
      <c r="AC2014">
        <v>0.81100000000000005</v>
      </c>
      <c r="AD2014" t="s">
        <v>6189</v>
      </c>
      <c r="AE2014">
        <v>0.183</v>
      </c>
      <c r="AF2014" t="s">
        <v>6189</v>
      </c>
      <c r="AG2014">
        <v>6.0000000000000001E-3</v>
      </c>
      <c r="AH2014">
        <v>6.0000000000000001E-3</v>
      </c>
      <c r="AI2014" t="s">
        <v>6189</v>
      </c>
      <c r="AJ2014" t="s">
        <v>6189</v>
      </c>
      <c r="AK2014" t="s">
        <v>6189</v>
      </c>
      <c r="AL2014" t="s">
        <v>6189</v>
      </c>
      <c r="AM2014" t="s">
        <v>6189</v>
      </c>
      <c r="AN2014">
        <v>0.99399999999999999</v>
      </c>
      <c r="AO2014" t="s">
        <v>6189</v>
      </c>
      <c r="AP2014" t="s">
        <v>6189</v>
      </c>
      <c r="AQ2014" t="s">
        <v>6189</v>
      </c>
      <c r="AR2014" t="s">
        <v>6189</v>
      </c>
      <c r="AS2014" t="s">
        <v>6189</v>
      </c>
      <c r="AT2014">
        <v>3.6</v>
      </c>
      <c r="AU2014" t="s">
        <v>6189</v>
      </c>
      <c r="AV2014">
        <v>4</v>
      </c>
      <c r="AW2014">
        <v>0.80700000000000005</v>
      </c>
      <c r="AX2014">
        <v>0.193</v>
      </c>
      <c r="AY2014" t="s">
        <v>6189</v>
      </c>
      <c r="AZ2014" t="s">
        <v>6189</v>
      </c>
      <c r="BA2014" t="s">
        <v>6189</v>
      </c>
      <c r="BB2014" t="s">
        <v>6189</v>
      </c>
    </row>
    <row r="2015" spans="1:54">
      <c r="A2015" t="s">
        <v>6188</v>
      </c>
      <c r="B2015">
        <v>2750</v>
      </c>
      <c r="C2015">
        <v>1982</v>
      </c>
      <c r="D2015">
        <v>961</v>
      </c>
      <c r="E2015">
        <v>9.8752000000000006E-2</v>
      </c>
      <c r="F2015">
        <v>28.762250000000002</v>
      </c>
      <c r="G2015">
        <v>24.54795</v>
      </c>
      <c r="H2015">
        <f t="shared" si="31"/>
        <v>2.4241591584000002</v>
      </c>
      <c r="I2015">
        <v>22.046579999999999</v>
      </c>
      <c r="J2015">
        <v>28.50009</v>
      </c>
      <c r="K2015">
        <v>362.18995999999999</v>
      </c>
      <c r="L2015">
        <v>403.26632999999998</v>
      </c>
      <c r="M2015">
        <v>311.98550999999998</v>
      </c>
      <c r="N2015" t="s">
        <v>6189</v>
      </c>
      <c r="O2015">
        <v>123.8544</v>
      </c>
      <c r="P2015">
        <v>86.838899999999995</v>
      </c>
      <c r="Q2015">
        <v>17.0456</v>
      </c>
      <c r="R2015">
        <v>0.70667100000000005</v>
      </c>
      <c r="S2015">
        <v>3.1578000000000002E-2</v>
      </c>
      <c r="T2015">
        <v>33.808199999999999</v>
      </c>
      <c r="U2015">
        <v>0.77900000000000003</v>
      </c>
      <c r="V2015">
        <v>3.1E-2</v>
      </c>
      <c r="W2015">
        <v>0.19</v>
      </c>
      <c r="X2015">
        <v>0.33700000000000002</v>
      </c>
      <c r="Y2015">
        <v>0.36099999999999999</v>
      </c>
      <c r="Z2015">
        <v>0.30199999999999999</v>
      </c>
      <c r="AA2015" t="s">
        <v>6189</v>
      </c>
      <c r="AB2015" t="s">
        <v>6189</v>
      </c>
      <c r="AC2015">
        <v>0.874</v>
      </c>
      <c r="AD2015" t="s">
        <v>6189</v>
      </c>
      <c r="AE2015">
        <v>6.4000000000000001E-2</v>
      </c>
      <c r="AF2015">
        <v>5.8000000000000003E-2</v>
      </c>
      <c r="AG2015">
        <v>4.0000000000000001E-3</v>
      </c>
      <c r="AH2015">
        <v>4.0000000000000001E-3</v>
      </c>
      <c r="AI2015" t="s">
        <v>6189</v>
      </c>
      <c r="AJ2015" t="s">
        <v>6189</v>
      </c>
      <c r="AK2015" t="s">
        <v>6189</v>
      </c>
      <c r="AL2015" t="s">
        <v>6189</v>
      </c>
      <c r="AM2015" t="s">
        <v>6189</v>
      </c>
      <c r="AN2015">
        <v>0.996</v>
      </c>
      <c r="AO2015" t="s">
        <v>6189</v>
      </c>
      <c r="AP2015" t="s">
        <v>6189</v>
      </c>
      <c r="AQ2015" t="s">
        <v>6189</v>
      </c>
      <c r="AR2015" t="s">
        <v>6189</v>
      </c>
      <c r="AS2015" t="s">
        <v>6189</v>
      </c>
      <c r="AT2015">
        <v>3.5</v>
      </c>
      <c r="AU2015" t="s">
        <v>6189</v>
      </c>
      <c r="AV2015">
        <v>4</v>
      </c>
      <c r="AW2015">
        <v>0.84</v>
      </c>
      <c r="AX2015">
        <v>0.16</v>
      </c>
      <c r="AY2015" t="s">
        <v>6189</v>
      </c>
      <c r="AZ2015" t="s">
        <v>6189</v>
      </c>
      <c r="BA2015" t="s">
        <v>6189</v>
      </c>
      <c r="BB2015" t="s">
        <v>6189</v>
      </c>
    </row>
    <row r="2016" spans="1:54">
      <c r="A2016" t="s">
        <v>6188</v>
      </c>
      <c r="B2016">
        <v>2750</v>
      </c>
      <c r="C2016">
        <v>1983</v>
      </c>
      <c r="D2016">
        <v>863</v>
      </c>
      <c r="E2016">
        <v>8.3799999999999999E-2</v>
      </c>
      <c r="F2016">
        <v>30.189520000000002</v>
      </c>
      <c r="G2016">
        <v>25.71847</v>
      </c>
      <c r="H2016">
        <f t="shared" si="31"/>
        <v>2.1552077860000001</v>
      </c>
      <c r="I2016">
        <v>23.619</v>
      </c>
      <c r="J2016">
        <v>28.85314</v>
      </c>
      <c r="K2016">
        <v>345.76211000000001</v>
      </c>
      <c r="L2016">
        <v>376.48446000000001</v>
      </c>
      <c r="M2016">
        <v>308.21256</v>
      </c>
      <c r="N2016" t="s">
        <v>6189</v>
      </c>
      <c r="O2016">
        <v>124.4648</v>
      </c>
      <c r="P2016">
        <v>88.0471</v>
      </c>
      <c r="Q2016">
        <v>15.429500000000001</v>
      </c>
      <c r="R2016">
        <v>0.71210399999999996</v>
      </c>
      <c r="S2016">
        <v>3.2016999999999997E-2</v>
      </c>
      <c r="T2016">
        <v>35.626440000000002</v>
      </c>
      <c r="U2016">
        <v>0.89400000000000002</v>
      </c>
      <c r="V2016">
        <v>0.04</v>
      </c>
      <c r="W2016">
        <v>6.6000000000000003E-2</v>
      </c>
      <c r="X2016">
        <v>0.312</v>
      </c>
      <c r="Y2016">
        <v>0.35799999999999998</v>
      </c>
      <c r="Z2016">
        <v>0.33</v>
      </c>
      <c r="AA2016" t="s">
        <v>6189</v>
      </c>
      <c r="AB2016" t="s">
        <v>6189</v>
      </c>
      <c r="AC2016">
        <v>0.46500000000000002</v>
      </c>
      <c r="AD2016" t="s">
        <v>6189</v>
      </c>
      <c r="AE2016">
        <v>0.123</v>
      </c>
      <c r="AF2016">
        <v>0.40600000000000003</v>
      </c>
      <c r="AG2016">
        <v>6.0000000000000001E-3</v>
      </c>
      <c r="AH2016">
        <v>6.0000000000000001E-3</v>
      </c>
      <c r="AI2016" t="s">
        <v>6189</v>
      </c>
      <c r="AJ2016" t="s">
        <v>6189</v>
      </c>
      <c r="AK2016" t="s">
        <v>6189</v>
      </c>
      <c r="AL2016" t="s">
        <v>6189</v>
      </c>
      <c r="AM2016" t="s">
        <v>6189</v>
      </c>
      <c r="AN2016">
        <v>0.99399999999999999</v>
      </c>
      <c r="AO2016" t="s">
        <v>6189</v>
      </c>
      <c r="AP2016" t="s">
        <v>6189</v>
      </c>
      <c r="AQ2016" t="s">
        <v>6189</v>
      </c>
      <c r="AR2016" t="s">
        <v>6189</v>
      </c>
      <c r="AS2016" t="s">
        <v>6189</v>
      </c>
      <c r="AT2016">
        <v>3.6</v>
      </c>
      <c r="AU2016" t="s">
        <v>6189</v>
      </c>
      <c r="AV2016">
        <v>4</v>
      </c>
      <c r="AW2016">
        <v>0.77100000000000002</v>
      </c>
      <c r="AX2016">
        <v>0.22900000000000001</v>
      </c>
      <c r="AY2016" t="s">
        <v>6189</v>
      </c>
      <c r="AZ2016" t="s">
        <v>6189</v>
      </c>
      <c r="BA2016" t="s">
        <v>6189</v>
      </c>
      <c r="BB2016" t="s">
        <v>6189</v>
      </c>
    </row>
    <row r="2017" spans="1:54">
      <c r="A2017" t="s">
        <v>6188</v>
      </c>
      <c r="B2017">
        <v>2750</v>
      </c>
      <c r="C2017">
        <v>1984</v>
      </c>
      <c r="D2017" s="7">
        <v>2051</v>
      </c>
      <c r="E2017">
        <v>0.146261</v>
      </c>
      <c r="F2017">
        <v>30.12444</v>
      </c>
      <c r="G2017">
        <v>25.684529999999999</v>
      </c>
      <c r="H2017">
        <f t="shared" si="31"/>
        <v>3.7566450423299997</v>
      </c>
      <c r="I2017">
        <v>23.349540000000001</v>
      </c>
      <c r="J2017">
        <v>29.260899999999999</v>
      </c>
      <c r="K2017">
        <v>346.34314000000001</v>
      </c>
      <c r="L2017">
        <v>380.96787999999998</v>
      </c>
      <c r="M2017">
        <v>304.02402000000001</v>
      </c>
      <c r="N2017" t="s">
        <v>6189</v>
      </c>
      <c r="O2017">
        <v>127.3877</v>
      </c>
      <c r="P2017">
        <v>89.144599999999997</v>
      </c>
      <c r="Q2017">
        <v>15.1822</v>
      </c>
      <c r="R2017">
        <v>0.70462899999999995</v>
      </c>
      <c r="S2017">
        <v>3.2416E-2</v>
      </c>
      <c r="T2017">
        <v>35.535739999999997</v>
      </c>
      <c r="U2017">
        <v>0.877</v>
      </c>
      <c r="V2017">
        <v>2.1999999999999999E-2</v>
      </c>
      <c r="W2017">
        <v>0.10100000000000001</v>
      </c>
      <c r="X2017">
        <v>0.30499999999999999</v>
      </c>
      <c r="Y2017">
        <v>0.33100000000000002</v>
      </c>
      <c r="Z2017">
        <v>0.36299999999999999</v>
      </c>
      <c r="AA2017" t="s">
        <v>6189</v>
      </c>
      <c r="AB2017">
        <v>1E-3</v>
      </c>
      <c r="AC2017">
        <v>0.443</v>
      </c>
      <c r="AD2017" t="s">
        <v>6189</v>
      </c>
      <c r="AE2017">
        <v>0.122</v>
      </c>
      <c r="AF2017">
        <v>0.42399999999999999</v>
      </c>
      <c r="AG2017">
        <v>0.01</v>
      </c>
      <c r="AH2017">
        <v>0.01</v>
      </c>
      <c r="AI2017" t="s">
        <v>6189</v>
      </c>
      <c r="AJ2017" t="s">
        <v>6189</v>
      </c>
      <c r="AK2017" t="s">
        <v>6189</v>
      </c>
      <c r="AL2017" t="s">
        <v>6189</v>
      </c>
      <c r="AM2017" t="s">
        <v>6189</v>
      </c>
      <c r="AN2017">
        <v>0.99</v>
      </c>
      <c r="AO2017" t="s">
        <v>6189</v>
      </c>
      <c r="AP2017" t="s">
        <v>6189</v>
      </c>
      <c r="AQ2017" t="s">
        <v>6189</v>
      </c>
      <c r="AR2017" t="s">
        <v>6189</v>
      </c>
      <c r="AS2017" t="s">
        <v>6189</v>
      </c>
      <c r="AT2017">
        <v>3.6</v>
      </c>
      <c r="AU2017" t="s">
        <v>6189</v>
      </c>
      <c r="AV2017">
        <v>4</v>
      </c>
      <c r="AW2017">
        <v>0.78500000000000003</v>
      </c>
      <c r="AX2017">
        <v>0.215</v>
      </c>
      <c r="AY2017" t="s">
        <v>6189</v>
      </c>
      <c r="AZ2017" t="s">
        <v>6189</v>
      </c>
      <c r="BA2017" t="s">
        <v>6189</v>
      </c>
      <c r="BB2017" t="s">
        <v>6189</v>
      </c>
    </row>
    <row r="2018" spans="1:54">
      <c r="A2018" t="s">
        <v>6188</v>
      </c>
      <c r="B2018">
        <v>2750</v>
      </c>
      <c r="C2018">
        <v>1985</v>
      </c>
      <c r="D2018" s="7">
        <v>1878</v>
      </c>
      <c r="E2018">
        <v>0.12990699999999999</v>
      </c>
      <c r="F2018">
        <v>30.55725</v>
      </c>
      <c r="G2018">
        <v>26.048780000000001</v>
      </c>
      <c r="H2018">
        <f t="shared" si="31"/>
        <v>3.3839188634599999</v>
      </c>
      <c r="I2018">
        <v>23.73612</v>
      </c>
      <c r="J2018">
        <v>29.57009</v>
      </c>
      <c r="K2018">
        <v>341.30488000000003</v>
      </c>
      <c r="L2018">
        <v>374.55597</v>
      </c>
      <c r="M2018">
        <v>300.66467</v>
      </c>
      <c r="N2018" t="s">
        <v>6189</v>
      </c>
      <c r="O2018">
        <v>128.0231</v>
      </c>
      <c r="P2018">
        <v>93.568600000000004</v>
      </c>
      <c r="Q2018">
        <v>14.5845</v>
      </c>
      <c r="R2018">
        <v>0.73501099999999997</v>
      </c>
      <c r="S2018">
        <v>3.4025E-2</v>
      </c>
      <c r="T2018">
        <v>35.992989999999999</v>
      </c>
      <c r="U2018">
        <v>0.93300000000000005</v>
      </c>
      <c r="V2018">
        <v>2.8000000000000001E-2</v>
      </c>
      <c r="W2018">
        <v>3.7999999999999999E-2</v>
      </c>
      <c r="X2018">
        <v>0.218</v>
      </c>
      <c r="Y2018">
        <v>0.33100000000000002</v>
      </c>
      <c r="Z2018">
        <v>0.45100000000000001</v>
      </c>
      <c r="AA2018" t="s">
        <v>6189</v>
      </c>
      <c r="AB2018" t="s">
        <v>6189</v>
      </c>
      <c r="AC2018">
        <v>0.25600000000000001</v>
      </c>
      <c r="AD2018" t="s">
        <v>6189</v>
      </c>
      <c r="AE2018">
        <v>0.14499999999999999</v>
      </c>
      <c r="AF2018">
        <v>0.59499999999999997</v>
      </c>
      <c r="AG2018">
        <v>4.0000000000000001E-3</v>
      </c>
      <c r="AH2018">
        <v>4.0000000000000001E-3</v>
      </c>
      <c r="AI2018" t="s">
        <v>6189</v>
      </c>
      <c r="AJ2018" t="s">
        <v>6189</v>
      </c>
      <c r="AK2018" t="s">
        <v>6189</v>
      </c>
      <c r="AL2018" t="s">
        <v>6189</v>
      </c>
      <c r="AM2018" t="s">
        <v>6189</v>
      </c>
      <c r="AN2018">
        <v>0.996</v>
      </c>
      <c r="AO2018" t="s">
        <v>6189</v>
      </c>
      <c r="AP2018" t="s">
        <v>6189</v>
      </c>
      <c r="AQ2018" t="s">
        <v>6189</v>
      </c>
      <c r="AR2018" t="s">
        <v>6189</v>
      </c>
      <c r="AS2018" t="s">
        <v>6189</v>
      </c>
      <c r="AT2018">
        <v>3.5</v>
      </c>
      <c r="AU2018" t="s">
        <v>6189</v>
      </c>
      <c r="AV2018">
        <v>4</v>
      </c>
      <c r="AW2018">
        <v>0.79700000000000004</v>
      </c>
      <c r="AX2018">
        <v>0.20300000000000001</v>
      </c>
      <c r="AY2018" t="s">
        <v>6189</v>
      </c>
      <c r="AZ2018" t="s">
        <v>6189</v>
      </c>
      <c r="BA2018" t="s">
        <v>6189</v>
      </c>
      <c r="BB2018" t="s">
        <v>6189</v>
      </c>
    </row>
    <row r="2019" spans="1:54">
      <c r="A2019" t="s">
        <v>6188</v>
      </c>
      <c r="B2019">
        <v>2750</v>
      </c>
      <c r="C2019">
        <v>1986</v>
      </c>
      <c r="D2019" s="7">
        <v>1899</v>
      </c>
      <c r="E2019">
        <v>0.123585</v>
      </c>
      <c r="F2019">
        <v>30.618659999999998</v>
      </c>
      <c r="G2019">
        <v>26.005240000000001</v>
      </c>
      <c r="H2019">
        <f t="shared" si="31"/>
        <v>3.2138575854</v>
      </c>
      <c r="I2019">
        <v>23.570350000000001</v>
      </c>
      <c r="J2019">
        <v>29.652999999999999</v>
      </c>
      <c r="K2019">
        <v>341.84503999999998</v>
      </c>
      <c r="L2019">
        <v>377.15674999999999</v>
      </c>
      <c r="M2019">
        <v>299.79545999999999</v>
      </c>
      <c r="N2019" t="s">
        <v>6189</v>
      </c>
      <c r="O2019">
        <v>125.33369999999999</v>
      </c>
      <c r="P2019">
        <v>95.480999999999995</v>
      </c>
      <c r="Q2019">
        <v>13.6317</v>
      </c>
      <c r="R2019">
        <v>0.76927599999999996</v>
      </c>
      <c r="S2019">
        <v>3.4720000000000001E-2</v>
      </c>
      <c r="T2019">
        <v>35.987609999999997</v>
      </c>
      <c r="U2019">
        <v>0.92700000000000005</v>
      </c>
      <c r="V2019">
        <v>2.9000000000000001E-2</v>
      </c>
      <c r="W2019">
        <v>4.3999999999999997E-2</v>
      </c>
      <c r="X2019">
        <v>0.34699999999999998</v>
      </c>
      <c r="Y2019">
        <v>0.17699999999999999</v>
      </c>
      <c r="Z2019">
        <v>0.47499999999999998</v>
      </c>
      <c r="AA2019" t="s">
        <v>6189</v>
      </c>
      <c r="AB2019" t="s">
        <v>6189</v>
      </c>
      <c r="AC2019">
        <v>0.15</v>
      </c>
      <c r="AD2019" t="s">
        <v>6189</v>
      </c>
      <c r="AE2019">
        <v>0.32100000000000001</v>
      </c>
      <c r="AF2019">
        <v>0.52600000000000002</v>
      </c>
      <c r="AG2019">
        <v>3.0000000000000001E-3</v>
      </c>
      <c r="AH2019">
        <v>3.0000000000000001E-3</v>
      </c>
      <c r="AI2019" t="s">
        <v>6189</v>
      </c>
      <c r="AJ2019" t="s">
        <v>6189</v>
      </c>
      <c r="AK2019" t="s">
        <v>6189</v>
      </c>
      <c r="AL2019" t="s">
        <v>6189</v>
      </c>
      <c r="AM2019" t="s">
        <v>6189</v>
      </c>
      <c r="AN2019">
        <v>0.997</v>
      </c>
      <c r="AO2019" t="s">
        <v>6189</v>
      </c>
      <c r="AP2019" t="s">
        <v>6189</v>
      </c>
      <c r="AQ2019" t="s">
        <v>6189</v>
      </c>
      <c r="AR2019">
        <v>0.17499999999999999</v>
      </c>
      <c r="AS2019" t="s">
        <v>6189</v>
      </c>
      <c r="AT2019">
        <v>3.8</v>
      </c>
      <c r="AU2019" t="s">
        <v>6189</v>
      </c>
      <c r="AV2019">
        <v>4</v>
      </c>
      <c r="AW2019">
        <v>0.66700000000000004</v>
      </c>
      <c r="AX2019">
        <v>0.33300000000000002</v>
      </c>
      <c r="AY2019" t="s">
        <v>6189</v>
      </c>
      <c r="AZ2019" t="s">
        <v>6189</v>
      </c>
      <c r="BA2019" t="s">
        <v>6189</v>
      </c>
      <c r="BB2019" t="s">
        <v>6189</v>
      </c>
    </row>
    <row r="2020" spans="1:54">
      <c r="A2020" t="s">
        <v>6188</v>
      </c>
      <c r="B2020">
        <v>2750</v>
      </c>
      <c r="C2020">
        <v>1987</v>
      </c>
      <c r="D2020" s="7">
        <v>1896</v>
      </c>
      <c r="E2020">
        <v>0.12754199999999999</v>
      </c>
      <c r="F2020">
        <v>30.825890000000001</v>
      </c>
      <c r="G2020">
        <v>26.077829999999999</v>
      </c>
      <c r="H2020">
        <f t="shared" si="31"/>
        <v>3.3260185938599998</v>
      </c>
      <c r="I2020">
        <v>23.58503</v>
      </c>
      <c r="J2020">
        <v>29.723739999999999</v>
      </c>
      <c r="K2020">
        <v>340.85025999999999</v>
      </c>
      <c r="L2020">
        <v>376.87540000000001</v>
      </c>
      <c r="M2020">
        <v>299.04250999999999</v>
      </c>
      <c r="N2020" t="s">
        <v>6189</v>
      </c>
      <c r="O2020">
        <v>123.63500000000001</v>
      </c>
      <c r="P2020">
        <v>96.343299999999999</v>
      </c>
      <c r="Q2020">
        <v>13.7723</v>
      </c>
      <c r="R2020">
        <v>0.79000899999999996</v>
      </c>
      <c r="S2020">
        <v>3.5034000000000003E-2</v>
      </c>
      <c r="T2020">
        <v>35.999600000000001</v>
      </c>
      <c r="U2020">
        <v>0.95699999999999996</v>
      </c>
      <c r="V2020">
        <v>1.9E-2</v>
      </c>
      <c r="W2020">
        <v>2.4E-2</v>
      </c>
      <c r="X2020">
        <v>0.315</v>
      </c>
      <c r="Y2020">
        <v>0.245</v>
      </c>
      <c r="Z2020">
        <v>0.44</v>
      </c>
      <c r="AA2020" t="s">
        <v>6189</v>
      </c>
      <c r="AB2020" t="s">
        <v>6189</v>
      </c>
      <c r="AC2020">
        <v>0.16600000000000001</v>
      </c>
      <c r="AD2020" t="s">
        <v>6189</v>
      </c>
      <c r="AE2020">
        <v>0.247</v>
      </c>
      <c r="AF2020">
        <v>0.58399999999999996</v>
      </c>
      <c r="AG2020">
        <v>2E-3</v>
      </c>
      <c r="AH2020">
        <v>2E-3</v>
      </c>
      <c r="AI2020" t="s">
        <v>6189</v>
      </c>
      <c r="AJ2020" t="s">
        <v>6189</v>
      </c>
      <c r="AK2020" t="s">
        <v>6189</v>
      </c>
      <c r="AL2020" t="s">
        <v>6189</v>
      </c>
      <c r="AM2020" t="s">
        <v>6189</v>
      </c>
      <c r="AN2020">
        <v>0.998</v>
      </c>
      <c r="AO2020" t="s">
        <v>6189</v>
      </c>
      <c r="AP2020" t="s">
        <v>6189</v>
      </c>
      <c r="AQ2020" t="s">
        <v>6189</v>
      </c>
      <c r="AR2020">
        <v>0.26400000000000001</v>
      </c>
      <c r="AS2020" t="s">
        <v>6189</v>
      </c>
      <c r="AT2020">
        <v>3.8</v>
      </c>
      <c r="AU2020" t="s">
        <v>6189</v>
      </c>
      <c r="AV2020">
        <v>4</v>
      </c>
      <c r="AW2020">
        <v>0.68899999999999995</v>
      </c>
      <c r="AX2020">
        <v>0.311</v>
      </c>
      <c r="AY2020" t="s">
        <v>6189</v>
      </c>
      <c r="AZ2020" t="s">
        <v>6189</v>
      </c>
      <c r="BA2020" t="s">
        <v>6189</v>
      </c>
      <c r="BB2020" t="s">
        <v>6189</v>
      </c>
    </row>
    <row r="2021" spans="1:54">
      <c r="A2021" t="s">
        <v>6188</v>
      </c>
      <c r="B2021">
        <v>2750</v>
      </c>
      <c r="C2021">
        <v>1988</v>
      </c>
      <c r="D2021" s="7">
        <v>1519</v>
      </c>
      <c r="E2021">
        <v>9.9302000000000001E-2</v>
      </c>
      <c r="F2021">
        <v>31.50592</v>
      </c>
      <c r="G2021">
        <v>26.545159999999999</v>
      </c>
      <c r="H2021">
        <f t="shared" si="31"/>
        <v>2.6359874783200001</v>
      </c>
      <c r="I2021">
        <v>23.934609999999999</v>
      </c>
      <c r="J2021">
        <v>30.281580000000002</v>
      </c>
      <c r="K2021">
        <v>334.78798</v>
      </c>
      <c r="L2021">
        <v>371.30324999999999</v>
      </c>
      <c r="M2021">
        <v>293.47872999999998</v>
      </c>
      <c r="N2021" t="s">
        <v>6189</v>
      </c>
      <c r="O2021">
        <v>122.7436</v>
      </c>
      <c r="P2021">
        <v>97.288899999999998</v>
      </c>
      <c r="Q2021">
        <v>13.8421</v>
      </c>
      <c r="R2021">
        <v>0.803759</v>
      </c>
      <c r="S2021">
        <v>3.5378E-2</v>
      </c>
      <c r="T2021">
        <v>36.637329999999999</v>
      </c>
      <c r="U2021">
        <v>0.97399999999999998</v>
      </c>
      <c r="V2021">
        <v>1.7999999999999999E-2</v>
      </c>
      <c r="W2021">
        <v>8.0000000000000002E-3</v>
      </c>
      <c r="X2021">
        <v>0.31</v>
      </c>
      <c r="Y2021">
        <v>0.108</v>
      </c>
      <c r="Z2021">
        <v>0.58099999999999996</v>
      </c>
      <c r="AA2021" t="s">
        <v>6189</v>
      </c>
      <c r="AB2021" t="s">
        <v>6189</v>
      </c>
      <c r="AC2021">
        <v>0.214</v>
      </c>
      <c r="AD2021" t="s">
        <v>6189</v>
      </c>
      <c r="AE2021">
        <v>0.189</v>
      </c>
      <c r="AF2021">
        <v>0.59799999999999998</v>
      </c>
      <c r="AG2021" t="s">
        <v>6189</v>
      </c>
      <c r="AH2021" t="s">
        <v>6189</v>
      </c>
      <c r="AI2021" t="s">
        <v>6189</v>
      </c>
      <c r="AJ2021" t="s">
        <v>6189</v>
      </c>
      <c r="AK2021" t="s">
        <v>6189</v>
      </c>
      <c r="AL2021" t="s">
        <v>6189</v>
      </c>
      <c r="AM2021" t="s">
        <v>6189</v>
      </c>
      <c r="AN2021">
        <v>1</v>
      </c>
      <c r="AO2021" t="s">
        <v>6189</v>
      </c>
      <c r="AP2021" t="s">
        <v>6189</v>
      </c>
      <c r="AQ2021" t="s">
        <v>6189</v>
      </c>
      <c r="AR2021">
        <v>0.27200000000000002</v>
      </c>
      <c r="AS2021" t="s">
        <v>6189</v>
      </c>
      <c r="AT2021">
        <v>3.8</v>
      </c>
      <c r="AU2021" t="s">
        <v>6189</v>
      </c>
      <c r="AV2021">
        <v>4</v>
      </c>
      <c r="AW2021">
        <v>0.69</v>
      </c>
      <c r="AX2021">
        <v>0.31</v>
      </c>
      <c r="AY2021" t="s">
        <v>6189</v>
      </c>
      <c r="AZ2021" t="s">
        <v>6189</v>
      </c>
      <c r="BA2021" t="s">
        <v>6189</v>
      </c>
      <c r="BB2021" t="s">
        <v>6189</v>
      </c>
    </row>
    <row r="2022" spans="1:54">
      <c r="A2022" t="s">
        <v>6188</v>
      </c>
      <c r="B2022">
        <v>2750</v>
      </c>
      <c r="C2022">
        <v>1989</v>
      </c>
      <c r="D2022" s="7">
        <v>1204</v>
      </c>
      <c r="E2022">
        <v>8.3319000000000004E-2</v>
      </c>
      <c r="F2022">
        <v>31.763179999999998</v>
      </c>
      <c r="G2022">
        <v>26.653590000000001</v>
      </c>
      <c r="H2022">
        <f t="shared" si="31"/>
        <v>2.2207504652100001</v>
      </c>
      <c r="I2022">
        <v>23.971450000000001</v>
      </c>
      <c r="J2022">
        <v>30.406169999999999</v>
      </c>
      <c r="K2022">
        <v>333.53267</v>
      </c>
      <c r="L2022">
        <v>370.84798999999998</v>
      </c>
      <c r="M2022">
        <v>292.37317000000002</v>
      </c>
      <c r="N2022" t="s">
        <v>6189</v>
      </c>
      <c r="O2022">
        <v>118.4255</v>
      </c>
      <c r="P2022">
        <v>95.917299999999997</v>
      </c>
      <c r="Q2022">
        <v>13.5928</v>
      </c>
      <c r="R2022">
        <v>0.81998499999999996</v>
      </c>
      <c r="S2022">
        <v>3.4879E-2</v>
      </c>
      <c r="T2022">
        <v>36.767650000000003</v>
      </c>
      <c r="U2022">
        <v>0.97499999999999998</v>
      </c>
      <c r="V2022">
        <v>1.0999999999999999E-2</v>
      </c>
      <c r="W2022">
        <v>1.4E-2</v>
      </c>
      <c r="X2022">
        <v>0.29599999999999999</v>
      </c>
      <c r="Y2022">
        <v>0.112</v>
      </c>
      <c r="Z2022">
        <v>0.59199999999999997</v>
      </c>
      <c r="AA2022" t="s">
        <v>6189</v>
      </c>
      <c r="AB2022" t="s">
        <v>6189</v>
      </c>
      <c r="AC2022">
        <v>0.14099999999999999</v>
      </c>
      <c r="AD2022" t="s">
        <v>6189</v>
      </c>
      <c r="AE2022">
        <v>0.218</v>
      </c>
      <c r="AF2022">
        <v>0.63800000000000001</v>
      </c>
      <c r="AG2022">
        <v>3.0000000000000001E-3</v>
      </c>
      <c r="AH2022">
        <v>3.0000000000000001E-3</v>
      </c>
      <c r="AI2022" t="s">
        <v>6189</v>
      </c>
      <c r="AJ2022" t="s">
        <v>6189</v>
      </c>
      <c r="AK2022" t="s">
        <v>6189</v>
      </c>
      <c r="AL2022" t="s">
        <v>6189</v>
      </c>
      <c r="AM2022" t="s">
        <v>6189</v>
      </c>
      <c r="AN2022">
        <v>0.997</v>
      </c>
      <c r="AO2022" t="s">
        <v>6189</v>
      </c>
      <c r="AP2022" t="s">
        <v>6189</v>
      </c>
      <c r="AQ2022" t="s">
        <v>6189</v>
      </c>
      <c r="AR2022">
        <v>0.22600000000000001</v>
      </c>
      <c r="AS2022" t="s">
        <v>6189</v>
      </c>
      <c r="AT2022">
        <v>3.7</v>
      </c>
      <c r="AU2022" t="s">
        <v>6189</v>
      </c>
      <c r="AV2022">
        <v>4</v>
      </c>
      <c r="AW2022">
        <v>0.70399999999999996</v>
      </c>
      <c r="AX2022">
        <v>0.29599999999999999</v>
      </c>
      <c r="AY2022" t="s">
        <v>6189</v>
      </c>
      <c r="AZ2022" t="s">
        <v>6189</v>
      </c>
      <c r="BA2022" t="s">
        <v>6189</v>
      </c>
      <c r="BB2022" t="s">
        <v>6189</v>
      </c>
    </row>
    <row r="2023" spans="1:54">
      <c r="A2023" t="s">
        <v>6188</v>
      </c>
      <c r="B2023">
        <v>2750</v>
      </c>
      <c r="C2023">
        <v>1990</v>
      </c>
      <c r="D2023" s="7">
        <v>1081</v>
      </c>
      <c r="E2023">
        <v>8.5677000000000003E-2</v>
      </c>
      <c r="F2023">
        <v>31.93703</v>
      </c>
      <c r="G2023">
        <v>26.661829999999998</v>
      </c>
      <c r="H2023">
        <f t="shared" si="31"/>
        <v>2.28430560891</v>
      </c>
      <c r="I2023">
        <v>24.085740000000001</v>
      </c>
      <c r="J2023">
        <v>30.123090000000001</v>
      </c>
      <c r="K2023">
        <v>333.37371000000002</v>
      </c>
      <c r="L2023">
        <v>369.02834000000001</v>
      </c>
      <c r="M2023">
        <v>295.06934000000001</v>
      </c>
      <c r="N2023" t="s">
        <v>6189</v>
      </c>
      <c r="O2023">
        <v>111.2933</v>
      </c>
      <c r="P2023">
        <v>100.03400000000001</v>
      </c>
      <c r="Q2023">
        <v>12.459300000000001</v>
      </c>
      <c r="R2023">
        <v>0.91863499999999998</v>
      </c>
      <c r="S2023">
        <v>3.6375999999999999E-2</v>
      </c>
      <c r="T2023">
        <v>36.741280000000003</v>
      </c>
      <c r="U2023">
        <v>0.99</v>
      </c>
      <c r="V2023">
        <v>8.9999999999999993E-3</v>
      </c>
      <c r="W2023">
        <v>1E-3</v>
      </c>
      <c r="X2023">
        <v>0.25700000000000001</v>
      </c>
      <c r="Y2023">
        <v>8.6999999999999994E-2</v>
      </c>
      <c r="Z2023">
        <v>0.65500000000000003</v>
      </c>
      <c r="AA2023" t="s">
        <v>6189</v>
      </c>
      <c r="AB2023" t="s">
        <v>6189</v>
      </c>
      <c r="AC2023">
        <v>4.0000000000000001E-3</v>
      </c>
      <c r="AD2023" t="s">
        <v>6189</v>
      </c>
      <c r="AE2023">
        <v>0.56499999999999995</v>
      </c>
      <c r="AF2023">
        <v>0.43</v>
      </c>
      <c r="AG2023">
        <v>2E-3</v>
      </c>
      <c r="AH2023">
        <v>2E-3</v>
      </c>
      <c r="AI2023" t="s">
        <v>6189</v>
      </c>
      <c r="AJ2023" t="s">
        <v>6189</v>
      </c>
      <c r="AK2023" t="s">
        <v>6189</v>
      </c>
      <c r="AL2023" t="s">
        <v>6189</v>
      </c>
      <c r="AM2023" t="s">
        <v>6189</v>
      </c>
      <c r="AN2023">
        <v>0.998</v>
      </c>
      <c r="AO2023" t="s">
        <v>6189</v>
      </c>
      <c r="AP2023" t="s">
        <v>6189</v>
      </c>
      <c r="AQ2023" t="s">
        <v>6189</v>
      </c>
      <c r="AR2023">
        <v>0.46899999999999997</v>
      </c>
      <c r="AS2023" t="s">
        <v>6189</v>
      </c>
      <c r="AT2023">
        <v>3.6</v>
      </c>
      <c r="AU2023" t="s">
        <v>6189</v>
      </c>
      <c r="AV2023">
        <v>4</v>
      </c>
      <c r="AW2023">
        <v>0.74299999999999999</v>
      </c>
      <c r="AX2023">
        <v>0.25700000000000001</v>
      </c>
      <c r="AY2023" t="s">
        <v>6189</v>
      </c>
      <c r="AZ2023" t="s">
        <v>6189</v>
      </c>
      <c r="BA2023" t="s">
        <v>6189</v>
      </c>
      <c r="BB2023" t="s">
        <v>6189</v>
      </c>
    </row>
    <row r="2024" spans="1:54">
      <c r="A2024" t="s">
        <v>6188</v>
      </c>
      <c r="B2024">
        <v>2750</v>
      </c>
      <c r="C2024">
        <v>1991</v>
      </c>
      <c r="D2024" s="7">
        <v>1462</v>
      </c>
      <c r="E2024">
        <v>0.116317</v>
      </c>
      <c r="F2024">
        <v>32.450560000000003</v>
      </c>
      <c r="G2024">
        <v>27.01624</v>
      </c>
      <c r="H2024">
        <f t="shared" si="31"/>
        <v>3.1424479880800003</v>
      </c>
      <c r="I2024">
        <v>24.091950000000001</v>
      </c>
      <c r="J2024">
        <v>30.96152</v>
      </c>
      <c r="K2024">
        <v>329.06369999999998</v>
      </c>
      <c r="L2024">
        <v>368.99984999999998</v>
      </c>
      <c r="M2024">
        <v>287.13878</v>
      </c>
      <c r="N2024" t="s">
        <v>6189</v>
      </c>
      <c r="O2024">
        <v>111.7748</v>
      </c>
      <c r="P2024">
        <v>100.2298</v>
      </c>
      <c r="Q2024">
        <v>12.497</v>
      </c>
      <c r="R2024">
        <v>0.913165</v>
      </c>
      <c r="S2024">
        <v>3.6447E-2</v>
      </c>
      <c r="T2024">
        <v>37.304940000000002</v>
      </c>
      <c r="U2024">
        <v>0.99299999999999999</v>
      </c>
      <c r="V2024">
        <v>2E-3</v>
      </c>
      <c r="W2024">
        <v>6.0000000000000001E-3</v>
      </c>
      <c r="X2024">
        <v>0.28100000000000003</v>
      </c>
      <c r="Y2024">
        <v>0.04</v>
      </c>
      <c r="Z2024">
        <v>0.68</v>
      </c>
      <c r="AA2024" t="s">
        <v>6189</v>
      </c>
      <c r="AB2024" t="s">
        <v>6189</v>
      </c>
      <c r="AC2024" t="s">
        <v>6189</v>
      </c>
      <c r="AD2024" t="s">
        <v>6189</v>
      </c>
      <c r="AE2024">
        <v>0.63500000000000001</v>
      </c>
      <c r="AF2024">
        <v>0.36099999999999999</v>
      </c>
      <c r="AG2024">
        <v>3.0000000000000001E-3</v>
      </c>
      <c r="AH2024">
        <v>3.0000000000000001E-3</v>
      </c>
      <c r="AI2024" t="s">
        <v>6189</v>
      </c>
      <c r="AJ2024" t="s">
        <v>6189</v>
      </c>
      <c r="AK2024" t="s">
        <v>6189</v>
      </c>
      <c r="AL2024" t="s">
        <v>6189</v>
      </c>
      <c r="AM2024" t="s">
        <v>6189</v>
      </c>
      <c r="AN2024">
        <v>0.997</v>
      </c>
      <c r="AO2024" t="s">
        <v>6189</v>
      </c>
      <c r="AP2024" t="s">
        <v>6189</v>
      </c>
      <c r="AQ2024" t="s">
        <v>6189</v>
      </c>
      <c r="AR2024">
        <v>0.47</v>
      </c>
      <c r="AS2024" t="s">
        <v>6189</v>
      </c>
      <c r="AT2024">
        <v>3.9</v>
      </c>
      <c r="AU2024" t="s">
        <v>6189</v>
      </c>
      <c r="AV2024">
        <v>4</v>
      </c>
      <c r="AW2024">
        <v>0.71899999999999997</v>
      </c>
      <c r="AX2024">
        <v>0.28100000000000003</v>
      </c>
      <c r="AY2024" t="s">
        <v>6189</v>
      </c>
      <c r="AZ2024" t="s">
        <v>6189</v>
      </c>
      <c r="BA2024" t="s">
        <v>6189</v>
      </c>
      <c r="BB2024" t="s">
        <v>6189</v>
      </c>
    </row>
    <row r="2025" spans="1:54">
      <c r="A2025" t="s">
        <v>6188</v>
      </c>
      <c r="B2025">
        <v>2750</v>
      </c>
      <c r="C2025">
        <v>1992</v>
      </c>
      <c r="D2025" s="7">
        <v>1280</v>
      </c>
      <c r="E2025">
        <v>0.10514999999999999</v>
      </c>
      <c r="F2025">
        <v>32.59572</v>
      </c>
      <c r="G2025">
        <v>27.033539999999999</v>
      </c>
      <c r="H2025">
        <f t="shared" si="31"/>
        <v>2.8425767309999999</v>
      </c>
      <c r="I2025">
        <v>23.986509999999999</v>
      </c>
      <c r="J2025">
        <v>31.078939999999999</v>
      </c>
      <c r="K2025">
        <v>328.76751999999999</v>
      </c>
      <c r="L2025">
        <v>370.52920999999998</v>
      </c>
      <c r="M2025">
        <v>285.97550000000001</v>
      </c>
      <c r="N2025" t="s">
        <v>6189</v>
      </c>
      <c r="O2025">
        <v>110.4533</v>
      </c>
      <c r="P2025">
        <v>106.03019999999999</v>
      </c>
      <c r="Q2025">
        <v>11.724</v>
      </c>
      <c r="R2025">
        <v>0.97232799999999997</v>
      </c>
      <c r="S2025">
        <v>3.8556E-2</v>
      </c>
      <c r="T2025">
        <v>37.39179</v>
      </c>
      <c r="U2025">
        <v>0.995</v>
      </c>
      <c r="V2025">
        <v>5.0000000000000001E-3</v>
      </c>
      <c r="W2025" t="s">
        <v>6189</v>
      </c>
      <c r="X2025">
        <v>0.30099999999999999</v>
      </c>
      <c r="Y2025">
        <v>5.5E-2</v>
      </c>
      <c r="Z2025">
        <v>0.64400000000000002</v>
      </c>
      <c r="AA2025" t="s">
        <v>6189</v>
      </c>
      <c r="AB2025" t="s">
        <v>6189</v>
      </c>
      <c r="AC2025" t="s">
        <v>6189</v>
      </c>
      <c r="AD2025" t="s">
        <v>6189</v>
      </c>
      <c r="AE2025">
        <v>0.85899999999999999</v>
      </c>
      <c r="AF2025">
        <v>0.14000000000000001</v>
      </c>
      <c r="AG2025">
        <v>1E-3</v>
      </c>
      <c r="AH2025">
        <v>1E-3</v>
      </c>
      <c r="AI2025" t="s">
        <v>6189</v>
      </c>
      <c r="AJ2025" t="s">
        <v>6189</v>
      </c>
      <c r="AK2025" t="s">
        <v>6189</v>
      </c>
      <c r="AL2025" t="s">
        <v>6189</v>
      </c>
      <c r="AM2025" t="s">
        <v>6189</v>
      </c>
      <c r="AN2025">
        <v>0.999</v>
      </c>
      <c r="AO2025" t="s">
        <v>6189</v>
      </c>
      <c r="AP2025" t="s">
        <v>6189</v>
      </c>
      <c r="AQ2025" t="s">
        <v>6189</v>
      </c>
      <c r="AR2025">
        <v>0.58799999999999997</v>
      </c>
      <c r="AS2025" t="s">
        <v>6189</v>
      </c>
      <c r="AT2025">
        <v>3.9</v>
      </c>
      <c r="AU2025" t="s">
        <v>6189</v>
      </c>
      <c r="AV2025">
        <v>4</v>
      </c>
      <c r="AW2025">
        <v>0.69899999999999995</v>
      </c>
      <c r="AX2025">
        <v>0.30099999999999999</v>
      </c>
      <c r="AY2025" t="s">
        <v>6189</v>
      </c>
      <c r="AZ2025" t="s">
        <v>6189</v>
      </c>
      <c r="BA2025" t="s">
        <v>6189</v>
      </c>
      <c r="BB2025" t="s">
        <v>6189</v>
      </c>
    </row>
    <row r="2026" spans="1:54">
      <c r="A2026" t="s">
        <v>6188</v>
      </c>
      <c r="B2026">
        <v>2750</v>
      </c>
      <c r="C2026">
        <v>1993</v>
      </c>
      <c r="D2026" s="7">
        <v>1651</v>
      </c>
      <c r="E2026">
        <v>0.12500900000000001</v>
      </c>
      <c r="F2026">
        <v>32.955539999999999</v>
      </c>
      <c r="G2026">
        <v>27.223040000000001</v>
      </c>
      <c r="H2026">
        <f t="shared" si="31"/>
        <v>3.4031250073600003</v>
      </c>
      <c r="I2026">
        <v>24.04824</v>
      </c>
      <c r="J2026">
        <v>31.365220000000001</v>
      </c>
      <c r="K2026">
        <v>326.45141999999998</v>
      </c>
      <c r="L2026">
        <v>369.54888</v>
      </c>
      <c r="M2026">
        <v>283.33929999999998</v>
      </c>
      <c r="N2026" t="s">
        <v>6189</v>
      </c>
      <c r="O2026">
        <v>112.08069999999999</v>
      </c>
      <c r="P2026">
        <v>105.6825</v>
      </c>
      <c r="Q2026">
        <v>11.002800000000001</v>
      </c>
      <c r="R2026">
        <v>0.95482800000000001</v>
      </c>
      <c r="S2026">
        <v>3.8429999999999999E-2</v>
      </c>
      <c r="T2026">
        <v>37.619929999999997</v>
      </c>
      <c r="U2026">
        <v>0.98399999999999999</v>
      </c>
      <c r="V2026">
        <v>1.6E-2</v>
      </c>
      <c r="W2026">
        <v>0</v>
      </c>
      <c r="X2026">
        <v>0.27300000000000002</v>
      </c>
      <c r="Y2026">
        <v>3.3000000000000002E-2</v>
      </c>
      <c r="Z2026">
        <v>0.69399999999999995</v>
      </c>
      <c r="AA2026" t="s">
        <v>6189</v>
      </c>
      <c r="AB2026" t="s">
        <v>6189</v>
      </c>
      <c r="AC2026" t="s">
        <v>6189</v>
      </c>
      <c r="AD2026" t="s">
        <v>6189</v>
      </c>
      <c r="AE2026">
        <v>0.93799999999999994</v>
      </c>
      <c r="AF2026">
        <v>6.2E-2</v>
      </c>
      <c r="AG2026" t="s">
        <v>6189</v>
      </c>
      <c r="AH2026" t="s">
        <v>6189</v>
      </c>
      <c r="AI2026" t="s">
        <v>6189</v>
      </c>
      <c r="AJ2026" t="s">
        <v>6189</v>
      </c>
      <c r="AK2026" t="s">
        <v>6189</v>
      </c>
      <c r="AL2026" t="s">
        <v>6189</v>
      </c>
      <c r="AM2026" t="s">
        <v>6189</v>
      </c>
      <c r="AN2026">
        <v>1</v>
      </c>
      <c r="AO2026" t="s">
        <v>6189</v>
      </c>
      <c r="AP2026" t="s">
        <v>6189</v>
      </c>
      <c r="AQ2026" t="s">
        <v>6189</v>
      </c>
      <c r="AR2026">
        <v>0.52900000000000003</v>
      </c>
      <c r="AS2026" t="s">
        <v>6189</v>
      </c>
      <c r="AT2026">
        <v>4</v>
      </c>
      <c r="AU2026" t="s">
        <v>6189</v>
      </c>
      <c r="AV2026">
        <v>4</v>
      </c>
      <c r="AW2026">
        <v>0.72699999999999998</v>
      </c>
      <c r="AX2026">
        <v>0.27300000000000002</v>
      </c>
      <c r="AY2026" t="s">
        <v>6189</v>
      </c>
      <c r="AZ2026" t="s">
        <v>6189</v>
      </c>
      <c r="BA2026" t="s">
        <v>6189</v>
      </c>
      <c r="BB2026" t="s">
        <v>6189</v>
      </c>
    </row>
    <row r="2027" spans="1:54">
      <c r="A2027" t="s">
        <v>6188</v>
      </c>
      <c r="B2027">
        <v>2750</v>
      </c>
      <c r="C2027">
        <v>1994</v>
      </c>
      <c r="D2027" s="7">
        <v>1522</v>
      </c>
      <c r="E2027">
        <v>0.107719</v>
      </c>
      <c r="F2027">
        <v>33.635829999999999</v>
      </c>
      <c r="G2027">
        <v>27.680890000000002</v>
      </c>
      <c r="H2027">
        <f t="shared" si="31"/>
        <v>2.9817577899100001</v>
      </c>
      <c r="I2027">
        <v>24.268059999999998</v>
      </c>
      <c r="J2027">
        <v>32.090359999999997</v>
      </c>
      <c r="K2027">
        <v>321.05180000000001</v>
      </c>
      <c r="L2027">
        <v>366.20157</v>
      </c>
      <c r="M2027">
        <v>276.93678</v>
      </c>
      <c r="N2027" t="s">
        <v>6189</v>
      </c>
      <c r="O2027">
        <v>109.4028</v>
      </c>
      <c r="P2027">
        <v>108.2251</v>
      </c>
      <c r="Q2027">
        <v>10.699199999999999</v>
      </c>
      <c r="R2027">
        <v>1.001423</v>
      </c>
      <c r="S2027">
        <v>3.9355000000000001E-2</v>
      </c>
      <c r="T2027">
        <v>38.236519999999999</v>
      </c>
      <c r="U2027">
        <v>0.98699999999999999</v>
      </c>
      <c r="V2027">
        <v>1E-3</v>
      </c>
      <c r="W2027">
        <v>1.2E-2</v>
      </c>
      <c r="X2027">
        <v>0.32100000000000001</v>
      </c>
      <c r="Y2027">
        <v>1.4999999999999999E-2</v>
      </c>
      <c r="Z2027">
        <v>0.66400000000000003</v>
      </c>
      <c r="AA2027" t="s">
        <v>6189</v>
      </c>
      <c r="AB2027" t="s">
        <v>6189</v>
      </c>
      <c r="AC2027" t="s">
        <v>6189</v>
      </c>
      <c r="AD2027" t="s">
        <v>6189</v>
      </c>
      <c r="AE2027">
        <v>0.997</v>
      </c>
      <c r="AF2027">
        <v>3.0000000000000001E-3</v>
      </c>
      <c r="AG2027" t="s">
        <v>6189</v>
      </c>
      <c r="AH2027" t="s">
        <v>6189</v>
      </c>
      <c r="AI2027" t="s">
        <v>6189</v>
      </c>
      <c r="AJ2027" t="s">
        <v>6189</v>
      </c>
      <c r="AK2027" t="s">
        <v>6189</v>
      </c>
      <c r="AL2027" t="s">
        <v>6189</v>
      </c>
      <c r="AM2027" t="s">
        <v>6189</v>
      </c>
      <c r="AN2027">
        <v>1</v>
      </c>
      <c r="AO2027" t="s">
        <v>6189</v>
      </c>
      <c r="AP2027" t="s">
        <v>6189</v>
      </c>
      <c r="AQ2027" t="s">
        <v>6189</v>
      </c>
      <c r="AR2027">
        <v>0.67400000000000004</v>
      </c>
      <c r="AS2027" t="s">
        <v>6189</v>
      </c>
      <c r="AT2027">
        <v>4.2</v>
      </c>
      <c r="AU2027" t="s">
        <v>6189</v>
      </c>
      <c r="AV2027">
        <v>4</v>
      </c>
      <c r="AW2027">
        <v>0.67900000000000005</v>
      </c>
      <c r="AX2027">
        <v>0.32100000000000001</v>
      </c>
      <c r="AY2027" t="s">
        <v>6189</v>
      </c>
      <c r="AZ2027" t="s">
        <v>6189</v>
      </c>
      <c r="BA2027" t="s">
        <v>6189</v>
      </c>
      <c r="BB2027" t="s">
        <v>6189</v>
      </c>
    </row>
    <row r="2028" spans="1:54">
      <c r="A2028" t="s">
        <v>6188</v>
      </c>
      <c r="B2028">
        <v>2750</v>
      </c>
      <c r="C2028">
        <v>1995</v>
      </c>
      <c r="D2028" s="7">
        <v>1747</v>
      </c>
      <c r="E2028">
        <v>0.115373</v>
      </c>
      <c r="F2028">
        <v>33.941580000000002</v>
      </c>
      <c r="G2028">
        <v>27.794250000000002</v>
      </c>
      <c r="H2028">
        <f t="shared" si="31"/>
        <v>3.2067060052500005</v>
      </c>
      <c r="I2028">
        <v>24.35416</v>
      </c>
      <c r="J2028">
        <v>32.120559999999998</v>
      </c>
      <c r="K2028">
        <v>319.74243000000001</v>
      </c>
      <c r="L2028">
        <v>364.90688999999998</v>
      </c>
      <c r="M2028">
        <v>276.6764</v>
      </c>
      <c r="N2028" t="s">
        <v>6189</v>
      </c>
      <c r="O2028">
        <v>109.5502</v>
      </c>
      <c r="P2028">
        <v>110.8432</v>
      </c>
      <c r="Q2028">
        <v>11.013299999999999</v>
      </c>
      <c r="R2028">
        <v>1.017118</v>
      </c>
      <c r="S2028">
        <v>4.0307000000000003E-2</v>
      </c>
      <c r="T2028">
        <v>38.411290000000001</v>
      </c>
      <c r="U2028">
        <v>0.999</v>
      </c>
      <c r="V2028">
        <v>0</v>
      </c>
      <c r="W2028">
        <v>1E-3</v>
      </c>
      <c r="X2028">
        <v>0.27600000000000002</v>
      </c>
      <c r="Y2028" t="s">
        <v>6189</v>
      </c>
      <c r="Z2028">
        <v>0.72399999999999998</v>
      </c>
      <c r="AA2028" t="s">
        <v>6189</v>
      </c>
      <c r="AB2028" t="s">
        <v>6189</v>
      </c>
      <c r="AC2028" t="s">
        <v>6189</v>
      </c>
      <c r="AD2028" t="s">
        <v>6189</v>
      </c>
      <c r="AE2028">
        <v>1</v>
      </c>
      <c r="AF2028" t="s">
        <v>6189</v>
      </c>
      <c r="AG2028" t="s">
        <v>6189</v>
      </c>
      <c r="AH2028" t="s">
        <v>6189</v>
      </c>
      <c r="AI2028" t="s">
        <v>6189</v>
      </c>
      <c r="AJ2028" t="s">
        <v>6189</v>
      </c>
      <c r="AK2028" t="s">
        <v>6189</v>
      </c>
      <c r="AL2028" t="s">
        <v>6189</v>
      </c>
      <c r="AM2028" t="s">
        <v>6189</v>
      </c>
      <c r="AN2028">
        <v>1</v>
      </c>
      <c r="AO2028" t="s">
        <v>6189</v>
      </c>
      <c r="AP2028" t="s">
        <v>6189</v>
      </c>
      <c r="AQ2028" t="s">
        <v>6189</v>
      </c>
      <c r="AR2028">
        <v>0.747</v>
      </c>
      <c r="AS2028" t="s">
        <v>6189</v>
      </c>
      <c r="AT2028">
        <v>4</v>
      </c>
      <c r="AU2028" t="s">
        <v>6189</v>
      </c>
      <c r="AV2028">
        <v>4</v>
      </c>
      <c r="AW2028">
        <v>0.72399999999999998</v>
      </c>
      <c r="AX2028">
        <v>0.27600000000000002</v>
      </c>
      <c r="AY2028" t="s">
        <v>6189</v>
      </c>
      <c r="AZ2028" t="s">
        <v>6189</v>
      </c>
      <c r="BA2028" t="s">
        <v>6189</v>
      </c>
      <c r="BB2028" t="s">
        <v>6189</v>
      </c>
    </row>
    <row r="2029" spans="1:54">
      <c r="A2029" t="s">
        <v>6188</v>
      </c>
      <c r="B2029">
        <v>2750</v>
      </c>
      <c r="C2029">
        <v>1996</v>
      </c>
      <c r="D2029" s="7">
        <v>1241</v>
      </c>
      <c r="E2029">
        <v>9.4377000000000003E-2</v>
      </c>
      <c r="F2029">
        <v>33.856810000000003</v>
      </c>
      <c r="G2029">
        <v>27.593610000000002</v>
      </c>
      <c r="H2029">
        <f t="shared" si="31"/>
        <v>2.6042021309700001</v>
      </c>
      <c r="I2029">
        <v>24.20337</v>
      </c>
      <c r="J2029">
        <v>31.728439999999999</v>
      </c>
      <c r="K2029">
        <v>322.06729000000001</v>
      </c>
      <c r="L2029">
        <v>367.18034</v>
      </c>
      <c r="M2029">
        <v>280.09575000000001</v>
      </c>
      <c r="N2029" t="s">
        <v>6189</v>
      </c>
      <c r="O2029">
        <v>108.1262</v>
      </c>
      <c r="P2029">
        <v>117.4357</v>
      </c>
      <c r="Q2029">
        <v>11.0288</v>
      </c>
      <c r="R2029">
        <v>1.0863</v>
      </c>
      <c r="S2029">
        <v>4.2703999999999999E-2</v>
      </c>
      <c r="T2029">
        <v>38.189689999999999</v>
      </c>
      <c r="U2029">
        <v>1</v>
      </c>
      <c r="V2029" t="s">
        <v>6189</v>
      </c>
      <c r="W2029" t="s">
        <v>6189</v>
      </c>
      <c r="X2029">
        <v>0.251</v>
      </c>
      <c r="Y2029" t="s">
        <v>6189</v>
      </c>
      <c r="Z2029">
        <v>0.748</v>
      </c>
      <c r="AA2029" t="s">
        <v>6189</v>
      </c>
      <c r="AB2029" t="s">
        <v>6189</v>
      </c>
      <c r="AC2029" t="s">
        <v>6189</v>
      </c>
      <c r="AD2029" t="s">
        <v>6189</v>
      </c>
      <c r="AE2029">
        <v>1</v>
      </c>
      <c r="AF2029" t="s">
        <v>6189</v>
      </c>
      <c r="AG2029" t="s">
        <v>6189</v>
      </c>
      <c r="AH2029" t="s">
        <v>6189</v>
      </c>
      <c r="AI2029" t="s">
        <v>6189</v>
      </c>
      <c r="AJ2029" t="s">
        <v>6189</v>
      </c>
      <c r="AK2029" t="s">
        <v>6189</v>
      </c>
      <c r="AL2029" t="s">
        <v>6189</v>
      </c>
      <c r="AM2029" t="s">
        <v>6189</v>
      </c>
      <c r="AN2029">
        <v>1</v>
      </c>
      <c r="AO2029" t="s">
        <v>6189</v>
      </c>
      <c r="AP2029" t="s">
        <v>6189</v>
      </c>
      <c r="AQ2029" t="s">
        <v>6189</v>
      </c>
      <c r="AR2029">
        <v>0.88</v>
      </c>
      <c r="AS2029" t="s">
        <v>6189</v>
      </c>
      <c r="AT2029">
        <v>4</v>
      </c>
      <c r="AU2029">
        <v>1E-3</v>
      </c>
      <c r="AV2029">
        <v>4</v>
      </c>
      <c r="AW2029">
        <v>0.748</v>
      </c>
      <c r="AX2029">
        <v>0.251</v>
      </c>
      <c r="AY2029" t="s">
        <v>6189</v>
      </c>
      <c r="AZ2029" t="s">
        <v>6189</v>
      </c>
      <c r="BA2029" t="s">
        <v>6189</v>
      </c>
      <c r="BB2029" t="s">
        <v>6189</v>
      </c>
    </row>
    <row r="2030" spans="1:54">
      <c r="A2030" t="s">
        <v>6188</v>
      </c>
      <c r="B2030">
        <v>2750</v>
      </c>
      <c r="C2030">
        <v>1997</v>
      </c>
      <c r="D2030" s="7">
        <v>1637</v>
      </c>
      <c r="E2030">
        <v>0.113222</v>
      </c>
      <c r="F2030">
        <v>34.023890000000002</v>
      </c>
      <c r="G2030">
        <v>27.612290000000002</v>
      </c>
      <c r="H2030">
        <f t="shared" si="31"/>
        <v>3.1263186983800004</v>
      </c>
      <c r="I2030">
        <v>24.13278</v>
      </c>
      <c r="J2030">
        <v>31.775300000000001</v>
      </c>
      <c r="K2030">
        <v>321.84944000000002</v>
      </c>
      <c r="L2030">
        <v>368.2543</v>
      </c>
      <c r="M2030">
        <v>279.68265000000002</v>
      </c>
      <c r="N2030" t="s">
        <v>6189</v>
      </c>
      <c r="O2030">
        <v>109.206</v>
      </c>
      <c r="P2030">
        <v>112.5984</v>
      </c>
      <c r="Q2030">
        <v>11.1991</v>
      </c>
      <c r="R2030">
        <v>1.0385949999999999</v>
      </c>
      <c r="S2030">
        <v>4.0945000000000002E-2</v>
      </c>
      <c r="T2030">
        <v>38.162680000000002</v>
      </c>
      <c r="U2030">
        <v>1</v>
      </c>
      <c r="V2030" t="s">
        <v>6189</v>
      </c>
      <c r="W2030">
        <v>0</v>
      </c>
      <c r="X2030">
        <v>0.221</v>
      </c>
      <c r="Y2030" t="s">
        <v>6189</v>
      </c>
      <c r="Z2030">
        <v>0.77500000000000002</v>
      </c>
      <c r="AA2030" t="s">
        <v>6189</v>
      </c>
      <c r="AB2030" t="s">
        <v>6189</v>
      </c>
      <c r="AC2030" t="s">
        <v>6189</v>
      </c>
      <c r="AD2030" t="s">
        <v>6189</v>
      </c>
      <c r="AE2030">
        <v>1</v>
      </c>
      <c r="AF2030" t="s">
        <v>6189</v>
      </c>
      <c r="AG2030" t="s">
        <v>6189</v>
      </c>
      <c r="AH2030" t="s">
        <v>6189</v>
      </c>
      <c r="AI2030" t="s">
        <v>6189</v>
      </c>
      <c r="AJ2030" t="s">
        <v>6189</v>
      </c>
      <c r="AK2030" t="s">
        <v>6189</v>
      </c>
      <c r="AL2030" t="s">
        <v>6189</v>
      </c>
      <c r="AM2030" t="s">
        <v>6189</v>
      </c>
      <c r="AN2030">
        <v>1</v>
      </c>
      <c r="AO2030" t="s">
        <v>6189</v>
      </c>
      <c r="AP2030" t="s">
        <v>6189</v>
      </c>
      <c r="AQ2030" t="s">
        <v>6189</v>
      </c>
      <c r="AR2030">
        <v>0.75700000000000001</v>
      </c>
      <c r="AS2030" t="s">
        <v>6189</v>
      </c>
      <c r="AT2030">
        <v>4</v>
      </c>
      <c r="AU2030">
        <v>4.0000000000000001E-3</v>
      </c>
      <c r="AV2030">
        <v>4</v>
      </c>
      <c r="AW2030">
        <v>0.77500000000000002</v>
      </c>
      <c r="AX2030">
        <v>0.221</v>
      </c>
      <c r="AY2030" t="s">
        <v>6189</v>
      </c>
      <c r="AZ2030" t="s">
        <v>6189</v>
      </c>
      <c r="BA2030" t="s">
        <v>6189</v>
      </c>
      <c r="BB2030" t="s">
        <v>6189</v>
      </c>
    </row>
    <row r="2031" spans="1:54">
      <c r="A2031" t="s">
        <v>6188</v>
      </c>
      <c r="B2031">
        <v>2750</v>
      </c>
      <c r="C2031">
        <v>1998</v>
      </c>
      <c r="D2031" s="7">
        <v>1621</v>
      </c>
      <c r="E2031">
        <v>0.112153</v>
      </c>
      <c r="F2031">
        <v>34.548679999999997</v>
      </c>
      <c r="G2031">
        <v>27.940190000000001</v>
      </c>
      <c r="H2031">
        <f t="shared" si="31"/>
        <v>3.1335761290700002</v>
      </c>
      <c r="I2031">
        <v>24.206579999999999</v>
      </c>
      <c r="J2031">
        <v>32.374879999999997</v>
      </c>
      <c r="K2031">
        <v>318.07229999999998</v>
      </c>
      <c r="L2031">
        <v>367.13164999999998</v>
      </c>
      <c r="M2031">
        <v>274.50295</v>
      </c>
      <c r="N2031" t="s">
        <v>6189</v>
      </c>
      <c r="O2031">
        <v>110.1849</v>
      </c>
      <c r="P2031">
        <v>117.29430000000001</v>
      </c>
      <c r="Q2031">
        <v>11.1761</v>
      </c>
      <c r="R2031">
        <v>1.0711059999999999</v>
      </c>
      <c r="S2031">
        <v>4.2652000000000002E-2</v>
      </c>
      <c r="T2031">
        <v>38.597940000000001</v>
      </c>
      <c r="U2031">
        <v>1</v>
      </c>
      <c r="V2031" t="s">
        <v>6189</v>
      </c>
      <c r="W2031">
        <v>0</v>
      </c>
      <c r="X2031">
        <v>0.223</v>
      </c>
      <c r="Y2031">
        <v>3.0000000000000001E-3</v>
      </c>
      <c r="Z2031">
        <v>0.77100000000000002</v>
      </c>
      <c r="AA2031" t="s">
        <v>6189</v>
      </c>
      <c r="AB2031" t="s">
        <v>6189</v>
      </c>
      <c r="AC2031" t="s">
        <v>6189</v>
      </c>
      <c r="AD2031" t="s">
        <v>6189</v>
      </c>
      <c r="AE2031">
        <v>1</v>
      </c>
      <c r="AF2031" t="s">
        <v>6189</v>
      </c>
      <c r="AG2031" t="s">
        <v>6189</v>
      </c>
      <c r="AH2031" t="s">
        <v>6189</v>
      </c>
      <c r="AI2031" t="s">
        <v>6189</v>
      </c>
      <c r="AJ2031" t="s">
        <v>6189</v>
      </c>
      <c r="AK2031" t="s">
        <v>6189</v>
      </c>
      <c r="AL2031" t="s">
        <v>6189</v>
      </c>
      <c r="AM2031" t="s">
        <v>6189</v>
      </c>
      <c r="AN2031">
        <v>1</v>
      </c>
      <c r="AO2031" t="s">
        <v>6189</v>
      </c>
      <c r="AP2031" t="s">
        <v>6189</v>
      </c>
      <c r="AQ2031" t="s">
        <v>6189</v>
      </c>
      <c r="AR2031">
        <v>0.83199999999999996</v>
      </c>
      <c r="AS2031" t="s">
        <v>6189</v>
      </c>
      <c r="AT2031">
        <v>4.0999999999999996</v>
      </c>
      <c r="AU2031">
        <v>3.0000000000000001E-3</v>
      </c>
      <c r="AV2031">
        <v>4</v>
      </c>
      <c r="AW2031">
        <v>0.77400000000000002</v>
      </c>
      <c r="AX2031">
        <v>0.223</v>
      </c>
      <c r="AY2031" t="s">
        <v>6189</v>
      </c>
      <c r="AZ2031" t="s">
        <v>6189</v>
      </c>
      <c r="BA2031" t="s">
        <v>6189</v>
      </c>
      <c r="BB2031" t="s">
        <v>6189</v>
      </c>
    </row>
    <row r="2032" spans="1:54">
      <c r="A2032" t="s">
        <v>6188</v>
      </c>
      <c r="B2032">
        <v>2750</v>
      </c>
      <c r="C2032">
        <v>1999</v>
      </c>
      <c r="D2032" s="7">
        <v>1347</v>
      </c>
      <c r="E2032">
        <v>8.8511000000000006E-2</v>
      </c>
      <c r="F2032">
        <v>34.636569999999999</v>
      </c>
      <c r="G2032">
        <v>27.85134</v>
      </c>
      <c r="H2032">
        <f t="shared" si="31"/>
        <v>2.4651499547400002</v>
      </c>
      <c r="I2032">
        <v>24.195550000000001</v>
      </c>
      <c r="J2032">
        <v>32.048679999999997</v>
      </c>
      <c r="K2032">
        <v>319.08699999999999</v>
      </c>
      <c r="L2032">
        <v>367.29899</v>
      </c>
      <c r="M2032">
        <v>277.29694999999998</v>
      </c>
      <c r="N2032" t="s">
        <v>6189</v>
      </c>
      <c r="O2032">
        <v>109.8527</v>
      </c>
      <c r="P2032">
        <v>117.6499</v>
      </c>
      <c r="Q2032">
        <v>11.1335</v>
      </c>
      <c r="R2032">
        <v>1.0782579999999999</v>
      </c>
      <c r="S2032">
        <v>4.2782000000000001E-2</v>
      </c>
      <c r="T2032">
        <v>38.42013</v>
      </c>
      <c r="U2032">
        <v>1</v>
      </c>
      <c r="V2032" t="s">
        <v>6189</v>
      </c>
      <c r="W2032" t="s">
        <v>6189</v>
      </c>
      <c r="X2032">
        <v>0.191</v>
      </c>
      <c r="Y2032">
        <v>5.0000000000000001E-3</v>
      </c>
      <c r="Z2032">
        <v>0.80300000000000005</v>
      </c>
      <c r="AA2032" t="s">
        <v>6189</v>
      </c>
      <c r="AB2032" t="s">
        <v>6189</v>
      </c>
      <c r="AC2032" t="s">
        <v>6189</v>
      </c>
      <c r="AD2032" t="s">
        <v>6189</v>
      </c>
      <c r="AE2032">
        <v>1</v>
      </c>
      <c r="AF2032" t="s">
        <v>6189</v>
      </c>
      <c r="AG2032" t="s">
        <v>6189</v>
      </c>
      <c r="AH2032" t="s">
        <v>6189</v>
      </c>
      <c r="AI2032" t="s">
        <v>6189</v>
      </c>
      <c r="AJ2032" t="s">
        <v>6189</v>
      </c>
      <c r="AK2032" t="s">
        <v>6189</v>
      </c>
      <c r="AL2032" t="s">
        <v>6189</v>
      </c>
      <c r="AM2032" t="s">
        <v>6189</v>
      </c>
      <c r="AN2032">
        <v>1</v>
      </c>
      <c r="AO2032" t="s">
        <v>6189</v>
      </c>
      <c r="AP2032" t="s">
        <v>6189</v>
      </c>
      <c r="AQ2032" t="s">
        <v>6189</v>
      </c>
      <c r="AR2032">
        <v>0.83299999999999996</v>
      </c>
      <c r="AS2032" t="s">
        <v>6189</v>
      </c>
      <c r="AT2032">
        <v>4</v>
      </c>
      <c r="AU2032">
        <v>2E-3</v>
      </c>
      <c r="AV2032">
        <v>4</v>
      </c>
      <c r="AW2032">
        <v>0.80700000000000005</v>
      </c>
      <c r="AX2032">
        <v>0.191</v>
      </c>
      <c r="AY2032" t="s">
        <v>6189</v>
      </c>
      <c r="AZ2032" t="s">
        <v>6189</v>
      </c>
      <c r="BA2032" t="s">
        <v>6189</v>
      </c>
      <c r="BB2032" t="s">
        <v>6189</v>
      </c>
    </row>
    <row r="2033" spans="1:54">
      <c r="A2033" t="s">
        <v>6188</v>
      </c>
      <c r="B2033">
        <v>2750</v>
      </c>
      <c r="C2033">
        <v>2000</v>
      </c>
      <c r="D2033" s="7">
        <v>1318</v>
      </c>
      <c r="E2033">
        <v>7.9515000000000002E-2</v>
      </c>
      <c r="F2033">
        <v>34.269069999999999</v>
      </c>
      <c r="G2033">
        <v>27.430569999999999</v>
      </c>
      <c r="H2033">
        <f t="shared" si="31"/>
        <v>2.1811417735499998</v>
      </c>
      <c r="I2033">
        <v>23.827490000000001</v>
      </c>
      <c r="J2033">
        <v>31.457070000000002</v>
      </c>
      <c r="K2033">
        <v>323.98158000000001</v>
      </c>
      <c r="L2033">
        <v>372.97262000000001</v>
      </c>
      <c r="M2033">
        <v>282.51204999999999</v>
      </c>
      <c r="N2033" t="s">
        <v>6189</v>
      </c>
      <c r="O2033">
        <v>107.83280000000001</v>
      </c>
      <c r="P2033">
        <v>120.0677</v>
      </c>
      <c r="Q2033">
        <v>10.524100000000001</v>
      </c>
      <c r="R2033">
        <v>1.1180490000000001</v>
      </c>
      <c r="S2033">
        <v>4.3660999999999998E-2</v>
      </c>
      <c r="T2033">
        <v>37.885950000000001</v>
      </c>
      <c r="U2033">
        <v>0.96899999999999997</v>
      </c>
      <c r="V2033" t="s">
        <v>6189</v>
      </c>
      <c r="W2033">
        <v>3.1E-2</v>
      </c>
      <c r="X2033">
        <v>0.21099999999999999</v>
      </c>
      <c r="Y2033">
        <v>1.6E-2</v>
      </c>
      <c r="Z2033">
        <v>0.77200000000000002</v>
      </c>
      <c r="AA2033" t="s">
        <v>6189</v>
      </c>
      <c r="AB2033" t="s">
        <v>6189</v>
      </c>
      <c r="AC2033" t="s">
        <v>6189</v>
      </c>
      <c r="AD2033" t="s">
        <v>6189</v>
      </c>
      <c r="AE2033">
        <v>1</v>
      </c>
      <c r="AF2033" t="s">
        <v>6189</v>
      </c>
      <c r="AG2033" t="s">
        <v>6189</v>
      </c>
      <c r="AH2033" t="s">
        <v>6189</v>
      </c>
      <c r="AI2033" t="s">
        <v>6189</v>
      </c>
      <c r="AJ2033" t="s">
        <v>6189</v>
      </c>
      <c r="AK2033" t="s">
        <v>6189</v>
      </c>
      <c r="AL2033" t="s">
        <v>6189</v>
      </c>
      <c r="AM2033" t="s">
        <v>6189</v>
      </c>
      <c r="AN2033">
        <v>1</v>
      </c>
      <c r="AO2033" t="s">
        <v>6189</v>
      </c>
      <c r="AP2033" t="s">
        <v>6189</v>
      </c>
      <c r="AQ2033" t="s">
        <v>6189</v>
      </c>
      <c r="AR2033">
        <v>0.92200000000000004</v>
      </c>
      <c r="AS2033">
        <v>0.42</v>
      </c>
      <c r="AT2033">
        <v>4.0999999999999996</v>
      </c>
      <c r="AU2033">
        <v>1E-3</v>
      </c>
      <c r="AV2033">
        <v>4.0999999999999996</v>
      </c>
      <c r="AW2033">
        <v>0.78800000000000003</v>
      </c>
      <c r="AX2033">
        <v>0.20200000000000001</v>
      </c>
      <c r="AY2033">
        <v>8.9999999999999993E-3</v>
      </c>
      <c r="AZ2033" t="s">
        <v>6189</v>
      </c>
      <c r="BA2033" t="s">
        <v>6189</v>
      </c>
      <c r="BB2033" t="s">
        <v>6189</v>
      </c>
    </row>
    <row r="2034" spans="1:54">
      <c r="A2034" t="s">
        <v>6188</v>
      </c>
      <c r="B2034">
        <v>2750</v>
      </c>
      <c r="C2034">
        <v>2001</v>
      </c>
      <c r="D2034" s="7">
        <v>1184</v>
      </c>
      <c r="E2034">
        <v>7.5861999999999999E-2</v>
      </c>
      <c r="F2034">
        <v>35.935749999999999</v>
      </c>
      <c r="G2034">
        <v>28.60557</v>
      </c>
      <c r="H2034">
        <f t="shared" si="31"/>
        <v>2.1700757513400002</v>
      </c>
      <c r="I2034">
        <v>24.661090000000002</v>
      </c>
      <c r="J2034">
        <v>32.967880000000001</v>
      </c>
      <c r="K2034">
        <v>310.67379</v>
      </c>
      <c r="L2034">
        <v>360.36527000000001</v>
      </c>
      <c r="M2034">
        <v>269.56538</v>
      </c>
      <c r="N2034" t="s">
        <v>6189</v>
      </c>
      <c r="O2034">
        <v>108.2466</v>
      </c>
      <c r="P2034">
        <v>121.1319</v>
      </c>
      <c r="Q2034">
        <v>10.254899999999999</v>
      </c>
      <c r="R2034">
        <v>1.1221049999999999</v>
      </c>
      <c r="S2034">
        <v>4.4047999999999997E-2</v>
      </c>
      <c r="T2034">
        <v>39.627290000000002</v>
      </c>
      <c r="U2034">
        <v>0.94199999999999995</v>
      </c>
      <c r="V2034" t="s">
        <v>6189</v>
      </c>
      <c r="W2034">
        <v>5.8000000000000003E-2</v>
      </c>
      <c r="X2034">
        <v>0.20100000000000001</v>
      </c>
      <c r="Y2034">
        <v>1.4E-2</v>
      </c>
      <c r="Z2034">
        <v>0.78400000000000003</v>
      </c>
      <c r="AA2034" t="s">
        <v>6189</v>
      </c>
      <c r="AB2034" t="s">
        <v>6189</v>
      </c>
      <c r="AC2034" t="s">
        <v>6189</v>
      </c>
      <c r="AD2034" t="s">
        <v>6189</v>
      </c>
      <c r="AE2034">
        <v>1</v>
      </c>
      <c r="AF2034" t="s">
        <v>6189</v>
      </c>
      <c r="AG2034" t="s">
        <v>6189</v>
      </c>
      <c r="AH2034" t="s">
        <v>6189</v>
      </c>
      <c r="AI2034" t="s">
        <v>6189</v>
      </c>
      <c r="AJ2034" t="s">
        <v>6189</v>
      </c>
      <c r="AK2034" t="s">
        <v>6189</v>
      </c>
      <c r="AL2034" t="s">
        <v>6189</v>
      </c>
      <c r="AM2034" t="s">
        <v>6189</v>
      </c>
      <c r="AN2034">
        <v>1</v>
      </c>
      <c r="AO2034" t="s">
        <v>6189</v>
      </c>
      <c r="AP2034" t="s">
        <v>6189</v>
      </c>
      <c r="AQ2034" t="s">
        <v>6189</v>
      </c>
      <c r="AR2034">
        <v>0.93100000000000005</v>
      </c>
      <c r="AS2034">
        <v>0.65900000000000003</v>
      </c>
      <c r="AT2034">
        <v>4.0999999999999996</v>
      </c>
      <c r="AU2034">
        <v>1E-3</v>
      </c>
      <c r="AV2034">
        <v>4.0999999999999996</v>
      </c>
      <c r="AW2034">
        <v>0.79800000000000004</v>
      </c>
      <c r="AX2034">
        <v>0.192</v>
      </c>
      <c r="AY2034">
        <v>8.0000000000000002E-3</v>
      </c>
      <c r="AZ2034" t="s">
        <v>6189</v>
      </c>
      <c r="BA2034" t="s">
        <v>6189</v>
      </c>
      <c r="BB2034" t="s">
        <v>6189</v>
      </c>
    </row>
    <row r="2035" spans="1:54">
      <c r="A2035" t="s">
        <v>6188</v>
      </c>
      <c r="B2035">
        <v>2750</v>
      </c>
      <c r="C2035">
        <v>2002</v>
      </c>
      <c r="D2035">
        <v>913</v>
      </c>
      <c r="E2035">
        <v>5.6655999999999998E-2</v>
      </c>
      <c r="F2035">
        <v>36.344430000000003</v>
      </c>
      <c r="G2035">
        <v>28.758610000000001</v>
      </c>
      <c r="H2035">
        <f t="shared" si="31"/>
        <v>1.6293478081599999</v>
      </c>
      <c r="I2035">
        <v>24.796890000000001</v>
      </c>
      <c r="J2035">
        <v>33.021940000000001</v>
      </c>
      <c r="K2035">
        <v>309.02044999999998</v>
      </c>
      <c r="L2035">
        <v>358.39166</v>
      </c>
      <c r="M2035">
        <v>269.12410999999997</v>
      </c>
      <c r="N2035" t="s">
        <v>6189</v>
      </c>
      <c r="O2035">
        <v>106.6067</v>
      </c>
      <c r="P2035">
        <v>119.313</v>
      </c>
      <c r="Q2035">
        <v>10.523999999999999</v>
      </c>
      <c r="R2035">
        <v>1.1214930000000001</v>
      </c>
      <c r="S2035">
        <v>4.3387000000000002E-2</v>
      </c>
      <c r="T2035">
        <v>39.780419999999999</v>
      </c>
      <c r="U2035">
        <v>0.98499999999999999</v>
      </c>
      <c r="V2035" t="s">
        <v>6189</v>
      </c>
      <c r="W2035">
        <v>1.4999999999999999E-2</v>
      </c>
      <c r="X2035">
        <v>0.221</v>
      </c>
      <c r="Y2035">
        <v>6.0000000000000001E-3</v>
      </c>
      <c r="Z2035">
        <v>0.77</v>
      </c>
      <c r="AA2035" t="s">
        <v>6189</v>
      </c>
      <c r="AB2035" t="s">
        <v>6189</v>
      </c>
      <c r="AC2035" t="s">
        <v>6189</v>
      </c>
      <c r="AD2035" t="s">
        <v>6189</v>
      </c>
      <c r="AE2035">
        <v>1</v>
      </c>
      <c r="AF2035" t="s">
        <v>6189</v>
      </c>
      <c r="AG2035" t="s">
        <v>6189</v>
      </c>
      <c r="AH2035" t="s">
        <v>6189</v>
      </c>
      <c r="AI2035" t="s">
        <v>6189</v>
      </c>
      <c r="AJ2035" t="s">
        <v>6189</v>
      </c>
      <c r="AK2035" t="s">
        <v>6189</v>
      </c>
      <c r="AL2035" t="s">
        <v>6189</v>
      </c>
      <c r="AM2035" t="s">
        <v>6189</v>
      </c>
      <c r="AN2035">
        <v>1</v>
      </c>
      <c r="AO2035" t="s">
        <v>6189</v>
      </c>
      <c r="AP2035" t="s">
        <v>6189</v>
      </c>
      <c r="AQ2035" t="s">
        <v>6189</v>
      </c>
      <c r="AR2035">
        <v>0.93799999999999994</v>
      </c>
      <c r="AS2035">
        <v>0.63400000000000001</v>
      </c>
      <c r="AT2035">
        <v>4.2</v>
      </c>
      <c r="AU2035">
        <v>4.0000000000000001E-3</v>
      </c>
      <c r="AV2035">
        <v>4</v>
      </c>
      <c r="AW2035">
        <v>0.77500000000000002</v>
      </c>
      <c r="AX2035">
        <v>0.21199999999999999</v>
      </c>
      <c r="AY2035">
        <v>8.0000000000000002E-3</v>
      </c>
      <c r="AZ2035" t="s">
        <v>6189</v>
      </c>
      <c r="BA2035" t="s">
        <v>6189</v>
      </c>
      <c r="BB2035" t="s">
        <v>6189</v>
      </c>
    </row>
    <row r="2036" spans="1:54">
      <c r="A2036" t="s">
        <v>6188</v>
      </c>
      <c r="B2036">
        <v>2750</v>
      </c>
      <c r="C2036">
        <v>2003</v>
      </c>
      <c r="D2036">
        <v>691</v>
      </c>
      <c r="E2036">
        <v>4.3817000000000002E-2</v>
      </c>
      <c r="F2036">
        <v>37.144840000000002</v>
      </c>
      <c r="G2036">
        <v>29.214030000000001</v>
      </c>
      <c r="H2036">
        <f t="shared" si="31"/>
        <v>1.2800711525100001</v>
      </c>
      <c r="I2036">
        <v>25.128900000000002</v>
      </c>
      <c r="J2036">
        <v>33.516840000000002</v>
      </c>
      <c r="K2036">
        <v>304.20319000000001</v>
      </c>
      <c r="L2036">
        <v>353.65649000000002</v>
      </c>
      <c r="M2036">
        <v>265.15028999999998</v>
      </c>
      <c r="N2036" t="s">
        <v>6189</v>
      </c>
      <c r="O2036">
        <v>106.4002</v>
      </c>
      <c r="P2036">
        <v>122.92310000000001</v>
      </c>
      <c r="Q2036">
        <v>10.1973</v>
      </c>
      <c r="R2036">
        <v>1.154056</v>
      </c>
      <c r="S2036">
        <v>4.4699000000000003E-2</v>
      </c>
      <c r="T2036">
        <v>40.325899999999997</v>
      </c>
      <c r="U2036">
        <v>0.98199999999999998</v>
      </c>
      <c r="V2036" t="s">
        <v>6189</v>
      </c>
      <c r="W2036">
        <v>1.7999999999999999E-2</v>
      </c>
      <c r="X2036">
        <v>0.21299999999999999</v>
      </c>
      <c r="Y2036" t="s">
        <v>6189</v>
      </c>
      <c r="Z2036">
        <v>0.77400000000000002</v>
      </c>
      <c r="AA2036" t="s">
        <v>6189</v>
      </c>
      <c r="AB2036" t="s">
        <v>6189</v>
      </c>
      <c r="AC2036" t="s">
        <v>6189</v>
      </c>
      <c r="AD2036" t="s">
        <v>6189</v>
      </c>
      <c r="AE2036">
        <v>1</v>
      </c>
      <c r="AF2036" t="s">
        <v>6189</v>
      </c>
      <c r="AG2036" t="s">
        <v>6189</v>
      </c>
      <c r="AH2036" t="s">
        <v>6189</v>
      </c>
      <c r="AI2036" t="s">
        <v>6189</v>
      </c>
      <c r="AJ2036" t="s">
        <v>6189</v>
      </c>
      <c r="AK2036" t="s">
        <v>6189</v>
      </c>
      <c r="AL2036" t="s">
        <v>6189</v>
      </c>
      <c r="AM2036" t="s">
        <v>6189</v>
      </c>
      <c r="AN2036">
        <v>1</v>
      </c>
      <c r="AO2036" t="s">
        <v>6189</v>
      </c>
      <c r="AP2036" t="s">
        <v>6189</v>
      </c>
      <c r="AQ2036" t="s">
        <v>6189</v>
      </c>
      <c r="AR2036">
        <v>1</v>
      </c>
      <c r="AS2036">
        <v>0.8</v>
      </c>
      <c r="AT2036">
        <v>4.2</v>
      </c>
      <c r="AU2036">
        <v>1.2999999999999999E-2</v>
      </c>
      <c r="AV2036">
        <v>4</v>
      </c>
      <c r="AW2036">
        <v>0.77400000000000002</v>
      </c>
      <c r="AX2036">
        <v>0.20399999999999999</v>
      </c>
      <c r="AY2036">
        <v>8.9999999999999993E-3</v>
      </c>
      <c r="AZ2036" t="s">
        <v>6189</v>
      </c>
      <c r="BA2036" t="s">
        <v>6189</v>
      </c>
      <c r="BB2036" t="s">
        <v>6189</v>
      </c>
    </row>
    <row r="2037" spans="1:54">
      <c r="A2037" t="s">
        <v>6188</v>
      </c>
      <c r="B2037">
        <v>2750</v>
      </c>
      <c r="C2037">
        <v>2004</v>
      </c>
      <c r="D2037">
        <v>729</v>
      </c>
      <c r="E2037">
        <v>4.6433000000000002E-2</v>
      </c>
      <c r="F2037">
        <v>36.943309999999997</v>
      </c>
      <c r="G2037">
        <v>28.93404</v>
      </c>
      <c r="H2037">
        <f t="shared" si="31"/>
        <v>1.34349427932</v>
      </c>
      <c r="I2037">
        <v>24.798780000000001</v>
      </c>
      <c r="J2037">
        <v>33.207929999999998</v>
      </c>
      <c r="K2037">
        <v>307.14693</v>
      </c>
      <c r="L2037">
        <v>358.36441000000002</v>
      </c>
      <c r="M2037">
        <v>267.61676999999997</v>
      </c>
      <c r="N2037" t="s">
        <v>6189</v>
      </c>
      <c r="O2037">
        <v>104.842</v>
      </c>
      <c r="P2037">
        <v>120.0277</v>
      </c>
      <c r="Q2037">
        <v>10.3918</v>
      </c>
      <c r="R2037">
        <v>1.143969</v>
      </c>
      <c r="S2037">
        <v>4.3645999999999997E-2</v>
      </c>
      <c r="T2037">
        <v>39.937069999999999</v>
      </c>
      <c r="U2037">
        <v>0.98799999999999999</v>
      </c>
      <c r="V2037" t="s">
        <v>6189</v>
      </c>
      <c r="W2037">
        <v>1.2E-2</v>
      </c>
      <c r="X2037">
        <v>0.23</v>
      </c>
      <c r="Y2037" t="s">
        <v>6189</v>
      </c>
      <c r="Z2037">
        <v>0.75700000000000001</v>
      </c>
      <c r="AA2037" t="s">
        <v>6189</v>
      </c>
      <c r="AB2037" t="s">
        <v>6189</v>
      </c>
      <c r="AC2037" t="s">
        <v>6189</v>
      </c>
      <c r="AD2037" t="s">
        <v>6189</v>
      </c>
      <c r="AE2037">
        <v>1</v>
      </c>
      <c r="AF2037" t="s">
        <v>6189</v>
      </c>
      <c r="AG2037" t="s">
        <v>6189</v>
      </c>
      <c r="AH2037" t="s">
        <v>6189</v>
      </c>
      <c r="AI2037" t="s">
        <v>6189</v>
      </c>
      <c r="AJ2037" t="s">
        <v>6189</v>
      </c>
      <c r="AK2037" t="s">
        <v>6189</v>
      </c>
      <c r="AL2037" t="s">
        <v>6189</v>
      </c>
      <c r="AM2037" t="s">
        <v>6189</v>
      </c>
      <c r="AN2037">
        <v>1</v>
      </c>
      <c r="AO2037">
        <v>5.0000000000000001E-3</v>
      </c>
      <c r="AP2037" t="s">
        <v>6189</v>
      </c>
      <c r="AQ2037" t="s">
        <v>6189</v>
      </c>
      <c r="AR2037">
        <v>0.996</v>
      </c>
      <c r="AS2037">
        <v>0.78400000000000003</v>
      </c>
      <c r="AT2037">
        <v>4.2</v>
      </c>
      <c r="AU2037">
        <v>1.2999999999999999E-2</v>
      </c>
      <c r="AV2037">
        <v>4</v>
      </c>
      <c r="AW2037">
        <v>0.75700000000000001</v>
      </c>
      <c r="AX2037">
        <v>0.222</v>
      </c>
      <c r="AY2037">
        <v>7.0000000000000001E-3</v>
      </c>
      <c r="AZ2037" t="s">
        <v>6189</v>
      </c>
      <c r="BA2037" t="s">
        <v>6189</v>
      </c>
      <c r="BB2037" t="s">
        <v>6189</v>
      </c>
    </row>
    <row r="2038" spans="1:54">
      <c r="A2038" t="s">
        <v>6188</v>
      </c>
      <c r="B2038">
        <v>2750</v>
      </c>
      <c r="C2038">
        <v>2005</v>
      </c>
      <c r="D2038">
        <v>941</v>
      </c>
      <c r="E2038">
        <v>5.9186999999999997E-2</v>
      </c>
      <c r="F2038">
        <v>37.325949999999999</v>
      </c>
      <c r="G2038">
        <v>29.017160000000001</v>
      </c>
      <c r="H2038">
        <f t="shared" si="31"/>
        <v>1.71743864892</v>
      </c>
      <c r="I2038">
        <v>24.963170000000002</v>
      </c>
      <c r="J2038">
        <v>33.068420000000003</v>
      </c>
      <c r="K2038">
        <v>306.26704999999998</v>
      </c>
      <c r="L2038">
        <v>356.00445999999999</v>
      </c>
      <c r="M2038">
        <v>268.74583999999999</v>
      </c>
      <c r="N2038" t="s">
        <v>6189</v>
      </c>
      <c r="O2038">
        <v>105.6241</v>
      </c>
      <c r="P2038">
        <v>120.8019</v>
      </c>
      <c r="Q2038">
        <v>10.325699999999999</v>
      </c>
      <c r="R2038">
        <v>1.1438109999999999</v>
      </c>
      <c r="S2038">
        <v>4.3928000000000002E-2</v>
      </c>
      <c r="T2038">
        <v>40.075240000000001</v>
      </c>
      <c r="U2038">
        <v>0.996</v>
      </c>
      <c r="V2038" t="s">
        <v>6189</v>
      </c>
      <c r="W2038">
        <v>4.0000000000000001E-3</v>
      </c>
      <c r="X2038">
        <v>0.16800000000000001</v>
      </c>
      <c r="Y2038" t="s">
        <v>6189</v>
      </c>
      <c r="Z2038">
        <v>0.82199999999999995</v>
      </c>
      <c r="AA2038" t="s">
        <v>6189</v>
      </c>
      <c r="AB2038" t="s">
        <v>6189</v>
      </c>
      <c r="AC2038" t="s">
        <v>6189</v>
      </c>
      <c r="AD2038" t="s">
        <v>6189</v>
      </c>
      <c r="AE2038">
        <v>1</v>
      </c>
      <c r="AF2038" t="s">
        <v>6189</v>
      </c>
      <c r="AG2038" t="s">
        <v>6189</v>
      </c>
      <c r="AH2038" t="s">
        <v>6189</v>
      </c>
      <c r="AI2038" t="s">
        <v>6189</v>
      </c>
      <c r="AJ2038" t="s">
        <v>6189</v>
      </c>
      <c r="AK2038" t="s">
        <v>6189</v>
      </c>
      <c r="AL2038" t="s">
        <v>6189</v>
      </c>
      <c r="AM2038" t="s">
        <v>6189</v>
      </c>
      <c r="AN2038">
        <v>1</v>
      </c>
      <c r="AO2038">
        <v>2E-3</v>
      </c>
      <c r="AP2038" t="s">
        <v>6189</v>
      </c>
      <c r="AQ2038" t="s">
        <v>6189</v>
      </c>
      <c r="AR2038">
        <v>0.93200000000000005</v>
      </c>
      <c r="AS2038">
        <v>0.754</v>
      </c>
      <c r="AT2038">
        <v>4.2</v>
      </c>
      <c r="AU2038">
        <v>0.01</v>
      </c>
      <c r="AV2038">
        <v>4</v>
      </c>
      <c r="AW2038">
        <v>0.82199999999999995</v>
      </c>
      <c r="AX2038">
        <v>0.16600000000000001</v>
      </c>
      <c r="AY2038">
        <v>2E-3</v>
      </c>
      <c r="AZ2038" t="s">
        <v>6189</v>
      </c>
      <c r="BA2038" t="s">
        <v>6189</v>
      </c>
      <c r="BB2038" t="s">
        <v>6189</v>
      </c>
    </row>
    <row r="2039" spans="1:54">
      <c r="A2039" t="s">
        <v>6188</v>
      </c>
      <c r="B2039">
        <v>2750</v>
      </c>
      <c r="C2039">
        <v>2006</v>
      </c>
      <c r="D2039">
        <v>628</v>
      </c>
      <c r="E2039">
        <v>4.1570000000000003E-2</v>
      </c>
      <c r="F2039">
        <v>37.763500000000001</v>
      </c>
      <c r="G2039">
        <v>29.31906</v>
      </c>
      <c r="H2039">
        <f t="shared" si="31"/>
        <v>1.2187933242000002</v>
      </c>
      <c r="I2039">
        <v>25.26512</v>
      </c>
      <c r="J2039">
        <v>33.356749999999998</v>
      </c>
      <c r="K2039">
        <v>303.11342000000002</v>
      </c>
      <c r="L2039">
        <v>351.74975000000001</v>
      </c>
      <c r="M2039">
        <v>266.42284999999998</v>
      </c>
      <c r="N2039" t="s">
        <v>6189</v>
      </c>
      <c r="O2039">
        <v>103.8822</v>
      </c>
      <c r="P2039">
        <v>118.89570000000001</v>
      </c>
      <c r="Q2039">
        <v>10.553599999999999</v>
      </c>
      <c r="R2039">
        <v>1.1422939999999999</v>
      </c>
      <c r="S2039">
        <v>4.3235000000000003E-2</v>
      </c>
      <c r="T2039">
        <v>40.469850000000001</v>
      </c>
      <c r="U2039">
        <v>0.96699999999999997</v>
      </c>
      <c r="V2039" t="s">
        <v>6189</v>
      </c>
      <c r="W2039">
        <v>3.3000000000000002E-2</v>
      </c>
      <c r="X2039">
        <v>0.17100000000000001</v>
      </c>
      <c r="Y2039" t="s">
        <v>6189</v>
      </c>
      <c r="Z2039">
        <v>0.81499999999999995</v>
      </c>
      <c r="AA2039" t="s">
        <v>6189</v>
      </c>
      <c r="AB2039" t="s">
        <v>6189</v>
      </c>
      <c r="AC2039" t="s">
        <v>6189</v>
      </c>
      <c r="AD2039" t="s">
        <v>6189</v>
      </c>
      <c r="AE2039">
        <v>1</v>
      </c>
      <c r="AF2039" t="s">
        <v>6189</v>
      </c>
      <c r="AG2039" t="s">
        <v>6189</v>
      </c>
      <c r="AH2039" t="s">
        <v>6189</v>
      </c>
      <c r="AI2039" t="s">
        <v>6189</v>
      </c>
      <c r="AJ2039" t="s">
        <v>6189</v>
      </c>
      <c r="AK2039" t="s">
        <v>6189</v>
      </c>
      <c r="AL2039" t="s">
        <v>6189</v>
      </c>
      <c r="AM2039" t="s">
        <v>6189</v>
      </c>
      <c r="AN2039">
        <v>1</v>
      </c>
      <c r="AO2039" t="s">
        <v>6189</v>
      </c>
      <c r="AP2039" t="s">
        <v>6189</v>
      </c>
      <c r="AQ2039" t="s">
        <v>6189</v>
      </c>
      <c r="AR2039">
        <v>0.91800000000000004</v>
      </c>
      <c r="AS2039">
        <v>0.86099999999999999</v>
      </c>
      <c r="AT2039">
        <v>4.2</v>
      </c>
      <c r="AU2039">
        <v>1.4999999999999999E-2</v>
      </c>
      <c r="AV2039">
        <v>4</v>
      </c>
      <c r="AW2039">
        <v>0.80300000000000005</v>
      </c>
      <c r="AX2039">
        <v>0.155</v>
      </c>
      <c r="AY2039">
        <v>2.8000000000000001E-2</v>
      </c>
      <c r="AZ2039" t="s">
        <v>6189</v>
      </c>
      <c r="BA2039" t="s">
        <v>6189</v>
      </c>
      <c r="BB2039" t="s">
        <v>6189</v>
      </c>
    </row>
    <row r="2040" spans="1:54">
      <c r="A2040" t="s">
        <v>6188</v>
      </c>
      <c r="B2040">
        <v>2750</v>
      </c>
      <c r="C2040">
        <v>2007</v>
      </c>
      <c r="D2040">
        <v>549</v>
      </c>
      <c r="E2040">
        <v>3.5959999999999999E-2</v>
      </c>
      <c r="F2040">
        <v>38.19417</v>
      </c>
      <c r="G2040">
        <v>29.675090000000001</v>
      </c>
      <c r="H2040">
        <f t="shared" si="31"/>
        <v>1.0671162364</v>
      </c>
      <c r="I2040">
        <v>25.44154</v>
      </c>
      <c r="J2040">
        <v>33.935029999999998</v>
      </c>
      <c r="K2040">
        <v>299.47672</v>
      </c>
      <c r="L2040">
        <v>349.31058000000002</v>
      </c>
      <c r="M2040">
        <v>261.88274999999999</v>
      </c>
      <c r="N2040" t="s">
        <v>6189</v>
      </c>
      <c r="O2040">
        <v>104.4766</v>
      </c>
      <c r="P2040">
        <v>119.7342</v>
      </c>
      <c r="Q2040">
        <v>10.5487</v>
      </c>
      <c r="R2040">
        <v>1.1451519999999999</v>
      </c>
      <c r="S2040">
        <v>4.3540000000000002E-2</v>
      </c>
      <c r="T2040">
        <v>40.929819999999999</v>
      </c>
      <c r="U2040">
        <v>0.97599999999999998</v>
      </c>
      <c r="V2040" t="s">
        <v>6189</v>
      </c>
      <c r="W2040">
        <v>2.4E-2</v>
      </c>
      <c r="X2040">
        <v>0.14899999999999999</v>
      </c>
      <c r="Y2040" t="s">
        <v>6189</v>
      </c>
      <c r="Z2040">
        <v>0.85099999999999998</v>
      </c>
      <c r="AA2040" t="s">
        <v>6189</v>
      </c>
      <c r="AB2040" t="s">
        <v>6189</v>
      </c>
      <c r="AC2040" t="s">
        <v>6189</v>
      </c>
      <c r="AD2040" t="s">
        <v>6189</v>
      </c>
      <c r="AE2040">
        <v>1</v>
      </c>
      <c r="AF2040" t="s">
        <v>6189</v>
      </c>
      <c r="AG2040" t="s">
        <v>6189</v>
      </c>
      <c r="AH2040" t="s">
        <v>6189</v>
      </c>
      <c r="AI2040" t="s">
        <v>6189</v>
      </c>
      <c r="AJ2040" t="s">
        <v>6189</v>
      </c>
      <c r="AK2040" t="s">
        <v>6189</v>
      </c>
      <c r="AL2040" t="s">
        <v>6189</v>
      </c>
      <c r="AM2040" t="s">
        <v>6189</v>
      </c>
      <c r="AN2040">
        <v>1</v>
      </c>
      <c r="AO2040" t="s">
        <v>6189</v>
      </c>
      <c r="AP2040" t="s">
        <v>6189</v>
      </c>
      <c r="AQ2040" t="s">
        <v>6189</v>
      </c>
      <c r="AR2040">
        <v>0.878</v>
      </c>
      <c r="AS2040">
        <v>0.79700000000000004</v>
      </c>
      <c r="AT2040">
        <v>4.3</v>
      </c>
      <c r="AU2040" t="s">
        <v>6189</v>
      </c>
      <c r="AV2040">
        <v>4</v>
      </c>
      <c r="AW2040">
        <v>0.72399999999999998</v>
      </c>
      <c r="AX2040">
        <v>0.22700000000000001</v>
      </c>
      <c r="AY2040">
        <v>4.9000000000000002E-2</v>
      </c>
      <c r="AZ2040" t="s">
        <v>6189</v>
      </c>
      <c r="BA2040" t="s">
        <v>6189</v>
      </c>
      <c r="BB2040" t="s">
        <v>6189</v>
      </c>
    </row>
    <row r="2041" spans="1:54">
      <c r="A2041" t="s">
        <v>6188</v>
      </c>
      <c r="B2041">
        <v>2750</v>
      </c>
      <c r="C2041">
        <v>2008</v>
      </c>
      <c r="D2041">
        <v>437</v>
      </c>
      <c r="E2041">
        <v>3.1469999999999998E-2</v>
      </c>
      <c r="F2041">
        <v>37.867690000000003</v>
      </c>
      <c r="G2041">
        <v>29.437909999999999</v>
      </c>
      <c r="H2041">
        <f t="shared" si="31"/>
        <v>0.92641102769999994</v>
      </c>
      <c r="I2041">
        <v>25.24164</v>
      </c>
      <c r="J2041">
        <v>33.659179999999999</v>
      </c>
      <c r="K2041">
        <v>301.88965000000002</v>
      </c>
      <c r="L2041">
        <v>352.07699000000002</v>
      </c>
      <c r="M2041">
        <v>264.02902999999998</v>
      </c>
      <c r="N2041">
        <v>40.39873</v>
      </c>
      <c r="O2041">
        <v>103.89660000000001</v>
      </c>
      <c r="P2041">
        <v>119.274</v>
      </c>
      <c r="Q2041">
        <v>10.629799999999999</v>
      </c>
      <c r="R2041">
        <v>1.1467810000000001</v>
      </c>
      <c r="S2041">
        <v>4.3372000000000001E-2</v>
      </c>
      <c r="T2041">
        <v>40.625050000000002</v>
      </c>
      <c r="U2041">
        <v>0.96299999999999997</v>
      </c>
      <c r="V2041" t="s">
        <v>6189</v>
      </c>
      <c r="W2041">
        <v>3.6999999999999998E-2</v>
      </c>
      <c r="X2041">
        <v>0.193</v>
      </c>
      <c r="Y2041" t="s">
        <v>6189</v>
      </c>
      <c r="Z2041">
        <v>0.80700000000000005</v>
      </c>
      <c r="AA2041" t="s">
        <v>6189</v>
      </c>
      <c r="AB2041" t="s">
        <v>6189</v>
      </c>
      <c r="AC2041" t="s">
        <v>6189</v>
      </c>
      <c r="AD2041" t="s">
        <v>6189</v>
      </c>
      <c r="AE2041">
        <v>1</v>
      </c>
      <c r="AF2041" t="s">
        <v>6189</v>
      </c>
      <c r="AG2041" t="s">
        <v>6189</v>
      </c>
      <c r="AH2041" t="s">
        <v>6189</v>
      </c>
      <c r="AI2041" t="s">
        <v>6189</v>
      </c>
      <c r="AJ2041" t="s">
        <v>6189</v>
      </c>
      <c r="AK2041" t="s">
        <v>6189</v>
      </c>
      <c r="AL2041" t="s">
        <v>6189</v>
      </c>
      <c r="AM2041" t="s">
        <v>6189</v>
      </c>
      <c r="AN2041">
        <v>1</v>
      </c>
      <c r="AO2041" t="s">
        <v>6189</v>
      </c>
      <c r="AP2041" t="s">
        <v>6189</v>
      </c>
      <c r="AQ2041" t="s">
        <v>6189</v>
      </c>
      <c r="AR2041">
        <v>0.98</v>
      </c>
      <c r="AS2041">
        <v>0.60699999999999998</v>
      </c>
      <c r="AT2041">
        <v>4.4000000000000004</v>
      </c>
      <c r="AU2041" t="s">
        <v>6189</v>
      </c>
      <c r="AV2041">
        <v>4</v>
      </c>
      <c r="AW2041">
        <v>0.66800000000000004</v>
      </c>
      <c r="AX2041">
        <v>0.28799999999999998</v>
      </c>
      <c r="AY2041">
        <v>4.2999999999999997E-2</v>
      </c>
      <c r="AZ2041" t="s">
        <v>6189</v>
      </c>
      <c r="BA2041" t="s">
        <v>6189</v>
      </c>
      <c r="BB2041" t="s">
        <v>6189</v>
      </c>
    </row>
    <row r="2042" spans="1:54">
      <c r="A2042" t="s">
        <v>6188</v>
      </c>
      <c r="B2042">
        <v>2750</v>
      </c>
      <c r="C2042">
        <v>2009</v>
      </c>
      <c r="D2042">
        <v>271</v>
      </c>
      <c r="E2042">
        <v>2.9061E-2</v>
      </c>
      <c r="F2042">
        <v>38.3491</v>
      </c>
      <c r="G2042">
        <v>29.599329999999998</v>
      </c>
      <c r="H2042">
        <f t="shared" si="31"/>
        <v>0.86018612912999992</v>
      </c>
      <c r="I2042">
        <v>25.923850000000002</v>
      </c>
      <c r="J2042">
        <v>33.14434</v>
      </c>
      <c r="K2042">
        <v>300.24326000000002</v>
      </c>
      <c r="L2042">
        <v>342.81166999999999</v>
      </c>
      <c r="M2042">
        <v>268.13026000000002</v>
      </c>
      <c r="N2042">
        <v>39.271990000000002</v>
      </c>
      <c r="O2042">
        <v>96.134699999999995</v>
      </c>
      <c r="P2042">
        <v>111.21420000000001</v>
      </c>
      <c r="Q2042">
        <v>10.847300000000001</v>
      </c>
      <c r="R2042">
        <v>1.1589229999999999</v>
      </c>
      <c r="S2042">
        <v>4.0441999999999999E-2</v>
      </c>
      <c r="T2042">
        <v>40.834069999999997</v>
      </c>
      <c r="U2042">
        <v>0.98399999999999999</v>
      </c>
      <c r="V2042" t="s">
        <v>6189</v>
      </c>
      <c r="W2042">
        <v>1.6E-2</v>
      </c>
      <c r="X2042">
        <v>0.21099999999999999</v>
      </c>
      <c r="Y2042" t="s">
        <v>6189</v>
      </c>
      <c r="Z2042">
        <v>0.78900000000000003</v>
      </c>
      <c r="AA2042" t="s">
        <v>6189</v>
      </c>
      <c r="AB2042" t="s">
        <v>6189</v>
      </c>
      <c r="AC2042" t="s">
        <v>6189</v>
      </c>
      <c r="AD2042" t="s">
        <v>6189</v>
      </c>
      <c r="AE2042">
        <v>1</v>
      </c>
      <c r="AF2042" t="s">
        <v>6189</v>
      </c>
      <c r="AG2042" t="s">
        <v>6189</v>
      </c>
      <c r="AH2042" t="s">
        <v>6189</v>
      </c>
      <c r="AI2042" t="s">
        <v>6189</v>
      </c>
      <c r="AJ2042" t="s">
        <v>6189</v>
      </c>
      <c r="AK2042" t="s">
        <v>6189</v>
      </c>
      <c r="AL2042" t="s">
        <v>6189</v>
      </c>
      <c r="AM2042" t="s">
        <v>6189</v>
      </c>
      <c r="AN2042">
        <v>1</v>
      </c>
      <c r="AO2042" t="s">
        <v>6189</v>
      </c>
      <c r="AP2042" t="s">
        <v>6189</v>
      </c>
      <c r="AQ2042" t="s">
        <v>6189</v>
      </c>
      <c r="AR2042">
        <v>1</v>
      </c>
      <c r="AS2042">
        <v>0.84799999999999998</v>
      </c>
      <c r="AT2042">
        <v>4.5</v>
      </c>
      <c r="AU2042" t="s">
        <v>6189</v>
      </c>
      <c r="AV2042">
        <v>4</v>
      </c>
      <c r="AW2042">
        <v>0.53200000000000003</v>
      </c>
      <c r="AX2042">
        <v>0.434</v>
      </c>
      <c r="AY2042">
        <v>3.4000000000000002E-2</v>
      </c>
      <c r="AZ2042" t="s">
        <v>6189</v>
      </c>
      <c r="BA2042" t="s">
        <v>6189</v>
      </c>
      <c r="BB2042" t="s">
        <v>6189</v>
      </c>
    </row>
    <row r="2043" spans="1:54">
      <c r="A2043" t="s">
        <v>6188</v>
      </c>
      <c r="B2043">
        <v>2750</v>
      </c>
      <c r="C2043">
        <v>2010</v>
      </c>
      <c r="D2043">
        <v>194</v>
      </c>
      <c r="E2043">
        <v>1.7439E-2</v>
      </c>
      <c r="F2043">
        <v>39.040039999999998</v>
      </c>
      <c r="G2043">
        <v>30.112690000000001</v>
      </c>
      <c r="H2043">
        <f t="shared" si="31"/>
        <v>0.52513520090999999</v>
      </c>
      <c r="I2043">
        <v>26.31908</v>
      </c>
      <c r="J2043">
        <v>33.78651</v>
      </c>
      <c r="K2043">
        <v>295.12479000000002</v>
      </c>
      <c r="L2043">
        <v>337.66381000000001</v>
      </c>
      <c r="M2043">
        <v>263.03395</v>
      </c>
      <c r="N2043">
        <v>39.284039999999997</v>
      </c>
      <c r="O2043">
        <v>96.729900000000001</v>
      </c>
      <c r="P2043">
        <v>113.44880000000001</v>
      </c>
      <c r="Q2043">
        <v>10.8489</v>
      </c>
      <c r="R2043">
        <v>1.173583</v>
      </c>
      <c r="S2043">
        <v>4.1253999999999999E-2</v>
      </c>
      <c r="T2043">
        <v>41.54739</v>
      </c>
      <c r="U2043">
        <v>0.96299999999999997</v>
      </c>
      <c r="V2043" t="s">
        <v>6189</v>
      </c>
      <c r="W2043">
        <v>3.6999999999999998E-2</v>
      </c>
      <c r="X2043">
        <v>0.16700000000000001</v>
      </c>
      <c r="Y2043" t="s">
        <v>6189</v>
      </c>
      <c r="Z2043">
        <v>0.83299999999999996</v>
      </c>
      <c r="AA2043" t="s">
        <v>6189</v>
      </c>
      <c r="AB2043" t="s">
        <v>6189</v>
      </c>
      <c r="AC2043" t="s">
        <v>6189</v>
      </c>
      <c r="AD2043" t="s">
        <v>6189</v>
      </c>
      <c r="AE2043">
        <v>1</v>
      </c>
      <c r="AF2043" t="s">
        <v>6189</v>
      </c>
      <c r="AG2043" t="s">
        <v>6189</v>
      </c>
      <c r="AH2043" t="s">
        <v>6189</v>
      </c>
      <c r="AI2043" t="s">
        <v>6189</v>
      </c>
      <c r="AJ2043" t="s">
        <v>6189</v>
      </c>
      <c r="AK2043" t="s">
        <v>6189</v>
      </c>
      <c r="AL2043" t="s">
        <v>6189</v>
      </c>
      <c r="AM2043" t="s">
        <v>6189</v>
      </c>
      <c r="AN2043">
        <v>1</v>
      </c>
      <c r="AO2043" t="s">
        <v>6189</v>
      </c>
      <c r="AP2043" t="s">
        <v>6189</v>
      </c>
      <c r="AQ2043" t="s">
        <v>6189</v>
      </c>
      <c r="AR2043">
        <v>1</v>
      </c>
      <c r="AS2043">
        <v>1</v>
      </c>
      <c r="AT2043">
        <v>4.5</v>
      </c>
      <c r="AU2043" t="s">
        <v>6189</v>
      </c>
      <c r="AV2043">
        <v>4</v>
      </c>
      <c r="AW2043">
        <v>0.51100000000000001</v>
      </c>
      <c r="AX2043">
        <v>0.43099999999999999</v>
      </c>
      <c r="AY2043">
        <v>5.8999999999999997E-2</v>
      </c>
      <c r="AZ2043" t="s">
        <v>6189</v>
      </c>
      <c r="BA2043" t="s">
        <v>6189</v>
      </c>
      <c r="BB2043" t="s">
        <v>6189</v>
      </c>
    </row>
    <row r="2044" spans="1:54">
      <c r="A2044" t="s">
        <v>6188</v>
      </c>
      <c r="B2044">
        <v>2750</v>
      </c>
      <c r="C2044">
        <v>2011</v>
      </c>
      <c r="D2044">
        <v>237</v>
      </c>
      <c r="E2044">
        <v>1.968E-2</v>
      </c>
      <c r="F2044">
        <v>40.406500000000001</v>
      </c>
      <c r="G2044">
        <v>30.62445</v>
      </c>
      <c r="H2044">
        <f t="shared" si="31"/>
        <v>0.60268917599999994</v>
      </c>
      <c r="I2044">
        <v>26.8752</v>
      </c>
      <c r="J2044">
        <v>34.226489999999998</v>
      </c>
      <c r="K2044">
        <v>290.19297</v>
      </c>
      <c r="L2044">
        <v>330.67660999999998</v>
      </c>
      <c r="M2044">
        <v>259.65269000000001</v>
      </c>
      <c r="N2044">
        <v>39.263280000000002</v>
      </c>
      <c r="O2044">
        <v>97.4221</v>
      </c>
      <c r="P2044">
        <v>114.49469999999999</v>
      </c>
      <c r="Q2044">
        <v>10.6471</v>
      </c>
      <c r="R2044">
        <v>1.1753769999999999</v>
      </c>
      <c r="S2044">
        <v>4.1633999999999997E-2</v>
      </c>
      <c r="T2044">
        <v>42.318629999999999</v>
      </c>
      <c r="U2044">
        <v>0.97699999999999998</v>
      </c>
      <c r="V2044" t="s">
        <v>6189</v>
      </c>
      <c r="W2044">
        <v>2.3E-2</v>
      </c>
      <c r="X2044">
        <v>0.13400000000000001</v>
      </c>
      <c r="Y2044" t="s">
        <v>6189</v>
      </c>
      <c r="Z2044">
        <v>0.86599999999999999</v>
      </c>
      <c r="AA2044" t="s">
        <v>6189</v>
      </c>
      <c r="AB2044" t="s">
        <v>6189</v>
      </c>
      <c r="AC2044" t="s">
        <v>6189</v>
      </c>
      <c r="AD2044" t="s">
        <v>6189</v>
      </c>
      <c r="AE2044">
        <v>1</v>
      </c>
      <c r="AF2044" t="s">
        <v>6189</v>
      </c>
      <c r="AG2044" t="s">
        <v>6189</v>
      </c>
      <c r="AH2044" t="s">
        <v>6189</v>
      </c>
      <c r="AI2044" t="s">
        <v>6189</v>
      </c>
      <c r="AJ2044" t="s">
        <v>6189</v>
      </c>
      <c r="AK2044" t="s">
        <v>6189</v>
      </c>
      <c r="AL2044" t="s">
        <v>6189</v>
      </c>
      <c r="AM2044" t="s">
        <v>6189</v>
      </c>
      <c r="AN2044">
        <v>1</v>
      </c>
      <c r="AO2044" t="s">
        <v>6189</v>
      </c>
      <c r="AP2044" t="s">
        <v>6189</v>
      </c>
      <c r="AQ2044" t="s">
        <v>6189</v>
      </c>
      <c r="AR2044">
        <v>1</v>
      </c>
      <c r="AS2044">
        <v>1</v>
      </c>
      <c r="AT2044">
        <v>5</v>
      </c>
      <c r="AU2044" t="s">
        <v>6189</v>
      </c>
      <c r="AV2044">
        <v>4</v>
      </c>
      <c r="AW2044">
        <v>0.373</v>
      </c>
      <c r="AX2044">
        <v>0.26100000000000001</v>
      </c>
      <c r="AY2044">
        <v>0.36599999999999999</v>
      </c>
      <c r="AZ2044" t="s">
        <v>6189</v>
      </c>
      <c r="BA2044" t="s">
        <v>6189</v>
      </c>
      <c r="BB2044" t="s">
        <v>6189</v>
      </c>
    </row>
    <row r="2045" spans="1:54">
      <c r="A2045" t="s">
        <v>6188</v>
      </c>
      <c r="B2045">
        <v>2750</v>
      </c>
      <c r="C2045">
        <v>2012</v>
      </c>
      <c r="D2045">
        <v>400</v>
      </c>
      <c r="E2045">
        <v>2.9729999999999999E-2</v>
      </c>
      <c r="F2045">
        <v>44.386569999999999</v>
      </c>
      <c r="G2045">
        <v>33.345739999999999</v>
      </c>
      <c r="H2045">
        <f t="shared" si="31"/>
        <v>0.99136885019999998</v>
      </c>
      <c r="I2045">
        <v>29.79006</v>
      </c>
      <c r="J2045">
        <v>36.645350000000001</v>
      </c>
      <c r="K2045">
        <v>266.21807000000001</v>
      </c>
      <c r="L2045">
        <v>298.06855999999999</v>
      </c>
      <c r="M2045">
        <v>242.19051999999999</v>
      </c>
      <c r="N2045">
        <v>39.956479999999999</v>
      </c>
      <c r="O2045">
        <v>95.190600000000003</v>
      </c>
      <c r="P2045">
        <v>115.4028</v>
      </c>
      <c r="Q2045">
        <v>10.208500000000001</v>
      </c>
      <c r="R2045">
        <v>1.211063</v>
      </c>
      <c r="S2045">
        <v>4.1965000000000002E-2</v>
      </c>
      <c r="T2045">
        <v>47.055210000000002</v>
      </c>
      <c r="U2045">
        <v>0.98</v>
      </c>
      <c r="V2045" t="s">
        <v>6189</v>
      </c>
      <c r="W2045">
        <v>0.02</v>
      </c>
      <c r="X2045">
        <v>9.8000000000000004E-2</v>
      </c>
      <c r="Y2045" t="s">
        <v>6189</v>
      </c>
      <c r="Z2045">
        <v>0.60499999999999998</v>
      </c>
      <c r="AA2045">
        <v>0.113</v>
      </c>
      <c r="AB2045" t="s">
        <v>6189</v>
      </c>
      <c r="AC2045" t="s">
        <v>6189</v>
      </c>
      <c r="AD2045">
        <v>0.248</v>
      </c>
      <c r="AE2045">
        <v>0.748</v>
      </c>
      <c r="AF2045" t="s">
        <v>6189</v>
      </c>
      <c r="AG2045">
        <v>4.0000000000000001E-3</v>
      </c>
      <c r="AH2045" t="s">
        <v>6189</v>
      </c>
      <c r="AI2045">
        <v>4.0000000000000001E-3</v>
      </c>
      <c r="AJ2045" t="s">
        <v>6189</v>
      </c>
      <c r="AK2045" t="s">
        <v>6189</v>
      </c>
      <c r="AL2045" t="s">
        <v>6189</v>
      </c>
      <c r="AM2045">
        <v>0.113</v>
      </c>
      <c r="AN2045">
        <v>0.88400000000000001</v>
      </c>
      <c r="AO2045">
        <v>6.0000000000000001E-3</v>
      </c>
      <c r="AP2045" t="s">
        <v>6189</v>
      </c>
      <c r="AQ2045" t="s">
        <v>6189</v>
      </c>
      <c r="AR2045">
        <v>0.996</v>
      </c>
      <c r="AS2045">
        <v>0.996</v>
      </c>
      <c r="AT2045">
        <v>5.7</v>
      </c>
      <c r="AU2045">
        <v>0.184</v>
      </c>
      <c r="AV2045">
        <v>4</v>
      </c>
      <c r="AW2045">
        <v>4.0000000000000001E-3</v>
      </c>
      <c r="AX2045">
        <v>0.17</v>
      </c>
      <c r="AY2045">
        <v>0.53</v>
      </c>
      <c r="AZ2045" t="s">
        <v>6189</v>
      </c>
      <c r="BA2045" t="s">
        <v>6189</v>
      </c>
      <c r="BB2045" t="s">
        <v>6189</v>
      </c>
    </row>
    <row r="2046" spans="1:54">
      <c r="A2046" t="s">
        <v>6188</v>
      </c>
      <c r="B2046">
        <v>2750</v>
      </c>
      <c r="C2046">
        <v>2013</v>
      </c>
      <c r="D2046">
        <v>473</v>
      </c>
      <c r="E2046">
        <v>3.1102000000000001E-2</v>
      </c>
      <c r="F2046">
        <v>44.2425</v>
      </c>
      <c r="G2046">
        <v>33.206049999999998</v>
      </c>
      <c r="H2046">
        <f t="shared" si="31"/>
        <v>1.0327745670999999</v>
      </c>
      <c r="I2046">
        <v>29.451789999999999</v>
      </c>
      <c r="J2046">
        <v>36.738959999999999</v>
      </c>
      <c r="K2046">
        <v>267.61718000000002</v>
      </c>
      <c r="L2046">
        <v>301.73484999999999</v>
      </c>
      <c r="M2046">
        <v>241.87927999999999</v>
      </c>
      <c r="N2046">
        <v>40.182810000000003</v>
      </c>
      <c r="O2046">
        <v>95.280299999999997</v>
      </c>
      <c r="P2046">
        <v>120.0882</v>
      </c>
      <c r="Q2046">
        <v>9.9819999999999993</v>
      </c>
      <c r="R2046">
        <v>1.258691</v>
      </c>
      <c r="S2046">
        <v>4.3667999999999998E-2</v>
      </c>
      <c r="T2046">
        <v>46.5047</v>
      </c>
      <c r="U2046">
        <v>0.98799999999999999</v>
      </c>
      <c r="V2046" t="s">
        <v>6189</v>
      </c>
      <c r="W2046">
        <v>1.2E-2</v>
      </c>
      <c r="X2046">
        <v>0.10199999999999999</v>
      </c>
      <c r="Y2046" t="s">
        <v>6189</v>
      </c>
      <c r="Z2046">
        <v>0.69799999999999995</v>
      </c>
      <c r="AA2046">
        <v>9.5000000000000001E-2</v>
      </c>
      <c r="AB2046" t="s">
        <v>6189</v>
      </c>
      <c r="AC2046" t="s">
        <v>6189</v>
      </c>
      <c r="AD2046">
        <v>0.33500000000000002</v>
      </c>
      <c r="AE2046">
        <v>0.66400000000000003</v>
      </c>
      <c r="AF2046" t="s">
        <v>6189</v>
      </c>
      <c r="AG2046">
        <v>0</v>
      </c>
      <c r="AH2046" t="s">
        <v>6189</v>
      </c>
      <c r="AI2046">
        <v>0</v>
      </c>
      <c r="AJ2046" t="s">
        <v>6189</v>
      </c>
      <c r="AK2046" t="s">
        <v>6189</v>
      </c>
      <c r="AL2046" t="s">
        <v>6189</v>
      </c>
      <c r="AM2046">
        <v>9.5000000000000001E-2</v>
      </c>
      <c r="AN2046">
        <v>0.90400000000000003</v>
      </c>
      <c r="AO2046">
        <v>2.3E-2</v>
      </c>
      <c r="AP2046">
        <v>7.0000000000000001E-3</v>
      </c>
      <c r="AQ2046" t="s">
        <v>6189</v>
      </c>
      <c r="AR2046">
        <v>1</v>
      </c>
      <c r="AS2046">
        <v>1</v>
      </c>
      <c r="AT2046">
        <v>5.7</v>
      </c>
      <c r="AU2046">
        <v>0.105</v>
      </c>
      <c r="AV2046">
        <v>4</v>
      </c>
      <c r="AW2046">
        <v>6.0000000000000001E-3</v>
      </c>
      <c r="AX2046">
        <v>0.216</v>
      </c>
      <c r="AY2046">
        <v>0.57799999999999996</v>
      </c>
      <c r="AZ2046" t="s">
        <v>6189</v>
      </c>
      <c r="BA2046" t="s">
        <v>6189</v>
      </c>
      <c r="BB2046" t="s">
        <v>6189</v>
      </c>
    </row>
    <row r="2047" spans="1:54">
      <c r="A2047" t="s">
        <v>6188</v>
      </c>
      <c r="B2047">
        <v>2750</v>
      </c>
      <c r="C2047">
        <v>2014</v>
      </c>
      <c r="D2047">
        <v>360</v>
      </c>
      <c r="E2047">
        <v>2.3238000000000002E-2</v>
      </c>
      <c r="F2047">
        <v>45.525440000000003</v>
      </c>
      <c r="G2047">
        <v>33.976869999999998</v>
      </c>
      <c r="H2047">
        <f t="shared" si="31"/>
        <v>0.78955450506000002</v>
      </c>
      <c r="I2047">
        <v>29.716799999999999</v>
      </c>
      <c r="J2047">
        <v>38.096870000000003</v>
      </c>
      <c r="K2047">
        <v>261.51074999999997</v>
      </c>
      <c r="L2047">
        <v>299.01375000000002</v>
      </c>
      <c r="M2047">
        <v>233.21902</v>
      </c>
      <c r="N2047">
        <v>40.859299999999998</v>
      </c>
      <c r="O2047">
        <v>96.773099999999999</v>
      </c>
      <c r="P2047">
        <v>115.7491</v>
      </c>
      <c r="Q2047">
        <v>10.1387</v>
      </c>
      <c r="R2047">
        <v>1.1948540000000001</v>
      </c>
      <c r="S2047">
        <v>4.2091000000000003E-2</v>
      </c>
      <c r="T2047">
        <v>47.672969999999999</v>
      </c>
      <c r="U2047">
        <v>0.99</v>
      </c>
      <c r="V2047" t="s">
        <v>6189</v>
      </c>
      <c r="W2047">
        <v>0.01</v>
      </c>
      <c r="X2047">
        <v>7.0000000000000007E-2</v>
      </c>
      <c r="Y2047" t="s">
        <v>6189</v>
      </c>
      <c r="Z2047">
        <v>0.45700000000000002</v>
      </c>
      <c r="AA2047">
        <v>0.105</v>
      </c>
      <c r="AB2047" t="s">
        <v>6189</v>
      </c>
      <c r="AC2047" t="s">
        <v>6189</v>
      </c>
      <c r="AD2047">
        <v>0.27400000000000002</v>
      </c>
      <c r="AE2047">
        <v>0.72499999999999998</v>
      </c>
      <c r="AF2047" t="s">
        <v>6189</v>
      </c>
      <c r="AG2047">
        <v>1E-3</v>
      </c>
      <c r="AH2047" t="s">
        <v>6189</v>
      </c>
      <c r="AI2047">
        <v>1E-3</v>
      </c>
      <c r="AJ2047" t="s">
        <v>6189</v>
      </c>
      <c r="AK2047" t="s">
        <v>6189</v>
      </c>
      <c r="AL2047" t="s">
        <v>6189</v>
      </c>
      <c r="AM2047">
        <v>0.105</v>
      </c>
      <c r="AN2047">
        <v>0.89400000000000002</v>
      </c>
      <c r="AO2047">
        <v>1.2E-2</v>
      </c>
      <c r="AP2047">
        <v>1E-3</v>
      </c>
      <c r="AQ2047" t="s">
        <v>6189</v>
      </c>
      <c r="AR2047">
        <v>0.999</v>
      </c>
      <c r="AS2047">
        <v>0.999</v>
      </c>
      <c r="AT2047">
        <v>5.9</v>
      </c>
      <c r="AU2047">
        <v>0.36699999999999999</v>
      </c>
      <c r="AV2047">
        <v>4</v>
      </c>
      <c r="AW2047">
        <v>8.0000000000000002E-3</v>
      </c>
      <c r="AX2047">
        <v>4.9000000000000002E-2</v>
      </c>
      <c r="AY2047">
        <v>0.47099999999999997</v>
      </c>
      <c r="AZ2047" t="s">
        <v>6189</v>
      </c>
      <c r="BA2047" t="s">
        <v>6189</v>
      </c>
      <c r="BB2047" t="s">
        <v>6189</v>
      </c>
    </row>
    <row r="2048" spans="1:54">
      <c r="A2048" t="s">
        <v>6188</v>
      </c>
      <c r="B2048">
        <v>2750</v>
      </c>
      <c r="C2048">
        <v>2015</v>
      </c>
      <c r="D2048">
        <v>473</v>
      </c>
      <c r="E2048">
        <v>2.8274000000000001E-2</v>
      </c>
      <c r="F2048">
        <v>45.457059999999998</v>
      </c>
      <c r="G2048">
        <v>33.960509999999999</v>
      </c>
      <c r="H2048">
        <f t="shared" si="31"/>
        <v>0.96019945973999998</v>
      </c>
      <c r="I2048">
        <v>30.097660000000001</v>
      </c>
      <c r="J2048">
        <v>37.60107</v>
      </c>
      <c r="K2048">
        <v>261.68630999999999</v>
      </c>
      <c r="L2048">
        <v>295.27215000000001</v>
      </c>
      <c r="M2048">
        <v>236.34962999999999</v>
      </c>
      <c r="N2048">
        <v>40.691209999999998</v>
      </c>
      <c r="O2048">
        <v>95.602500000000006</v>
      </c>
      <c r="P2048">
        <v>116.7664</v>
      </c>
      <c r="Q2048">
        <v>10.119300000000001</v>
      </c>
      <c r="R2048">
        <v>1.222148</v>
      </c>
      <c r="S2048">
        <v>4.2460999999999999E-2</v>
      </c>
      <c r="T2048">
        <v>47.394019999999998</v>
      </c>
      <c r="U2048">
        <v>0.98899999999999999</v>
      </c>
      <c r="V2048" t="s">
        <v>6189</v>
      </c>
      <c r="W2048">
        <v>1.0999999999999999E-2</v>
      </c>
      <c r="X2048">
        <v>0.09</v>
      </c>
      <c r="Y2048" t="s">
        <v>6189</v>
      </c>
      <c r="Z2048">
        <v>0.34200000000000003</v>
      </c>
      <c r="AA2048">
        <v>7.5999999999999998E-2</v>
      </c>
      <c r="AB2048" t="s">
        <v>6189</v>
      </c>
      <c r="AC2048" t="s">
        <v>6189</v>
      </c>
      <c r="AD2048">
        <v>0.34399999999999997</v>
      </c>
      <c r="AE2048">
        <v>0.65600000000000003</v>
      </c>
      <c r="AF2048" t="s">
        <v>6189</v>
      </c>
      <c r="AG2048" t="s">
        <v>6189</v>
      </c>
      <c r="AH2048" t="s">
        <v>6189</v>
      </c>
      <c r="AI2048" t="s">
        <v>6189</v>
      </c>
      <c r="AJ2048" t="s">
        <v>6189</v>
      </c>
      <c r="AK2048" t="s">
        <v>6189</v>
      </c>
      <c r="AL2048" t="s">
        <v>6189</v>
      </c>
      <c r="AM2048">
        <v>7.5999999999999998E-2</v>
      </c>
      <c r="AN2048">
        <v>0.92400000000000004</v>
      </c>
      <c r="AO2048">
        <v>1.4999999999999999E-2</v>
      </c>
      <c r="AP2048">
        <v>1E-3</v>
      </c>
      <c r="AQ2048" t="s">
        <v>6189</v>
      </c>
      <c r="AR2048">
        <v>1</v>
      </c>
      <c r="AS2048">
        <v>1</v>
      </c>
      <c r="AT2048">
        <v>4.9000000000000004</v>
      </c>
      <c r="AU2048">
        <v>0.49199999999999999</v>
      </c>
      <c r="AV2048">
        <v>4</v>
      </c>
      <c r="AW2048">
        <v>1.2E-2</v>
      </c>
      <c r="AX2048">
        <v>0.05</v>
      </c>
      <c r="AY2048">
        <v>0.37</v>
      </c>
      <c r="AZ2048" t="s">
        <v>6189</v>
      </c>
      <c r="BA2048" t="s">
        <v>6189</v>
      </c>
      <c r="BB2048" t="s">
        <v>6189</v>
      </c>
    </row>
    <row r="2049" spans="1:54">
      <c r="A2049" t="s">
        <v>6188</v>
      </c>
      <c r="B2049">
        <v>2750</v>
      </c>
      <c r="C2049">
        <v>2016</v>
      </c>
      <c r="D2049">
        <v>464</v>
      </c>
      <c r="E2049">
        <v>2.8507999999999999E-2</v>
      </c>
      <c r="F2049">
        <v>45.317950000000003</v>
      </c>
      <c r="G2049">
        <v>33.906599999999997</v>
      </c>
      <c r="H2049">
        <f t="shared" si="31"/>
        <v>0.96660935279999993</v>
      </c>
      <c r="I2049">
        <v>29.701260000000001</v>
      </c>
      <c r="J2049">
        <v>37.961320000000001</v>
      </c>
      <c r="K2049">
        <v>262.07954000000001</v>
      </c>
      <c r="L2049">
        <v>299.19321000000002</v>
      </c>
      <c r="M2049">
        <v>234.08151000000001</v>
      </c>
      <c r="N2049">
        <v>40.944009999999999</v>
      </c>
      <c r="O2049">
        <v>96.132099999999994</v>
      </c>
      <c r="P2049">
        <v>119.8884</v>
      </c>
      <c r="Q2049">
        <v>10.014200000000001</v>
      </c>
      <c r="R2049">
        <v>1.2473110000000001</v>
      </c>
      <c r="S2049">
        <v>4.3596000000000003E-2</v>
      </c>
      <c r="T2049">
        <v>47.121589999999998</v>
      </c>
      <c r="U2049">
        <v>0.98499999999999999</v>
      </c>
      <c r="V2049" t="s">
        <v>6189</v>
      </c>
      <c r="W2049">
        <v>1.4999999999999999E-2</v>
      </c>
      <c r="X2049">
        <v>4.9000000000000002E-2</v>
      </c>
      <c r="Y2049">
        <v>0.125</v>
      </c>
      <c r="Z2049">
        <v>0.36099999999999999</v>
      </c>
      <c r="AA2049">
        <v>4.7E-2</v>
      </c>
      <c r="AB2049" t="s">
        <v>6189</v>
      </c>
      <c r="AC2049" t="s">
        <v>6189</v>
      </c>
      <c r="AD2049">
        <v>0.505</v>
      </c>
      <c r="AE2049">
        <v>0.495</v>
      </c>
      <c r="AF2049" t="s">
        <v>6189</v>
      </c>
      <c r="AG2049">
        <v>0</v>
      </c>
      <c r="AH2049" t="s">
        <v>6189</v>
      </c>
      <c r="AI2049">
        <v>0</v>
      </c>
      <c r="AJ2049" t="s">
        <v>6189</v>
      </c>
      <c r="AK2049" t="s">
        <v>6189</v>
      </c>
      <c r="AL2049" t="s">
        <v>6189</v>
      </c>
      <c r="AM2049">
        <v>4.7E-2</v>
      </c>
      <c r="AN2049">
        <v>0.95299999999999996</v>
      </c>
      <c r="AO2049">
        <v>6.0000000000000001E-3</v>
      </c>
      <c r="AP2049">
        <v>1E-3</v>
      </c>
      <c r="AQ2049" t="s">
        <v>6189</v>
      </c>
      <c r="AR2049">
        <v>1</v>
      </c>
      <c r="AS2049">
        <v>1</v>
      </c>
      <c r="AT2049">
        <v>5.3</v>
      </c>
      <c r="AU2049">
        <v>0.41899999999999998</v>
      </c>
      <c r="AV2049">
        <v>4</v>
      </c>
      <c r="AW2049">
        <v>1.4999999999999999E-2</v>
      </c>
      <c r="AX2049">
        <v>0.03</v>
      </c>
      <c r="AY2049">
        <v>0.48899999999999999</v>
      </c>
      <c r="AZ2049" t="s">
        <v>6189</v>
      </c>
      <c r="BA2049" t="s">
        <v>6189</v>
      </c>
      <c r="BB2049" t="s">
        <v>6189</v>
      </c>
    </row>
    <row r="2050" spans="1:54">
      <c r="A2050" t="s">
        <v>6188</v>
      </c>
      <c r="B2050">
        <v>2750</v>
      </c>
      <c r="C2050">
        <v>2017</v>
      </c>
      <c r="D2050">
        <v>360</v>
      </c>
      <c r="E2050">
        <v>2.1173999999999998E-2</v>
      </c>
      <c r="F2050">
        <v>44.42183</v>
      </c>
      <c r="G2050">
        <v>33.968179999999997</v>
      </c>
      <c r="H2050">
        <f t="shared" si="31"/>
        <v>0.71924224331999986</v>
      </c>
      <c r="I2050">
        <v>29.192779999999999</v>
      </c>
      <c r="J2050">
        <v>38.750070000000001</v>
      </c>
      <c r="K2050">
        <v>261.59917000000002</v>
      </c>
      <c r="L2050">
        <v>304.39967999999999</v>
      </c>
      <c r="M2050">
        <v>229.31106</v>
      </c>
      <c r="N2050">
        <v>40.824820000000003</v>
      </c>
      <c r="O2050">
        <v>96.380300000000005</v>
      </c>
      <c r="P2050">
        <v>122.3031</v>
      </c>
      <c r="Q2050">
        <v>9.9148999999999994</v>
      </c>
      <c r="R2050">
        <v>1.270635</v>
      </c>
      <c r="S2050">
        <v>4.4474E-2</v>
      </c>
      <c r="T2050">
        <v>47.012920000000001</v>
      </c>
      <c r="U2050">
        <v>0.95299999999999996</v>
      </c>
      <c r="V2050" t="s">
        <v>6189</v>
      </c>
      <c r="W2050">
        <v>4.7E-2</v>
      </c>
      <c r="X2050">
        <v>9.4E-2</v>
      </c>
      <c r="Y2050">
        <v>0.11</v>
      </c>
      <c r="Z2050">
        <v>0.433</v>
      </c>
      <c r="AA2050">
        <v>1.4999999999999999E-2</v>
      </c>
      <c r="AB2050" t="s">
        <v>6189</v>
      </c>
      <c r="AC2050" t="s">
        <v>6189</v>
      </c>
      <c r="AD2050">
        <v>0.52500000000000002</v>
      </c>
      <c r="AE2050">
        <v>0.47399999999999998</v>
      </c>
      <c r="AF2050" t="s">
        <v>6189</v>
      </c>
      <c r="AG2050">
        <v>0</v>
      </c>
      <c r="AH2050" t="s">
        <v>6189</v>
      </c>
      <c r="AI2050">
        <v>0</v>
      </c>
      <c r="AJ2050" t="s">
        <v>6189</v>
      </c>
      <c r="AK2050" t="s">
        <v>6189</v>
      </c>
      <c r="AL2050" t="s">
        <v>6189</v>
      </c>
      <c r="AM2050">
        <v>1.4999999999999999E-2</v>
      </c>
      <c r="AN2050">
        <v>0.98499999999999999</v>
      </c>
      <c r="AO2050">
        <v>2.7E-2</v>
      </c>
      <c r="AP2050">
        <v>1E-3</v>
      </c>
      <c r="AQ2050" t="s">
        <v>6189</v>
      </c>
      <c r="AR2050">
        <v>1</v>
      </c>
      <c r="AS2050">
        <v>1</v>
      </c>
      <c r="AT2050">
        <v>5.7</v>
      </c>
      <c r="AU2050">
        <v>0.34799999999999998</v>
      </c>
      <c r="AV2050">
        <v>4</v>
      </c>
      <c r="AW2050">
        <v>1E-3</v>
      </c>
      <c r="AX2050">
        <v>0.04</v>
      </c>
      <c r="AY2050">
        <v>0.59699999999999998</v>
      </c>
      <c r="AZ2050" t="s">
        <v>6189</v>
      </c>
      <c r="BA2050" t="s">
        <v>6189</v>
      </c>
      <c r="BB2050" t="s">
        <v>6189</v>
      </c>
    </row>
    <row r="2051" spans="1:54">
      <c r="A2051" t="s">
        <v>6188</v>
      </c>
      <c r="B2051">
        <v>2750</v>
      </c>
      <c r="C2051">
        <v>2018</v>
      </c>
      <c r="D2051">
        <v>223</v>
      </c>
      <c r="E2051">
        <v>1.3694E-2</v>
      </c>
      <c r="F2051">
        <v>45.667969999999997</v>
      </c>
      <c r="G2051">
        <v>34.699770000000001</v>
      </c>
      <c r="H2051">
        <f t="shared" si="31"/>
        <v>0.47517865038000001</v>
      </c>
      <c r="I2051">
        <v>30.001560000000001</v>
      </c>
      <c r="J2051">
        <v>39.348219999999998</v>
      </c>
      <c r="K2051">
        <v>256.03617000000003</v>
      </c>
      <c r="L2051">
        <v>296.15165000000002</v>
      </c>
      <c r="M2051">
        <v>225.77361999999999</v>
      </c>
      <c r="N2051">
        <v>40.834690000000002</v>
      </c>
      <c r="O2051">
        <v>96.028400000000005</v>
      </c>
      <c r="P2051">
        <v>116.87909999999999</v>
      </c>
      <c r="Q2051">
        <v>10.1524</v>
      </c>
      <c r="R2051">
        <v>1.219384</v>
      </c>
      <c r="S2051">
        <v>4.2500999999999997E-2</v>
      </c>
      <c r="T2051">
        <v>48.061959999999999</v>
      </c>
      <c r="U2051">
        <v>0.96199999999999997</v>
      </c>
      <c r="V2051" t="s">
        <v>6189</v>
      </c>
      <c r="W2051">
        <v>3.7999999999999999E-2</v>
      </c>
      <c r="X2051">
        <v>7.5999999999999998E-2</v>
      </c>
      <c r="Y2051">
        <v>0.16500000000000001</v>
      </c>
      <c r="Z2051">
        <v>0.32300000000000001</v>
      </c>
      <c r="AA2051">
        <v>4.2999999999999997E-2</v>
      </c>
      <c r="AB2051" t="s">
        <v>6189</v>
      </c>
      <c r="AC2051" t="s">
        <v>6189</v>
      </c>
      <c r="AD2051">
        <v>0.40200000000000002</v>
      </c>
      <c r="AE2051">
        <v>0.59699999999999998</v>
      </c>
      <c r="AF2051" t="s">
        <v>6189</v>
      </c>
      <c r="AG2051">
        <v>1E-3</v>
      </c>
      <c r="AH2051" t="s">
        <v>6189</v>
      </c>
      <c r="AI2051">
        <v>1E-3</v>
      </c>
      <c r="AJ2051" t="s">
        <v>6189</v>
      </c>
      <c r="AK2051" t="s">
        <v>6189</v>
      </c>
      <c r="AL2051" t="s">
        <v>6189</v>
      </c>
      <c r="AM2051">
        <v>4.2999999999999997E-2</v>
      </c>
      <c r="AN2051">
        <v>0.95599999999999996</v>
      </c>
      <c r="AO2051">
        <v>3.6999999999999998E-2</v>
      </c>
      <c r="AP2051">
        <v>2E-3</v>
      </c>
      <c r="AQ2051" t="s">
        <v>6189</v>
      </c>
      <c r="AR2051">
        <v>0.999</v>
      </c>
      <c r="AS2051">
        <v>0.999</v>
      </c>
      <c r="AT2051">
        <v>5.6</v>
      </c>
      <c r="AU2051">
        <v>0.39300000000000002</v>
      </c>
      <c r="AV2051">
        <v>4</v>
      </c>
      <c r="AW2051">
        <v>3.0000000000000001E-3</v>
      </c>
      <c r="AX2051">
        <v>3.2000000000000001E-2</v>
      </c>
      <c r="AY2051">
        <v>0.52800000000000002</v>
      </c>
      <c r="AZ2051" t="s">
        <v>6189</v>
      </c>
      <c r="BA2051" t="s">
        <v>6189</v>
      </c>
      <c r="BB2051" t="s">
        <v>6189</v>
      </c>
    </row>
    <row r="2052" spans="1:54">
      <c r="A2052" t="s">
        <v>6188</v>
      </c>
      <c r="B2052">
        <v>2750</v>
      </c>
      <c r="C2052">
        <v>2019</v>
      </c>
      <c r="D2052">
        <v>254</v>
      </c>
      <c r="E2052">
        <v>1.5710999999999999E-2</v>
      </c>
      <c r="F2052">
        <v>45.079479999999997</v>
      </c>
      <c r="G2052">
        <v>34.260849999999998</v>
      </c>
      <c r="H2052">
        <f t="shared" si="31"/>
        <v>0.53827221434999994</v>
      </c>
      <c r="I2052">
        <v>29.444849999999999</v>
      </c>
      <c r="J2052">
        <v>39.08323</v>
      </c>
      <c r="K2052">
        <v>259.38092999999998</v>
      </c>
      <c r="L2052">
        <v>301.80849000000001</v>
      </c>
      <c r="M2052">
        <v>227.37418</v>
      </c>
      <c r="N2052">
        <v>40.705570000000002</v>
      </c>
      <c r="O2052">
        <v>96.667000000000002</v>
      </c>
      <c r="P2052">
        <v>120.78360000000001</v>
      </c>
      <c r="Q2052">
        <v>9.9982000000000006</v>
      </c>
      <c r="R2052">
        <v>1.2495670000000001</v>
      </c>
      <c r="S2052">
        <v>4.3921000000000002E-2</v>
      </c>
      <c r="T2052">
        <v>47.268459999999997</v>
      </c>
      <c r="U2052">
        <v>0.96199999999999997</v>
      </c>
      <c r="V2052" t="s">
        <v>6189</v>
      </c>
      <c r="W2052">
        <v>3.7999999999999999E-2</v>
      </c>
      <c r="X2052">
        <v>6.2E-2</v>
      </c>
      <c r="Y2052">
        <v>0.22900000000000001</v>
      </c>
      <c r="Z2052">
        <v>0.32500000000000001</v>
      </c>
      <c r="AA2052">
        <v>6.0000000000000001E-3</v>
      </c>
      <c r="AB2052" t="s">
        <v>6189</v>
      </c>
      <c r="AC2052" t="s">
        <v>6189</v>
      </c>
      <c r="AD2052">
        <v>0.46800000000000003</v>
      </c>
      <c r="AE2052">
        <v>0.53200000000000003</v>
      </c>
      <c r="AF2052" t="s">
        <v>6189</v>
      </c>
      <c r="AG2052">
        <v>0</v>
      </c>
      <c r="AH2052" t="s">
        <v>6189</v>
      </c>
      <c r="AI2052">
        <v>0</v>
      </c>
      <c r="AJ2052" t="s">
        <v>6189</v>
      </c>
      <c r="AK2052" t="s">
        <v>6189</v>
      </c>
      <c r="AL2052" t="s">
        <v>6189</v>
      </c>
      <c r="AM2052">
        <v>6.0000000000000001E-3</v>
      </c>
      <c r="AN2052">
        <v>0.99299999999999999</v>
      </c>
      <c r="AO2052">
        <v>0.02</v>
      </c>
      <c r="AP2052">
        <v>0</v>
      </c>
      <c r="AQ2052" t="s">
        <v>6189</v>
      </c>
      <c r="AR2052">
        <v>1</v>
      </c>
      <c r="AS2052">
        <v>1</v>
      </c>
      <c r="AT2052">
        <v>5.9</v>
      </c>
      <c r="AU2052">
        <v>0.377</v>
      </c>
      <c r="AV2052">
        <v>4</v>
      </c>
      <c r="AW2052">
        <v>0</v>
      </c>
      <c r="AX2052">
        <v>2.7E-2</v>
      </c>
      <c r="AY2052">
        <v>0.59</v>
      </c>
      <c r="AZ2052" t="s">
        <v>6189</v>
      </c>
      <c r="BA2052" t="s">
        <v>6189</v>
      </c>
      <c r="BB2052" t="s">
        <v>6189</v>
      </c>
    </row>
    <row r="2053" spans="1:54">
      <c r="A2053" t="s">
        <v>6188</v>
      </c>
      <c r="B2053">
        <v>2750</v>
      </c>
      <c r="C2053">
        <v>2020</v>
      </c>
      <c r="D2053">
        <v>105</v>
      </c>
      <c r="E2053">
        <v>7.6340000000000002E-3</v>
      </c>
      <c r="F2053">
        <v>48.552059999999997</v>
      </c>
      <c r="G2053">
        <v>36.490949999999998</v>
      </c>
      <c r="H2053">
        <f t="shared" si="31"/>
        <v>0.2785719123</v>
      </c>
      <c r="I2053">
        <v>32.131740000000001</v>
      </c>
      <c r="J2053">
        <v>40.651420000000002</v>
      </c>
      <c r="K2053">
        <v>243.53984</v>
      </c>
      <c r="L2053">
        <v>276.58008000000001</v>
      </c>
      <c r="M2053">
        <v>218.61474999999999</v>
      </c>
      <c r="N2053">
        <v>41.41677</v>
      </c>
      <c r="O2053">
        <v>96.835599999999999</v>
      </c>
      <c r="P2053">
        <v>124.0198</v>
      </c>
      <c r="Q2053">
        <v>9.8190000000000008</v>
      </c>
      <c r="R2053">
        <v>1.2792239999999999</v>
      </c>
      <c r="S2053">
        <v>4.5097999999999999E-2</v>
      </c>
      <c r="T2053">
        <v>50.382469999999998</v>
      </c>
      <c r="U2053">
        <v>0.92600000000000005</v>
      </c>
      <c r="V2053" t="s">
        <v>6189</v>
      </c>
      <c r="W2053">
        <v>7.3999999999999996E-2</v>
      </c>
      <c r="X2053">
        <v>8.4000000000000005E-2</v>
      </c>
      <c r="Y2053" t="s">
        <v>6189</v>
      </c>
      <c r="Z2053">
        <v>0.17199999999999999</v>
      </c>
      <c r="AA2053" t="s">
        <v>6189</v>
      </c>
      <c r="AB2053" t="s">
        <v>6189</v>
      </c>
      <c r="AC2053" t="s">
        <v>6189</v>
      </c>
      <c r="AD2053">
        <v>0.39500000000000002</v>
      </c>
      <c r="AE2053">
        <v>0.60499999999999998</v>
      </c>
      <c r="AF2053" t="s">
        <v>6189</v>
      </c>
      <c r="AG2053" t="s">
        <v>6189</v>
      </c>
      <c r="AH2053" t="s">
        <v>6189</v>
      </c>
      <c r="AI2053" t="s">
        <v>6189</v>
      </c>
      <c r="AJ2053" t="s">
        <v>6189</v>
      </c>
      <c r="AK2053" t="s">
        <v>6189</v>
      </c>
      <c r="AL2053" t="s">
        <v>6189</v>
      </c>
      <c r="AM2053" t="s">
        <v>6189</v>
      </c>
      <c r="AN2053">
        <v>1</v>
      </c>
      <c r="AO2053">
        <v>1.6E-2</v>
      </c>
      <c r="AP2053" t="s">
        <v>6189</v>
      </c>
      <c r="AQ2053" t="s">
        <v>6189</v>
      </c>
      <c r="AR2053">
        <v>1</v>
      </c>
      <c r="AS2053">
        <v>1</v>
      </c>
      <c r="AT2053">
        <v>5.4</v>
      </c>
      <c r="AU2053">
        <v>0.74399999999999999</v>
      </c>
      <c r="AV2053">
        <v>4</v>
      </c>
      <c r="AW2053" t="s">
        <v>6189</v>
      </c>
      <c r="AX2053">
        <v>2.7E-2</v>
      </c>
      <c r="AY2053">
        <v>0.22800000000000001</v>
      </c>
      <c r="AZ2053" t="s">
        <v>6189</v>
      </c>
      <c r="BA2053" t="s">
        <v>6189</v>
      </c>
      <c r="BB2053" t="s">
        <v>6189</v>
      </c>
    </row>
    <row r="2054" spans="1:54">
      <c r="A2054" t="s">
        <v>6188</v>
      </c>
      <c r="B2054">
        <v>2750</v>
      </c>
      <c r="C2054">
        <v>2021</v>
      </c>
      <c r="D2054">
        <v>49</v>
      </c>
      <c r="E2054">
        <v>3.532E-3</v>
      </c>
      <c r="F2054">
        <v>48.189869999999999</v>
      </c>
      <c r="G2054">
        <v>36.527349999999998</v>
      </c>
      <c r="H2054">
        <f t="shared" si="31"/>
        <v>0.1290146002</v>
      </c>
      <c r="I2054">
        <v>31.806899999999999</v>
      </c>
      <c r="J2054">
        <v>41.132469999999998</v>
      </c>
      <c r="K2054">
        <v>243.29713000000001</v>
      </c>
      <c r="L2054">
        <v>279.40476999999998</v>
      </c>
      <c r="M2054">
        <v>216.05803</v>
      </c>
      <c r="N2054">
        <v>41.674219999999998</v>
      </c>
      <c r="O2054">
        <v>101.0497</v>
      </c>
      <c r="P2054">
        <v>128.61060000000001</v>
      </c>
      <c r="Q2054">
        <v>9.5927000000000007</v>
      </c>
      <c r="R2054">
        <v>1.265347</v>
      </c>
      <c r="S2054">
        <v>4.6767000000000003E-2</v>
      </c>
      <c r="T2054">
        <v>50.55256</v>
      </c>
      <c r="U2054">
        <v>0.86</v>
      </c>
      <c r="V2054" t="s">
        <v>6189</v>
      </c>
      <c r="W2054">
        <v>0.14000000000000001</v>
      </c>
      <c r="X2054">
        <v>0.113</v>
      </c>
      <c r="Y2054" t="s">
        <v>6189</v>
      </c>
      <c r="Z2054">
        <v>7.6999999999999999E-2</v>
      </c>
      <c r="AA2054" t="s">
        <v>6189</v>
      </c>
      <c r="AB2054" t="s">
        <v>6189</v>
      </c>
      <c r="AC2054" t="s">
        <v>6189</v>
      </c>
      <c r="AD2054">
        <v>0.14299999999999999</v>
      </c>
      <c r="AE2054">
        <v>0.85699999999999998</v>
      </c>
      <c r="AF2054" t="s">
        <v>6189</v>
      </c>
      <c r="AG2054" t="s">
        <v>6189</v>
      </c>
      <c r="AH2054" t="s">
        <v>6189</v>
      </c>
      <c r="AI2054" t="s">
        <v>6189</v>
      </c>
      <c r="AJ2054" t="s">
        <v>6189</v>
      </c>
      <c r="AK2054" t="s">
        <v>6189</v>
      </c>
      <c r="AL2054" t="s">
        <v>6189</v>
      </c>
      <c r="AM2054" t="s">
        <v>6189</v>
      </c>
      <c r="AN2054">
        <v>1</v>
      </c>
      <c r="AO2054" t="s">
        <v>6189</v>
      </c>
      <c r="AP2054" t="s">
        <v>6189</v>
      </c>
      <c r="AQ2054" t="s">
        <v>6189</v>
      </c>
      <c r="AR2054">
        <v>1</v>
      </c>
      <c r="AS2054">
        <v>1</v>
      </c>
      <c r="AT2054">
        <v>1.9</v>
      </c>
      <c r="AU2054">
        <v>0.81</v>
      </c>
      <c r="AV2054">
        <v>4</v>
      </c>
      <c r="AW2054" t="s">
        <v>6189</v>
      </c>
      <c r="AX2054">
        <v>4.1000000000000002E-2</v>
      </c>
      <c r="AY2054">
        <v>0.15</v>
      </c>
      <c r="AZ2054" t="s">
        <v>6189</v>
      </c>
      <c r="BA2054" t="s">
        <v>6189</v>
      </c>
      <c r="BB2054" t="s">
        <v>6189</v>
      </c>
    </row>
    <row r="2055" spans="1:54">
      <c r="A2055" t="s">
        <v>6188</v>
      </c>
      <c r="B2055">
        <v>2750</v>
      </c>
      <c r="C2055" t="s">
        <v>6190</v>
      </c>
      <c r="D2055" t="s">
        <v>6189</v>
      </c>
      <c r="E2055">
        <v>1.575E-3</v>
      </c>
      <c r="F2055">
        <v>47.309539999999998</v>
      </c>
      <c r="G2055">
        <v>35.07546</v>
      </c>
      <c r="H2055">
        <f t="shared" si="31"/>
        <v>5.5243849499999997E-2</v>
      </c>
      <c r="I2055">
        <v>30.88475</v>
      </c>
      <c r="J2055">
        <v>39.075270000000003</v>
      </c>
      <c r="K2055">
        <v>253.36799999999999</v>
      </c>
      <c r="L2055">
        <v>287.74716000000001</v>
      </c>
      <c r="M2055">
        <v>227.43284</v>
      </c>
      <c r="N2055">
        <v>41.521009999999997</v>
      </c>
      <c r="O2055">
        <v>101.7668</v>
      </c>
      <c r="P2055">
        <v>130.4992</v>
      </c>
      <c r="Q2055">
        <v>9.5061999999999998</v>
      </c>
      <c r="R2055">
        <v>1.2738480000000001</v>
      </c>
      <c r="S2055">
        <v>4.7454000000000003E-2</v>
      </c>
      <c r="T2055">
        <v>48.56082</v>
      </c>
      <c r="U2055">
        <v>0.83099999999999996</v>
      </c>
      <c r="V2055" t="s">
        <v>6189</v>
      </c>
      <c r="W2055">
        <v>0.16900000000000001</v>
      </c>
      <c r="X2055">
        <v>0.16600000000000001</v>
      </c>
      <c r="Y2055" t="s">
        <v>6189</v>
      </c>
      <c r="Z2055">
        <v>9.2999999999999999E-2</v>
      </c>
      <c r="AA2055" t="s">
        <v>6189</v>
      </c>
      <c r="AB2055" t="s">
        <v>6189</v>
      </c>
      <c r="AC2055" t="s">
        <v>6189</v>
      </c>
      <c r="AD2055">
        <v>0.16900000000000001</v>
      </c>
      <c r="AE2055">
        <v>0.83099999999999996</v>
      </c>
      <c r="AF2055" t="s">
        <v>6189</v>
      </c>
      <c r="AG2055" t="s">
        <v>6189</v>
      </c>
      <c r="AH2055" t="s">
        <v>6189</v>
      </c>
      <c r="AI2055" t="s">
        <v>6189</v>
      </c>
      <c r="AJ2055" t="s">
        <v>6189</v>
      </c>
      <c r="AK2055" t="s">
        <v>6189</v>
      </c>
      <c r="AL2055" t="s">
        <v>6189</v>
      </c>
      <c r="AM2055" t="s">
        <v>6189</v>
      </c>
      <c r="AN2055">
        <v>1</v>
      </c>
      <c r="AO2055" t="s">
        <v>6189</v>
      </c>
      <c r="AP2055" t="s">
        <v>6189</v>
      </c>
      <c r="AQ2055" t="s">
        <v>6189</v>
      </c>
      <c r="AR2055">
        <v>1</v>
      </c>
      <c r="AS2055">
        <v>1</v>
      </c>
      <c r="AT2055">
        <v>2.2000000000000002</v>
      </c>
      <c r="AU2055">
        <v>0.74</v>
      </c>
      <c r="AV2055">
        <v>4</v>
      </c>
      <c r="AW2055" t="s">
        <v>6189</v>
      </c>
      <c r="AX2055">
        <v>0.09</v>
      </c>
      <c r="AY2055">
        <v>0.16900000000000001</v>
      </c>
      <c r="AZ2055" t="s">
        <v>6189</v>
      </c>
      <c r="BA2055" t="s">
        <v>6189</v>
      </c>
      <c r="BB2055" t="s">
        <v>6189</v>
      </c>
    </row>
    <row r="2056" spans="1:54">
      <c r="A2056" t="s">
        <v>6194</v>
      </c>
      <c r="B2056">
        <v>2750</v>
      </c>
      <c r="C2056">
        <v>1975</v>
      </c>
      <c r="D2056" t="s">
        <v>6189</v>
      </c>
      <c r="E2056" t="s">
        <v>6189</v>
      </c>
      <c r="F2056" t="s">
        <v>6189</v>
      </c>
      <c r="G2056" t="s">
        <v>6189</v>
      </c>
      <c r="H2056" t="str">
        <f t="shared" si="31"/>
        <v/>
      </c>
      <c r="I2056" t="s">
        <v>6189</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row>
    <row r="2057" spans="1:54">
      <c r="A2057" t="s">
        <v>6194</v>
      </c>
      <c r="B2057">
        <v>2750</v>
      </c>
      <c r="C2057">
        <v>1976</v>
      </c>
      <c r="D2057" t="s">
        <v>6189</v>
      </c>
      <c r="E2057" t="s">
        <v>6189</v>
      </c>
      <c r="F2057" t="s">
        <v>6189</v>
      </c>
      <c r="G2057" t="s">
        <v>6189</v>
      </c>
      <c r="H2057" t="str">
        <f t="shared" ref="H2057:H2120" si="32">IFERROR(G2057*E2057,"")</f>
        <v/>
      </c>
      <c r="I2057" t="s">
        <v>6189</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row>
    <row r="2058" spans="1:54">
      <c r="A2058" t="s">
        <v>6194</v>
      </c>
      <c r="B2058">
        <v>2750</v>
      </c>
      <c r="C2058">
        <v>1977</v>
      </c>
      <c r="D2058" t="s">
        <v>6189</v>
      </c>
      <c r="E2058" t="s">
        <v>6189</v>
      </c>
      <c r="F2058" t="s">
        <v>6189</v>
      </c>
      <c r="G2058" t="s">
        <v>6189</v>
      </c>
      <c r="H2058" t="str">
        <f t="shared" si="32"/>
        <v/>
      </c>
      <c r="I2058" t="s">
        <v>6189</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row>
    <row r="2059" spans="1:54">
      <c r="A2059" t="s">
        <v>6194</v>
      </c>
      <c r="B2059">
        <v>2750</v>
      </c>
      <c r="C2059">
        <v>1978</v>
      </c>
      <c r="D2059" t="s">
        <v>6189</v>
      </c>
      <c r="E2059" t="s">
        <v>6189</v>
      </c>
      <c r="F2059" t="s">
        <v>6189</v>
      </c>
      <c r="G2059" t="s">
        <v>6189</v>
      </c>
      <c r="H2059" t="str">
        <f t="shared" si="32"/>
        <v/>
      </c>
      <c r="I2059" t="s">
        <v>6189</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row>
    <row r="2060" spans="1:54">
      <c r="A2060" t="s">
        <v>6194</v>
      </c>
      <c r="B2060">
        <v>2750</v>
      </c>
      <c r="C2060">
        <v>1979</v>
      </c>
      <c r="D2060">
        <v>9</v>
      </c>
      <c r="E2060">
        <v>6.69E-4</v>
      </c>
      <c r="F2060">
        <v>20.76</v>
      </c>
      <c r="G2060">
        <v>17.569849999999999</v>
      </c>
      <c r="H2060">
        <f t="shared" si="32"/>
        <v>1.175422965E-2</v>
      </c>
      <c r="I2060">
        <v>17.46</v>
      </c>
      <c r="J2060">
        <v>17.706</v>
      </c>
      <c r="K2060">
        <v>505.80970000000002</v>
      </c>
      <c r="L2060">
        <v>508.99198000000001</v>
      </c>
      <c r="M2060">
        <v>501.92025000000001</v>
      </c>
      <c r="N2060" t="s">
        <v>6189</v>
      </c>
      <c r="O2060">
        <v>121</v>
      </c>
      <c r="P2060">
        <v>80</v>
      </c>
      <c r="Q2060">
        <v>17.834199999999999</v>
      </c>
      <c r="R2060">
        <v>0.66115699999999999</v>
      </c>
      <c r="S2060">
        <v>2.9090999999999999E-2</v>
      </c>
      <c r="T2060">
        <v>24.158539999999999</v>
      </c>
      <c r="U2060" t="s">
        <v>6189</v>
      </c>
      <c r="V2060" t="s">
        <v>6189</v>
      </c>
      <c r="W2060">
        <v>1</v>
      </c>
      <c r="X2060" t="s">
        <v>6189</v>
      </c>
      <c r="Y2060">
        <v>1</v>
      </c>
      <c r="Z2060" t="s">
        <v>6189</v>
      </c>
      <c r="AA2060" t="s">
        <v>6189</v>
      </c>
      <c r="AB2060" t="s">
        <v>6189</v>
      </c>
      <c r="AC2060">
        <v>1</v>
      </c>
      <c r="AD2060" t="s">
        <v>6189</v>
      </c>
      <c r="AE2060" t="s">
        <v>6189</v>
      </c>
      <c r="AF2060" t="s">
        <v>6189</v>
      </c>
      <c r="AG2060" t="s">
        <v>6189</v>
      </c>
      <c r="AH2060" t="s">
        <v>6189</v>
      </c>
      <c r="AI2060" t="s">
        <v>6189</v>
      </c>
      <c r="AJ2060" t="s">
        <v>6189</v>
      </c>
      <c r="AK2060" t="s">
        <v>6189</v>
      </c>
      <c r="AL2060" t="s">
        <v>6189</v>
      </c>
      <c r="AM2060" t="s">
        <v>6189</v>
      </c>
      <c r="AN2060">
        <v>1</v>
      </c>
      <c r="AO2060" t="s">
        <v>6189</v>
      </c>
      <c r="AP2060" t="s">
        <v>6189</v>
      </c>
      <c r="AQ2060" t="s">
        <v>6189</v>
      </c>
      <c r="AR2060" t="s">
        <v>6189</v>
      </c>
      <c r="AS2060" t="s">
        <v>6189</v>
      </c>
      <c r="AT2060">
        <v>3</v>
      </c>
      <c r="AU2060" t="s">
        <v>6189</v>
      </c>
      <c r="AV2060">
        <v>4</v>
      </c>
      <c r="AW2060">
        <v>1</v>
      </c>
      <c r="AX2060" t="s">
        <v>6189</v>
      </c>
      <c r="AY2060" t="s">
        <v>6189</v>
      </c>
      <c r="AZ2060" t="s">
        <v>6189</v>
      </c>
      <c r="BA2060" t="s">
        <v>6189</v>
      </c>
      <c r="BB2060" t="s">
        <v>6189</v>
      </c>
    </row>
    <row r="2061" spans="1:54">
      <c r="A2061" t="s">
        <v>6194</v>
      </c>
      <c r="B2061">
        <v>2750</v>
      </c>
      <c r="C2061">
        <v>1980</v>
      </c>
      <c r="D2061" t="s">
        <v>6189</v>
      </c>
      <c r="E2061" t="s">
        <v>6189</v>
      </c>
      <c r="F2061" t="s">
        <v>6189</v>
      </c>
      <c r="G2061" t="s">
        <v>6189</v>
      </c>
      <c r="H2061" t="str">
        <f t="shared" si="32"/>
        <v/>
      </c>
      <c r="I2061" t="s">
        <v>6189</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row>
    <row r="2062" spans="1:54">
      <c r="A2062" t="s">
        <v>6194</v>
      </c>
      <c r="B2062">
        <v>2750</v>
      </c>
      <c r="C2062">
        <v>1981</v>
      </c>
      <c r="D2062" t="s">
        <v>6189</v>
      </c>
      <c r="E2062" t="s">
        <v>6189</v>
      </c>
      <c r="F2062" t="s">
        <v>6189</v>
      </c>
      <c r="G2062" t="s">
        <v>6189</v>
      </c>
      <c r="H2062" t="str">
        <f t="shared" si="32"/>
        <v/>
      </c>
      <c r="I2062" t="s">
        <v>6189</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row>
    <row r="2063" spans="1:54">
      <c r="A2063" t="s">
        <v>6194</v>
      </c>
      <c r="B2063">
        <v>2750</v>
      </c>
      <c r="C2063">
        <v>1982</v>
      </c>
      <c r="D2063" t="s">
        <v>6189</v>
      </c>
      <c r="E2063" t="s">
        <v>6189</v>
      </c>
      <c r="F2063" t="s">
        <v>6189</v>
      </c>
      <c r="G2063" t="s">
        <v>6189</v>
      </c>
      <c r="H2063" t="str">
        <f t="shared" si="32"/>
        <v/>
      </c>
      <c r="I2063" t="s">
        <v>6189</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row>
    <row r="2064" spans="1:54">
      <c r="A2064" t="s">
        <v>6194</v>
      </c>
      <c r="B2064">
        <v>2750</v>
      </c>
      <c r="C2064">
        <v>1983</v>
      </c>
      <c r="D2064" t="s">
        <v>6189</v>
      </c>
      <c r="E2064" t="s">
        <v>6189</v>
      </c>
      <c r="F2064" t="s">
        <v>6189</v>
      </c>
      <c r="G2064" t="s">
        <v>6189</v>
      </c>
      <c r="H2064" t="str">
        <f t="shared" si="32"/>
        <v/>
      </c>
      <c r="I2064" t="s">
        <v>6189</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row>
    <row r="2065" spans="1:54">
      <c r="A2065" t="s">
        <v>6194</v>
      </c>
      <c r="B2065">
        <v>2750</v>
      </c>
      <c r="C2065">
        <v>1984</v>
      </c>
      <c r="D2065" t="s">
        <v>6189</v>
      </c>
      <c r="E2065" t="s">
        <v>6189</v>
      </c>
      <c r="F2065" t="s">
        <v>6189</v>
      </c>
      <c r="G2065" t="s">
        <v>6189</v>
      </c>
      <c r="H2065" t="str">
        <f t="shared" si="32"/>
        <v/>
      </c>
      <c r="I2065" t="s">
        <v>6189</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row>
    <row r="2066" spans="1:54">
      <c r="A2066" t="s">
        <v>6194</v>
      </c>
      <c r="B2066">
        <v>2750</v>
      </c>
      <c r="C2066">
        <v>1985</v>
      </c>
      <c r="D2066" t="s">
        <v>6189</v>
      </c>
      <c r="E2066" t="s">
        <v>6189</v>
      </c>
      <c r="F2066" t="s">
        <v>6189</v>
      </c>
      <c r="G2066" t="s">
        <v>6189</v>
      </c>
      <c r="H2066" t="str">
        <f t="shared" si="32"/>
        <v/>
      </c>
      <c r="I2066" t="s">
        <v>6189</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row>
    <row r="2067" spans="1:54">
      <c r="A2067" t="s">
        <v>6194</v>
      </c>
      <c r="B2067">
        <v>2750</v>
      </c>
      <c r="C2067">
        <v>1986</v>
      </c>
      <c r="D2067" t="s">
        <v>6189</v>
      </c>
      <c r="E2067" t="s">
        <v>6189</v>
      </c>
      <c r="F2067" t="s">
        <v>6189</v>
      </c>
      <c r="G2067" t="s">
        <v>6189</v>
      </c>
      <c r="H2067" t="str">
        <f t="shared" si="32"/>
        <v/>
      </c>
      <c r="I2067" t="s">
        <v>6189</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row>
    <row r="2068" spans="1:54">
      <c r="A2068" t="s">
        <v>6194</v>
      </c>
      <c r="B2068">
        <v>2750</v>
      </c>
      <c r="C2068">
        <v>1987</v>
      </c>
      <c r="D2068" t="s">
        <v>6189</v>
      </c>
      <c r="E2068" t="s">
        <v>6189</v>
      </c>
      <c r="F2068" t="s">
        <v>6189</v>
      </c>
      <c r="G2068" t="s">
        <v>6189</v>
      </c>
      <c r="H2068" t="str">
        <f t="shared" si="32"/>
        <v/>
      </c>
      <c r="I2068" t="s">
        <v>6189</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row>
    <row r="2069" spans="1:54">
      <c r="A2069" t="s">
        <v>6194</v>
      </c>
      <c r="B2069">
        <v>2750</v>
      </c>
      <c r="C2069">
        <v>1988</v>
      </c>
      <c r="D2069" t="s">
        <v>6189</v>
      </c>
      <c r="E2069" t="s">
        <v>6189</v>
      </c>
      <c r="F2069" t="s">
        <v>6189</v>
      </c>
      <c r="G2069" t="s">
        <v>6189</v>
      </c>
      <c r="H2069" t="str">
        <f t="shared" si="32"/>
        <v/>
      </c>
      <c r="I2069" t="s">
        <v>6189</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row>
    <row r="2070" spans="1:54">
      <c r="A2070" t="s">
        <v>6194</v>
      </c>
      <c r="B2070">
        <v>2750</v>
      </c>
      <c r="C2070">
        <v>1989</v>
      </c>
      <c r="D2070" t="s">
        <v>6189</v>
      </c>
      <c r="E2070" t="s">
        <v>6189</v>
      </c>
      <c r="F2070" t="s">
        <v>6189</v>
      </c>
      <c r="G2070" t="s">
        <v>6189</v>
      </c>
      <c r="H2070" t="str">
        <f t="shared" si="32"/>
        <v/>
      </c>
      <c r="I2070" t="s">
        <v>6189</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row>
    <row r="2071" spans="1:54">
      <c r="A2071" t="s">
        <v>6194</v>
      </c>
      <c r="B2071">
        <v>2750</v>
      </c>
      <c r="C2071">
        <v>1990</v>
      </c>
      <c r="D2071" t="s">
        <v>6189</v>
      </c>
      <c r="E2071" t="s">
        <v>6189</v>
      </c>
      <c r="F2071" t="s">
        <v>6189</v>
      </c>
      <c r="G2071" t="s">
        <v>6189</v>
      </c>
      <c r="H2071" t="str">
        <f t="shared" si="32"/>
        <v/>
      </c>
      <c r="I2071" t="s">
        <v>6189</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row>
    <row r="2072" spans="1:54">
      <c r="A2072" t="s">
        <v>6194</v>
      </c>
      <c r="B2072">
        <v>2750</v>
      </c>
      <c r="C2072">
        <v>1991</v>
      </c>
      <c r="D2072" t="s">
        <v>6189</v>
      </c>
      <c r="E2072" t="s">
        <v>6189</v>
      </c>
      <c r="F2072" t="s">
        <v>6189</v>
      </c>
      <c r="G2072" t="s">
        <v>6189</v>
      </c>
      <c r="H2072" t="str">
        <f t="shared" si="32"/>
        <v/>
      </c>
      <c r="I2072" t="s">
        <v>6189</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row>
    <row r="2073" spans="1:54">
      <c r="A2073" t="s">
        <v>6194</v>
      </c>
      <c r="B2073">
        <v>2750</v>
      </c>
      <c r="C2073">
        <v>1992</v>
      </c>
      <c r="D2073">
        <v>4</v>
      </c>
      <c r="E2073">
        <v>3.5300000000000002E-4</v>
      </c>
      <c r="F2073">
        <v>29.21</v>
      </c>
      <c r="G2073">
        <v>24.007470000000001</v>
      </c>
      <c r="H2073">
        <f t="shared" si="32"/>
        <v>8.4746369100000014E-3</v>
      </c>
      <c r="I2073">
        <v>22.81531</v>
      </c>
      <c r="J2073">
        <v>25.328420000000001</v>
      </c>
      <c r="K2073">
        <v>370.17642000000001</v>
      </c>
      <c r="L2073">
        <v>389.51920999999999</v>
      </c>
      <c r="M2073">
        <v>350.87067000000002</v>
      </c>
      <c r="N2073" t="s">
        <v>6189</v>
      </c>
      <c r="O2073">
        <v>97</v>
      </c>
      <c r="P2073">
        <v>95</v>
      </c>
      <c r="Q2073">
        <v>12.2807</v>
      </c>
      <c r="R2073">
        <v>0.97938099999999995</v>
      </c>
      <c r="S2073">
        <v>3.4544999999999999E-2</v>
      </c>
      <c r="T2073">
        <v>33.010269999999998</v>
      </c>
      <c r="U2073" t="s">
        <v>6189</v>
      </c>
      <c r="V2073" t="s">
        <v>6189</v>
      </c>
      <c r="W2073">
        <v>1</v>
      </c>
      <c r="X2073">
        <v>1</v>
      </c>
      <c r="Y2073" t="s">
        <v>6189</v>
      </c>
      <c r="Z2073" t="s">
        <v>6189</v>
      </c>
      <c r="AA2073" t="s">
        <v>6189</v>
      </c>
      <c r="AB2073" t="s">
        <v>6189</v>
      </c>
      <c r="AC2073" t="s">
        <v>6189</v>
      </c>
      <c r="AD2073" t="s">
        <v>6189</v>
      </c>
      <c r="AE2073">
        <v>1</v>
      </c>
      <c r="AF2073" t="s">
        <v>6189</v>
      </c>
      <c r="AG2073" t="s">
        <v>6189</v>
      </c>
      <c r="AH2073" t="s">
        <v>6189</v>
      </c>
      <c r="AI2073" t="s">
        <v>6189</v>
      </c>
      <c r="AJ2073" t="s">
        <v>6189</v>
      </c>
      <c r="AK2073" t="s">
        <v>6189</v>
      </c>
      <c r="AL2073" t="s">
        <v>6189</v>
      </c>
      <c r="AM2073" t="s">
        <v>6189</v>
      </c>
      <c r="AN2073">
        <v>1</v>
      </c>
      <c r="AO2073" t="s">
        <v>6189</v>
      </c>
      <c r="AP2073" t="s">
        <v>6189</v>
      </c>
      <c r="AQ2073" t="s">
        <v>6189</v>
      </c>
      <c r="AR2073" t="s">
        <v>6189</v>
      </c>
      <c r="AS2073" t="s">
        <v>6189</v>
      </c>
      <c r="AT2073">
        <v>5</v>
      </c>
      <c r="AU2073" t="s">
        <v>6189</v>
      </c>
      <c r="AV2073">
        <v>4</v>
      </c>
      <c r="AW2073" t="s">
        <v>6189</v>
      </c>
      <c r="AX2073">
        <v>1</v>
      </c>
      <c r="AY2073" t="s">
        <v>6189</v>
      </c>
      <c r="AZ2073" t="s">
        <v>6189</v>
      </c>
      <c r="BA2073" t="s">
        <v>6189</v>
      </c>
      <c r="BB2073" t="s">
        <v>6189</v>
      </c>
    </row>
    <row r="2074" spans="1:54">
      <c r="A2074" t="s">
        <v>6194</v>
      </c>
      <c r="B2074">
        <v>2750</v>
      </c>
      <c r="C2074">
        <v>1993</v>
      </c>
      <c r="D2074">
        <v>2</v>
      </c>
      <c r="E2074">
        <v>1.27E-4</v>
      </c>
      <c r="F2074">
        <v>29.10745</v>
      </c>
      <c r="G2074">
        <v>23.820930000000001</v>
      </c>
      <c r="H2074">
        <f t="shared" si="32"/>
        <v>3.0252581099999998E-3</v>
      </c>
      <c r="I2074">
        <v>22.542280000000002</v>
      </c>
      <c r="J2074">
        <v>25.216159999999999</v>
      </c>
      <c r="K2074">
        <v>373.07533999999998</v>
      </c>
      <c r="L2074">
        <v>394.23689999999999</v>
      </c>
      <c r="M2074">
        <v>352.43275</v>
      </c>
      <c r="N2074" t="s">
        <v>6189</v>
      </c>
      <c r="O2074">
        <v>97</v>
      </c>
      <c r="P2074">
        <v>95</v>
      </c>
      <c r="Q2074">
        <v>11.5063</v>
      </c>
      <c r="R2074">
        <v>0.97938099999999995</v>
      </c>
      <c r="S2074">
        <v>3.4544999999999999E-2</v>
      </c>
      <c r="T2074">
        <v>32.756419999999999</v>
      </c>
      <c r="U2074" t="s">
        <v>6189</v>
      </c>
      <c r="V2074" t="s">
        <v>6189</v>
      </c>
      <c r="W2074">
        <v>1</v>
      </c>
      <c r="X2074">
        <v>1</v>
      </c>
      <c r="Y2074" t="s">
        <v>6189</v>
      </c>
      <c r="Z2074" t="s">
        <v>6189</v>
      </c>
      <c r="AA2074" t="s">
        <v>6189</v>
      </c>
      <c r="AB2074" t="s">
        <v>6189</v>
      </c>
      <c r="AC2074" t="s">
        <v>6189</v>
      </c>
      <c r="AD2074" t="s">
        <v>6189</v>
      </c>
      <c r="AE2074">
        <v>1</v>
      </c>
      <c r="AF2074" t="s">
        <v>6189</v>
      </c>
      <c r="AG2074" t="s">
        <v>6189</v>
      </c>
      <c r="AH2074" t="s">
        <v>6189</v>
      </c>
      <c r="AI2074" t="s">
        <v>6189</v>
      </c>
      <c r="AJ2074" t="s">
        <v>6189</v>
      </c>
      <c r="AK2074" t="s">
        <v>6189</v>
      </c>
      <c r="AL2074" t="s">
        <v>6189</v>
      </c>
      <c r="AM2074" t="s">
        <v>6189</v>
      </c>
      <c r="AN2074">
        <v>1</v>
      </c>
      <c r="AO2074" t="s">
        <v>6189</v>
      </c>
      <c r="AP2074" t="s">
        <v>6189</v>
      </c>
      <c r="AQ2074" t="s">
        <v>6189</v>
      </c>
      <c r="AR2074" t="s">
        <v>6189</v>
      </c>
      <c r="AS2074" t="s">
        <v>6189</v>
      </c>
      <c r="AT2074">
        <v>5</v>
      </c>
      <c r="AU2074" t="s">
        <v>6189</v>
      </c>
      <c r="AV2074">
        <v>4</v>
      </c>
      <c r="AW2074" t="s">
        <v>6189</v>
      </c>
      <c r="AX2074">
        <v>1</v>
      </c>
      <c r="AY2074" t="s">
        <v>6189</v>
      </c>
      <c r="AZ2074" t="s">
        <v>6189</v>
      </c>
      <c r="BA2074" t="s">
        <v>6189</v>
      </c>
      <c r="BB2074" t="s">
        <v>6189</v>
      </c>
    </row>
    <row r="2075" spans="1:54">
      <c r="A2075" t="s">
        <v>6194</v>
      </c>
      <c r="B2075">
        <v>2750</v>
      </c>
      <c r="C2075">
        <v>1994</v>
      </c>
      <c r="D2075">
        <v>3</v>
      </c>
      <c r="E2075">
        <v>2.1900000000000001E-4</v>
      </c>
      <c r="F2075">
        <v>27.999110000000002</v>
      </c>
      <c r="G2075">
        <v>22.775449999999999</v>
      </c>
      <c r="H2075">
        <f t="shared" si="32"/>
        <v>4.9878235500000001E-3</v>
      </c>
      <c r="I2075">
        <v>21.817489999999999</v>
      </c>
      <c r="J2075">
        <v>23.753119999999999</v>
      </c>
      <c r="K2075">
        <v>390.20089999999999</v>
      </c>
      <c r="L2075">
        <v>407.33377000000002</v>
      </c>
      <c r="M2075">
        <v>374.14039000000002</v>
      </c>
      <c r="N2075" t="s">
        <v>6189</v>
      </c>
      <c r="O2075">
        <v>97</v>
      </c>
      <c r="P2075">
        <v>95</v>
      </c>
      <c r="Q2075">
        <v>12.478</v>
      </c>
      <c r="R2075">
        <v>0.97938099999999995</v>
      </c>
      <c r="S2075">
        <v>3.4544999999999999E-2</v>
      </c>
      <c r="T2075">
        <v>31.332180000000001</v>
      </c>
      <c r="U2075" t="s">
        <v>6189</v>
      </c>
      <c r="V2075" t="s">
        <v>6189</v>
      </c>
      <c r="W2075">
        <v>1</v>
      </c>
      <c r="X2075">
        <v>0.40100000000000002</v>
      </c>
      <c r="Y2075" t="s">
        <v>6189</v>
      </c>
      <c r="Z2075">
        <v>0.59899999999999998</v>
      </c>
      <c r="AA2075" t="s">
        <v>6189</v>
      </c>
      <c r="AB2075" t="s">
        <v>6189</v>
      </c>
      <c r="AC2075" t="s">
        <v>6189</v>
      </c>
      <c r="AD2075" t="s">
        <v>6189</v>
      </c>
      <c r="AE2075">
        <v>1</v>
      </c>
      <c r="AF2075" t="s">
        <v>6189</v>
      </c>
      <c r="AG2075" t="s">
        <v>6189</v>
      </c>
      <c r="AH2075" t="s">
        <v>6189</v>
      </c>
      <c r="AI2075" t="s">
        <v>6189</v>
      </c>
      <c r="AJ2075" t="s">
        <v>6189</v>
      </c>
      <c r="AK2075" t="s">
        <v>6189</v>
      </c>
      <c r="AL2075" t="s">
        <v>6189</v>
      </c>
      <c r="AM2075" t="s">
        <v>6189</v>
      </c>
      <c r="AN2075">
        <v>1</v>
      </c>
      <c r="AO2075" t="s">
        <v>6189</v>
      </c>
      <c r="AP2075" t="s">
        <v>6189</v>
      </c>
      <c r="AQ2075" t="s">
        <v>6189</v>
      </c>
      <c r="AR2075">
        <v>1</v>
      </c>
      <c r="AS2075" t="s">
        <v>6189</v>
      </c>
      <c r="AT2075">
        <v>4.4000000000000004</v>
      </c>
      <c r="AU2075" t="s">
        <v>6189</v>
      </c>
      <c r="AV2075">
        <v>4</v>
      </c>
      <c r="AW2075">
        <v>0.59899999999999998</v>
      </c>
      <c r="AX2075">
        <v>0.40100000000000002</v>
      </c>
      <c r="AY2075" t="s">
        <v>6189</v>
      </c>
      <c r="AZ2075" t="s">
        <v>6189</v>
      </c>
      <c r="BA2075" t="s">
        <v>6189</v>
      </c>
      <c r="BB2075" t="s">
        <v>6189</v>
      </c>
    </row>
    <row r="2076" spans="1:54">
      <c r="A2076" t="s">
        <v>6194</v>
      </c>
      <c r="B2076">
        <v>2750</v>
      </c>
      <c r="C2076">
        <v>1995</v>
      </c>
      <c r="D2076">
        <v>1</v>
      </c>
      <c r="E2076">
        <v>7.1000000000000005E-5</v>
      </c>
      <c r="F2076">
        <v>27.712759999999999</v>
      </c>
      <c r="G2076">
        <v>22.399660000000001</v>
      </c>
      <c r="H2076">
        <f t="shared" si="32"/>
        <v>1.5903758600000002E-3</v>
      </c>
      <c r="I2076">
        <v>21.640699999999999</v>
      </c>
      <c r="J2076">
        <v>23.128260000000001</v>
      </c>
      <c r="K2076">
        <v>396.74702000000002</v>
      </c>
      <c r="L2076">
        <v>410.66133000000002</v>
      </c>
      <c r="M2076">
        <v>384.24851000000001</v>
      </c>
      <c r="N2076" t="s">
        <v>6189</v>
      </c>
      <c r="O2076">
        <v>97</v>
      </c>
      <c r="P2076">
        <v>95</v>
      </c>
      <c r="Q2076">
        <v>13.41</v>
      </c>
      <c r="R2076">
        <v>0.97938099999999995</v>
      </c>
      <c r="S2076">
        <v>3.4544999999999999E-2</v>
      </c>
      <c r="T2076">
        <v>30.807839999999999</v>
      </c>
      <c r="U2076" t="s">
        <v>6189</v>
      </c>
      <c r="V2076" t="s">
        <v>6189</v>
      </c>
      <c r="W2076">
        <v>1</v>
      </c>
      <c r="X2076" t="s">
        <v>6189</v>
      </c>
      <c r="Y2076" t="s">
        <v>6189</v>
      </c>
      <c r="Z2076">
        <v>1</v>
      </c>
      <c r="AA2076" t="s">
        <v>6189</v>
      </c>
      <c r="AB2076" t="s">
        <v>6189</v>
      </c>
      <c r="AC2076" t="s">
        <v>6189</v>
      </c>
      <c r="AD2076" t="s">
        <v>6189</v>
      </c>
      <c r="AE2076">
        <v>1</v>
      </c>
      <c r="AF2076" t="s">
        <v>6189</v>
      </c>
      <c r="AG2076" t="s">
        <v>6189</v>
      </c>
      <c r="AH2076" t="s">
        <v>6189</v>
      </c>
      <c r="AI2076" t="s">
        <v>6189</v>
      </c>
      <c r="AJ2076" t="s">
        <v>6189</v>
      </c>
      <c r="AK2076" t="s">
        <v>6189</v>
      </c>
      <c r="AL2076" t="s">
        <v>6189</v>
      </c>
      <c r="AM2076" t="s">
        <v>6189</v>
      </c>
      <c r="AN2076">
        <v>1</v>
      </c>
      <c r="AO2076" t="s">
        <v>6189</v>
      </c>
      <c r="AP2076" t="s">
        <v>6189</v>
      </c>
      <c r="AQ2076" t="s">
        <v>6189</v>
      </c>
      <c r="AR2076" t="s">
        <v>6189</v>
      </c>
      <c r="AS2076" t="s">
        <v>6189</v>
      </c>
      <c r="AT2076">
        <v>3.8</v>
      </c>
      <c r="AU2076" t="s">
        <v>6189</v>
      </c>
      <c r="AV2076">
        <v>4</v>
      </c>
      <c r="AW2076">
        <v>1</v>
      </c>
      <c r="AX2076" t="s">
        <v>6189</v>
      </c>
      <c r="AY2076" t="s">
        <v>6189</v>
      </c>
      <c r="AZ2076" t="s">
        <v>6189</v>
      </c>
      <c r="BA2076" t="s">
        <v>6189</v>
      </c>
      <c r="BB2076" t="s">
        <v>6189</v>
      </c>
    </row>
    <row r="2077" spans="1:54">
      <c r="A2077" t="s">
        <v>6194</v>
      </c>
      <c r="B2077">
        <v>2750</v>
      </c>
      <c r="C2077">
        <v>1996</v>
      </c>
      <c r="D2077">
        <v>18</v>
      </c>
      <c r="E2077">
        <v>1.364E-3</v>
      </c>
      <c r="F2077">
        <v>28.77046</v>
      </c>
      <c r="G2077">
        <v>23.280650000000001</v>
      </c>
      <c r="H2077">
        <f t="shared" si="32"/>
        <v>3.1754806600000005E-2</v>
      </c>
      <c r="I2077">
        <v>21.662890000000001</v>
      </c>
      <c r="J2077">
        <v>24.988600000000002</v>
      </c>
      <c r="K2077">
        <v>381.73331000000002</v>
      </c>
      <c r="L2077">
        <v>410.24079</v>
      </c>
      <c r="M2077">
        <v>355.64218</v>
      </c>
      <c r="N2077" t="s">
        <v>6189</v>
      </c>
      <c r="O2077">
        <v>102.2637</v>
      </c>
      <c r="P2077">
        <v>100.2637</v>
      </c>
      <c r="Q2077">
        <v>12.4183</v>
      </c>
      <c r="R2077">
        <v>0.980271</v>
      </c>
      <c r="S2077">
        <v>3.6459999999999999E-2</v>
      </c>
      <c r="T2077">
        <v>32.083579999999998</v>
      </c>
      <c r="U2077">
        <v>0.21099999999999999</v>
      </c>
      <c r="V2077" t="s">
        <v>6189</v>
      </c>
      <c r="W2077">
        <v>0.78900000000000003</v>
      </c>
      <c r="X2077">
        <v>0.54400000000000004</v>
      </c>
      <c r="Y2077" t="s">
        <v>6189</v>
      </c>
      <c r="Z2077">
        <v>0.45600000000000002</v>
      </c>
      <c r="AA2077" t="s">
        <v>6189</v>
      </c>
      <c r="AB2077" t="s">
        <v>6189</v>
      </c>
      <c r="AC2077" t="s">
        <v>6189</v>
      </c>
      <c r="AD2077" t="s">
        <v>6189</v>
      </c>
      <c r="AE2077">
        <v>1</v>
      </c>
      <c r="AF2077" t="s">
        <v>6189</v>
      </c>
      <c r="AG2077" t="s">
        <v>6189</v>
      </c>
      <c r="AH2077" t="s">
        <v>6189</v>
      </c>
      <c r="AI2077" t="s">
        <v>6189</v>
      </c>
      <c r="AJ2077" t="s">
        <v>6189</v>
      </c>
      <c r="AK2077" t="s">
        <v>6189</v>
      </c>
      <c r="AL2077" t="s">
        <v>6189</v>
      </c>
      <c r="AM2077" t="s">
        <v>6189</v>
      </c>
      <c r="AN2077">
        <v>1</v>
      </c>
      <c r="AO2077" t="s">
        <v>6189</v>
      </c>
      <c r="AP2077" t="s">
        <v>6189</v>
      </c>
      <c r="AQ2077" t="s">
        <v>6189</v>
      </c>
      <c r="AR2077">
        <v>1</v>
      </c>
      <c r="AS2077" t="s">
        <v>6189</v>
      </c>
      <c r="AT2077">
        <v>4.2</v>
      </c>
      <c r="AU2077" t="s">
        <v>6189</v>
      </c>
      <c r="AV2077">
        <v>4</v>
      </c>
      <c r="AW2077">
        <v>0.45600000000000002</v>
      </c>
      <c r="AX2077">
        <v>0.54400000000000004</v>
      </c>
      <c r="AY2077" t="s">
        <v>6189</v>
      </c>
      <c r="AZ2077" t="s">
        <v>6189</v>
      </c>
      <c r="BA2077" t="s">
        <v>6189</v>
      </c>
      <c r="BB2077" t="s">
        <v>6189</v>
      </c>
    </row>
    <row r="2078" spans="1:54">
      <c r="A2078" t="s">
        <v>6194</v>
      </c>
      <c r="B2078">
        <v>2750</v>
      </c>
      <c r="C2078">
        <v>1997</v>
      </c>
      <c r="D2078">
        <v>2</v>
      </c>
      <c r="E2078">
        <v>1.55E-4</v>
      </c>
      <c r="F2078">
        <v>29.619730000000001</v>
      </c>
      <c r="G2078">
        <v>23.951350000000001</v>
      </c>
      <c r="H2078">
        <f t="shared" si="32"/>
        <v>3.7124592500000003E-3</v>
      </c>
      <c r="I2078">
        <v>21.746369999999999</v>
      </c>
      <c r="J2078">
        <v>26.362970000000001</v>
      </c>
      <c r="K2078">
        <v>371.04381000000001</v>
      </c>
      <c r="L2078">
        <v>408.66593</v>
      </c>
      <c r="M2078">
        <v>337.10156999999998</v>
      </c>
      <c r="N2078" t="s">
        <v>6189</v>
      </c>
      <c r="O2078">
        <v>114.92700000000001</v>
      </c>
      <c r="P2078">
        <v>112.92700000000001</v>
      </c>
      <c r="Q2078">
        <v>11.275499999999999</v>
      </c>
      <c r="R2078">
        <v>0.98241100000000003</v>
      </c>
      <c r="S2078">
        <v>4.1064000000000003E-2</v>
      </c>
      <c r="T2078">
        <v>32.935540000000003</v>
      </c>
      <c r="U2078">
        <v>0.71699999999999997</v>
      </c>
      <c r="V2078" t="s">
        <v>6189</v>
      </c>
      <c r="W2078">
        <v>0.28299999999999997</v>
      </c>
      <c r="X2078">
        <v>0.48499999999999999</v>
      </c>
      <c r="Y2078" t="s">
        <v>6189</v>
      </c>
      <c r="Z2078">
        <v>0.51500000000000001</v>
      </c>
      <c r="AA2078" t="s">
        <v>6189</v>
      </c>
      <c r="AB2078" t="s">
        <v>6189</v>
      </c>
      <c r="AC2078" t="s">
        <v>6189</v>
      </c>
      <c r="AD2078" t="s">
        <v>6189</v>
      </c>
      <c r="AE2078">
        <v>1</v>
      </c>
      <c r="AF2078" t="s">
        <v>6189</v>
      </c>
      <c r="AG2078" t="s">
        <v>6189</v>
      </c>
      <c r="AH2078" t="s">
        <v>6189</v>
      </c>
      <c r="AI2078" t="s">
        <v>6189</v>
      </c>
      <c r="AJ2078" t="s">
        <v>6189</v>
      </c>
      <c r="AK2078" t="s">
        <v>6189</v>
      </c>
      <c r="AL2078" t="s">
        <v>6189</v>
      </c>
      <c r="AM2078" t="s">
        <v>6189</v>
      </c>
      <c r="AN2078">
        <v>1</v>
      </c>
      <c r="AO2078" t="s">
        <v>6189</v>
      </c>
      <c r="AP2078" t="s">
        <v>6189</v>
      </c>
      <c r="AQ2078" t="s">
        <v>6189</v>
      </c>
      <c r="AR2078">
        <v>1</v>
      </c>
      <c r="AS2078" t="s">
        <v>6189</v>
      </c>
      <c r="AT2078">
        <v>4.5</v>
      </c>
      <c r="AU2078" t="s">
        <v>6189</v>
      </c>
      <c r="AV2078">
        <v>4</v>
      </c>
      <c r="AW2078">
        <v>0.51500000000000001</v>
      </c>
      <c r="AX2078">
        <v>0.48499999999999999</v>
      </c>
      <c r="AY2078" t="s">
        <v>6189</v>
      </c>
      <c r="AZ2078" t="s">
        <v>6189</v>
      </c>
      <c r="BA2078" t="s">
        <v>6189</v>
      </c>
      <c r="BB2078" t="s">
        <v>6189</v>
      </c>
    </row>
    <row r="2079" spans="1:54">
      <c r="A2079" t="s">
        <v>6194</v>
      </c>
      <c r="B2079">
        <v>2750</v>
      </c>
      <c r="C2079">
        <v>1998</v>
      </c>
      <c r="D2079">
        <v>0</v>
      </c>
      <c r="E2079">
        <v>3.9999999999999998E-6</v>
      </c>
      <c r="F2079">
        <v>29.2636</v>
      </c>
      <c r="G2079">
        <v>23.54956</v>
      </c>
      <c r="H2079">
        <f t="shared" si="32"/>
        <v>9.4198239999999998E-5</v>
      </c>
      <c r="I2079">
        <v>21.416989999999998</v>
      </c>
      <c r="J2079">
        <v>25.81298</v>
      </c>
      <c r="K2079">
        <v>377.37439999999998</v>
      </c>
      <c r="L2079">
        <v>414.95096000000001</v>
      </c>
      <c r="M2079">
        <v>344.28410000000002</v>
      </c>
      <c r="N2079" t="s">
        <v>6189</v>
      </c>
      <c r="O2079">
        <v>97</v>
      </c>
      <c r="P2079">
        <v>95</v>
      </c>
      <c r="Q2079">
        <v>13.6793</v>
      </c>
      <c r="R2079">
        <v>0.97938099999999995</v>
      </c>
      <c r="S2079">
        <v>3.4544999999999999E-2</v>
      </c>
      <c r="T2079">
        <v>32.38064</v>
      </c>
      <c r="U2079" t="s">
        <v>6189</v>
      </c>
      <c r="V2079" t="s">
        <v>6189</v>
      </c>
      <c r="W2079">
        <v>1</v>
      </c>
      <c r="X2079" t="s">
        <v>6189</v>
      </c>
      <c r="Y2079" t="s">
        <v>6189</v>
      </c>
      <c r="Z2079">
        <v>1</v>
      </c>
      <c r="AA2079" t="s">
        <v>6189</v>
      </c>
      <c r="AB2079" t="s">
        <v>6189</v>
      </c>
      <c r="AC2079" t="s">
        <v>6189</v>
      </c>
      <c r="AD2079" t="s">
        <v>6189</v>
      </c>
      <c r="AE2079">
        <v>1</v>
      </c>
      <c r="AF2079" t="s">
        <v>6189</v>
      </c>
      <c r="AG2079" t="s">
        <v>6189</v>
      </c>
      <c r="AH2079" t="s">
        <v>6189</v>
      </c>
      <c r="AI2079" t="s">
        <v>6189</v>
      </c>
      <c r="AJ2079" t="s">
        <v>6189</v>
      </c>
      <c r="AK2079" t="s">
        <v>6189</v>
      </c>
      <c r="AL2079" t="s">
        <v>6189</v>
      </c>
      <c r="AM2079" t="s">
        <v>6189</v>
      </c>
      <c r="AN2079">
        <v>1</v>
      </c>
      <c r="AO2079" t="s">
        <v>6189</v>
      </c>
      <c r="AP2079" t="s">
        <v>6189</v>
      </c>
      <c r="AQ2079" t="s">
        <v>6189</v>
      </c>
      <c r="AR2079">
        <v>1</v>
      </c>
      <c r="AS2079" t="s">
        <v>6189</v>
      </c>
      <c r="AT2079">
        <v>4</v>
      </c>
      <c r="AU2079" t="s">
        <v>6189</v>
      </c>
      <c r="AV2079">
        <v>4</v>
      </c>
      <c r="AW2079">
        <v>1</v>
      </c>
      <c r="AX2079" t="s">
        <v>6189</v>
      </c>
      <c r="AY2079" t="s">
        <v>6189</v>
      </c>
      <c r="AZ2079" t="s">
        <v>6189</v>
      </c>
      <c r="BA2079" t="s">
        <v>6189</v>
      </c>
      <c r="BB2079" t="s">
        <v>6189</v>
      </c>
    </row>
    <row r="2080" spans="1:54">
      <c r="A2080" t="s">
        <v>6194</v>
      </c>
      <c r="B2080">
        <v>2750</v>
      </c>
      <c r="C2080">
        <v>1999</v>
      </c>
      <c r="D2080">
        <v>2</v>
      </c>
      <c r="E2080">
        <v>1.4100000000000001E-4</v>
      </c>
      <c r="F2080">
        <v>30.95703</v>
      </c>
      <c r="G2080">
        <v>24.611360000000001</v>
      </c>
      <c r="H2080">
        <f t="shared" si="32"/>
        <v>3.4702017600000004E-3</v>
      </c>
      <c r="I2080">
        <v>22.891269999999999</v>
      </c>
      <c r="J2080">
        <v>26.29467</v>
      </c>
      <c r="K2080">
        <v>361.09338000000002</v>
      </c>
      <c r="L2080">
        <v>388.22660999999999</v>
      </c>
      <c r="M2080">
        <v>337.97723000000002</v>
      </c>
      <c r="N2080" t="s">
        <v>6189</v>
      </c>
      <c r="O2080">
        <v>97.337800000000001</v>
      </c>
      <c r="P2080">
        <v>97.4054</v>
      </c>
      <c r="Q2080">
        <v>12.302899999999999</v>
      </c>
      <c r="R2080">
        <v>1.0005539999999999</v>
      </c>
      <c r="S2080">
        <v>3.542E-2</v>
      </c>
      <c r="T2080">
        <v>33.840649999999997</v>
      </c>
      <c r="U2080">
        <v>1.4E-2</v>
      </c>
      <c r="V2080" t="s">
        <v>6189</v>
      </c>
      <c r="W2080">
        <v>0.98599999999999999</v>
      </c>
      <c r="X2080">
        <v>1</v>
      </c>
      <c r="Y2080" t="s">
        <v>6189</v>
      </c>
      <c r="Z2080" t="s">
        <v>6189</v>
      </c>
      <c r="AA2080" t="s">
        <v>6189</v>
      </c>
      <c r="AB2080" t="s">
        <v>6189</v>
      </c>
      <c r="AC2080" t="s">
        <v>6189</v>
      </c>
      <c r="AD2080" t="s">
        <v>6189</v>
      </c>
      <c r="AE2080">
        <v>1</v>
      </c>
      <c r="AF2080" t="s">
        <v>6189</v>
      </c>
      <c r="AG2080" t="s">
        <v>6189</v>
      </c>
      <c r="AH2080" t="s">
        <v>6189</v>
      </c>
      <c r="AI2080" t="s">
        <v>6189</v>
      </c>
      <c r="AJ2080" t="s">
        <v>6189</v>
      </c>
      <c r="AK2080" t="s">
        <v>6189</v>
      </c>
      <c r="AL2080" t="s">
        <v>6189</v>
      </c>
      <c r="AM2080" t="s">
        <v>6189</v>
      </c>
      <c r="AN2080">
        <v>1</v>
      </c>
      <c r="AO2080" t="s">
        <v>6189</v>
      </c>
      <c r="AP2080" t="s">
        <v>6189</v>
      </c>
      <c r="AQ2080" t="s">
        <v>6189</v>
      </c>
      <c r="AR2080">
        <v>4.1000000000000002E-2</v>
      </c>
      <c r="AS2080" t="s">
        <v>6189</v>
      </c>
      <c r="AT2080">
        <v>5</v>
      </c>
      <c r="AU2080" t="s">
        <v>6189</v>
      </c>
      <c r="AV2080">
        <v>4</v>
      </c>
      <c r="AW2080" t="s">
        <v>6189</v>
      </c>
      <c r="AX2080">
        <v>1</v>
      </c>
      <c r="AY2080" t="s">
        <v>6189</v>
      </c>
      <c r="AZ2080" t="s">
        <v>6189</v>
      </c>
      <c r="BA2080" t="s">
        <v>6189</v>
      </c>
      <c r="BB2080" t="s">
        <v>6189</v>
      </c>
    </row>
    <row r="2081" spans="1:54">
      <c r="A2081" t="s">
        <v>6194</v>
      </c>
      <c r="B2081">
        <v>2750</v>
      </c>
      <c r="C2081">
        <v>2000</v>
      </c>
      <c r="D2081">
        <v>1</v>
      </c>
      <c r="E2081">
        <v>5.7000000000000003E-5</v>
      </c>
      <c r="F2081">
        <v>31.070799999999998</v>
      </c>
      <c r="G2081">
        <v>24.575589999999998</v>
      </c>
      <c r="H2081">
        <f t="shared" si="32"/>
        <v>1.40080863E-3</v>
      </c>
      <c r="I2081">
        <v>22.820070000000001</v>
      </c>
      <c r="J2081">
        <v>26.25995</v>
      </c>
      <c r="K2081">
        <v>361.61903999999998</v>
      </c>
      <c r="L2081">
        <v>389.43792000000002</v>
      </c>
      <c r="M2081">
        <v>338.42405000000002</v>
      </c>
      <c r="N2081" t="s">
        <v>6189</v>
      </c>
      <c r="O2081">
        <v>97</v>
      </c>
      <c r="P2081">
        <v>97</v>
      </c>
      <c r="Q2081">
        <v>11.7912</v>
      </c>
      <c r="R2081">
        <v>1</v>
      </c>
      <c r="S2081">
        <v>3.5272999999999999E-2</v>
      </c>
      <c r="T2081">
        <v>33.791429999999998</v>
      </c>
      <c r="U2081" t="s">
        <v>6189</v>
      </c>
      <c r="V2081" t="s">
        <v>6189</v>
      </c>
      <c r="W2081">
        <v>1</v>
      </c>
      <c r="X2081">
        <v>1</v>
      </c>
      <c r="Y2081" t="s">
        <v>6189</v>
      </c>
      <c r="Z2081" t="s">
        <v>6189</v>
      </c>
      <c r="AA2081" t="s">
        <v>6189</v>
      </c>
      <c r="AB2081" t="s">
        <v>6189</v>
      </c>
      <c r="AC2081" t="s">
        <v>6189</v>
      </c>
      <c r="AD2081" t="s">
        <v>6189</v>
      </c>
      <c r="AE2081">
        <v>1</v>
      </c>
      <c r="AF2081" t="s">
        <v>6189</v>
      </c>
      <c r="AG2081" t="s">
        <v>6189</v>
      </c>
      <c r="AH2081" t="s">
        <v>6189</v>
      </c>
      <c r="AI2081" t="s">
        <v>6189</v>
      </c>
      <c r="AJ2081" t="s">
        <v>6189</v>
      </c>
      <c r="AK2081" t="s">
        <v>6189</v>
      </c>
      <c r="AL2081" t="s">
        <v>6189</v>
      </c>
      <c r="AM2081" t="s">
        <v>6189</v>
      </c>
      <c r="AN2081">
        <v>1</v>
      </c>
      <c r="AO2081" t="s">
        <v>6189</v>
      </c>
      <c r="AP2081" t="s">
        <v>6189</v>
      </c>
      <c r="AQ2081" t="s">
        <v>6189</v>
      </c>
      <c r="AR2081" t="s">
        <v>6189</v>
      </c>
      <c r="AS2081" t="s">
        <v>6189</v>
      </c>
      <c r="AT2081">
        <v>5</v>
      </c>
      <c r="AU2081" t="s">
        <v>6189</v>
      </c>
      <c r="AV2081">
        <v>4</v>
      </c>
      <c r="AW2081" t="s">
        <v>6189</v>
      </c>
      <c r="AX2081">
        <v>1</v>
      </c>
      <c r="AY2081" t="s">
        <v>6189</v>
      </c>
      <c r="AZ2081" t="s">
        <v>6189</v>
      </c>
      <c r="BA2081" t="s">
        <v>6189</v>
      </c>
      <c r="BB2081" t="s">
        <v>6189</v>
      </c>
    </row>
    <row r="2082" spans="1:54">
      <c r="A2082" t="s">
        <v>6194</v>
      </c>
      <c r="B2082">
        <v>2750</v>
      </c>
      <c r="C2082">
        <v>2001</v>
      </c>
      <c r="D2082">
        <v>0</v>
      </c>
      <c r="E2082">
        <v>1.8E-5</v>
      </c>
      <c r="F2082">
        <v>31.042999999999999</v>
      </c>
      <c r="G2082">
        <v>24.41675</v>
      </c>
      <c r="H2082">
        <f t="shared" si="32"/>
        <v>4.3950150000000003E-4</v>
      </c>
      <c r="I2082">
        <v>22.691610000000001</v>
      </c>
      <c r="J2082">
        <v>26.030930000000001</v>
      </c>
      <c r="K2082">
        <v>363.97145999999998</v>
      </c>
      <c r="L2082">
        <v>391.64249999999998</v>
      </c>
      <c r="M2082">
        <v>341.40154999999999</v>
      </c>
      <c r="N2082" t="s">
        <v>6189</v>
      </c>
      <c r="O2082">
        <v>122</v>
      </c>
      <c r="P2082">
        <v>97</v>
      </c>
      <c r="Q2082">
        <v>11.43</v>
      </c>
      <c r="R2082">
        <v>0.79508199999999996</v>
      </c>
      <c r="S2082">
        <v>3.5272999999999999E-2</v>
      </c>
      <c r="T2082">
        <v>33.573030000000003</v>
      </c>
      <c r="U2082" t="s">
        <v>6189</v>
      </c>
      <c r="V2082" t="s">
        <v>6189</v>
      </c>
      <c r="W2082">
        <v>1</v>
      </c>
      <c r="X2082">
        <v>1</v>
      </c>
      <c r="Y2082" t="s">
        <v>6189</v>
      </c>
      <c r="Z2082" t="s">
        <v>6189</v>
      </c>
      <c r="AA2082" t="s">
        <v>6189</v>
      </c>
      <c r="AB2082" t="s">
        <v>6189</v>
      </c>
      <c r="AC2082" t="s">
        <v>6189</v>
      </c>
      <c r="AD2082" t="s">
        <v>6189</v>
      </c>
      <c r="AE2082">
        <v>1</v>
      </c>
      <c r="AF2082" t="s">
        <v>6189</v>
      </c>
      <c r="AG2082" t="s">
        <v>6189</v>
      </c>
      <c r="AH2082" t="s">
        <v>6189</v>
      </c>
      <c r="AI2082" t="s">
        <v>6189</v>
      </c>
      <c r="AJ2082" t="s">
        <v>6189</v>
      </c>
      <c r="AK2082" t="s">
        <v>6189</v>
      </c>
      <c r="AL2082" t="s">
        <v>6189</v>
      </c>
      <c r="AM2082" t="s">
        <v>6189</v>
      </c>
      <c r="AN2082">
        <v>1</v>
      </c>
      <c r="AO2082" t="s">
        <v>6189</v>
      </c>
      <c r="AP2082" t="s">
        <v>6189</v>
      </c>
      <c r="AQ2082" t="s">
        <v>6189</v>
      </c>
      <c r="AR2082" t="s">
        <v>6189</v>
      </c>
      <c r="AS2082" t="s">
        <v>6189</v>
      </c>
      <c r="AT2082">
        <v>5</v>
      </c>
      <c r="AU2082" t="s">
        <v>6189</v>
      </c>
      <c r="AV2082">
        <v>4</v>
      </c>
      <c r="AW2082" t="s">
        <v>6189</v>
      </c>
      <c r="AX2082">
        <v>1</v>
      </c>
      <c r="AY2082" t="s">
        <v>6189</v>
      </c>
      <c r="AZ2082" t="s">
        <v>6189</v>
      </c>
      <c r="BA2082" t="s">
        <v>6189</v>
      </c>
      <c r="BB2082" t="s">
        <v>6189</v>
      </c>
    </row>
    <row r="2083" spans="1:54">
      <c r="A2083" t="s">
        <v>6194</v>
      </c>
      <c r="B2083">
        <v>2750</v>
      </c>
      <c r="C2083">
        <v>2002</v>
      </c>
      <c r="D2083" t="s">
        <v>6189</v>
      </c>
      <c r="E2083" t="s">
        <v>6189</v>
      </c>
      <c r="F2083" t="s">
        <v>6189</v>
      </c>
      <c r="G2083" t="s">
        <v>6189</v>
      </c>
      <c r="H2083" t="str">
        <f t="shared" si="32"/>
        <v/>
      </c>
      <c r="I2083" t="s">
        <v>6189</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row>
    <row r="2084" spans="1:54">
      <c r="A2084" t="s">
        <v>6194</v>
      </c>
      <c r="B2084">
        <v>2750</v>
      </c>
      <c r="C2084">
        <v>2003</v>
      </c>
      <c r="D2084" t="s">
        <v>6189</v>
      </c>
      <c r="E2084" t="s">
        <v>6189</v>
      </c>
      <c r="F2084" t="s">
        <v>6189</v>
      </c>
      <c r="G2084" t="s">
        <v>6189</v>
      </c>
      <c r="H2084" t="str">
        <f t="shared" si="32"/>
        <v/>
      </c>
      <c r="I2084" t="s">
        <v>6189</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row>
    <row r="2085" spans="1:54">
      <c r="A2085" t="s">
        <v>6194</v>
      </c>
      <c r="B2085">
        <v>2750</v>
      </c>
      <c r="C2085">
        <v>2004</v>
      </c>
      <c r="D2085" t="s">
        <v>6189</v>
      </c>
      <c r="E2085" t="s">
        <v>6189</v>
      </c>
      <c r="F2085" t="s">
        <v>6189</v>
      </c>
      <c r="G2085" t="s">
        <v>6189</v>
      </c>
      <c r="H2085" t="str">
        <f t="shared" si="32"/>
        <v/>
      </c>
      <c r="I2085" t="s">
        <v>6189</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row>
    <row r="2086" spans="1:54">
      <c r="A2086" t="s">
        <v>6194</v>
      </c>
      <c r="B2086">
        <v>2750</v>
      </c>
      <c r="C2086">
        <v>2005</v>
      </c>
      <c r="D2086" t="s">
        <v>6189</v>
      </c>
      <c r="E2086" t="s">
        <v>6189</v>
      </c>
      <c r="F2086" t="s">
        <v>6189</v>
      </c>
      <c r="G2086" t="s">
        <v>6189</v>
      </c>
      <c r="H2086" t="str">
        <f t="shared" si="32"/>
        <v/>
      </c>
      <c r="I2086" t="s">
        <v>6189</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row>
    <row r="2087" spans="1:54">
      <c r="A2087" t="s">
        <v>6194</v>
      </c>
      <c r="B2087">
        <v>2750</v>
      </c>
      <c r="C2087">
        <v>2006</v>
      </c>
      <c r="D2087" t="s">
        <v>6189</v>
      </c>
      <c r="E2087" t="s">
        <v>6189</v>
      </c>
      <c r="F2087" t="s">
        <v>6189</v>
      </c>
      <c r="G2087" t="s">
        <v>6189</v>
      </c>
      <c r="H2087" t="str">
        <f t="shared" si="32"/>
        <v/>
      </c>
      <c r="I2087" t="s">
        <v>6189</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row>
    <row r="2088" spans="1:54">
      <c r="A2088" t="s">
        <v>6194</v>
      </c>
      <c r="B2088">
        <v>2750</v>
      </c>
      <c r="C2088">
        <v>2007</v>
      </c>
      <c r="D2088" t="s">
        <v>6189</v>
      </c>
      <c r="E2088" t="s">
        <v>6189</v>
      </c>
      <c r="F2088" t="s">
        <v>6189</v>
      </c>
      <c r="G2088" t="s">
        <v>6189</v>
      </c>
      <c r="H2088" t="str">
        <f t="shared" si="32"/>
        <v/>
      </c>
      <c r="I2088" t="s">
        <v>6189</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row>
    <row r="2089" spans="1:54">
      <c r="A2089" t="s">
        <v>6194</v>
      </c>
      <c r="B2089">
        <v>2750</v>
      </c>
      <c r="C2089">
        <v>2008</v>
      </c>
      <c r="D2089" t="s">
        <v>6189</v>
      </c>
      <c r="E2089" t="s">
        <v>6189</v>
      </c>
      <c r="F2089" t="s">
        <v>6189</v>
      </c>
      <c r="G2089" t="s">
        <v>6189</v>
      </c>
      <c r="H2089" t="str">
        <f t="shared" si="32"/>
        <v/>
      </c>
      <c r="I2089" t="s">
        <v>6189</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row>
    <row r="2090" spans="1:54">
      <c r="A2090" t="s">
        <v>6194</v>
      </c>
      <c r="B2090">
        <v>2750</v>
      </c>
      <c r="C2090">
        <v>2009</v>
      </c>
      <c r="D2090" t="s">
        <v>6189</v>
      </c>
      <c r="E2090" t="s">
        <v>6189</v>
      </c>
      <c r="F2090" t="s">
        <v>6189</v>
      </c>
      <c r="G2090" t="s">
        <v>6189</v>
      </c>
      <c r="H2090" t="str">
        <f t="shared" si="32"/>
        <v/>
      </c>
      <c r="I2090" t="s">
        <v>6189</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row>
    <row r="2091" spans="1:54">
      <c r="A2091" t="s">
        <v>6194</v>
      </c>
      <c r="B2091">
        <v>2750</v>
      </c>
      <c r="C2091">
        <v>2010</v>
      </c>
      <c r="D2091" t="s">
        <v>6189</v>
      </c>
      <c r="E2091" t="s">
        <v>6189</v>
      </c>
      <c r="F2091" t="s">
        <v>6189</v>
      </c>
      <c r="G2091" t="s">
        <v>6189</v>
      </c>
      <c r="H2091" t="str">
        <f t="shared" si="32"/>
        <v/>
      </c>
      <c r="I2091" t="s">
        <v>6189</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row>
    <row r="2092" spans="1:54">
      <c r="A2092" t="s">
        <v>6194</v>
      </c>
      <c r="B2092">
        <v>2750</v>
      </c>
      <c r="C2092">
        <v>2011</v>
      </c>
      <c r="D2092" t="s">
        <v>6189</v>
      </c>
      <c r="E2092" t="s">
        <v>6189</v>
      </c>
      <c r="F2092" t="s">
        <v>6189</v>
      </c>
      <c r="G2092" t="s">
        <v>6189</v>
      </c>
      <c r="H2092" t="str">
        <f t="shared" si="32"/>
        <v/>
      </c>
      <c r="I2092" t="s">
        <v>6189</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row>
    <row r="2093" spans="1:54">
      <c r="A2093" t="s">
        <v>6194</v>
      </c>
      <c r="B2093">
        <v>2750</v>
      </c>
      <c r="C2093">
        <v>2012</v>
      </c>
      <c r="D2093" t="s">
        <v>6189</v>
      </c>
      <c r="E2093" t="s">
        <v>6189</v>
      </c>
      <c r="F2093" t="s">
        <v>6189</v>
      </c>
      <c r="G2093" t="s">
        <v>6189</v>
      </c>
      <c r="H2093" t="str">
        <f t="shared" si="32"/>
        <v/>
      </c>
      <c r="I2093" t="s">
        <v>6189</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row>
    <row r="2094" spans="1:54">
      <c r="A2094" t="s">
        <v>6194</v>
      </c>
      <c r="B2094">
        <v>2750</v>
      </c>
      <c r="C2094">
        <v>2013</v>
      </c>
      <c r="D2094" t="s">
        <v>6189</v>
      </c>
      <c r="E2094" t="s">
        <v>6189</v>
      </c>
      <c r="F2094" t="s">
        <v>6189</v>
      </c>
      <c r="G2094" t="s">
        <v>6189</v>
      </c>
      <c r="H2094" t="str">
        <f t="shared" si="32"/>
        <v/>
      </c>
      <c r="I2094" t="s">
        <v>6189</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row>
    <row r="2095" spans="1:54">
      <c r="A2095" t="s">
        <v>6194</v>
      </c>
      <c r="B2095">
        <v>2750</v>
      </c>
      <c r="C2095">
        <v>2014</v>
      </c>
      <c r="D2095" t="s">
        <v>6189</v>
      </c>
      <c r="E2095" t="s">
        <v>6189</v>
      </c>
      <c r="F2095" t="s">
        <v>6189</v>
      </c>
      <c r="G2095" t="s">
        <v>6189</v>
      </c>
      <c r="H2095" t="str">
        <f t="shared" si="32"/>
        <v/>
      </c>
      <c r="I2095" t="s">
        <v>6189</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row>
    <row r="2096" spans="1:54">
      <c r="A2096" t="s">
        <v>6194</v>
      </c>
      <c r="B2096">
        <v>2750</v>
      </c>
      <c r="C2096">
        <v>2015</v>
      </c>
      <c r="D2096" t="s">
        <v>6189</v>
      </c>
      <c r="E2096" t="s">
        <v>6189</v>
      </c>
      <c r="F2096" t="s">
        <v>6189</v>
      </c>
      <c r="G2096" t="s">
        <v>6189</v>
      </c>
      <c r="H2096" t="str">
        <f t="shared" si="32"/>
        <v/>
      </c>
      <c r="I2096" t="s">
        <v>6189</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row>
    <row r="2097" spans="1:54">
      <c r="A2097" t="s">
        <v>6194</v>
      </c>
      <c r="B2097">
        <v>2750</v>
      </c>
      <c r="C2097">
        <v>2016</v>
      </c>
      <c r="D2097" t="s">
        <v>6189</v>
      </c>
      <c r="E2097" t="s">
        <v>6189</v>
      </c>
      <c r="F2097" t="s">
        <v>6189</v>
      </c>
      <c r="G2097" t="s">
        <v>6189</v>
      </c>
      <c r="H2097" t="str">
        <f t="shared" si="32"/>
        <v/>
      </c>
      <c r="I2097" t="s">
        <v>6189</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row>
    <row r="2098" spans="1:54">
      <c r="A2098" t="s">
        <v>6194</v>
      </c>
      <c r="B2098">
        <v>2750</v>
      </c>
      <c r="C2098">
        <v>2017</v>
      </c>
      <c r="D2098" t="s">
        <v>6189</v>
      </c>
      <c r="E2098" t="s">
        <v>6189</v>
      </c>
      <c r="F2098" t="s">
        <v>6189</v>
      </c>
      <c r="G2098" t="s">
        <v>6189</v>
      </c>
      <c r="H2098" t="str">
        <f t="shared" si="32"/>
        <v/>
      </c>
      <c r="I2098" t="s">
        <v>6189</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row>
    <row r="2099" spans="1:54">
      <c r="A2099" t="s">
        <v>6194</v>
      </c>
      <c r="B2099">
        <v>2750</v>
      </c>
      <c r="C2099">
        <v>2018</v>
      </c>
      <c r="D2099" t="s">
        <v>6189</v>
      </c>
      <c r="E2099" t="s">
        <v>6189</v>
      </c>
      <c r="F2099" t="s">
        <v>6189</v>
      </c>
      <c r="G2099" t="s">
        <v>6189</v>
      </c>
      <c r="H2099" t="str">
        <f t="shared" si="32"/>
        <v/>
      </c>
      <c r="I2099" t="s">
        <v>6189</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row>
    <row r="2100" spans="1:54">
      <c r="A2100" t="s">
        <v>6194</v>
      </c>
      <c r="B2100">
        <v>2750</v>
      </c>
      <c r="C2100">
        <v>2019</v>
      </c>
      <c r="D2100" t="s">
        <v>6189</v>
      </c>
      <c r="E2100" t="s">
        <v>6189</v>
      </c>
      <c r="F2100" t="s">
        <v>6189</v>
      </c>
      <c r="G2100" t="s">
        <v>6189</v>
      </c>
      <c r="H2100" t="str">
        <f t="shared" si="32"/>
        <v/>
      </c>
      <c r="I2100" t="s">
        <v>6189</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row>
    <row r="2101" spans="1:54">
      <c r="A2101" t="s">
        <v>6194</v>
      </c>
      <c r="B2101">
        <v>2750</v>
      </c>
      <c r="C2101">
        <v>2020</v>
      </c>
      <c r="D2101" t="s">
        <v>6189</v>
      </c>
      <c r="E2101" t="s">
        <v>6189</v>
      </c>
      <c r="F2101" t="s">
        <v>6189</v>
      </c>
      <c r="G2101" t="s">
        <v>6189</v>
      </c>
      <c r="H2101" t="str">
        <f t="shared" si="32"/>
        <v/>
      </c>
      <c r="I2101" t="s">
        <v>6189</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row>
    <row r="2102" spans="1:54">
      <c r="A2102" t="s">
        <v>6194</v>
      </c>
      <c r="B2102">
        <v>2750</v>
      </c>
      <c r="C2102">
        <v>2021</v>
      </c>
      <c r="D2102" t="s">
        <v>6189</v>
      </c>
      <c r="E2102" t="s">
        <v>6189</v>
      </c>
      <c r="F2102" t="s">
        <v>6189</v>
      </c>
      <c r="G2102" t="s">
        <v>6189</v>
      </c>
      <c r="H2102" t="str">
        <f t="shared" si="32"/>
        <v/>
      </c>
      <c r="I2102" t="s">
        <v>6189</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row>
    <row r="2103" spans="1:54">
      <c r="A2103" t="s">
        <v>6194</v>
      </c>
      <c r="B2103">
        <v>2750</v>
      </c>
      <c r="C2103" t="s">
        <v>6190</v>
      </c>
      <c r="D2103" t="s">
        <v>6189</v>
      </c>
      <c r="E2103" t="s">
        <v>6189</v>
      </c>
      <c r="F2103" t="s">
        <v>6189</v>
      </c>
      <c r="G2103" t="s">
        <v>6189</v>
      </c>
      <c r="H2103" t="str">
        <f t="shared" si="32"/>
        <v/>
      </c>
      <c r="I2103" t="s">
        <v>6189</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row>
    <row r="2104" spans="1:54">
      <c r="A2104" t="s">
        <v>6193</v>
      </c>
      <c r="B2104">
        <v>2750</v>
      </c>
      <c r="C2104">
        <v>1975</v>
      </c>
      <c r="D2104" t="s">
        <v>6189</v>
      </c>
      <c r="E2104" t="s">
        <v>6189</v>
      </c>
      <c r="F2104" t="s">
        <v>6189</v>
      </c>
      <c r="G2104" t="s">
        <v>6189</v>
      </c>
      <c r="H2104" t="str">
        <f t="shared" si="32"/>
        <v/>
      </c>
      <c r="I2104" t="s">
        <v>6189</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row>
    <row r="2105" spans="1:54">
      <c r="A2105" t="s">
        <v>6193</v>
      </c>
      <c r="B2105">
        <v>2750</v>
      </c>
      <c r="C2105">
        <v>1976</v>
      </c>
      <c r="D2105" t="s">
        <v>6189</v>
      </c>
      <c r="E2105" t="s">
        <v>6189</v>
      </c>
      <c r="F2105" t="s">
        <v>6189</v>
      </c>
      <c r="G2105" t="s">
        <v>6189</v>
      </c>
      <c r="H2105" t="str">
        <f t="shared" si="32"/>
        <v/>
      </c>
      <c r="I2105" t="s">
        <v>6189</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row>
    <row r="2106" spans="1:54">
      <c r="A2106" t="s">
        <v>6193</v>
      </c>
      <c r="B2106">
        <v>2750</v>
      </c>
      <c r="C2106">
        <v>1977</v>
      </c>
      <c r="D2106" t="s">
        <v>6189</v>
      </c>
      <c r="E2106" t="s">
        <v>6189</v>
      </c>
      <c r="F2106" t="s">
        <v>6189</v>
      </c>
      <c r="G2106" t="s">
        <v>6189</v>
      </c>
      <c r="H2106" t="str">
        <f t="shared" si="32"/>
        <v/>
      </c>
      <c r="I2106" t="s">
        <v>6189</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row>
    <row r="2107" spans="1:54">
      <c r="A2107" t="s">
        <v>6193</v>
      </c>
      <c r="B2107">
        <v>2750</v>
      </c>
      <c r="C2107">
        <v>1978</v>
      </c>
      <c r="D2107" t="s">
        <v>6189</v>
      </c>
      <c r="E2107" t="s">
        <v>6189</v>
      </c>
      <c r="F2107" t="s">
        <v>6189</v>
      </c>
      <c r="G2107" t="s">
        <v>6189</v>
      </c>
      <c r="H2107" t="str">
        <f t="shared" si="32"/>
        <v/>
      </c>
      <c r="I2107" t="s">
        <v>6189</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row>
    <row r="2108" spans="1:54">
      <c r="A2108" t="s">
        <v>6193</v>
      </c>
      <c r="B2108">
        <v>2750</v>
      </c>
      <c r="C2108">
        <v>1979</v>
      </c>
      <c r="D2108" t="s">
        <v>6189</v>
      </c>
      <c r="E2108" t="s">
        <v>6189</v>
      </c>
      <c r="F2108" t="s">
        <v>6189</v>
      </c>
      <c r="G2108" t="s">
        <v>6189</v>
      </c>
      <c r="H2108" t="str">
        <f t="shared" si="32"/>
        <v/>
      </c>
      <c r="I2108" t="s">
        <v>6189</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row>
    <row r="2109" spans="1:54">
      <c r="A2109" t="s">
        <v>6193</v>
      </c>
      <c r="B2109">
        <v>2750</v>
      </c>
      <c r="C2109">
        <v>1980</v>
      </c>
      <c r="D2109" t="s">
        <v>6189</v>
      </c>
      <c r="E2109" t="s">
        <v>6189</v>
      </c>
      <c r="F2109" t="s">
        <v>6189</v>
      </c>
      <c r="G2109" t="s">
        <v>6189</v>
      </c>
      <c r="H2109" t="str">
        <f t="shared" si="32"/>
        <v/>
      </c>
      <c r="I2109" t="s">
        <v>6189</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row>
    <row r="2110" spans="1:54">
      <c r="A2110" t="s">
        <v>6193</v>
      </c>
      <c r="B2110">
        <v>2750</v>
      </c>
      <c r="C2110">
        <v>1981</v>
      </c>
      <c r="D2110" t="s">
        <v>6189</v>
      </c>
      <c r="E2110" t="s">
        <v>6189</v>
      </c>
      <c r="F2110" t="s">
        <v>6189</v>
      </c>
      <c r="G2110" t="s">
        <v>6189</v>
      </c>
      <c r="H2110" t="str">
        <f t="shared" si="32"/>
        <v/>
      </c>
      <c r="I2110" t="s">
        <v>6189</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row>
    <row r="2111" spans="1:54">
      <c r="A2111" t="s">
        <v>6193</v>
      </c>
      <c r="B2111">
        <v>2750</v>
      </c>
      <c r="C2111">
        <v>1982</v>
      </c>
      <c r="D2111" t="s">
        <v>6189</v>
      </c>
      <c r="E2111" t="s">
        <v>6189</v>
      </c>
      <c r="F2111" t="s">
        <v>6189</v>
      </c>
      <c r="G2111" t="s">
        <v>6189</v>
      </c>
      <c r="H2111" t="str">
        <f t="shared" si="32"/>
        <v/>
      </c>
      <c r="I2111" t="s">
        <v>6189</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row>
    <row r="2112" spans="1:54">
      <c r="A2112" t="s">
        <v>6193</v>
      </c>
      <c r="B2112">
        <v>2750</v>
      </c>
      <c r="C2112">
        <v>1983</v>
      </c>
      <c r="D2112" t="s">
        <v>6189</v>
      </c>
      <c r="E2112" t="s">
        <v>6189</v>
      </c>
      <c r="F2112" t="s">
        <v>6189</v>
      </c>
      <c r="G2112" t="s">
        <v>6189</v>
      </c>
      <c r="H2112" t="str">
        <f t="shared" si="32"/>
        <v/>
      </c>
      <c r="I2112" t="s">
        <v>6189</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row>
    <row r="2113" spans="1:54">
      <c r="A2113" t="s">
        <v>6193</v>
      </c>
      <c r="B2113">
        <v>2750</v>
      </c>
      <c r="C2113">
        <v>1984</v>
      </c>
      <c r="D2113">
        <v>15</v>
      </c>
      <c r="E2113">
        <v>1.039E-3</v>
      </c>
      <c r="F2113">
        <v>29.75665</v>
      </c>
      <c r="G2113">
        <v>25.272040000000001</v>
      </c>
      <c r="H2113">
        <f t="shared" si="32"/>
        <v>2.6257649559999999E-2</v>
      </c>
      <c r="I2113">
        <v>24.04964</v>
      </c>
      <c r="J2113">
        <v>26.946020000000001</v>
      </c>
      <c r="K2113">
        <v>351.65339</v>
      </c>
      <c r="L2113">
        <v>369.52730000000003</v>
      </c>
      <c r="M2113">
        <v>329.80750999999998</v>
      </c>
      <c r="N2113" t="s">
        <v>6189</v>
      </c>
      <c r="O2113">
        <v>122</v>
      </c>
      <c r="P2113">
        <v>88</v>
      </c>
      <c r="Q2113">
        <v>16.241199999999999</v>
      </c>
      <c r="R2113">
        <v>0.72131100000000004</v>
      </c>
      <c r="S2113">
        <v>3.2000000000000001E-2</v>
      </c>
      <c r="T2113">
        <v>34.785530000000001</v>
      </c>
      <c r="U2113">
        <v>1</v>
      </c>
      <c r="V2113" t="s">
        <v>6189</v>
      </c>
      <c r="W2113" t="s">
        <v>6189</v>
      </c>
      <c r="X2113">
        <v>0.42299999999999999</v>
      </c>
      <c r="Y2113" t="s">
        <v>6189</v>
      </c>
      <c r="Z2113">
        <v>0.57699999999999996</v>
      </c>
      <c r="AA2113" t="s">
        <v>6189</v>
      </c>
      <c r="AB2113">
        <v>0</v>
      </c>
      <c r="AC2113">
        <v>1</v>
      </c>
      <c r="AD2113" t="s">
        <v>6189</v>
      </c>
      <c r="AE2113" t="s">
        <v>6189</v>
      </c>
      <c r="AF2113" t="s">
        <v>6189</v>
      </c>
      <c r="AG2113" t="s">
        <v>6189</v>
      </c>
      <c r="AH2113" t="s">
        <v>6189</v>
      </c>
      <c r="AI2113" t="s">
        <v>6189</v>
      </c>
      <c r="AJ2113" t="s">
        <v>6189</v>
      </c>
      <c r="AK2113" t="s">
        <v>6189</v>
      </c>
      <c r="AL2113" t="s">
        <v>6189</v>
      </c>
      <c r="AM2113" t="s">
        <v>6189</v>
      </c>
      <c r="AN2113">
        <v>1</v>
      </c>
      <c r="AO2113" t="s">
        <v>6189</v>
      </c>
      <c r="AP2113" t="s">
        <v>6189</v>
      </c>
      <c r="AQ2113" t="s">
        <v>6189</v>
      </c>
      <c r="AR2113" t="s">
        <v>6189</v>
      </c>
      <c r="AS2113" t="s">
        <v>6189</v>
      </c>
      <c r="AT2113">
        <v>3.6</v>
      </c>
      <c r="AU2113" t="s">
        <v>6189</v>
      </c>
      <c r="AV2113">
        <v>4</v>
      </c>
      <c r="AW2113">
        <v>0.80400000000000005</v>
      </c>
      <c r="AX2113">
        <v>0.19600000000000001</v>
      </c>
      <c r="AY2113" t="s">
        <v>6189</v>
      </c>
      <c r="AZ2113" t="s">
        <v>6189</v>
      </c>
      <c r="BA2113" t="s">
        <v>6189</v>
      </c>
      <c r="BB2113" t="s">
        <v>6189</v>
      </c>
    </row>
    <row r="2114" spans="1:54">
      <c r="A2114" t="s">
        <v>6193</v>
      </c>
      <c r="B2114">
        <v>2750</v>
      </c>
      <c r="C2114">
        <v>1985</v>
      </c>
      <c r="D2114">
        <v>8</v>
      </c>
      <c r="E2114">
        <v>5.71E-4</v>
      </c>
      <c r="F2114">
        <v>29.822649999999999</v>
      </c>
      <c r="G2114">
        <v>25.388169999999999</v>
      </c>
      <c r="H2114">
        <f t="shared" si="32"/>
        <v>1.449664507E-2</v>
      </c>
      <c r="I2114">
        <v>23.494350000000001</v>
      </c>
      <c r="J2114">
        <v>28.162790000000001</v>
      </c>
      <c r="K2114">
        <v>350.04486000000003</v>
      </c>
      <c r="L2114">
        <v>378.26116000000002</v>
      </c>
      <c r="M2114">
        <v>315.55826000000002</v>
      </c>
      <c r="N2114" t="s">
        <v>6189</v>
      </c>
      <c r="O2114">
        <v>122</v>
      </c>
      <c r="P2114">
        <v>88</v>
      </c>
      <c r="Q2114">
        <v>15.2903</v>
      </c>
      <c r="R2114">
        <v>0.72131100000000004</v>
      </c>
      <c r="S2114">
        <v>3.2000000000000001E-2</v>
      </c>
      <c r="T2114">
        <v>34.963239999999999</v>
      </c>
      <c r="U2114">
        <v>1</v>
      </c>
      <c r="V2114" t="s">
        <v>6189</v>
      </c>
      <c r="W2114" t="s">
        <v>6189</v>
      </c>
      <c r="X2114">
        <v>0.77400000000000002</v>
      </c>
      <c r="Y2114" t="s">
        <v>6189</v>
      </c>
      <c r="Z2114">
        <v>0.22600000000000001</v>
      </c>
      <c r="AA2114" t="s">
        <v>6189</v>
      </c>
      <c r="AB2114" t="s">
        <v>6189</v>
      </c>
      <c r="AC2114">
        <v>1</v>
      </c>
      <c r="AD2114" t="s">
        <v>6189</v>
      </c>
      <c r="AE2114" t="s">
        <v>6189</v>
      </c>
      <c r="AF2114" t="s">
        <v>6189</v>
      </c>
      <c r="AG2114" t="s">
        <v>6189</v>
      </c>
      <c r="AH2114" t="s">
        <v>6189</v>
      </c>
      <c r="AI2114" t="s">
        <v>6189</v>
      </c>
      <c r="AJ2114" t="s">
        <v>6189</v>
      </c>
      <c r="AK2114" t="s">
        <v>6189</v>
      </c>
      <c r="AL2114" t="s">
        <v>6189</v>
      </c>
      <c r="AM2114" t="s">
        <v>6189</v>
      </c>
      <c r="AN2114">
        <v>1</v>
      </c>
      <c r="AO2114" t="s">
        <v>6189</v>
      </c>
      <c r="AP2114" t="s">
        <v>6189</v>
      </c>
      <c r="AQ2114" t="s">
        <v>6189</v>
      </c>
      <c r="AR2114" t="s">
        <v>6189</v>
      </c>
      <c r="AS2114" t="s">
        <v>6189</v>
      </c>
      <c r="AT2114">
        <v>4.5</v>
      </c>
      <c r="AU2114" t="s">
        <v>6189</v>
      </c>
      <c r="AV2114">
        <v>4</v>
      </c>
      <c r="AW2114">
        <v>0.22600000000000001</v>
      </c>
      <c r="AX2114">
        <v>0.77400000000000002</v>
      </c>
      <c r="AY2114" t="s">
        <v>6189</v>
      </c>
      <c r="AZ2114" t="s">
        <v>6189</v>
      </c>
      <c r="BA2114" t="s">
        <v>6189</v>
      </c>
      <c r="BB2114" t="s">
        <v>6189</v>
      </c>
    </row>
    <row r="2115" spans="1:54">
      <c r="A2115" t="s">
        <v>6193</v>
      </c>
      <c r="B2115">
        <v>2750</v>
      </c>
      <c r="C2115">
        <v>1986</v>
      </c>
      <c r="D2115">
        <v>5</v>
      </c>
      <c r="E2115">
        <v>3.5799999999999997E-4</v>
      </c>
      <c r="F2115">
        <v>29.428339999999999</v>
      </c>
      <c r="G2115">
        <v>24.89781</v>
      </c>
      <c r="H2115">
        <f t="shared" si="32"/>
        <v>8.9134159799999987E-3</v>
      </c>
      <c r="I2115">
        <v>23.551960000000001</v>
      </c>
      <c r="J2115">
        <v>26.70936</v>
      </c>
      <c r="K2115">
        <v>356.93900000000002</v>
      </c>
      <c r="L2115">
        <v>377.33589999999998</v>
      </c>
      <c r="M2115">
        <v>332.72984000000002</v>
      </c>
      <c r="N2115" t="s">
        <v>6189</v>
      </c>
      <c r="O2115">
        <v>122</v>
      </c>
      <c r="P2115">
        <v>88</v>
      </c>
      <c r="Q2115">
        <v>15.055199999999999</v>
      </c>
      <c r="R2115">
        <v>0.72131100000000004</v>
      </c>
      <c r="S2115">
        <v>3.2000000000000001E-2</v>
      </c>
      <c r="T2115">
        <v>34.307070000000003</v>
      </c>
      <c r="U2115">
        <v>1</v>
      </c>
      <c r="V2115" t="s">
        <v>6189</v>
      </c>
      <c r="W2115" t="s">
        <v>6189</v>
      </c>
      <c r="X2115">
        <v>0.52500000000000002</v>
      </c>
      <c r="Y2115" t="s">
        <v>6189</v>
      </c>
      <c r="Z2115">
        <v>0.47499999999999998</v>
      </c>
      <c r="AA2115" t="s">
        <v>6189</v>
      </c>
      <c r="AB2115" t="s">
        <v>6189</v>
      </c>
      <c r="AC2115">
        <v>1</v>
      </c>
      <c r="AD2115" t="s">
        <v>6189</v>
      </c>
      <c r="AE2115" t="s">
        <v>6189</v>
      </c>
      <c r="AF2115" t="s">
        <v>6189</v>
      </c>
      <c r="AG2115" t="s">
        <v>6189</v>
      </c>
      <c r="AH2115" t="s">
        <v>6189</v>
      </c>
      <c r="AI2115" t="s">
        <v>6189</v>
      </c>
      <c r="AJ2115" t="s">
        <v>6189</v>
      </c>
      <c r="AK2115" t="s">
        <v>6189</v>
      </c>
      <c r="AL2115" t="s">
        <v>6189</v>
      </c>
      <c r="AM2115" t="s">
        <v>6189</v>
      </c>
      <c r="AN2115">
        <v>1</v>
      </c>
      <c r="AO2115" t="s">
        <v>6189</v>
      </c>
      <c r="AP2115" t="s">
        <v>6189</v>
      </c>
      <c r="AQ2115" t="s">
        <v>6189</v>
      </c>
      <c r="AR2115" t="s">
        <v>6189</v>
      </c>
      <c r="AS2115" t="s">
        <v>6189</v>
      </c>
      <c r="AT2115">
        <v>4.0999999999999996</v>
      </c>
      <c r="AU2115" t="s">
        <v>6189</v>
      </c>
      <c r="AV2115">
        <v>4</v>
      </c>
      <c r="AW2115">
        <v>0.47499999999999998</v>
      </c>
      <c r="AX2115">
        <v>0.52500000000000002</v>
      </c>
      <c r="AY2115" t="s">
        <v>6189</v>
      </c>
      <c r="AZ2115" t="s">
        <v>6189</v>
      </c>
      <c r="BA2115" t="s">
        <v>6189</v>
      </c>
      <c r="BB2115" t="s">
        <v>6189</v>
      </c>
    </row>
    <row r="2116" spans="1:54">
      <c r="A2116" t="s">
        <v>6193</v>
      </c>
      <c r="B2116">
        <v>2750</v>
      </c>
      <c r="C2116">
        <v>1987</v>
      </c>
      <c r="D2116">
        <v>4</v>
      </c>
      <c r="E2116">
        <v>2.7E-4</v>
      </c>
      <c r="F2116">
        <v>29.294319999999999</v>
      </c>
      <c r="G2116">
        <v>24.670839999999998</v>
      </c>
      <c r="H2116">
        <f t="shared" si="32"/>
        <v>6.6611267999999993E-3</v>
      </c>
      <c r="I2116">
        <v>23.32826</v>
      </c>
      <c r="J2116">
        <v>26.424320000000002</v>
      </c>
      <c r="K2116">
        <v>360.22282000000001</v>
      </c>
      <c r="L2116">
        <v>380.95418000000001</v>
      </c>
      <c r="M2116">
        <v>336.31891000000002</v>
      </c>
      <c r="N2116" t="s">
        <v>6189</v>
      </c>
      <c r="O2116">
        <v>122</v>
      </c>
      <c r="P2116">
        <v>88</v>
      </c>
      <c r="Q2116">
        <v>15.362</v>
      </c>
      <c r="R2116">
        <v>0.72131100000000004</v>
      </c>
      <c r="S2116">
        <v>3.2000000000000001E-2</v>
      </c>
      <c r="T2116">
        <v>33.985550000000003</v>
      </c>
      <c r="U2116">
        <v>1</v>
      </c>
      <c r="V2116" t="s">
        <v>6189</v>
      </c>
      <c r="W2116" t="s">
        <v>6189</v>
      </c>
      <c r="X2116">
        <v>0.47799999999999998</v>
      </c>
      <c r="Y2116" t="s">
        <v>6189</v>
      </c>
      <c r="Z2116">
        <v>0.52200000000000002</v>
      </c>
      <c r="AA2116" t="s">
        <v>6189</v>
      </c>
      <c r="AB2116" t="s">
        <v>6189</v>
      </c>
      <c r="AC2116">
        <v>1</v>
      </c>
      <c r="AD2116" t="s">
        <v>6189</v>
      </c>
      <c r="AE2116" t="s">
        <v>6189</v>
      </c>
      <c r="AF2116" t="s">
        <v>6189</v>
      </c>
      <c r="AG2116" t="s">
        <v>6189</v>
      </c>
      <c r="AH2116" t="s">
        <v>6189</v>
      </c>
      <c r="AI2116" t="s">
        <v>6189</v>
      </c>
      <c r="AJ2116" t="s">
        <v>6189</v>
      </c>
      <c r="AK2116" t="s">
        <v>6189</v>
      </c>
      <c r="AL2116" t="s">
        <v>6189</v>
      </c>
      <c r="AM2116" t="s">
        <v>6189</v>
      </c>
      <c r="AN2116">
        <v>1</v>
      </c>
      <c r="AO2116" t="s">
        <v>6189</v>
      </c>
      <c r="AP2116" t="s">
        <v>6189</v>
      </c>
      <c r="AQ2116" t="s">
        <v>6189</v>
      </c>
      <c r="AR2116" t="s">
        <v>6189</v>
      </c>
      <c r="AS2116" t="s">
        <v>6189</v>
      </c>
      <c r="AT2116">
        <v>4</v>
      </c>
      <c r="AU2116" t="s">
        <v>6189</v>
      </c>
      <c r="AV2116">
        <v>4</v>
      </c>
      <c r="AW2116">
        <v>0.52200000000000002</v>
      </c>
      <c r="AX2116">
        <v>0.47799999999999998</v>
      </c>
      <c r="AY2116" t="s">
        <v>6189</v>
      </c>
      <c r="AZ2116" t="s">
        <v>6189</v>
      </c>
      <c r="BA2116" t="s">
        <v>6189</v>
      </c>
      <c r="BB2116" t="s">
        <v>6189</v>
      </c>
    </row>
    <row r="2117" spans="1:54">
      <c r="A2117" t="s">
        <v>6193</v>
      </c>
      <c r="B2117">
        <v>2750</v>
      </c>
      <c r="C2117">
        <v>1988</v>
      </c>
      <c r="D2117" t="s">
        <v>6189</v>
      </c>
      <c r="E2117" t="s">
        <v>6189</v>
      </c>
      <c r="F2117" t="s">
        <v>6189</v>
      </c>
      <c r="G2117" t="s">
        <v>6189</v>
      </c>
      <c r="H2117" t="str">
        <f t="shared" si="32"/>
        <v/>
      </c>
      <c r="I2117" t="s">
        <v>6189</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row>
    <row r="2118" spans="1:54">
      <c r="A2118" t="s">
        <v>6193</v>
      </c>
      <c r="B2118">
        <v>2750</v>
      </c>
      <c r="C2118">
        <v>1989</v>
      </c>
      <c r="D2118" t="s">
        <v>6189</v>
      </c>
      <c r="E2118" t="s">
        <v>6189</v>
      </c>
      <c r="F2118" t="s">
        <v>6189</v>
      </c>
      <c r="G2118" t="s">
        <v>6189</v>
      </c>
      <c r="H2118" t="str">
        <f t="shared" si="32"/>
        <v/>
      </c>
      <c r="I2118" t="s">
        <v>6189</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row>
    <row r="2119" spans="1:54">
      <c r="A2119" t="s">
        <v>6193</v>
      </c>
      <c r="B2119">
        <v>2750</v>
      </c>
      <c r="C2119">
        <v>1990</v>
      </c>
      <c r="D2119" t="s">
        <v>6189</v>
      </c>
      <c r="E2119" t="s">
        <v>6189</v>
      </c>
      <c r="F2119" t="s">
        <v>6189</v>
      </c>
      <c r="G2119" t="s">
        <v>6189</v>
      </c>
      <c r="H2119" t="str">
        <f t="shared" si="32"/>
        <v/>
      </c>
      <c r="I2119" t="s">
        <v>6189</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row>
    <row r="2120" spans="1:54">
      <c r="A2120" t="s">
        <v>6193</v>
      </c>
      <c r="B2120">
        <v>2750</v>
      </c>
      <c r="C2120">
        <v>1991</v>
      </c>
      <c r="D2120" t="s">
        <v>6189</v>
      </c>
      <c r="E2120" t="s">
        <v>6189</v>
      </c>
      <c r="F2120" t="s">
        <v>6189</v>
      </c>
      <c r="G2120" t="s">
        <v>6189</v>
      </c>
      <c r="H2120" t="str">
        <f t="shared" si="32"/>
        <v/>
      </c>
      <c r="I2120" t="s">
        <v>6189</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row>
    <row r="2121" spans="1:54">
      <c r="A2121" t="s">
        <v>6193</v>
      </c>
      <c r="B2121">
        <v>2750</v>
      </c>
      <c r="C2121">
        <v>1992</v>
      </c>
      <c r="D2121" t="s">
        <v>6189</v>
      </c>
      <c r="E2121" t="s">
        <v>6189</v>
      </c>
      <c r="F2121" t="s">
        <v>6189</v>
      </c>
      <c r="G2121" t="s">
        <v>6189</v>
      </c>
      <c r="H2121" t="str">
        <f t="shared" ref="H2121:H2184" si="33">IFERROR(G2121*E2121,"")</f>
        <v/>
      </c>
      <c r="I2121" t="s">
        <v>6189</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row>
    <row r="2122" spans="1:54">
      <c r="A2122" t="s">
        <v>6193</v>
      </c>
      <c r="B2122">
        <v>2750</v>
      </c>
      <c r="C2122">
        <v>1993</v>
      </c>
      <c r="D2122" t="s">
        <v>6189</v>
      </c>
      <c r="E2122" t="s">
        <v>6189</v>
      </c>
      <c r="F2122" t="s">
        <v>6189</v>
      </c>
      <c r="G2122" t="s">
        <v>6189</v>
      </c>
      <c r="H2122" t="str">
        <f t="shared" si="33"/>
        <v/>
      </c>
      <c r="I2122" t="s">
        <v>6189</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row>
    <row r="2123" spans="1:54">
      <c r="A2123" t="s">
        <v>6193</v>
      </c>
      <c r="B2123">
        <v>2750</v>
      </c>
      <c r="C2123">
        <v>1994</v>
      </c>
      <c r="D2123" t="s">
        <v>6189</v>
      </c>
      <c r="E2123" t="s">
        <v>6189</v>
      </c>
      <c r="F2123" t="s">
        <v>6189</v>
      </c>
      <c r="G2123" t="s">
        <v>6189</v>
      </c>
      <c r="H2123" t="str">
        <f t="shared" si="33"/>
        <v/>
      </c>
      <c r="I2123" t="s">
        <v>6189</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row>
    <row r="2124" spans="1:54">
      <c r="A2124" t="s">
        <v>6193</v>
      </c>
      <c r="B2124">
        <v>2750</v>
      </c>
      <c r="C2124">
        <v>1995</v>
      </c>
      <c r="D2124" t="s">
        <v>6189</v>
      </c>
      <c r="E2124" t="s">
        <v>6189</v>
      </c>
      <c r="F2124" t="s">
        <v>6189</v>
      </c>
      <c r="G2124" t="s">
        <v>6189</v>
      </c>
      <c r="H2124" t="str">
        <f t="shared" si="33"/>
        <v/>
      </c>
      <c r="I2124" t="s">
        <v>6189</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row>
    <row r="2125" spans="1:54">
      <c r="A2125" t="s">
        <v>6193</v>
      </c>
      <c r="B2125">
        <v>2750</v>
      </c>
      <c r="C2125">
        <v>1996</v>
      </c>
      <c r="D2125" t="s">
        <v>6189</v>
      </c>
      <c r="E2125" t="s">
        <v>6189</v>
      </c>
      <c r="F2125" t="s">
        <v>6189</v>
      </c>
      <c r="G2125" t="s">
        <v>6189</v>
      </c>
      <c r="H2125" t="str">
        <f t="shared" si="33"/>
        <v/>
      </c>
      <c r="I2125" t="s">
        <v>6189</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row>
    <row r="2126" spans="1:54">
      <c r="A2126" t="s">
        <v>6193</v>
      </c>
      <c r="B2126">
        <v>2750</v>
      </c>
      <c r="C2126">
        <v>1997</v>
      </c>
      <c r="D2126" t="s">
        <v>6189</v>
      </c>
      <c r="E2126" t="s">
        <v>6189</v>
      </c>
      <c r="F2126" t="s">
        <v>6189</v>
      </c>
      <c r="G2126" t="s">
        <v>6189</v>
      </c>
      <c r="H2126" t="str">
        <f t="shared" si="33"/>
        <v/>
      </c>
      <c r="I2126" t="s">
        <v>6189</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row>
    <row r="2127" spans="1:54">
      <c r="A2127" t="s">
        <v>6193</v>
      </c>
      <c r="B2127">
        <v>2750</v>
      </c>
      <c r="C2127">
        <v>1998</v>
      </c>
      <c r="D2127" t="s">
        <v>6189</v>
      </c>
      <c r="E2127" t="s">
        <v>6189</v>
      </c>
      <c r="F2127" t="s">
        <v>6189</v>
      </c>
      <c r="G2127" t="s">
        <v>6189</v>
      </c>
      <c r="H2127" t="str">
        <f t="shared" si="33"/>
        <v/>
      </c>
      <c r="I2127" t="s">
        <v>6189</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row>
    <row r="2128" spans="1:54">
      <c r="A2128" t="s">
        <v>6193</v>
      </c>
      <c r="B2128">
        <v>2750</v>
      </c>
      <c r="C2128">
        <v>1999</v>
      </c>
      <c r="D2128" t="s">
        <v>6189</v>
      </c>
      <c r="E2128" t="s">
        <v>6189</v>
      </c>
      <c r="F2128" t="s">
        <v>6189</v>
      </c>
      <c r="G2128" t="s">
        <v>6189</v>
      </c>
      <c r="H2128" t="str">
        <f t="shared" si="33"/>
        <v/>
      </c>
      <c r="I2128" t="s">
        <v>6189</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row>
    <row r="2129" spans="1:54">
      <c r="A2129" t="s">
        <v>6193</v>
      </c>
      <c r="B2129">
        <v>2750</v>
      </c>
      <c r="C2129">
        <v>2000</v>
      </c>
      <c r="D2129" t="s">
        <v>6189</v>
      </c>
      <c r="E2129" t="s">
        <v>6189</v>
      </c>
      <c r="F2129" t="s">
        <v>6189</v>
      </c>
      <c r="G2129" t="s">
        <v>6189</v>
      </c>
      <c r="H2129" t="str">
        <f t="shared" si="33"/>
        <v/>
      </c>
      <c r="I2129" t="s">
        <v>6189</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row>
    <row r="2130" spans="1:54">
      <c r="A2130" t="s">
        <v>6193</v>
      </c>
      <c r="B2130">
        <v>2750</v>
      </c>
      <c r="C2130">
        <v>2001</v>
      </c>
      <c r="D2130" t="s">
        <v>6189</v>
      </c>
      <c r="E2130" t="s">
        <v>6189</v>
      </c>
      <c r="F2130" t="s">
        <v>6189</v>
      </c>
      <c r="G2130" t="s">
        <v>6189</v>
      </c>
      <c r="H2130" t="str">
        <f t="shared" si="33"/>
        <v/>
      </c>
      <c r="I2130" t="s">
        <v>6189</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row>
    <row r="2131" spans="1:54">
      <c r="A2131" t="s">
        <v>6193</v>
      </c>
      <c r="B2131">
        <v>2750</v>
      </c>
      <c r="C2131">
        <v>2002</v>
      </c>
      <c r="D2131" t="s">
        <v>6189</v>
      </c>
      <c r="E2131" t="s">
        <v>6189</v>
      </c>
      <c r="F2131" t="s">
        <v>6189</v>
      </c>
      <c r="G2131" t="s">
        <v>6189</v>
      </c>
      <c r="H2131" t="str">
        <f t="shared" si="33"/>
        <v/>
      </c>
      <c r="I2131" t="s">
        <v>6189</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row>
    <row r="2132" spans="1:54">
      <c r="A2132" t="s">
        <v>6193</v>
      </c>
      <c r="B2132">
        <v>2750</v>
      </c>
      <c r="C2132">
        <v>2003</v>
      </c>
      <c r="D2132" t="s">
        <v>6189</v>
      </c>
      <c r="E2132" t="s">
        <v>6189</v>
      </c>
      <c r="F2132" t="s">
        <v>6189</v>
      </c>
      <c r="G2132" t="s">
        <v>6189</v>
      </c>
      <c r="H2132" t="str">
        <f t="shared" si="33"/>
        <v/>
      </c>
      <c r="I2132" t="s">
        <v>6189</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row>
    <row r="2133" spans="1:54">
      <c r="A2133" t="s">
        <v>6193</v>
      </c>
      <c r="B2133">
        <v>2750</v>
      </c>
      <c r="C2133">
        <v>2004</v>
      </c>
      <c r="D2133" t="s">
        <v>6189</v>
      </c>
      <c r="E2133" t="s">
        <v>6189</v>
      </c>
      <c r="F2133" t="s">
        <v>6189</v>
      </c>
      <c r="G2133" t="s">
        <v>6189</v>
      </c>
      <c r="H2133" t="str">
        <f t="shared" si="33"/>
        <v/>
      </c>
      <c r="I2133" t="s">
        <v>6189</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row>
    <row r="2134" spans="1:54">
      <c r="A2134" t="s">
        <v>6193</v>
      </c>
      <c r="B2134">
        <v>2750</v>
      </c>
      <c r="C2134">
        <v>2005</v>
      </c>
      <c r="D2134" t="s">
        <v>6189</v>
      </c>
      <c r="E2134" t="s">
        <v>6189</v>
      </c>
      <c r="F2134" t="s">
        <v>6189</v>
      </c>
      <c r="G2134" t="s">
        <v>6189</v>
      </c>
      <c r="H2134" t="str">
        <f t="shared" si="33"/>
        <v/>
      </c>
      <c r="I2134" t="s">
        <v>6189</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row>
    <row r="2135" spans="1:54">
      <c r="A2135" t="s">
        <v>6193</v>
      </c>
      <c r="B2135">
        <v>2750</v>
      </c>
      <c r="C2135">
        <v>2006</v>
      </c>
      <c r="D2135" t="s">
        <v>6189</v>
      </c>
      <c r="E2135" t="s">
        <v>6189</v>
      </c>
      <c r="F2135" t="s">
        <v>6189</v>
      </c>
      <c r="G2135" t="s">
        <v>6189</v>
      </c>
      <c r="H2135" t="str">
        <f t="shared" si="33"/>
        <v/>
      </c>
      <c r="I2135" t="s">
        <v>6189</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row>
    <row r="2136" spans="1:54">
      <c r="A2136" t="s">
        <v>6193</v>
      </c>
      <c r="B2136">
        <v>2750</v>
      </c>
      <c r="C2136">
        <v>2007</v>
      </c>
      <c r="D2136" t="s">
        <v>6189</v>
      </c>
      <c r="E2136" t="s">
        <v>6189</v>
      </c>
      <c r="F2136" t="s">
        <v>6189</v>
      </c>
      <c r="G2136" t="s">
        <v>6189</v>
      </c>
      <c r="H2136" t="str">
        <f t="shared" si="33"/>
        <v/>
      </c>
      <c r="I2136" t="s">
        <v>6189</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row>
    <row r="2137" spans="1:54">
      <c r="A2137" t="s">
        <v>6193</v>
      </c>
      <c r="B2137">
        <v>2750</v>
      </c>
      <c r="C2137">
        <v>2008</v>
      </c>
      <c r="D2137" t="s">
        <v>6189</v>
      </c>
      <c r="E2137" t="s">
        <v>6189</v>
      </c>
      <c r="F2137" t="s">
        <v>6189</v>
      </c>
      <c r="G2137" t="s">
        <v>6189</v>
      </c>
      <c r="H2137" t="str">
        <f t="shared" si="33"/>
        <v/>
      </c>
      <c r="I2137" t="s">
        <v>6189</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row>
    <row r="2138" spans="1:54">
      <c r="A2138" t="s">
        <v>6193</v>
      </c>
      <c r="B2138">
        <v>2750</v>
      </c>
      <c r="C2138">
        <v>2009</v>
      </c>
      <c r="D2138" t="s">
        <v>6189</v>
      </c>
      <c r="E2138" t="s">
        <v>6189</v>
      </c>
      <c r="F2138" t="s">
        <v>6189</v>
      </c>
      <c r="G2138" t="s">
        <v>6189</v>
      </c>
      <c r="H2138" t="str">
        <f t="shared" si="33"/>
        <v/>
      </c>
      <c r="I2138" t="s">
        <v>6189</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row>
    <row r="2139" spans="1:54">
      <c r="A2139" t="s">
        <v>6193</v>
      </c>
      <c r="B2139">
        <v>2750</v>
      </c>
      <c r="C2139">
        <v>2010</v>
      </c>
      <c r="D2139" t="s">
        <v>6189</v>
      </c>
      <c r="E2139" t="s">
        <v>6189</v>
      </c>
      <c r="F2139" t="s">
        <v>6189</v>
      </c>
      <c r="G2139" t="s">
        <v>6189</v>
      </c>
      <c r="H2139" t="str">
        <f t="shared" si="33"/>
        <v/>
      </c>
      <c r="I2139" t="s">
        <v>6189</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row>
    <row r="2140" spans="1:54">
      <c r="A2140" t="s">
        <v>6193</v>
      </c>
      <c r="B2140">
        <v>2750</v>
      </c>
      <c r="C2140">
        <v>2011</v>
      </c>
      <c r="D2140" t="s">
        <v>6189</v>
      </c>
      <c r="E2140" t="s">
        <v>6189</v>
      </c>
      <c r="F2140" t="s">
        <v>6189</v>
      </c>
      <c r="G2140" t="s">
        <v>6189</v>
      </c>
      <c r="H2140" t="str">
        <f t="shared" si="33"/>
        <v/>
      </c>
      <c r="I2140" t="s">
        <v>6189</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row>
    <row r="2141" spans="1:54">
      <c r="A2141" t="s">
        <v>6193</v>
      </c>
      <c r="B2141">
        <v>2750</v>
      </c>
      <c r="C2141">
        <v>2012</v>
      </c>
      <c r="D2141" t="s">
        <v>6189</v>
      </c>
      <c r="E2141" t="s">
        <v>6189</v>
      </c>
      <c r="F2141" t="s">
        <v>6189</v>
      </c>
      <c r="G2141" t="s">
        <v>6189</v>
      </c>
      <c r="H2141" t="str">
        <f t="shared" si="33"/>
        <v/>
      </c>
      <c r="I2141" t="s">
        <v>6189</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row>
    <row r="2142" spans="1:54">
      <c r="A2142" t="s">
        <v>6193</v>
      </c>
      <c r="B2142">
        <v>2750</v>
      </c>
      <c r="C2142">
        <v>2013</v>
      </c>
      <c r="D2142" t="s">
        <v>6189</v>
      </c>
      <c r="E2142" t="s">
        <v>6189</v>
      </c>
      <c r="F2142" t="s">
        <v>6189</v>
      </c>
      <c r="G2142" t="s">
        <v>6189</v>
      </c>
      <c r="H2142" t="str">
        <f t="shared" si="33"/>
        <v/>
      </c>
      <c r="I2142" t="s">
        <v>6189</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row>
    <row r="2143" spans="1:54">
      <c r="A2143" t="s">
        <v>6193</v>
      </c>
      <c r="B2143">
        <v>2750</v>
      </c>
      <c r="C2143">
        <v>2014</v>
      </c>
      <c r="D2143" t="s">
        <v>6189</v>
      </c>
      <c r="E2143" t="s">
        <v>6189</v>
      </c>
      <c r="F2143" t="s">
        <v>6189</v>
      </c>
      <c r="G2143" t="s">
        <v>6189</v>
      </c>
      <c r="H2143" t="str">
        <f t="shared" si="33"/>
        <v/>
      </c>
      <c r="I2143" t="s">
        <v>6189</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row>
    <row r="2144" spans="1:54">
      <c r="A2144" t="s">
        <v>6193</v>
      </c>
      <c r="B2144">
        <v>2750</v>
      </c>
      <c r="C2144">
        <v>2015</v>
      </c>
      <c r="D2144" t="s">
        <v>6189</v>
      </c>
      <c r="E2144" t="s">
        <v>6189</v>
      </c>
      <c r="F2144" t="s">
        <v>6189</v>
      </c>
      <c r="G2144" t="s">
        <v>6189</v>
      </c>
      <c r="H2144" t="str">
        <f t="shared" si="33"/>
        <v/>
      </c>
      <c r="I2144" t="s">
        <v>6189</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row>
    <row r="2145" spans="1:54">
      <c r="A2145" t="s">
        <v>6193</v>
      </c>
      <c r="B2145">
        <v>2750</v>
      </c>
      <c r="C2145">
        <v>2016</v>
      </c>
      <c r="D2145" t="s">
        <v>6189</v>
      </c>
      <c r="E2145" t="s">
        <v>6189</v>
      </c>
      <c r="F2145" t="s">
        <v>6189</v>
      </c>
      <c r="G2145" t="s">
        <v>6189</v>
      </c>
      <c r="H2145" t="str">
        <f t="shared" si="33"/>
        <v/>
      </c>
      <c r="I2145" t="s">
        <v>6189</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row>
    <row r="2146" spans="1:54">
      <c r="A2146" t="s">
        <v>6193</v>
      </c>
      <c r="B2146">
        <v>2750</v>
      </c>
      <c r="C2146">
        <v>2017</v>
      </c>
      <c r="D2146" t="s">
        <v>6189</v>
      </c>
      <c r="E2146" t="s">
        <v>6189</v>
      </c>
      <c r="F2146" t="s">
        <v>6189</v>
      </c>
      <c r="G2146" t="s">
        <v>6189</v>
      </c>
      <c r="H2146" t="str">
        <f t="shared" si="33"/>
        <v/>
      </c>
      <c r="I2146" t="s">
        <v>6189</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row>
    <row r="2147" spans="1:54">
      <c r="A2147" t="s">
        <v>6193</v>
      </c>
      <c r="B2147">
        <v>2750</v>
      </c>
      <c r="C2147">
        <v>2018</v>
      </c>
      <c r="D2147" t="s">
        <v>6189</v>
      </c>
      <c r="E2147" t="s">
        <v>6189</v>
      </c>
      <c r="F2147" t="s">
        <v>6189</v>
      </c>
      <c r="G2147" t="s">
        <v>6189</v>
      </c>
      <c r="H2147" t="str">
        <f t="shared" si="33"/>
        <v/>
      </c>
      <c r="I2147" t="s">
        <v>6189</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row>
    <row r="2148" spans="1:54">
      <c r="A2148" t="s">
        <v>6193</v>
      </c>
      <c r="B2148">
        <v>2750</v>
      </c>
      <c r="C2148">
        <v>2019</v>
      </c>
      <c r="D2148" t="s">
        <v>6189</v>
      </c>
      <c r="E2148" t="s">
        <v>6189</v>
      </c>
      <c r="F2148" t="s">
        <v>6189</v>
      </c>
      <c r="G2148" t="s">
        <v>6189</v>
      </c>
      <c r="H2148" t="str">
        <f t="shared" si="33"/>
        <v/>
      </c>
      <c r="I2148" t="s">
        <v>6189</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row>
    <row r="2149" spans="1:54">
      <c r="A2149" t="s">
        <v>6193</v>
      </c>
      <c r="B2149">
        <v>2750</v>
      </c>
      <c r="C2149">
        <v>2020</v>
      </c>
      <c r="D2149" t="s">
        <v>6189</v>
      </c>
      <c r="E2149" t="s">
        <v>6189</v>
      </c>
      <c r="F2149" t="s">
        <v>6189</v>
      </c>
      <c r="G2149" t="s">
        <v>6189</v>
      </c>
      <c r="H2149" t="str">
        <f t="shared" si="33"/>
        <v/>
      </c>
      <c r="I2149" t="s">
        <v>6189</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row>
    <row r="2150" spans="1:54">
      <c r="A2150" t="s">
        <v>6193</v>
      </c>
      <c r="B2150">
        <v>2750</v>
      </c>
      <c r="C2150">
        <v>2021</v>
      </c>
      <c r="D2150" t="s">
        <v>6189</v>
      </c>
      <c r="E2150" t="s">
        <v>6189</v>
      </c>
      <c r="F2150" t="s">
        <v>6189</v>
      </c>
      <c r="G2150" t="s">
        <v>6189</v>
      </c>
      <c r="H2150" t="str">
        <f t="shared" si="33"/>
        <v/>
      </c>
      <c r="I2150" t="s">
        <v>6189</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row>
    <row r="2151" spans="1:54">
      <c r="A2151" t="s">
        <v>6193</v>
      </c>
      <c r="B2151">
        <v>2750</v>
      </c>
      <c r="C2151" t="s">
        <v>6190</v>
      </c>
      <c r="D2151" t="s">
        <v>6189</v>
      </c>
      <c r="E2151" t="s">
        <v>6189</v>
      </c>
      <c r="F2151" t="s">
        <v>6189</v>
      </c>
      <c r="G2151" t="s">
        <v>6189</v>
      </c>
      <c r="H2151" t="str">
        <f t="shared" si="33"/>
        <v/>
      </c>
      <c r="I2151" t="s">
        <v>6189</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row>
    <row r="2152" spans="1:54">
      <c r="A2152" t="s">
        <v>6191</v>
      </c>
      <c r="B2152">
        <v>2750</v>
      </c>
      <c r="C2152">
        <v>1975</v>
      </c>
      <c r="D2152">
        <v>47</v>
      </c>
      <c r="E2152">
        <v>4.6230000000000004E-3</v>
      </c>
      <c r="F2152">
        <v>16.8398</v>
      </c>
      <c r="G2152">
        <v>14.32137</v>
      </c>
      <c r="H2152">
        <f t="shared" si="33"/>
        <v>6.6207693509999999E-2</v>
      </c>
      <c r="I2152">
        <v>13.46119</v>
      </c>
      <c r="J2152">
        <v>15.53464</v>
      </c>
      <c r="K2152">
        <v>620.54120999999998</v>
      </c>
      <c r="L2152">
        <v>660.19425000000001</v>
      </c>
      <c r="M2152">
        <v>572.07638999999995</v>
      </c>
      <c r="N2152" t="s">
        <v>6189</v>
      </c>
      <c r="O2152">
        <v>275.54539999999997</v>
      </c>
      <c r="P2152">
        <v>119.66849999999999</v>
      </c>
      <c r="Q2152" t="s">
        <v>6189</v>
      </c>
      <c r="R2152">
        <v>0.42891000000000001</v>
      </c>
      <c r="S2152">
        <v>4.3515999999999999E-2</v>
      </c>
      <c r="T2152">
        <v>19.760950000000001</v>
      </c>
      <c r="U2152" t="s">
        <v>6189</v>
      </c>
      <c r="V2152">
        <v>1</v>
      </c>
      <c r="W2152" t="s">
        <v>6189</v>
      </c>
      <c r="X2152">
        <v>1</v>
      </c>
      <c r="Y2152" t="s">
        <v>6189</v>
      </c>
      <c r="Z2152" t="s">
        <v>6189</v>
      </c>
      <c r="AA2152" t="s">
        <v>6189</v>
      </c>
      <c r="AB2152" t="s">
        <v>6189</v>
      </c>
      <c r="AC2152">
        <v>1</v>
      </c>
      <c r="AD2152" t="s">
        <v>6189</v>
      </c>
      <c r="AE2152" t="s">
        <v>6189</v>
      </c>
      <c r="AF2152" t="s">
        <v>6189</v>
      </c>
      <c r="AG2152" t="s">
        <v>6189</v>
      </c>
      <c r="AH2152" t="s">
        <v>6189</v>
      </c>
      <c r="AI2152" t="s">
        <v>6189</v>
      </c>
      <c r="AJ2152" t="s">
        <v>6189</v>
      </c>
      <c r="AK2152" t="s">
        <v>6189</v>
      </c>
      <c r="AL2152" t="s">
        <v>6189</v>
      </c>
      <c r="AM2152" t="s">
        <v>6189</v>
      </c>
      <c r="AN2152">
        <v>1</v>
      </c>
      <c r="AO2152" t="s">
        <v>6189</v>
      </c>
      <c r="AP2152" t="s">
        <v>6189</v>
      </c>
      <c r="AQ2152" t="s">
        <v>6189</v>
      </c>
      <c r="AR2152" t="s">
        <v>6189</v>
      </c>
      <c r="AS2152" t="s">
        <v>6189</v>
      </c>
      <c r="AT2152" t="s">
        <v>6189</v>
      </c>
      <c r="AU2152" t="s">
        <v>6189</v>
      </c>
      <c r="AV2152">
        <v>7.7</v>
      </c>
      <c r="AW2152" t="s">
        <v>6189</v>
      </c>
      <c r="AX2152" t="s">
        <v>6189</v>
      </c>
      <c r="AY2152" t="s">
        <v>6189</v>
      </c>
      <c r="AZ2152" t="s">
        <v>6189</v>
      </c>
      <c r="BA2152" t="s">
        <v>6189</v>
      </c>
      <c r="BB2152" t="s">
        <v>6189</v>
      </c>
    </row>
    <row r="2153" spans="1:54">
      <c r="A2153" t="s">
        <v>6191</v>
      </c>
      <c r="B2153">
        <v>2750</v>
      </c>
      <c r="C2153">
        <v>1976</v>
      </c>
      <c r="D2153">
        <v>41</v>
      </c>
      <c r="E2153">
        <v>3.3119999999999998E-3</v>
      </c>
      <c r="F2153">
        <v>17.766559999999998</v>
      </c>
      <c r="G2153">
        <v>15.05855</v>
      </c>
      <c r="H2153">
        <f t="shared" si="33"/>
        <v>4.9873917599999998E-2</v>
      </c>
      <c r="I2153">
        <v>14.71275</v>
      </c>
      <c r="J2153">
        <v>15.503920000000001</v>
      </c>
      <c r="K2153">
        <v>590.16306999999995</v>
      </c>
      <c r="L2153">
        <v>604.03372999999999</v>
      </c>
      <c r="M2153">
        <v>573.21004000000005</v>
      </c>
      <c r="N2153" t="s">
        <v>6189</v>
      </c>
      <c r="O2153">
        <v>268.3657</v>
      </c>
      <c r="P2153">
        <v>101.91160000000001</v>
      </c>
      <c r="Q2153" t="s">
        <v>6189</v>
      </c>
      <c r="R2153">
        <v>0.37905100000000003</v>
      </c>
      <c r="S2153">
        <v>3.7059000000000002E-2</v>
      </c>
      <c r="T2153">
        <v>20.761330000000001</v>
      </c>
      <c r="U2153" t="s">
        <v>6189</v>
      </c>
      <c r="V2153">
        <v>1</v>
      </c>
      <c r="W2153" t="s">
        <v>6189</v>
      </c>
      <c r="X2153">
        <v>0.89100000000000001</v>
      </c>
      <c r="Y2153">
        <v>0.109</v>
      </c>
      <c r="Z2153" t="s">
        <v>6189</v>
      </c>
      <c r="AA2153" t="s">
        <v>6189</v>
      </c>
      <c r="AB2153" t="s">
        <v>6189</v>
      </c>
      <c r="AC2153">
        <v>1</v>
      </c>
      <c r="AD2153" t="s">
        <v>6189</v>
      </c>
      <c r="AE2153" t="s">
        <v>6189</v>
      </c>
      <c r="AF2153" t="s">
        <v>6189</v>
      </c>
      <c r="AG2153" t="s">
        <v>6189</v>
      </c>
      <c r="AH2153" t="s">
        <v>6189</v>
      </c>
      <c r="AI2153" t="s">
        <v>6189</v>
      </c>
      <c r="AJ2153" t="s">
        <v>6189</v>
      </c>
      <c r="AK2153" t="s">
        <v>6189</v>
      </c>
      <c r="AL2153" t="s">
        <v>6189</v>
      </c>
      <c r="AM2153" t="s">
        <v>6189</v>
      </c>
      <c r="AN2153">
        <v>1</v>
      </c>
      <c r="AO2153" t="s">
        <v>6189</v>
      </c>
      <c r="AP2153" t="s">
        <v>6189</v>
      </c>
      <c r="AQ2153" t="s">
        <v>6189</v>
      </c>
      <c r="AR2153" t="s">
        <v>6189</v>
      </c>
      <c r="AS2153" t="s">
        <v>6189</v>
      </c>
      <c r="AT2153" t="s">
        <v>6189</v>
      </c>
      <c r="AU2153" t="s">
        <v>6189</v>
      </c>
      <c r="AV2153">
        <v>6.6</v>
      </c>
      <c r="AW2153" t="s">
        <v>6189</v>
      </c>
      <c r="AX2153" t="s">
        <v>6189</v>
      </c>
      <c r="AY2153" t="s">
        <v>6189</v>
      </c>
      <c r="AZ2153" t="s">
        <v>6189</v>
      </c>
      <c r="BA2153" t="s">
        <v>6189</v>
      </c>
      <c r="BB2153" t="s">
        <v>6189</v>
      </c>
    </row>
    <row r="2154" spans="1:54">
      <c r="A2154" t="s">
        <v>6191</v>
      </c>
      <c r="B2154">
        <v>2750</v>
      </c>
      <c r="C2154">
        <v>1977</v>
      </c>
      <c r="D2154">
        <v>44</v>
      </c>
      <c r="E2154">
        <v>3.1229999999999999E-3</v>
      </c>
      <c r="F2154">
        <v>18.626439999999999</v>
      </c>
      <c r="G2154">
        <v>15.805540000000001</v>
      </c>
      <c r="H2154">
        <f t="shared" si="33"/>
        <v>4.936070142E-2</v>
      </c>
      <c r="I2154">
        <v>15.19858</v>
      </c>
      <c r="J2154">
        <v>16.616599999999998</v>
      </c>
      <c r="K2154">
        <v>562.27121999999997</v>
      </c>
      <c r="L2154">
        <v>584.72586999999999</v>
      </c>
      <c r="M2154">
        <v>534.82664</v>
      </c>
      <c r="N2154" t="s">
        <v>6189</v>
      </c>
      <c r="O2154">
        <v>271.2971</v>
      </c>
      <c r="P2154">
        <v>103.5899</v>
      </c>
      <c r="Q2154" t="s">
        <v>6189</v>
      </c>
      <c r="R2154">
        <v>0.38106499999999999</v>
      </c>
      <c r="S2154">
        <v>3.7669000000000001E-2</v>
      </c>
      <c r="T2154">
        <v>21.75836</v>
      </c>
      <c r="U2154" t="s">
        <v>6189</v>
      </c>
      <c r="V2154">
        <v>1</v>
      </c>
      <c r="W2154" t="s">
        <v>6189</v>
      </c>
      <c r="X2154">
        <v>0.92500000000000004</v>
      </c>
      <c r="Y2154">
        <v>7.4999999999999997E-2</v>
      </c>
      <c r="Z2154" t="s">
        <v>6189</v>
      </c>
      <c r="AA2154" t="s">
        <v>6189</v>
      </c>
      <c r="AB2154" t="s">
        <v>6189</v>
      </c>
      <c r="AC2154">
        <v>1</v>
      </c>
      <c r="AD2154" t="s">
        <v>6189</v>
      </c>
      <c r="AE2154" t="s">
        <v>6189</v>
      </c>
      <c r="AF2154" t="s">
        <v>6189</v>
      </c>
      <c r="AG2154" t="s">
        <v>6189</v>
      </c>
      <c r="AH2154" t="s">
        <v>6189</v>
      </c>
      <c r="AI2154" t="s">
        <v>6189</v>
      </c>
      <c r="AJ2154" t="s">
        <v>6189</v>
      </c>
      <c r="AK2154" t="s">
        <v>6189</v>
      </c>
      <c r="AL2154" t="s">
        <v>6189</v>
      </c>
      <c r="AM2154" t="s">
        <v>6189</v>
      </c>
      <c r="AN2154">
        <v>1</v>
      </c>
      <c r="AO2154" t="s">
        <v>6189</v>
      </c>
      <c r="AP2154" t="s">
        <v>6189</v>
      </c>
      <c r="AQ2154" t="s">
        <v>6189</v>
      </c>
      <c r="AR2154" t="s">
        <v>6189</v>
      </c>
      <c r="AS2154" t="s">
        <v>6189</v>
      </c>
      <c r="AT2154" t="s">
        <v>6189</v>
      </c>
      <c r="AU2154" t="s">
        <v>6189</v>
      </c>
      <c r="AV2154">
        <v>6.7</v>
      </c>
      <c r="AW2154" t="s">
        <v>6189</v>
      </c>
      <c r="AX2154" t="s">
        <v>6189</v>
      </c>
      <c r="AY2154" t="s">
        <v>6189</v>
      </c>
      <c r="AZ2154" t="s">
        <v>6189</v>
      </c>
      <c r="BA2154" t="s">
        <v>6189</v>
      </c>
      <c r="BB2154" t="s">
        <v>6189</v>
      </c>
    </row>
    <row r="2155" spans="1:54">
      <c r="A2155" t="s">
        <v>6191</v>
      </c>
      <c r="B2155">
        <v>2750</v>
      </c>
      <c r="C2155">
        <v>1978</v>
      </c>
      <c r="D2155">
        <v>58</v>
      </c>
      <c r="E2155">
        <v>4.0080000000000003E-3</v>
      </c>
      <c r="F2155">
        <v>18.14481</v>
      </c>
      <c r="G2155">
        <v>15.392530000000001</v>
      </c>
      <c r="H2155">
        <f t="shared" si="33"/>
        <v>6.1693260240000006E-2</v>
      </c>
      <c r="I2155">
        <v>14.811299999999999</v>
      </c>
      <c r="J2155">
        <v>16.16799</v>
      </c>
      <c r="K2155">
        <v>577.35796000000005</v>
      </c>
      <c r="L2155">
        <v>600.01486</v>
      </c>
      <c r="M2155">
        <v>549.6662</v>
      </c>
      <c r="N2155" t="s">
        <v>6189</v>
      </c>
      <c r="O2155">
        <v>269.81830000000002</v>
      </c>
      <c r="P2155">
        <v>102.5151</v>
      </c>
      <c r="Q2155">
        <v>12.5167</v>
      </c>
      <c r="R2155">
        <v>0.37918099999999999</v>
      </c>
      <c r="S2155">
        <v>3.7277999999999999E-2</v>
      </c>
      <c r="T2155">
        <v>21.19078</v>
      </c>
      <c r="U2155" t="s">
        <v>6189</v>
      </c>
      <c r="V2155">
        <v>1</v>
      </c>
      <c r="W2155" t="s">
        <v>6189</v>
      </c>
      <c r="X2155">
        <v>0.89700000000000002</v>
      </c>
      <c r="Y2155">
        <v>0.10299999999999999</v>
      </c>
      <c r="Z2155" t="s">
        <v>6189</v>
      </c>
      <c r="AA2155" t="s">
        <v>6189</v>
      </c>
      <c r="AB2155" t="s">
        <v>6189</v>
      </c>
      <c r="AC2155">
        <v>1</v>
      </c>
      <c r="AD2155" t="s">
        <v>6189</v>
      </c>
      <c r="AE2155" t="s">
        <v>6189</v>
      </c>
      <c r="AF2155" t="s">
        <v>6189</v>
      </c>
      <c r="AG2155" t="s">
        <v>6189</v>
      </c>
      <c r="AH2155" t="s">
        <v>6189</v>
      </c>
      <c r="AI2155" t="s">
        <v>6189</v>
      </c>
      <c r="AJ2155" t="s">
        <v>6189</v>
      </c>
      <c r="AK2155" t="s">
        <v>6189</v>
      </c>
      <c r="AL2155" t="s">
        <v>6189</v>
      </c>
      <c r="AM2155" t="s">
        <v>6189</v>
      </c>
      <c r="AN2155">
        <v>1</v>
      </c>
      <c r="AO2155" t="s">
        <v>6189</v>
      </c>
      <c r="AP2155" t="s">
        <v>6189</v>
      </c>
      <c r="AQ2155" t="s">
        <v>6189</v>
      </c>
      <c r="AR2155" t="s">
        <v>6189</v>
      </c>
      <c r="AS2155" t="s">
        <v>6189</v>
      </c>
      <c r="AT2155" t="s">
        <v>6189</v>
      </c>
      <c r="AU2155" t="s">
        <v>6189</v>
      </c>
      <c r="AV2155">
        <v>6.6</v>
      </c>
      <c r="AW2155" t="s">
        <v>6189</v>
      </c>
      <c r="AX2155" t="s">
        <v>6189</v>
      </c>
      <c r="AY2155" t="s">
        <v>6189</v>
      </c>
      <c r="AZ2155" t="s">
        <v>6189</v>
      </c>
      <c r="BA2155" t="s">
        <v>6189</v>
      </c>
      <c r="BB2155" t="s">
        <v>6189</v>
      </c>
    </row>
    <row r="2156" spans="1:54">
      <c r="A2156" t="s">
        <v>6191</v>
      </c>
      <c r="B2156">
        <v>2750</v>
      </c>
      <c r="C2156">
        <v>1979</v>
      </c>
      <c r="D2156" t="s">
        <v>6189</v>
      </c>
      <c r="E2156" t="s">
        <v>6189</v>
      </c>
      <c r="F2156" t="s">
        <v>6189</v>
      </c>
      <c r="G2156" t="s">
        <v>6189</v>
      </c>
      <c r="H2156" t="str">
        <f t="shared" si="33"/>
        <v/>
      </c>
      <c r="I2156" t="s">
        <v>6189</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row>
    <row r="2157" spans="1:54">
      <c r="A2157" t="s">
        <v>6191</v>
      </c>
      <c r="B2157">
        <v>2750</v>
      </c>
      <c r="C2157">
        <v>1980</v>
      </c>
      <c r="D2157" t="s">
        <v>6189</v>
      </c>
      <c r="E2157" t="s">
        <v>6189</v>
      </c>
      <c r="F2157" t="s">
        <v>6189</v>
      </c>
      <c r="G2157" t="s">
        <v>6189</v>
      </c>
      <c r="H2157" t="str">
        <f t="shared" si="33"/>
        <v/>
      </c>
      <c r="I2157" t="s">
        <v>6189</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row>
    <row r="2158" spans="1:54">
      <c r="A2158" t="s">
        <v>6191</v>
      </c>
      <c r="B2158">
        <v>2750</v>
      </c>
      <c r="C2158">
        <v>1981</v>
      </c>
      <c r="D2158" t="s">
        <v>6189</v>
      </c>
      <c r="E2158" t="s">
        <v>6189</v>
      </c>
      <c r="F2158" t="s">
        <v>6189</v>
      </c>
      <c r="G2158" t="s">
        <v>6189</v>
      </c>
      <c r="H2158" t="str">
        <f t="shared" si="33"/>
        <v/>
      </c>
      <c r="I2158" t="s">
        <v>6189</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row>
    <row r="2159" spans="1:54">
      <c r="A2159" t="s">
        <v>6191</v>
      </c>
      <c r="B2159">
        <v>2750</v>
      </c>
      <c r="C2159">
        <v>1982</v>
      </c>
      <c r="D2159" t="s">
        <v>6189</v>
      </c>
      <c r="E2159" t="s">
        <v>6189</v>
      </c>
      <c r="F2159" t="s">
        <v>6189</v>
      </c>
      <c r="G2159" t="s">
        <v>6189</v>
      </c>
      <c r="H2159" t="str">
        <f t="shared" si="33"/>
        <v/>
      </c>
      <c r="I2159" t="s">
        <v>6189</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row>
    <row r="2160" spans="1:54">
      <c r="A2160" t="s">
        <v>6191</v>
      </c>
      <c r="B2160">
        <v>2750</v>
      </c>
      <c r="C2160">
        <v>1983</v>
      </c>
      <c r="D2160" t="s">
        <v>6189</v>
      </c>
      <c r="E2160" t="s">
        <v>6189</v>
      </c>
      <c r="F2160" t="s">
        <v>6189</v>
      </c>
      <c r="G2160" t="s">
        <v>6189</v>
      </c>
      <c r="H2160" t="str">
        <f t="shared" si="33"/>
        <v/>
      </c>
      <c r="I2160" t="s">
        <v>6189</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row>
    <row r="2161" spans="1:54">
      <c r="A2161" t="s">
        <v>6191</v>
      </c>
      <c r="B2161">
        <v>2750</v>
      </c>
      <c r="C2161">
        <v>1984</v>
      </c>
      <c r="D2161" t="s">
        <v>6189</v>
      </c>
      <c r="E2161" t="s">
        <v>6189</v>
      </c>
      <c r="F2161" t="s">
        <v>6189</v>
      </c>
      <c r="G2161" t="s">
        <v>6189</v>
      </c>
      <c r="H2161" t="str">
        <f t="shared" si="33"/>
        <v/>
      </c>
      <c r="I2161" t="s">
        <v>6189</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row>
    <row r="2162" spans="1:54">
      <c r="A2162" t="s">
        <v>6191</v>
      </c>
      <c r="B2162">
        <v>2750</v>
      </c>
      <c r="C2162">
        <v>1985</v>
      </c>
      <c r="D2162" t="s">
        <v>6189</v>
      </c>
      <c r="E2162" t="s">
        <v>6189</v>
      </c>
      <c r="F2162" t="s">
        <v>6189</v>
      </c>
      <c r="G2162" t="s">
        <v>6189</v>
      </c>
      <c r="H2162" t="str">
        <f t="shared" si="33"/>
        <v/>
      </c>
      <c r="I2162" t="s">
        <v>6189</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row>
    <row r="2163" spans="1:54">
      <c r="A2163" t="s">
        <v>6191</v>
      </c>
      <c r="B2163">
        <v>2750</v>
      </c>
      <c r="C2163">
        <v>1986</v>
      </c>
      <c r="D2163">
        <v>0</v>
      </c>
      <c r="E2163">
        <v>3.0000000000000001E-6</v>
      </c>
      <c r="F2163">
        <v>25.55</v>
      </c>
      <c r="G2163">
        <v>21.680019999999999</v>
      </c>
      <c r="H2163">
        <f t="shared" si="33"/>
        <v>6.5040060000000005E-5</v>
      </c>
      <c r="I2163">
        <v>19.956240000000001</v>
      </c>
      <c r="J2163">
        <v>24.164290000000001</v>
      </c>
      <c r="K2163">
        <v>409.91660999999999</v>
      </c>
      <c r="L2163">
        <v>445.32438000000002</v>
      </c>
      <c r="M2163">
        <v>367.77404999999999</v>
      </c>
      <c r="N2163" t="s">
        <v>6189</v>
      </c>
      <c r="O2163">
        <v>96</v>
      </c>
      <c r="P2163">
        <v>86</v>
      </c>
      <c r="Q2163">
        <v>15.025399999999999</v>
      </c>
      <c r="R2163">
        <v>0.89583299999999999</v>
      </c>
      <c r="S2163">
        <v>3.1273000000000002E-2</v>
      </c>
      <c r="T2163">
        <v>29.810030000000001</v>
      </c>
      <c r="U2163" t="s">
        <v>6189</v>
      </c>
      <c r="V2163">
        <v>1</v>
      </c>
      <c r="W2163" t="s">
        <v>6189</v>
      </c>
      <c r="X2163">
        <v>1</v>
      </c>
      <c r="Y2163" t="s">
        <v>6189</v>
      </c>
      <c r="Z2163" t="s">
        <v>6189</v>
      </c>
      <c r="AA2163" t="s">
        <v>6189</v>
      </c>
      <c r="AB2163" t="s">
        <v>6189</v>
      </c>
      <c r="AC2163">
        <v>1</v>
      </c>
      <c r="AD2163" t="s">
        <v>6189</v>
      </c>
      <c r="AE2163" t="s">
        <v>6189</v>
      </c>
      <c r="AF2163" t="s">
        <v>6189</v>
      </c>
      <c r="AG2163" t="s">
        <v>6189</v>
      </c>
      <c r="AH2163" t="s">
        <v>6189</v>
      </c>
      <c r="AI2163" t="s">
        <v>6189</v>
      </c>
      <c r="AJ2163" t="s">
        <v>6189</v>
      </c>
      <c r="AK2163" t="s">
        <v>6189</v>
      </c>
      <c r="AL2163" t="s">
        <v>6189</v>
      </c>
      <c r="AM2163" t="s">
        <v>6189</v>
      </c>
      <c r="AN2163">
        <v>1</v>
      </c>
      <c r="AO2163" t="s">
        <v>6189</v>
      </c>
      <c r="AP2163" t="s">
        <v>6189</v>
      </c>
      <c r="AQ2163" t="s">
        <v>6189</v>
      </c>
      <c r="AR2163" t="s">
        <v>6189</v>
      </c>
      <c r="AS2163" t="s">
        <v>6189</v>
      </c>
      <c r="AT2163">
        <v>4</v>
      </c>
      <c r="AU2163" t="s">
        <v>6189</v>
      </c>
      <c r="AV2163">
        <v>4</v>
      </c>
      <c r="AW2163">
        <v>1</v>
      </c>
      <c r="AX2163" t="s">
        <v>6189</v>
      </c>
      <c r="AY2163" t="s">
        <v>6189</v>
      </c>
      <c r="AZ2163" t="s">
        <v>6189</v>
      </c>
      <c r="BA2163" t="s">
        <v>6189</v>
      </c>
      <c r="BB2163" t="s">
        <v>6189</v>
      </c>
    </row>
    <row r="2164" spans="1:54">
      <c r="A2164" t="s">
        <v>6191</v>
      </c>
      <c r="B2164">
        <v>2750</v>
      </c>
      <c r="C2164">
        <v>1987</v>
      </c>
      <c r="D2164" t="s">
        <v>6189</v>
      </c>
      <c r="E2164" t="s">
        <v>6189</v>
      </c>
      <c r="F2164" t="s">
        <v>6189</v>
      </c>
      <c r="G2164" t="s">
        <v>6189</v>
      </c>
      <c r="H2164" t="str">
        <f t="shared" si="33"/>
        <v/>
      </c>
      <c r="I2164" t="s">
        <v>6189</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row>
    <row r="2165" spans="1:54">
      <c r="A2165" t="s">
        <v>6191</v>
      </c>
      <c r="B2165">
        <v>2750</v>
      </c>
      <c r="C2165">
        <v>1988</v>
      </c>
      <c r="D2165" t="s">
        <v>6189</v>
      </c>
      <c r="E2165" t="s">
        <v>6189</v>
      </c>
      <c r="F2165" t="s">
        <v>6189</v>
      </c>
      <c r="G2165" t="s">
        <v>6189</v>
      </c>
      <c r="H2165" t="str">
        <f t="shared" si="33"/>
        <v/>
      </c>
      <c r="I2165" t="s">
        <v>6189</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row>
    <row r="2166" spans="1:54">
      <c r="A2166" t="s">
        <v>6191</v>
      </c>
      <c r="B2166">
        <v>2750</v>
      </c>
      <c r="C2166">
        <v>1989</v>
      </c>
      <c r="D2166">
        <v>0</v>
      </c>
      <c r="E2166">
        <v>1.9999999999999999E-6</v>
      </c>
      <c r="F2166">
        <v>29.32</v>
      </c>
      <c r="G2166">
        <v>24.354659999999999</v>
      </c>
      <c r="H2166">
        <f t="shared" si="33"/>
        <v>4.8709319999999993E-5</v>
      </c>
      <c r="I2166">
        <v>23.870349999999998</v>
      </c>
      <c r="J2166">
        <v>24.875509999999998</v>
      </c>
      <c r="K2166">
        <v>364.89931999999999</v>
      </c>
      <c r="L2166">
        <v>372.30286000000001</v>
      </c>
      <c r="M2166">
        <v>357.25903</v>
      </c>
      <c r="N2166" t="s">
        <v>6189</v>
      </c>
      <c r="O2166">
        <v>97</v>
      </c>
      <c r="P2166">
        <v>80</v>
      </c>
      <c r="Q2166">
        <v>17.040600000000001</v>
      </c>
      <c r="R2166">
        <v>0.82474199999999998</v>
      </c>
      <c r="S2166">
        <v>2.9090999999999999E-2</v>
      </c>
      <c r="T2166">
        <v>33.487659999999998</v>
      </c>
      <c r="U2166" t="s">
        <v>6189</v>
      </c>
      <c r="V2166">
        <v>1</v>
      </c>
      <c r="W2166" t="s">
        <v>6189</v>
      </c>
      <c r="X2166" t="s">
        <v>6189</v>
      </c>
      <c r="Y2166" t="s">
        <v>6189</v>
      </c>
      <c r="Z2166">
        <v>1</v>
      </c>
      <c r="AA2166" t="s">
        <v>6189</v>
      </c>
      <c r="AB2166" t="s">
        <v>6189</v>
      </c>
      <c r="AC2166" t="s">
        <v>6189</v>
      </c>
      <c r="AD2166" t="s">
        <v>6189</v>
      </c>
      <c r="AE2166" t="s">
        <v>6189</v>
      </c>
      <c r="AF2166">
        <v>1</v>
      </c>
      <c r="AG2166" t="s">
        <v>6189</v>
      </c>
      <c r="AH2166" t="s">
        <v>6189</v>
      </c>
      <c r="AI2166" t="s">
        <v>6189</v>
      </c>
      <c r="AJ2166" t="s">
        <v>6189</v>
      </c>
      <c r="AK2166" t="s">
        <v>6189</v>
      </c>
      <c r="AL2166" t="s">
        <v>6189</v>
      </c>
      <c r="AM2166" t="s">
        <v>6189</v>
      </c>
      <c r="AN2166">
        <v>1</v>
      </c>
      <c r="AO2166" t="s">
        <v>6189</v>
      </c>
      <c r="AP2166" t="s">
        <v>6189</v>
      </c>
      <c r="AQ2166" t="s">
        <v>6189</v>
      </c>
      <c r="AR2166" t="s">
        <v>6189</v>
      </c>
      <c r="AS2166" t="s">
        <v>6189</v>
      </c>
      <c r="AT2166">
        <v>3</v>
      </c>
      <c r="AU2166" t="s">
        <v>6189</v>
      </c>
      <c r="AV2166">
        <v>4</v>
      </c>
      <c r="AW2166">
        <v>1</v>
      </c>
      <c r="AX2166" t="s">
        <v>6189</v>
      </c>
      <c r="AY2166" t="s">
        <v>6189</v>
      </c>
      <c r="AZ2166" t="s">
        <v>6189</v>
      </c>
      <c r="BA2166" t="s">
        <v>6189</v>
      </c>
      <c r="BB2166" t="s">
        <v>6189</v>
      </c>
    </row>
    <row r="2167" spans="1:54">
      <c r="A2167" t="s">
        <v>6191</v>
      </c>
      <c r="B2167">
        <v>2750</v>
      </c>
      <c r="C2167">
        <v>1990</v>
      </c>
      <c r="D2167">
        <v>14</v>
      </c>
      <c r="E2167">
        <v>1.121E-3</v>
      </c>
      <c r="F2167">
        <v>28.727309999999999</v>
      </c>
      <c r="G2167">
        <v>23.763750000000002</v>
      </c>
      <c r="H2167">
        <f t="shared" si="33"/>
        <v>2.6639163750000003E-2</v>
      </c>
      <c r="I2167">
        <v>23.15241</v>
      </c>
      <c r="J2167">
        <v>24.41948</v>
      </c>
      <c r="K2167">
        <v>373.97302000000002</v>
      </c>
      <c r="L2167">
        <v>383.84778999999997</v>
      </c>
      <c r="M2167">
        <v>363.93081999999998</v>
      </c>
      <c r="N2167" t="s">
        <v>6189</v>
      </c>
      <c r="O2167">
        <v>97</v>
      </c>
      <c r="P2167">
        <v>80</v>
      </c>
      <c r="Q2167">
        <v>15.9946</v>
      </c>
      <c r="R2167">
        <v>0.82474199999999998</v>
      </c>
      <c r="S2167">
        <v>2.9090999999999999E-2</v>
      </c>
      <c r="T2167">
        <v>32.675960000000003</v>
      </c>
      <c r="U2167" t="s">
        <v>6189</v>
      </c>
      <c r="V2167">
        <v>1</v>
      </c>
      <c r="W2167" t="s">
        <v>6189</v>
      </c>
      <c r="X2167" t="s">
        <v>6189</v>
      </c>
      <c r="Y2167" t="s">
        <v>6189</v>
      </c>
      <c r="Z2167">
        <v>1</v>
      </c>
      <c r="AA2167" t="s">
        <v>6189</v>
      </c>
      <c r="AB2167" t="s">
        <v>6189</v>
      </c>
      <c r="AC2167" t="s">
        <v>6189</v>
      </c>
      <c r="AD2167" t="s">
        <v>6189</v>
      </c>
      <c r="AE2167" t="s">
        <v>6189</v>
      </c>
      <c r="AF2167">
        <v>1</v>
      </c>
      <c r="AG2167" t="s">
        <v>6189</v>
      </c>
      <c r="AH2167" t="s">
        <v>6189</v>
      </c>
      <c r="AI2167" t="s">
        <v>6189</v>
      </c>
      <c r="AJ2167" t="s">
        <v>6189</v>
      </c>
      <c r="AK2167" t="s">
        <v>6189</v>
      </c>
      <c r="AL2167" t="s">
        <v>6189</v>
      </c>
      <c r="AM2167" t="s">
        <v>6189</v>
      </c>
      <c r="AN2167">
        <v>1</v>
      </c>
      <c r="AO2167" t="s">
        <v>6189</v>
      </c>
      <c r="AP2167" t="s">
        <v>6189</v>
      </c>
      <c r="AQ2167" t="s">
        <v>6189</v>
      </c>
      <c r="AR2167" t="s">
        <v>6189</v>
      </c>
      <c r="AS2167" t="s">
        <v>6189</v>
      </c>
      <c r="AT2167">
        <v>3</v>
      </c>
      <c r="AU2167" t="s">
        <v>6189</v>
      </c>
      <c r="AV2167">
        <v>4</v>
      </c>
      <c r="AW2167">
        <v>1</v>
      </c>
      <c r="AX2167" t="s">
        <v>6189</v>
      </c>
      <c r="AY2167" t="s">
        <v>6189</v>
      </c>
      <c r="AZ2167" t="s">
        <v>6189</v>
      </c>
      <c r="BA2167" t="s">
        <v>6189</v>
      </c>
      <c r="BB2167" t="s">
        <v>6189</v>
      </c>
    </row>
    <row r="2168" spans="1:54">
      <c r="A2168" t="s">
        <v>6191</v>
      </c>
      <c r="B2168">
        <v>2750</v>
      </c>
      <c r="C2168">
        <v>1991</v>
      </c>
      <c r="D2168">
        <v>28</v>
      </c>
      <c r="E2168">
        <v>2.196E-3</v>
      </c>
      <c r="F2168">
        <v>28.94689</v>
      </c>
      <c r="G2168">
        <v>23.859390000000001</v>
      </c>
      <c r="H2168">
        <f t="shared" si="33"/>
        <v>5.2395220440000001E-2</v>
      </c>
      <c r="I2168">
        <v>22.998169999999998</v>
      </c>
      <c r="J2168">
        <v>24.79608</v>
      </c>
      <c r="K2168">
        <v>372.47394000000003</v>
      </c>
      <c r="L2168">
        <v>386.42203999999998</v>
      </c>
      <c r="M2168">
        <v>358.40339</v>
      </c>
      <c r="N2168" t="s">
        <v>6189</v>
      </c>
      <c r="O2168">
        <v>97</v>
      </c>
      <c r="P2168">
        <v>80</v>
      </c>
      <c r="Q2168">
        <v>15.155900000000001</v>
      </c>
      <c r="R2168">
        <v>0.82474199999999998</v>
      </c>
      <c r="S2168">
        <v>2.9090999999999999E-2</v>
      </c>
      <c r="T2168">
        <v>32.873130000000003</v>
      </c>
      <c r="U2168" t="s">
        <v>6189</v>
      </c>
      <c r="V2168">
        <v>1</v>
      </c>
      <c r="W2168" t="s">
        <v>6189</v>
      </c>
      <c r="X2168">
        <v>0.56699999999999995</v>
      </c>
      <c r="Y2168" t="s">
        <v>6189</v>
      </c>
      <c r="Z2168">
        <v>0.433</v>
      </c>
      <c r="AA2168" t="s">
        <v>6189</v>
      </c>
      <c r="AB2168" t="s">
        <v>6189</v>
      </c>
      <c r="AC2168" t="s">
        <v>6189</v>
      </c>
      <c r="AD2168" t="s">
        <v>6189</v>
      </c>
      <c r="AE2168" t="s">
        <v>6189</v>
      </c>
      <c r="AF2168">
        <v>1</v>
      </c>
      <c r="AG2168" t="s">
        <v>6189</v>
      </c>
      <c r="AH2168" t="s">
        <v>6189</v>
      </c>
      <c r="AI2168" t="s">
        <v>6189</v>
      </c>
      <c r="AJ2168" t="s">
        <v>6189</v>
      </c>
      <c r="AK2168" t="s">
        <v>6189</v>
      </c>
      <c r="AL2168" t="s">
        <v>6189</v>
      </c>
      <c r="AM2168" t="s">
        <v>6189</v>
      </c>
      <c r="AN2168">
        <v>1</v>
      </c>
      <c r="AO2168" t="s">
        <v>6189</v>
      </c>
      <c r="AP2168" t="s">
        <v>6189</v>
      </c>
      <c r="AQ2168" t="s">
        <v>6189</v>
      </c>
      <c r="AR2168" t="s">
        <v>6189</v>
      </c>
      <c r="AS2168" t="s">
        <v>6189</v>
      </c>
      <c r="AT2168">
        <v>4.0999999999999996</v>
      </c>
      <c r="AU2168" t="s">
        <v>6189</v>
      </c>
      <c r="AV2168">
        <v>4</v>
      </c>
      <c r="AW2168">
        <v>0.433</v>
      </c>
      <c r="AX2168">
        <v>0.56699999999999995</v>
      </c>
      <c r="AY2168" t="s">
        <v>6189</v>
      </c>
      <c r="AZ2168" t="s">
        <v>6189</v>
      </c>
      <c r="BA2168" t="s">
        <v>6189</v>
      </c>
      <c r="BB2168" t="s">
        <v>6189</v>
      </c>
    </row>
    <row r="2169" spans="1:54">
      <c r="A2169" t="s">
        <v>6191</v>
      </c>
      <c r="B2169">
        <v>2750</v>
      </c>
      <c r="C2169">
        <v>1992</v>
      </c>
      <c r="D2169">
        <v>23</v>
      </c>
      <c r="E2169">
        <v>1.8699999999999999E-3</v>
      </c>
      <c r="F2169">
        <v>28.948160000000001</v>
      </c>
      <c r="G2169">
        <v>23.75113</v>
      </c>
      <c r="H2169">
        <f t="shared" si="33"/>
        <v>4.44146131E-2</v>
      </c>
      <c r="I2169">
        <v>22.85248</v>
      </c>
      <c r="J2169">
        <v>24.70571</v>
      </c>
      <c r="K2169">
        <v>374.17162999999999</v>
      </c>
      <c r="L2169">
        <v>388.88558</v>
      </c>
      <c r="M2169">
        <v>359.71442000000002</v>
      </c>
      <c r="N2169" t="s">
        <v>6189</v>
      </c>
      <c r="O2169">
        <v>97</v>
      </c>
      <c r="P2169">
        <v>80</v>
      </c>
      <c r="Q2169">
        <v>14.825799999999999</v>
      </c>
      <c r="R2169">
        <v>0.82474199999999998</v>
      </c>
      <c r="S2169">
        <v>2.9090999999999999E-2</v>
      </c>
      <c r="T2169">
        <v>32.723840000000003</v>
      </c>
      <c r="U2169" t="s">
        <v>6189</v>
      </c>
      <c r="V2169">
        <v>1</v>
      </c>
      <c r="W2169" t="s">
        <v>6189</v>
      </c>
      <c r="X2169">
        <v>0.56799999999999995</v>
      </c>
      <c r="Y2169" t="s">
        <v>6189</v>
      </c>
      <c r="Z2169">
        <v>0.432</v>
      </c>
      <c r="AA2169" t="s">
        <v>6189</v>
      </c>
      <c r="AB2169" t="s">
        <v>6189</v>
      </c>
      <c r="AC2169" t="s">
        <v>6189</v>
      </c>
      <c r="AD2169" t="s">
        <v>6189</v>
      </c>
      <c r="AE2169" t="s">
        <v>6189</v>
      </c>
      <c r="AF2169">
        <v>1</v>
      </c>
      <c r="AG2169" t="s">
        <v>6189</v>
      </c>
      <c r="AH2169" t="s">
        <v>6189</v>
      </c>
      <c r="AI2169" t="s">
        <v>6189</v>
      </c>
      <c r="AJ2169" t="s">
        <v>6189</v>
      </c>
      <c r="AK2169" t="s">
        <v>6189</v>
      </c>
      <c r="AL2169" t="s">
        <v>6189</v>
      </c>
      <c r="AM2169" t="s">
        <v>6189</v>
      </c>
      <c r="AN2169">
        <v>1</v>
      </c>
      <c r="AO2169" t="s">
        <v>6189</v>
      </c>
      <c r="AP2169" t="s">
        <v>6189</v>
      </c>
      <c r="AQ2169" t="s">
        <v>6189</v>
      </c>
      <c r="AR2169" t="s">
        <v>6189</v>
      </c>
      <c r="AS2169" t="s">
        <v>6189</v>
      </c>
      <c r="AT2169">
        <v>4.0999999999999996</v>
      </c>
      <c r="AU2169" t="s">
        <v>6189</v>
      </c>
      <c r="AV2169">
        <v>4</v>
      </c>
      <c r="AW2169">
        <v>0.432</v>
      </c>
      <c r="AX2169">
        <v>0.56799999999999995</v>
      </c>
      <c r="AY2169" t="s">
        <v>6189</v>
      </c>
      <c r="AZ2169" t="s">
        <v>6189</v>
      </c>
      <c r="BA2169" t="s">
        <v>6189</v>
      </c>
      <c r="BB2169" t="s">
        <v>6189</v>
      </c>
    </row>
    <row r="2170" spans="1:54">
      <c r="A2170" t="s">
        <v>6191</v>
      </c>
      <c r="B2170">
        <v>2750</v>
      </c>
      <c r="C2170">
        <v>1993</v>
      </c>
      <c r="D2170">
        <v>22</v>
      </c>
      <c r="E2170">
        <v>1.665E-3</v>
      </c>
      <c r="F2170">
        <v>28.96669</v>
      </c>
      <c r="G2170">
        <v>23.651409999999998</v>
      </c>
      <c r="H2170">
        <f t="shared" si="33"/>
        <v>3.9379597650000001E-2</v>
      </c>
      <c r="I2170">
        <v>22.71951</v>
      </c>
      <c r="J2170">
        <v>24.618600000000001</v>
      </c>
      <c r="K2170">
        <v>375.74923999999999</v>
      </c>
      <c r="L2170">
        <v>391.16158999999999</v>
      </c>
      <c r="M2170">
        <v>360.98716999999999</v>
      </c>
      <c r="N2170" t="s">
        <v>6189</v>
      </c>
      <c r="O2170">
        <v>97</v>
      </c>
      <c r="P2170">
        <v>80</v>
      </c>
      <c r="Q2170">
        <v>13.8789</v>
      </c>
      <c r="R2170">
        <v>0.82474199999999998</v>
      </c>
      <c r="S2170">
        <v>2.9090999999999999E-2</v>
      </c>
      <c r="T2170">
        <v>32.585859999999997</v>
      </c>
      <c r="U2170" t="s">
        <v>6189</v>
      </c>
      <c r="V2170">
        <v>1</v>
      </c>
      <c r="W2170" t="s">
        <v>6189</v>
      </c>
      <c r="X2170">
        <v>0.57599999999999996</v>
      </c>
      <c r="Y2170" t="s">
        <v>6189</v>
      </c>
      <c r="Z2170">
        <v>0.42399999999999999</v>
      </c>
      <c r="AA2170" t="s">
        <v>6189</v>
      </c>
      <c r="AB2170" t="s">
        <v>6189</v>
      </c>
      <c r="AC2170" t="s">
        <v>6189</v>
      </c>
      <c r="AD2170" t="s">
        <v>6189</v>
      </c>
      <c r="AE2170">
        <v>0.159</v>
      </c>
      <c r="AF2170">
        <v>0.84099999999999997</v>
      </c>
      <c r="AG2170" t="s">
        <v>6189</v>
      </c>
      <c r="AH2170" t="s">
        <v>6189</v>
      </c>
      <c r="AI2170" t="s">
        <v>6189</v>
      </c>
      <c r="AJ2170" t="s">
        <v>6189</v>
      </c>
      <c r="AK2170" t="s">
        <v>6189</v>
      </c>
      <c r="AL2170" t="s">
        <v>6189</v>
      </c>
      <c r="AM2170" t="s">
        <v>6189</v>
      </c>
      <c r="AN2170">
        <v>1</v>
      </c>
      <c r="AO2170" t="s">
        <v>6189</v>
      </c>
      <c r="AP2170" t="s">
        <v>6189</v>
      </c>
      <c r="AQ2170" t="s">
        <v>6189</v>
      </c>
      <c r="AR2170" t="s">
        <v>6189</v>
      </c>
      <c r="AS2170" t="s">
        <v>6189</v>
      </c>
      <c r="AT2170">
        <v>4.2</v>
      </c>
      <c r="AU2170" t="s">
        <v>6189</v>
      </c>
      <c r="AV2170">
        <v>4</v>
      </c>
      <c r="AW2170">
        <v>0.42399999999999999</v>
      </c>
      <c r="AX2170">
        <v>0.57599999999999996</v>
      </c>
      <c r="AY2170" t="s">
        <v>6189</v>
      </c>
      <c r="AZ2170" t="s">
        <v>6189</v>
      </c>
      <c r="BA2170" t="s">
        <v>6189</v>
      </c>
      <c r="BB2170" t="s">
        <v>6189</v>
      </c>
    </row>
    <row r="2171" spans="1:54">
      <c r="A2171" t="s">
        <v>6191</v>
      </c>
      <c r="B2171">
        <v>2750</v>
      </c>
      <c r="C2171">
        <v>1994</v>
      </c>
      <c r="D2171">
        <v>38</v>
      </c>
      <c r="E2171">
        <v>2.6700000000000001E-3</v>
      </c>
      <c r="F2171">
        <v>28.68093</v>
      </c>
      <c r="G2171">
        <v>23.3201</v>
      </c>
      <c r="H2171">
        <f t="shared" si="33"/>
        <v>6.2264667000000003E-2</v>
      </c>
      <c r="I2171">
        <v>22.32734</v>
      </c>
      <c r="J2171">
        <v>24.334440000000001</v>
      </c>
      <c r="K2171">
        <v>381.08748000000003</v>
      </c>
      <c r="L2171">
        <v>398.03217999999998</v>
      </c>
      <c r="M2171">
        <v>365.20258999999999</v>
      </c>
      <c r="N2171" t="s">
        <v>6189</v>
      </c>
      <c r="O2171">
        <v>97</v>
      </c>
      <c r="P2171">
        <v>82.144499999999994</v>
      </c>
      <c r="Q2171">
        <v>13.674899999999999</v>
      </c>
      <c r="R2171">
        <v>0.84685100000000002</v>
      </c>
      <c r="S2171">
        <v>2.9871000000000002E-2</v>
      </c>
      <c r="T2171">
        <v>32.12397</v>
      </c>
      <c r="U2171" t="s">
        <v>6189</v>
      </c>
      <c r="V2171">
        <v>1</v>
      </c>
      <c r="W2171" t="s">
        <v>6189</v>
      </c>
      <c r="X2171">
        <v>0.50600000000000001</v>
      </c>
      <c r="Y2171" t="s">
        <v>6189</v>
      </c>
      <c r="Z2171">
        <v>0.49399999999999999</v>
      </c>
      <c r="AA2171" t="s">
        <v>6189</v>
      </c>
      <c r="AB2171" t="s">
        <v>6189</v>
      </c>
      <c r="AC2171" t="s">
        <v>6189</v>
      </c>
      <c r="AD2171" t="s">
        <v>6189</v>
      </c>
      <c r="AE2171">
        <v>0.14299999999999999</v>
      </c>
      <c r="AF2171">
        <v>0.85699999999999998</v>
      </c>
      <c r="AG2171" t="s">
        <v>6189</v>
      </c>
      <c r="AH2171" t="s">
        <v>6189</v>
      </c>
      <c r="AI2171" t="s">
        <v>6189</v>
      </c>
      <c r="AJ2171" t="s">
        <v>6189</v>
      </c>
      <c r="AK2171" t="s">
        <v>6189</v>
      </c>
      <c r="AL2171" t="s">
        <v>6189</v>
      </c>
      <c r="AM2171" t="s">
        <v>6189</v>
      </c>
      <c r="AN2171">
        <v>1</v>
      </c>
      <c r="AO2171" t="s">
        <v>6189</v>
      </c>
      <c r="AP2171" t="s">
        <v>6189</v>
      </c>
      <c r="AQ2171" t="s">
        <v>6189</v>
      </c>
      <c r="AR2171">
        <v>0.14299999999999999</v>
      </c>
      <c r="AS2171" t="s">
        <v>6189</v>
      </c>
      <c r="AT2171">
        <v>4</v>
      </c>
      <c r="AU2171" t="s">
        <v>6189</v>
      </c>
      <c r="AV2171">
        <v>4</v>
      </c>
      <c r="AW2171">
        <v>0.49399999999999999</v>
      </c>
      <c r="AX2171">
        <v>0.50600000000000001</v>
      </c>
      <c r="AY2171" t="s">
        <v>6189</v>
      </c>
      <c r="AZ2171" t="s">
        <v>6189</v>
      </c>
      <c r="BA2171" t="s">
        <v>6189</v>
      </c>
      <c r="BB2171" t="s">
        <v>6189</v>
      </c>
    </row>
    <row r="2172" spans="1:54">
      <c r="A2172" t="s">
        <v>6191</v>
      </c>
      <c r="B2172">
        <v>2750</v>
      </c>
      <c r="C2172">
        <v>1995</v>
      </c>
      <c r="D2172">
        <v>38</v>
      </c>
      <c r="E2172">
        <v>2.48E-3</v>
      </c>
      <c r="F2172">
        <v>28.412960000000002</v>
      </c>
      <c r="G2172">
        <v>23.029240000000001</v>
      </c>
      <c r="H2172">
        <f t="shared" si="33"/>
        <v>5.7112515200000005E-2</v>
      </c>
      <c r="I2172">
        <v>21.83765</v>
      </c>
      <c r="J2172">
        <v>24.253450000000001</v>
      </c>
      <c r="K2172">
        <v>385.90073999999998</v>
      </c>
      <c r="L2172">
        <v>406.95778999999999</v>
      </c>
      <c r="M2172">
        <v>366.42216000000002</v>
      </c>
      <c r="N2172" t="s">
        <v>6189</v>
      </c>
      <c r="O2172">
        <v>97</v>
      </c>
      <c r="P2172">
        <v>95</v>
      </c>
      <c r="Q2172">
        <v>12.7524</v>
      </c>
      <c r="R2172">
        <v>0.97938099999999995</v>
      </c>
      <c r="S2172">
        <v>3.4544999999999999E-2</v>
      </c>
      <c r="T2172">
        <v>31.678889999999999</v>
      </c>
      <c r="U2172" t="s">
        <v>6189</v>
      </c>
      <c r="V2172">
        <v>1</v>
      </c>
      <c r="W2172" t="s">
        <v>6189</v>
      </c>
      <c r="X2172">
        <v>0.47399999999999998</v>
      </c>
      <c r="Y2172" t="s">
        <v>6189</v>
      </c>
      <c r="Z2172">
        <v>0.52600000000000002</v>
      </c>
      <c r="AA2172" t="s">
        <v>6189</v>
      </c>
      <c r="AB2172" t="s">
        <v>6189</v>
      </c>
      <c r="AC2172" t="s">
        <v>6189</v>
      </c>
      <c r="AD2172" t="s">
        <v>6189</v>
      </c>
      <c r="AE2172">
        <v>1</v>
      </c>
      <c r="AF2172" t="s">
        <v>6189</v>
      </c>
      <c r="AG2172" t="s">
        <v>6189</v>
      </c>
      <c r="AH2172" t="s">
        <v>6189</v>
      </c>
      <c r="AI2172" t="s">
        <v>6189</v>
      </c>
      <c r="AJ2172" t="s">
        <v>6189</v>
      </c>
      <c r="AK2172" t="s">
        <v>6189</v>
      </c>
      <c r="AL2172" t="s">
        <v>6189</v>
      </c>
      <c r="AM2172" t="s">
        <v>6189</v>
      </c>
      <c r="AN2172">
        <v>1</v>
      </c>
      <c r="AO2172" t="s">
        <v>6189</v>
      </c>
      <c r="AP2172" t="s">
        <v>6189</v>
      </c>
      <c r="AQ2172" t="s">
        <v>6189</v>
      </c>
      <c r="AR2172" t="s">
        <v>6189</v>
      </c>
      <c r="AS2172" t="s">
        <v>6189</v>
      </c>
      <c r="AT2172">
        <v>3.9</v>
      </c>
      <c r="AU2172" t="s">
        <v>6189</v>
      </c>
      <c r="AV2172">
        <v>4</v>
      </c>
      <c r="AW2172">
        <v>0.52600000000000002</v>
      </c>
      <c r="AX2172">
        <v>0.47399999999999998</v>
      </c>
      <c r="AY2172" t="s">
        <v>6189</v>
      </c>
      <c r="AZ2172" t="s">
        <v>6189</v>
      </c>
      <c r="BA2172" t="s">
        <v>6189</v>
      </c>
      <c r="BB2172" t="s">
        <v>6189</v>
      </c>
    </row>
    <row r="2173" spans="1:54">
      <c r="A2173" t="s">
        <v>6191</v>
      </c>
      <c r="B2173">
        <v>2750</v>
      </c>
      <c r="C2173">
        <v>1996</v>
      </c>
      <c r="D2173">
        <v>26</v>
      </c>
      <c r="E2173">
        <v>2.0070000000000001E-3</v>
      </c>
      <c r="F2173">
        <v>28.384360000000001</v>
      </c>
      <c r="G2173">
        <v>22.91215</v>
      </c>
      <c r="H2173">
        <f t="shared" si="33"/>
        <v>4.5984685050000002E-2</v>
      </c>
      <c r="I2173">
        <v>21.62623</v>
      </c>
      <c r="J2173">
        <v>24.21735</v>
      </c>
      <c r="K2173">
        <v>387.87272999999999</v>
      </c>
      <c r="L2173">
        <v>410.93612999999999</v>
      </c>
      <c r="M2173">
        <v>366.96827999999999</v>
      </c>
      <c r="N2173" t="s">
        <v>6189</v>
      </c>
      <c r="O2173">
        <v>97</v>
      </c>
      <c r="P2173">
        <v>95</v>
      </c>
      <c r="Q2173">
        <v>13.194800000000001</v>
      </c>
      <c r="R2173">
        <v>0.97938099999999995</v>
      </c>
      <c r="S2173">
        <v>3.4544999999999999E-2</v>
      </c>
      <c r="T2173">
        <v>31.543500000000002</v>
      </c>
      <c r="U2173" t="s">
        <v>6189</v>
      </c>
      <c r="V2173">
        <v>1</v>
      </c>
      <c r="W2173" t="s">
        <v>6189</v>
      </c>
      <c r="X2173">
        <v>0.496</v>
      </c>
      <c r="Y2173" t="s">
        <v>6189</v>
      </c>
      <c r="Z2173">
        <v>0.504</v>
      </c>
      <c r="AA2173" t="s">
        <v>6189</v>
      </c>
      <c r="AB2173" t="s">
        <v>6189</v>
      </c>
      <c r="AC2173" t="s">
        <v>6189</v>
      </c>
      <c r="AD2173" t="s">
        <v>6189</v>
      </c>
      <c r="AE2173">
        <v>1</v>
      </c>
      <c r="AF2173" t="s">
        <v>6189</v>
      </c>
      <c r="AG2173" t="s">
        <v>6189</v>
      </c>
      <c r="AH2173" t="s">
        <v>6189</v>
      </c>
      <c r="AI2173" t="s">
        <v>6189</v>
      </c>
      <c r="AJ2173" t="s">
        <v>6189</v>
      </c>
      <c r="AK2173" t="s">
        <v>6189</v>
      </c>
      <c r="AL2173" t="s">
        <v>6189</v>
      </c>
      <c r="AM2173" t="s">
        <v>6189</v>
      </c>
      <c r="AN2173">
        <v>1</v>
      </c>
      <c r="AO2173" t="s">
        <v>6189</v>
      </c>
      <c r="AP2173" t="s">
        <v>6189</v>
      </c>
      <c r="AQ2173" t="s">
        <v>6189</v>
      </c>
      <c r="AR2173">
        <v>1</v>
      </c>
      <c r="AS2173" t="s">
        <v>6189</v>
      </c>
      <c r="AT2173">
        <v>4.0999999999999996</v>
      </c>
      <c r="AU2173" t="s">
        <v>6189</v>
      </c>
      <c r="AV2173">
        <v>4</v>
      </c>
      <c r="AW2173">
        <v>0.504</v>
      </c>
      <c r="AX2173">
        <v>0.496</v>
      </c>
      <c r="AY2173" t="s">
        <v>6189</v>
      </c>
      <c r="AZ2173" t="s">
        <v>6189</v>
      </c>
      <c r="BA2173" t="s">
        <v>6189</v>
      </c>
      <c r="BB2173" t="s">
        <v>6189</v>
      </c>
    </row>
    <row r="2174" spans="1:54">
      <c r="A2174" t="s">
        <v>6191</v>
      </c>
      <c r="B2174">
        <v>2750</v>
      </c>
      <c r="C2174">
        <v>1997</v>
      </c>
      <c r="D2174">
        <v>10</v>
      </c>
      <c r="E2174">
        <v>6.6399999999999999E-4</v>
      </c>
      <c r="F2174">
        <v>28.337009999999999</v>
      </c>
      <c r="G2174">
        <v>22.744700000000002</v>
      </c>
      <c r="H2174">
        <f t="shared" si="33"/>
        <v>1.51024808E-2</v>
      </c>
      <c r="I2174">
        <v>21.537710000000001</v>
      </c>
      <c r="J2174">
        <v>23.927720000000001</v>
      </c>
      <c r="K2174">
        <v>390.72842000000003</v>
      </c>
      <c r="L2174">
        <v>412.62509999999997</v>
      </c>
      <c r="M2174">
        <v>371.41023999999999</v>
      </c>
      <c r="N2174" t="s">
        <v>6189</v>
      </c>
      <c r="O2174">
        <v>97</v>
      </c>
      <c r="P2174">
        <v>95</v>
      </c>
      <c r="Q2174">
        <v>13.188800000000001</v>
      </c>
      <c r="R2174">
        <v>0.97938099999999995</v>
      </c>
      <c r="S2174">
        <v>3.4544999999999999E-2</v>
      </c>
      <c r="T2174">
        <v>31.312090000000001</v>
      </c>
      <c r="U2174" t="s">
        <v>6189</v>
      </c>
      <c r="V2174">
        <v>1</v>
      </c>
      <c r="W2174" t="s">
        <v>6189</v>
      </c>
      <c r="X2174">
        <v>0.48399999999999999</v>
      </c>
      <c r="Y2174" t="s">
        <v>6189</v>
      </c>
      <c r="Z2174">
        <v>0.51600000000000001</v>
      </c>
      <c r="AA2174" t="s">
        <v>6189</v>
      </c>
      <c r="AB2174" t="s">
        <v>6189</v>
      </c>
      <c r="AC2174" t="s">
        <v>6189</v>
      </c>
      <c r="AD2174" t="s">
        <v>6189</v>
      </c>
      <c r="AE2174">
        <v>1</v>
      </c>
      <c r="AF2174" t="s">
        <v>6189</v>
      </c>
      <c r="AG2174" t="s">
        <v>6189</v>
      </c>
      <c r="AH2174" t="s">
        <v>6189</v>
      </c>
      <c r="AI2174" t="s">
        <v>6189</v>
      </c>
      <c r="AJ2174" t="s">
        <v>6189</v>
      </c>
      <c r="AK2174" t="s">
        <v>6189</v>
      </c>
      <c r="AL2174" t="s">
        <v>6189</v>
      </c>
      <c r="AM2174" t="s">
        <v>6189</v>
      </c>
      <c r="AN2174">
        <v>1</v>
      </c>
      <c r="AO2174" t="s">
        <v>6189</v>
      </c>
      <c r="AP2174" t="s">
        <v>6189</v>
      </c>
      <c r="AQ2174" t="s">
        <v>6189</v>
      </c>
      <c r="AR2174">
        <v>1</v>
      </c>
      <c r="AS2174" t="s">
        <v>6189</v>
      </c>
      <c r="AT2174">
        <v>4</v>
      </c>
      <c r="AU2174" t="s">
        <v>6189</v>
      </c>
      <c r="AV2174">
        <v>4</v>
      </c>
      <c r="AW2174">
        <v>0.51600000000000001</v>
      </c>
      <c r="AX2174">
        <v>0.48399999999999999</v>
      </c>
      <c r="AY2174" t="s">
        <v>6189</v>
      </c>
      <c r="AZ2174" t="s">
        <v>6189</v>
      </c>
      <c r="BA2174" t="s">
        <v>6189</v>
      </c>
      <c r="BB2174" t="s">
        <v>6189</v>
      </c>
    </row>
    <row r="2175" spans="1:54">
      <c r="A2175" t="s">
        <v>6191</v>
      </c>
      <c r="B2175">
        <v>2750</v>
      </c>
      <c r="C2175">
        <v>1998</v>
      </c>
      <c r="D2175">
        <v>9</v>
      </c>
      <c r="E2175">
        <v>5.9699999999999998E-4</v>
      </c>
      <c r="F2175">
        <v>28.448309999999999</v>
      </c>
      <c r="G2175">
        <v>22.71632</v>
      </c>
      <c r="H2175">
        <f t="shared" si="33"/>
        <v>1.356164304E-2</v>
      </c>
      <c r="I2175">
        <v>21.500810000000001</v>
      </c>
      <c r="J2175">
        <v>23.88045</v>
      </c>
      <c r="K2175">
        <v>391.21649000000002</v>
      </c>
      <c r="L2175">
        <v>413.33330000000001</v>
      </c>
      <c r="M2175">
        <v>372.14548000000002</v>
      </c>
      <c r="N2175" t="s">
        <v>6189</v>
      </c>
      <c r="O2175">
        <v>97</v>
      </c>
      <c r="P2175">
        <v>95</v>
      </c>
      <c r="Q2175">
        <v>13.622199999999999</v>
      </c>
      <c r="R2175">
        <v>0.97938099999999995</v>
      </c>
      <c r="S2175">
        <v>3.4544999999999999E-2</v>
      </c>
      <c r="T2175">
        <v>31.249659999999999</v>
      </c>
      <c r="U2175" t="s">
        <v>6189</v>
      </c>
      <c r="V2175">
        <v>1</v>
      </c>
      <c r="W2175" t="s">
        <v>6189</v>
      </c>
      <c r="X2175">
        <v>0.46</v>
      </c>
      <c r="Y2175" t="s">
        <v>6189</v>
      </c>
      <c r="Z2175">
        <v>0.54</v>
      </c>
      <c r="AA2175" t="s">
        <v>6189</v>
      </c>
      <c r="AB2175" t="s">
        <v>6189</v>
      </c>
      <c r="AC2175" t="s">
        <v>6189</v>
      </c>
      <c r="AD2175" t="s">
        <v>6189</v>
      </c>
      <c r="AE2175">
        <v>1</v>
      </c>
      <c r="AF2175" t="s">
        <v>6189</v>
      </c>
      <c r="AG2175" t="s">
        <v>6189</v>
      </c>
      <c r="AH2175" t="s">
        <v>6189</v>
      </c>
      <c r="AI2175" t="s">
        <v>6189</v>
      </c>
      <c r="AJ2175" t="s">
        <v>6189</v>
      </c>
      <c r="AK2175" t="s">
        <v>6189</v>
      </c>
      <c r="AL2175" t="s">
        <v>6189</v>
      </c>
      <c r="AM2175" t="s">
        <v>6189</v>
      </c>
      <c r="AN2175">
        <v>1</v>
      </c>
      <c r="AO2175" t="s">
        <v>6189</v>
      </c>
      <c r="AP2175" t="s">
        <v>6189</v>
      </c>
      <c r="AQ2175" t="s">
        <v>6189</v>
      </c>
      <c r="AR2175">
        <v>1</v>
      </c>
      <c r="AS2175" t="s">
        <v>6189</v>
      </c>
      <c r="AT2175">
        <v>4</v>
      </c>
      <c r="AU2175" t="s">
        <v>6189</v>
      </c>
      <c r="AV2175">
        <v>4</v>
      </c>
      <c r="AW2175">
        <v>0.54</v>
      </c>
      <c r="AX2175">
        <v>0.46</v>
      </c>
      <c r="AY2175" t="s">
        <v>6189</v>
      </c>
      <c r="AZ2175" t="s">
        <v>6189</v>
      </c>
      <c r="BA2175" t="s">
        <v>6189</v>
      </c>
      <c r="BB2175" t="s">
        <v>6189</v>
      </c>
    </row>
    <row r="2176" spans="1:54">
      <c r="A2176" t="s">
        <v>6191</v>
      </c>
      <c r="B2176">
        <v>2750</v>
      </c>
      <c r="C2176">
        <v>1999</v>
      </c>
      <c r="D2176" t="s">
        <v>6189</v>
      </c>
      <c r="E2176" t="s">
        <v>6189</v>
      </c>
      <c r="F2176" t="s">
        <v>6189</v>
      </c>
      <c r="G2176" t="s">
        <v>6189</v>
      </c>
      <c r="H2176" t="str">
        <f t="shared" si="33"/>
        <v/>
      </c>
      <c r="I2176" t="s">
        <v>6189</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row>
    <row r="2177" spans="1:54">
      <c r="A2177" t="s">
        <v>6191</v>
      </c>
      <c r="B2177">
        <v>2750</v>
      </c>
      <c r="C2177">
        <v>2000</v>
      </c>
      <c r="D2177" t="s">
        <v>6189</v>
      </c>
      <c r="E2177" t="s">
        <v>6189</v>
      </c>
      <c r="F2177" t="s">
        <v>6189</v>
      </c>
      <c r="G2177" t="s">
        <v>6189</v>
      </c>
      <c r="H2177" t="str">
        <f t="shared" si="33"/>
        <v/>
      </c>
      <c r="I2177" t="s">
        <v>6189</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row>
    <row r="2178" spans="1:54">
      <c r="A2178" t="s">
        <v>6191</v>
      </c>
      <c r="B2178">
        <v>2750</v>
      </c>
      <c r="C2178">
        <v>2001</v>
      </c>
      <c r="D2178" t="s">
        <v>6189</v>
      </c>
      <c r="E2178" t="s">
        <v>6189</v>
      </c>
      <c r="F2178" t="s">
        <v>6189</v>
      </c>
      <c r="G2178" t="s">
        <v>6189</v>
      </c>
      <c r="H2178" t="str">
        <f t="shared" si="33"/>
        <v/>
      </c>
      <c r="I2178" t="s">
        <v>6189</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row>
    <row r="2179" spans="1:54">
      <c r="A2179" t="s">
        <v>6191</v>
      </c>
      <c r="B2179">
        <v>2750</v>
      </c>
      <c r="C2179">
        <v>2002</v>
      </c>
      <c r="D2179" t="s">
        <v>6189</v>
      </c>
      <c r="E2179" t="s">
        <v>6189</v>
      </c>
      <c r="F2179" t="s">
        <v>6189</v>
      </c>
      <c r="G2179" t="s">
        <v>6189</v>
      </c>
      <c r="H2179" t="str">
        <f t="shared" si="33"/>
        <v/>
      </c>
      <c r="I2179" t="s">
        <v>6189</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row>
    <row r="2180" spans="1:54">
      <c r="A2180" t="s">
        <v>6191</v>
      </c>
      <c r="B2180">
        <v>2750</v>
      </c>
      <c r="C2180">
        <v>2003</v>
      </c>
      <c r="D2180" t="s">
        <v>6189</v>
      </c>
      <c r="E2180" t="s">
        <v>6189</v>
      </c>
      <c r="F2180" t="s">
        <v>6189</v>
      </c>
      <c r="G2180" t="s">
        <v>6189</v>
      </c>
      <c r="H2180" t="str">
        <f t="shared" si="33"/>
        <v/>
      </c>
      <c r="I2180" t="s">
        <v>6189</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row>
    <row r="2181" spans="1:54">
      <c r="A2181" t="s">
        <v>6191</v>
      </c>
      <c r="B2181">
        <v>2750</v>
      </c>
      <c r="C2181">
        <v>2004</v>
      </c>
      <c r="D2181" t="s">
        <v>6189</v>
      </c>
      <c r="E2181" t="s">
        <v>6189</v>
      </c>
      <c r="F2181" t="s">
        <v>6189</v>
      </c>
      <c r="G2181" t="s">
        <v>6189</v>
      </c>
      <c r="H2181" t="str">
        <f t="shared" si="33"/>
        <v/>
      </c>
      <c r="I2181" t="s">
        <v>6189</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row>
    <row r="2182" spans="1:54">
      <c r="A2182" t="s">
        <v>6191</v>
      </c>
      <c r="B2182">
        <v>2750</v>
      </c>
      <c r="C2182">
        <v>2005</v>
      </c>
      <c r="D2182" t="s">
        <v>6189</v>
      </c>
      <c r="E2182" t="s">
        <v>6189</v>
      </c>
      <c r="F2182" t="s">
        <v>6189</v>
      </c>
      <c r="G2182" t="s">
        <v>6189</v>
      </c>
      <c r="H2182" t="str">
        <f t="shared" si="33"/>
        <v/>
      </c>
      <c r="I2182" t="s">
        <v>6189</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row>
    <row r="2183" spans="1:54">
      <c r="A2183" t="s">
        <v>6191</v>
      </c>
      <c r="B2183">
        <v>2750</v>
      </c>
      <c r="C2183">
        <v>2006</v>
      </c>
      <c r="D2183" t="s">
        <v>6189</v>
      </c>
      <c r="E2183" t="s">
        <v>6189</v>
      </c>
      <c r="F2183" t="s">
        <v>6189</v>
      </c>
      <c r="G2183" t="s">
        <v>6189</v>
      </c>
      <c r="H2183" t="str">
        <f t="shared" si="33"/>
        <v/>
      </c>
      <c r="I2183" t="s">
        <v>6189</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row>
    <row r="2184" spans="1:54">
      <c r="A2184" t="s">
        <v>6188</v>
      </c>
      <c r="B2184">
        <v>6000</v>
      </c>
      <c r="C2184">
        <v>1975</v>
      </c>
      <c r="D2184" t="s">
        <v>6189</v>
      </c>
      <c r="E2184" t="s">
        <v>6189</v>
      </c>
      <c r="F2184" t="s">
        <v>6189</v>
      </c>
      <c r="G2184" t="s">
        <v>6189</v>
      </c>
      <c r="H2184" t="str">
        <f t="shared" si="33"/>
        <v/>
      </c>
      <c r="I2184" t="s">
        <v>6189</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row>
    <row r="2185" spans="1:54">
      <c r="A2185" t="s">
        <v>6188</v>
      </c>
      <c r="B2185">
        <v>6000</v>
      </c>
      <c r="C2185">
        <v>1976</v>
      </c>
      <c r="D2185" t="s">
        <v>6189</v>
      </c>
      <c r="E2185" t="s">
        <v>6189</v>
      </c>
      <c r="F2185" t="s">
        <v>6189</v>
      </c>
      <c r="G2185" t="s">
        <v>6189</v>
      </c>
      <c r="H2185" t="str">
        <f t="shared" ref="H2185:H2248" si="34">IFERROR(G2185*E2185,"")</f>
        <v/>
      </c>
      <c r="I2185" t="s">
        <v>6189</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row>
    <row r="2186" spans="1:54">
      <c r="A2186" t="s">
        <v>6188</v>
      </c>
      <c r="B2186">
        <v>6000</v>
      </c>
      <c r="C2186">
        <v>1977</v>
      </c>
      <c r="D2186" t="s">
        <v>6189</v>
      </c>
      <c r="E2186" t="s">
        <v>6189</v>
      </c>
      <c r="F2186" t="s">
        <v>6189</v>
      </c>
      <c r="G2186" t="s">
        <v>6189</v>
      </c>
      <c r="H2186" t="str">
        <f t="shared" si="34"/>
        <v/>
      </c>
      <c r="I2186" t="s">
        <v>6189</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row>
    <row r="2187" spans="1:54">
      <c r="A2187" t="s">
        <v>6188</v>
      </c>
      <c r="B2187">
        <v>6000</v>
      </c>
      <c r="C2187">
        <v>1978</v>
      </c>
      <c r="D2187" t="s">
        <v>6189</v>
      </c>
      <c r="E2187" t="s">
        <v>6189</v>
      </c>
      <c r="F2187" t="s">
        <v>6189</v>
      </c>
      <c r="G2187" t="s">
        <v>6189</v>
      </c>
      <c r="H2187" t="str">
        <f t="shared" si="34"/>
        <v/>
      </c>
      <c r="I2187" t="s">
        <v>6189</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row>
    <row r="2188" spans="1:54">
      <c r="A2188" t="s">
        <v>6188</v>
      </c>
      <c r="B2188">
        <v>6000</v>
      </c>
      <c r="C2188">
        <v>1979</v>
      </c>
      <c r="D2188" t="s">
        <v>6189</v>
      </c>
      <c r="E2188" t="s">
        <v>6189</v>
      </c>
      <c r="F2188" t="s">
        <v>6189</v>
      </c>
      <c r="G2188" t="s">
        <v>6189</v>
      </c>
      <c r="H2188" t="str">
        <f t="shared" si="34"/>
        <v/>
      </c>
      <c r="I2188" t="s">
        <v>6189</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row>
    <row r="2189" spans="1:54">
      <c r="A2189" t="s">
        <v>6188</v>
      </c>
      <c r="B2189">
        <v>6000</v>
      </c>
      <c r="C2189">
        <v>1980</v>
      </c>
      <c r="D2189" t="s">
        <v>6189</v>
      </c>
      <c r="E2189" t="s">
        <v>6189</v>
      </c>
      <c r="F2189" t="s">
        <v>6189</v>
      </c>
      <c r="G2189" t="s">
        <v>6189</v>
      </c>
      <c r="H2189" t="str">
        <f t="shared" si="34"/>
        <v/>
      </c>
      <c r="I2189" t="s">
        <v>6189</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row>
    <row r="2190" spans="1:54">
      <c r="A2190" t="s">
        <v>6188</v>
      </c>
      <c r="B2190">
        <v>6000</v>
      </c>
      <c r="C2190">
        <v>1981</v>
      </c>
      <c r="D2190" t="s">
        <v>6189</v>
      </c>
      <c r="E2190" t="s">
        <v>6189</v>
      </c>
      <c r="F2190" t="s">
        <v>6189</v>
      </c>
      <c r="G2190" t="s">
        <v>6189</v>
      </c>
      <c r="H2190" t="str">
        <f t="shared" si="34"/>
        <v/>
      </c>
      <c r="I2190" t="s">
        <v>6189</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row>
    <row r="2191" spans="1:54">
      <c r="A2191" t="s">
        <v>6188</v>
      </c>
      <c r="B2191">
        <v>6000</v>
      </c>
      <c r="C2191">
        <v>1982</v>
      </c>
      <c r="D2191" t="s">
        <v>6189</v>
      </c>
      <c r="E2191" t="s">
        <v>6189</v>
      </c>
      <c r="F2191" t="s">
        <v>6189</v>
      </c>
      <c r="G2191" t="s">
        <v>6189</v>
      </c>
      <c r="H2191" t="str">
        <f t="shared" si="34"/>
        <v/>
      </c>
      <c r="I2191" t="s">
        <v>6189</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row>
    <row r="2192" spans="1:54">
      <c r="A2192" t="s">
        <v>6188</v>
      </c>
      <c r="B2192">
        <v>6000</v>
      </c>
      <c r="C2192">
        <v>1983</v>
      </c>
      <c r="D2192" t="s">
        <v>6189</v>
      </c>
      <c r="E2192" t="s">
        <v>6189</v>
      </c>
      <c r="F2192" t="s">
        <v>6189</v>
      </c>
      <c r="G2192" t="s">
        <v>6189</v>
      </c>
      <c r="H2192" t="str">
        <f t="shared" si="34"/>
        <v/>
      </c>
      <c r="I2192" t="s">
        <v>6189</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row>
    <row r="2193" spans="1:54">
      <c r="A2193" t="s">
        <v>6188</v>
      </c>
      <c r="B2193">
        <v>6000</v>
      </c>
      <c r="C2193">
        <v>1984</v>
      </c>
      <c r="D2193" t="s">
        <v>6189</v>
      </c>
      <c r="E2193" t="s">
        <v>6189</v>
      </c>
      <c r="F2193" t="s">
        <v>6189</v>
      </c>
      <c r="G2193" t="s">
        <v>6189</v>
      </c>
      <c r="H2193" t="str">
        <f t="shared" si="34"/>
        <v/>
      </c>
      <c r="I2193" t="s">
        <v>6189</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row>
    <row r="2194" spans="1:54">
      <c r="A2194" t="s">
        <v>6188</v>
      </c>
      <c r="B2194">
        <v>6000</v>
      </c>
      <c r="C2194">
        <v>1985</v>
      </c>
      <c r="D2194">
        <v>0</v>
      </c>
      <c r="E2194">
        <v>9.9999999999999995E-7</v>
      </c>
      <c r="F2194">
        <v>10.130000000000001</v>
      </c>
      <c r="G2194">
        <v>8.6241900000000005</v>
      </c>
      <c r="H2194">
        <f t="shared" si="34"/>
        <v>8.6241900000000005E-6</v>
      </c>
      <c r="I2194">
        <v>8.01</v>
      </c>
      <c r="J2194">
        <v>9.516</v>
      </c>
      <c r="K2194" s="149">
        <v>1030.4738400000001</v>
      </c>
      <c r="L2194" s="149">
        <v>1109.4881399999999</v>
      </c>
      <c r="M2194">
        <v>933.9008</v>
      </c>
      <c r="N2194" t="s">
        <v>6189</v>
      </c>
      <c r="O2194">
        <v>412</v>
      </c>
      <c r="P2194">
        <v>170</v>
      </c>
      <c r="Q2194">
        <v>14.3812</v>
      </c>
      <c r="R2194">
        <v>0.41262100000000002</v>
      </c>
      <c r="S2194">
        <v>2.8333000000000001E-2</v>
      </c>
      <c r="T2194">
        <v>25.87256</v>
      </c>
      <c r="U2194" t="s">
        <v>6189</v>
      </c>
      <c r="V2194" t="s">
        <v>6189</v>
      </c>
      <c r="W2194">
        <v>1</v>
      </c>
      <c r="X2194" t="s">
        <v>6189</v>
      </c>
      <c r="Y2194">
        <v>1</v>
      </c>
      <c r="Z2194" t="s">
        <v>6189</v>
      </c>
      <c r="AA2194" t="s">
        <v>6189</v>
      </c>
      <c r="AB2194" t="s">
        <v>6189</v>
      </c>
      <c r="AC2194" t="s">
        <v>6189</v>
      </c>
      <c r="AD2194" t="s">
        <v>6189</v>
      </c>
      <c r="AE2194">
        <v>1</v>
      </c>
      <c r="AF2194" t="s">
        <v>6189</v>
      </c>
      <c r="AG2194" t="s">
        <v>6189</v>
      </c>
      <c r="AH2194" t="s">
        <v>6189</v>
      </c>
      <c r="AI2194" t="s">
        <v>6189</v>
      </c>
      <c r="AJ2194" t="s">
        <v>6189</v>
      </c>
      <c r="AK2194" t="s">
        <v>6189</v>
      </c>
      <c r="AL2194" t="s">
        <v>6189</v>
      </c>
      <c r="AM2194" t="s">
        <v>6189</v>
      </c>
      <c r="AN2194">
        <v>1</v>
      </c>
      <c r="AO2194" t="s">
        <v>6189</v>
      </c>
      <c r="AP2194" t="s">
        <v>6189</v>
      </c>
      <c r="AQ2194" t="s">
        <v>6189</v>
      </c>
      <c r="AR2194" t="s">
        <v>6189</v>
      </c>
      <c r="AS2194" t="s">
        <v>6189</v>
      </c>
      <c r="AT2194">
        <v>3</v>
      </c>
      <c r="AU2194" t="s">
        <v>6189</v>
      </c>
      <c r="AV2194">
        <v>8</v>
      </c>
      <c r="AW2194">
        <v>1</v>
      </c>
      <c r="AX2194" t="s">
        <v>6189</v>
      </c>
      <c r="AY2194" t="s">
        <v>6189</v>
      </c>
      <c r="AZ2194" t="s">
        <v>6189</v>
      </c>
      <c r="BA2194" t="s">
        <v>6189</v>
      </c>
      <c r="BB2194" t="s">
        <v>6189</v>
      </c>
    </row>
    <row r="2195" spans="1:54">
      <c r="A2195" t="s">
        <v>6188</v>
      </c>
      <c r="B2195">
        <v>6000</v>
      </c>
      <c r="C2195">
        <v>1986</v>
      </c>
      <c r="D2195">
        <v>0</v>
      </c>
      <c r="E2195">
        <v>9.9999999999999995E-7</v>
      </c>
      <c r="F2195">
        <v>10.130000000000001</v>
      </c>
      <c r="G2195">
        <v>8.6023599999999991</v>
      </c>
      <c r="H2195">
        <f t="shared" si="34"/>
        <v>8.6023599999999981E-6</v>
      </c>
      <c r="I2195">
        <v>7.9774200000000004</v>
      </c>
      <c r="J2195">
        <v>9.4876199999999997</v>
      </c>
      <c r="K2195" s="149">
        <v>1033.08881</v>
      </c>
      <c r="L2195" s="149">
        <v>1114.01945</v>
      </c>
      <c r="M2195">
        <v>936.69483000000002</v>
      </c>
      <c r="N2195" t="s">
        <v>6189</v>
      </c>
      <c r="O2195">
        <v>412</v>
      </c>
      <c r="P2195">
        <v>170</v>
      </c>
      <c r="Q2195">
        <v>13.7521</v>
      </c>
      <c r="R2195">
        <v>0.41262100000000002</v>
      </c>
      <c r="S2195">
        <v>2.8333000000000001E-2</v>
      </c>
      <c r="T2195">
        <v>25.80707</v>
      </c>
      <c r="U2195" t="s">
        <v>6189</v>
      </c>
      <c r="V2195" t="s">
        <v>6189</v>
      </c>
      <c r="W2195">
        <v>1</v>
      </c>
      <c r="X2195" t="s">
        <v>6189</v>
      </c>
      <c r="Y2195">
        <v>1</v>
      </c>
      <c r="Z2195" t="s">
        <v>6189</v>
      </c>
      <c r="AA2195" t="s">
        <v>6189</v>
      </c>
      <c r="AB2195" t="s">
        <v>6189</v>
      </c>
      <c r="AC2195" t="s">
        <v>6189</v>
      </c>
      <c r="AD2195" t="s">
        <v>6189</v>
      </c>
      <c r="AE2195">
        <v>1</v>
      </c>
      <c r="AF2195" t="s">
        <v>6189</v>
      </c>
      <c r="AG2195" t="s">
        <v>6189</v>
      </c>
      <c r="AH2195" t="s">
        <v>6189</v>
      </c>
      <c r="AI2195" t="s">
        <v>6189</v>
      </c>
      <c r="AJ2195" t="s">
        <v>6189</v>
      </c>
      <c r="AK2195" t="s">
        <v>6189</v>
      </c>
      <c r="AL2195" t="s">
        <v>6189</v>
      </c>
      <c r="AM2195" t="s">
        <v>6189</v>
      </c>
      <c r="AN2195">
        <v>1</v>
      </c>
      <c r="AO2195" t="s">
        <v>6189</v>
      </c>
      <c r="AP2195" t="s">
        <v>6189</v>
      </c>
      <c r="AQ2195" t="s">
        <v>6189</v>
      </c>
      <c r="AR2195" t="s">
        <v>6189</v>
      </c>
      <c r="AS2195" t="s">
        <v>6189</v>
      </c>
      <c r="AT2195">
        <v>3</v>
      </c>
      <c r="AU2195" t="s">
        <v>6189</v>
      </c>
      <c r="AV2195">
        <v>8</v>
      </c>
      <c r="AW2195">
        <v>1</v>
      </c>
      <c r="AX2195" t="s">
        <v>6189</v>
      </c>
      <c r="AY2195" t="s">
        <v>6189</v>
      </c>
      <c r="AZ2195" t="s">
        <v>6189</v>
      </c>
      <c r="BA2195" t="s">
        <v>6189</v>
      </c>
      <c r="BB2195" t="s">
        <v>6189</v>
      </c>
    </row>
    <row r="2196" spans="1:54">
      <c r="A2196" t="s">
        <v>6188</v>
      </c>
      <c r="B2196">
        <v>6000</v>
      </c>
      <c r="C2196">
        <v>1987</v>
      </c>
      <c r="D2196">
        <v>0</v>
      </c>
      <c r="E2196">
        <v>1.9999999999999999E-6</v>
      </c>
      <c r="F2196">
        <v>10.433770000000001</v>
      </c>
      <c r="G2196">
        <v>8.8252699999999997</v>
      </c>
      <c r="H2196">
        <f t="shared" si="34"/>
        <v>1.7650539999999999E-5</v>
      </c>
      <c r="I2196">
        <v>8.2856000000000005</v>
      </c>
      <c r="J2196">
        <v>9.5462299999999995</v>
      </c>
      <c r="K2196" s="149">
        <v>1006.99466</v>
      </c>
      <c r="L2196" s="149">
        <v>1072.58404</v>
      </c>
      <c r="M2196">
        <v>930.94347000000005</v>
      </c>
      <c r="N2196" t="s">
        <v>6189</v>
      </c>
      <c r="O2196">
        <v>412</v>
      </c>
      <c r="P2196">
        <v>172.91669999999999</v>
      </c>
      <c r="Q2196">
        <v>13.8248</v>
      </c>
      <c r="R2196">
        <v>0.41970099999999999</v>
      </c>
      <c r="S2196">
        <v>2.8819000000000001E-2</v>
      </c>
      <c r="T2196">
        <v>26.502130000000001</v>
      </c>
      <c r="U2196" t="s">
        <v>6189</v>
      </c>
      <c r="V2196" t="s">
        <v>6189</v>
      </c>
      <c r="W2196">
        <v>1</v>
      </c>
      <c r="X2196" t="s">
        <v>6189</v>
      </c>
      <c r="Y2196">
        <v>1</v>
      </c>
      <c r="Z2196" t="s">
        <v>6189</v>
      </c>
      <c r="AA2196" t="s">
        <v>6189</v>
      </c>
      <c r="AB2196" t="s">
        <v>6189</v>
      </c>
      <c r="AC2196" t="s">
        <v>6189</v>
      </c>
      <c r="AD2196" t="s">
        <v>6189</v>
      </c>
      <c r="AE2196">
        <v>1</v>
      </c>
      <c r="AF2196" t="s">
        <v>6189</v>
      </c>
      <c r="AG2196" t="s">
        <v>6189</v>
      </c>
      <c r="AH2196" t="s">
        <v>6189</v>
      </c>
      <c r="AI2196" t="s">
        <v>6189</v>
      </c>
      <c r="AJ2196" t="s">
        <v>6189</v>
      </c>
      <c r="AK2196" t="s">
        <v>6189</v>
      </c>
      <c r="AL2196" t="s">
        <v>6189</v>
      </c>
      <c r="AM2196" t="s">
        <v>6189</v>
      </c>
      <c r="AN2196">
        <v>1</v>
      </c>
      <c r="AO2196" t="s">
        <v>6189</v>
      </c>
      <c r="AP2196" t="s">
        <v>6189</v>
      </c>
      <c r="AQ2196" t="s">
        <v>6189</v>
      </c>
      <c r="AR2196" t="s">
        <v>6189</v>
      </c>
      <c r="AS2196" t="s">
        <v>6189</v>
      </c>
      <c r="AT2196">
        <v>3</v>
      </c>
      <c r="AU2196" t="s">
        <v>6189</v>
      </c>
      <c r="AV2196">
        <v>8</v>
      </c>
      <c r="AW2196">
        <v>1</v>
      </c>
      <c r="AX2196" t="s">
        <v>6189</v>
      </c>
      <c r="AY2196" t="s">
        <v>6189</v>
      </c>
      <c r="AZ2196" t="s">
        <v>6189</v>
      </c>
      <c r="BA2196" t="s">
        <v>6189</v>
      </c>
      <c r="BB2196" t="s">
        <v>6189</v>
      </c>
    </row>
    <row r="2197" spans="1:54">
      <c r="A2197" t="s">
        <v>6188</v>
      </c>
      <c r="B2197">
        <v>6000</v>
      </c>
      <c r="C2197">
        <v>1988</v>
      </c>
      <c r="D2197">
        <v>0</v>
      </c>
      <c r="E2197">
        <v>0</v>
      </c>
      <c r="F2197">
        <v>11.83</v>
      </c>
      <c r="G2197">
        <v>9.9742099999999994</v>
      </c>
      <c r="H2197">
        <f t="shared" si="34"/>
        <v>0</v>
      </c>
      <c r="I2197">
        <v>9.3291000000000004</v>
      </c>
      <c r="J2197">
        <v>10.81949</v>
      </c>
      <c r="K2197">
        <v>890.99814000000003</v>
      </c>
      <c r="L2197">
        <v>952.61108999999999</v>
      </c>
      <c r="M2197">
        <v>821.38819000000001</v>
      </c>
      <c r="N2197" t="s">
        <v>6189</v>
      </c>
      <c r="O2197">
        <v>412</v>
      </c>
      <c r="P2197">
        <v>205</v>
      </c>
      <c r="Q2197">
        <v>12.5425</v>
      </c>
      <c r="R2197">
        <v>0.49757299999999999</v>
      </c>
      <c r="S2197">
        <v>3.4167000000000003E-2</v>
      </c>
      <c r="T2197">
        <v>29.922619999999998</v>
      </c>
      <c r="U2197" t="s">
        <v>6189</v>
      </c>
      <c r="V2197" t="s">
        <v>6189</v>
      </c>
      <c r="W2197">
        <v>1</v>
      </c>
      <c r="X2197" t="s">
        <v>6189</v>
      </c>
      <c r="Y2197">
        <v>1</v>
      </c>
      <c r="Z2197" t="s">
        <v>6189</v>
      </c>
      <c r="AA2197" t="s">
        <v>6189</v>
      </c>
      <c r="AB2197" t="s">
        <v>6189</v>
      </c>
      <c r="AC2197" t="s">
        <v>6189</v>
      </c>
      <c r="AD2197" t="s">
        <v>6189</v>
      </c>
      <c r="AE2197">
        <v>1</v>
      </c>
      <c r="AF2197" t="s">
        <v>6189</v>
      </c>
      <c r="AG2197" t="s">
        <v>6189</v>
      </c>
      <c r="AH2197" t="s">
        <v>6189</v>
      </c>
      <c r="AI2197" t="s">
        <v>6189</v>
      </c>
      <c r="AJ2197" t="s">
        <v>6189</v>
      </c>
      <c r="AK2197" t="s">
        <v>6189</v>
      </c>
      <c r="AL2197" t="s">
        <v>6189</v>
      </c>
      <c r="AM2197" t="s">
        <v>6189</v>
      </c>
      <c r="AN2197">
        <v>1</v>
      </c>
      <c r="AO2197" t="s">
        <v>6189</v>
      </c>
      <c r="AP2197" t="s">
        <v>6189</v>
      </c>
      <c r="AQ2197" t="s">
        <v>6189</v>
      </c>
      <c r="AR2197" t="s">
        <v>6189</v>
      </c>
      <c r="AS2197" t="s">
        <v>6189</v>
      </c>
      <c r="AT2197">
        <v>3</v>
      </c>
      <c r="AU2197" t="s">
        <v>6189</v>
      </c>
      <c r="AV2197">
        <v>8</v>
      </c>
      <c r="AW2197">
        <v>1</v>
      </c>
      <c r="AX2197" t="s">
        <v>6189</v>
      </c>
      <c r="AY2197" t="s">
        <v>6189</v>
      </c>
      <c r="AZ2197" t="s">
        <v>6189</v>
      </c>
      <c r="BA2197" t="s">
        <v>6189</v>
      </c>
      <c r="BB2197" t="s">
        <v>6189</v>
      </c>
    </row>
    <row r="2198" spans="1:54">
      <c r="A2198" t="s">
        <v>6188</v>
      </c>
      <c r="B2198">
        <v>6000</v>
      </c>
      <c r="C2198">
        <v>1989</v>
      </c>
      <c r="D2198" t="s">
        <v>6189</v>
      </c>
      <c r="E2198" t="s">
        <v>6189</v>
      </c>
      <c r="F2198" t="s">
        <v>6189</v>
      </c>
      <c r="G2198" t="s">
        <v>6189</v>
      </c>
      <c r="H2198" t="str">
        <f t="shared" si="34"/>
        <v/>
      </c>
      <c r="I2198" t="s">
        <v>6189</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row>
    <row r="2199" spans="1:54">
      <c r="A2199" t="s">
        <v>6188</v>
      </c>
      <c r="B2199">
        <v>6000</v>
      </c>
      <c r="C2199">
        <v>1990</v>
      </c>
      <c r="D2199" t="s">
        <v>6189</v>
      </c>
      <c r="E2199" t="s">
        <v>6189</v>
      </c>
      <c r="F2199" t="s">
        <v>6189</v>
      </c>
      <c r="G2199" t="s">
        <v>6189</v>
      </c>
      <c r="H2199" t="str">
        <f t="shared" si="34"/>
        <v/>
      </c>
      <c r="I2199" t="s">
        <v>6189</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row>
    <row r="2200" spans="1:54">
      <c r="A2200" t="s">
        <v>6188</v>
      </c>
      <c r="B2200">
        <v>6000</v>
      </c>
      <c r="C2200">
        <v>1991</v>
      </c>
      <c r="D2200" t="s">
        <v>6189</v>
      </c>
      <c r="E2200" t="s">
        <v>6189</v>
      </c>
      <c r="F2200" t="s">
        <v>6189</v>
      </c>
      <c r="G2200" t="s">
        <v>6189</v>
      </c>
      <c r="H2200" t="str">
        <f t="shared" si="34"/>
        <v/>
      </c>
      <c r="I2200" t="s">
        <v>6189</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row>
    <row r="2201" spans="1:54">
      <c r="A2201" t="s">
        <v>6188</v>
      </c>
      <c r="B2201">
        <v>6000</v>
      </c>
      <c r="C2201">
        <v>1992</v>
      </c>
      <c r="D2201" t="s">
        <v>6189</v>
      </c>
      <c r="E2201" t="s">
        <v>6189</v>
      </c>
      <c r="F2201" t="s">
        <v>6189</v>
      </c>
      <c r="G2201" t="s">
        <v>6189</v>
      </c>
      <c r="H2201" t="str">
        <f t="shared" si="34"/>
        <v/>
      </c>
      <c r="I2201" t="s">
        <v>6189</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row>
    <row r="2202" spans="1:54">
      <c r="A2202" t="s">
        <v>6188</v>
      </c>
      <c r="B2202">
        <v>6000</v>
      </c>
      <c r="C2202">
        <v>1993</v>
      </c>
      <c r="D2202">
        <v>1</v>
      </c>
      <c r="E2202">
        <v>1.0900000000000001E-4</v>
      </c>
      <c r="F2202">
        <v>17.584569999999999</v>
      </c>
      <c r="G2202">
        <v>14.66892</v>
      </c>
      <c r="H2202">
        <f t="shared" si="34"/>
        <v>1.59891228E-3</v>
      </c>
      <c r="I2202">
        <v>13.03628</v>
      </c>
      <c r="J2202">
        <v>16.774010000000001</v>
      </c>
      <c r="K2202">
        <v>605.83887000000004</v>
      </c>
      <c r="L2202">
        <v>681.71275000000003</v>
      </c>
      <c r="M2202">
        <v>529.80776000000003</v>
      </c>
      <c r="N2202" t="s">
        <v>6189</v>
      </c>
      <c r="O2202">
        <v>350.30119999999999</v>
      </c>
      <c r="P2202">
        <v>175.2235</v>
      </c>
      <c r="Q2202">
        <v>11.4053</v>
      </c>
      <c r="R2202">
        <v>0.50017699999999998</v>
      </c>
      <c r="S2202">
        <v>2.9204000000000001E-2</v>
      </c>
      <c r="T2202">
        <v>44.02028</v>
      </c>
      <c r="U2202" t="s">
        <v>6189</v>
      </c>
      <c r="V2202" t="s">
        <v>6189</v>
      </c>
      <c r="W2202">
        <v>1</v>
      </c>
      <c r="X2202" t="s">
        <v>6189</v>
      </c>
      <c r="Y2202" t="s">
        <v>6189</v>
      </c>
      <c r="Z2202">
        <v>1</v>
      </c>
      <c r="AA2202" t="s">
        <v>6189</v>
      </c>
      <c r="AB2202" t="s">
        <v>6189</v>
      </c>
      <c r="AC2202" t="s">
        <v>6189</v>
      </c>
      <c r="AD2202" t="s">
        <v>6189</v>
      </c>
      <c r="AE2202">
        <v>5.0000000000000001E-3</v>
      </c>
      <c r="AF2202">
        <v>0.995</v>
      </c>
      <c r="AG2202" t="s">
        <v>6189</v>
      </c>
      <c r="AH2202" t="s">
        <v>6189</v>
      </c>
      <c r="AI2202" t="s">
        <v>6189</v>
      </c>
      <c r="AJ2202" t="s">
        <v>6189</v>
      </c>
      <c r="AK2202" t="s">
        <v>6189</v>
      </c>
      <c r="AL2202" t="s">
        <v>6189</v>
      </c>
      <c r="AM2202" t="s">
        <v>6189</v>
      </c>
      <c r="AN2202">
        <v>1</v>
      </c>
      <c r="AO2202" t="s">
        <v>6189</v>
      </c>
      <c r="AP2202" t="s">
        <v>6189</v>
      </c>
      <c r="AQ2202" t="s">
        <v>6189</v>
      </c>
      <c r="AR2202" t="s">
        <v>6189</v>
      </c>
      <c r="AS2202" t="s">
        <v>6189</v>
      </c>
      <c r="AT2202">
        <v>4</v>
      </c>
      <c r="AU2202" t="s">
        <v>6189</v>
      </c>
      <c r="AV2202">
        <v>8</v>
      </c>
      <c r="AW2202">
        <v>1</v>
      </c>
      <c r="AX2202" t="s">
        <v>6189</v>
      </c>
      <c r="AY2202" t="s">
        <v>6189</v>
      </c>
      <c r="AZ2202" t="s">
        <v>6189</v>
      </c>
      <c r="BA2202" t="s">
        <v>6189</v>
      </c>
      <c r="BB2202" t="s">
        <v>6189</v>
      </c>
    </row>
    <row r="2203" spans="1:54">
      <c r="A2203" t="s">
        <v>6188</v>
      </c>
      <c r="B2203">
        <v>6000</v>
      </c>
      <c r="C2203">
        <v>1994</v>
      </c>
      <c r="D2203">
        <v>0</v>
      </c>
      <c r="E2203">
        <v>3.0000000000000001E-6</v>
      </c>
      <c r="F2203">
        <v>13.91</v>
      </c>
      <c r="G2203">
        <v>11.698650000000001</v>
      </c>
      <c r="H2203">
        <f t="shared" si="34"/>
        <v>3.5095950000000001E-5</v>
      </c>
      <c r="I2203">
        <v>9.9413400000000003</v>
      </c>
      <c r="J2203">
        <v>14.154199999999999</v>
      </c>
      <c r="K2203">
        <v>759.66015000000004</v>
      </c>
      <c r="L2203">
        <v>893.94356000000005</v>
      </c>
      <c r="M2203">
        <v>627.87009999999998</v>
      </c>
      <c r="N2203" t="s">
        <v>6189</v>
      </c>
      <c r="O2203">
        <v>412</v>
      </c>
      <c r="P2203">
        <v>241</v>
      </c>
      <c r="Q2203">
        <v>9.1545000000000005</v>
      </c>
      <c r="R2203">
        <v>0.584951</v>
      </c>
      <c r="S2203">
        <v>4.0167000000000001E-2</v>
      </c>
      <c r="T2203">
        <v>35.095959999999998</v>
      </c>
      <c r="U2203" t="s">
        <v>6189</v>
      </c>
      <c r="V2203" t="s">
        <v>6189</v>
      </c>
      <c r="W2203">
        <v>1</v>
      </c>
      <c r="X2203" t="s">
        <v>6189</v>
      </c>
      <c r="Y2203" t="s">
        <v>6189</v>
      </c>
      <c r="Z2203">
        <v>1</v>
      </c>
      <c r="AA2203" t="s">
        <v>6189</v>
      </c>
      <c r="AB2203" t="s">
        <v>6189</v>
      </c>
      <c r="AC2203" t="s">
        <v>6189</v>
      </c>
      <c r="AD2203" t="s">
        <v>6189</v>
      </c>
      <c r="AE2203">
        <v>1</v>
      </c>
      <c r="AF2203" t="s">
        <v>6189</v>
      </c>
      <c r="AG2203" t="s">
        <v>6189</v>
      </c>
      <c r="AH2203" t="s">
        <v>6189</v>
      </c>
      <c r="AI2203" t="s">
        <v>6189</v>
      </c>
      <c r="AJ2203" t="s">
        <v>6189</v>
      </c>
      <c r="AK2203" t="s">
        <v>6189</v>
      </c>
      <c r="AL2203" t="s">
        <v>6189</v>
      </c>
      <c r="AM2203" t="s">
        <v>6189</v>
      </c>
      <c r="AN2203">
        <v>1</v>
      </c>
      <c r="AO2203" t="s">
        <v>6189</v>
      </c>
      <c r="AP2203" t="s">
        <v>6189</v>
      </c>
      <c r="AQ2203" t="s">
        <v>6189</v>
      </c>
      <c r="AR2203" t="s">
        <v>6189</v>
      </c>
      <c r="AS2203" t="s">
        <v>6189</v>
      </c>
      <c r="AT2203">
        <v>4</v>
      </c>
      <c r="AU2203" t="s">
        <v>6189</v>
      </c>
      <c r="AV2203">
        <v>8</v>
      </c>
      <c r="AW2203">
        <v>1</v>
      </c>
      <c r="AX2203" t="s">
        <v>6189</v>
      </c>
      <c r="AY2203" t="s">
        <v>6189</v>
      </c>
      <c r="AZ2203" t="s">
        <v>6189</v>
      </c>
      <c r="BA2203" t="s">
        <v>6189</v>
      </c>
      <c r="BB2203" t="s">
        <v>6189</v>
      </c>
    </row>
    <row r="2204" spans="1:54">
      <c r="A2204" t="s">
        <v>6188</v>
      </c>
      <c r="B2204">
        <v>6000</v>
      </c>
      <c r="C2204">
        <v>1995</v>
      </c>
      <c r="D2204">
        <v>0</v>
      </c>
      <c r="E2204">
        <v>3.9999999999999998E-6</v>
      </c>
      <c r="F2204">
        <v>13.90516</v>
      </c>
      <c r="G2204">
        <v>11.684620000000001</v>
      </c>
      <c r="H2204">
        <f t="shared" si="34"/>
        <v>4.6738479999999998E-5</v>
      </c>
      <c r="I2204">
        <v>9.8547200000000004</v>
      </c>
      <c r="J2204">
        <v>14.213839999999999</v>
      </c>
      <c r="K2204">
        <v>760.57213000000002</v>
      </c>
      <c r="L2204">
        <v>901.80109000000004</v>
      </c>
      <c r="M2204">
        <v>625.23589000000004</v>
      </c>
      <c r="N2204" t="s">
        <v>6189</v>
      </c>
      <c r="O2204">
        <v>412</v>
      </c>
      <c r="P2204">
        <v>279.7097</v>
      </c>
      <c r="Q2204">
        <v>8.6504999999999992</v>
      </c>
      <c r="R2204">
        <v>0.67890700000000004</v>
      </c>
      <c r="S2204">
        <v>4.6618E-2</v>
      </c>
      <c r="T2204">
        <v>35.053899999999999</v>
      </c>
      <c r="U2204" t="s">
        <v>6189</v>
      </c>
      <c r="V2204" t="s">
        <v>6189</v>
      </c>
      <c r="W2204">
        <v>1</v>
      </c>
      <c r="X2204" t="s">
        <v>6189</v>
      </c>
      <c r="Y2204" t="s">
        <v>6189</v>
      </c>
      <c r="Z2204">
        <v>1</v>
      </c>
      <c r="AA2204" t="s">
        <v>6189</v>
      </c>
      <c r="AB2204" t="s">
        <v>6189</v>
      </c>
      <c r="AC2204" t="s">
        <v>6189</v>
      </c>
      <c r="AD2204" t="s">
        <v>6189</v>
      </c>
      <c r="AE2204">
        <v>1</v>
      </c>
      <c r="AF2204" t="s">
        <v>6189</v>
      </c>
      <c r="AG2204" t="s">
        <v>6189</v>
      </c>
      <c r="AH2204" t="s">
        <v>6189</v>
      </c>
      <c r="AI2204" t="s">
        <v>6189</v>
      </c>
      <c r="AJ2204" t="s">
        <v>6189</v>
      </c>
      <c r="AK2204" t="s">
        <v>6189</v>
      </c>
      <c r="AL2204" t="s">
        <v>6189</v>
      </c>
      <c r="AM2204" t="s">
        <v>6189</v>
      </c>
      <c r="AN2204">
        <v>1</v>
      </c>
      <c r="AO2204" t="s">
        <v>6189</v>
      </c>
      <c r="AP2204" t="s">
        <v>6189</v>
      </c>
      <c r="AQ2204" t="s">
        <v>6189</v>
      </c>
      <c r="AR2204" t="s">
        <v>6189</v>
      </c>
      <c r="AS2204" t="s">
        <v>6189</v>
      </c>
      <c r="AT2204">
        <v>4</v>
      </c>
      <c r="AU2204" t="s">
        <v>6189</v>
      </c>
      <c r="AV2204">
        <v>8</v>
      </c>
      <c r="AW2204">
        <v>1</v>
      </c>
      <c r="AX2204" t="s">
        <v>6189</v>
      </c>
      <c r="AY2204" t="s">
        <v>6189</v>
      </c>
      <c r="AZ2204" t="s">
        <v>6189</v>
      </c>
      <c r="BA2204" t="s">
        <v>6189</v>
      </c>
      <c r="BB2204" t="s">
        <v>6189</v>
      </c>
    </row>
    <row r="2205" spans="1:54">
      <c r="A2205" t="s">
        <v>6188</v>
      </c>
      <c r="B2205">
        <v>6000</v>
      </c>
      <c r="C2205">
        <v>1996</v>
      </c>
      <c r="D2205">
        <v>0</v>
      </c>
      <c r="E2205">
        <v>6.0000000000000002E-6</v>
      </c>
      <c r="F2205">
        <v>14.8775</v>
      </c>
      <c r="G2205">
        <v>12.451280000000001</v>
      </c>
      <c r="H2205">
        <f t="shared" si="34"/>
        <v>7.4707680000000008E-5</v>
      </c>
      <c r="I2205">
        <v>10.52392</v>
      </c>
      <c r="J2205">
        <v>15.025119999999999</v>
      </c>
      <c r="K2205">
        <v>713.74213999999995</v>
      </c>
      <c r="L2205">
        <v>844.45710999999994</v>
      </c>
      <c r="M2205">
        <v>591.47600999999997</v>
      </c>
      <c r="N2205" t="s">
        <v>6189</v>
      </c>
      <c r="O2205">
        <v>412</v>
      </c>
      <c r="P2205">
        <v>350</v>
      </c>
      <c r="Q2205">
        <v>7.8045999999999998</v>
      </c>
      <c r="R2205">
        <v>0.84951500000000002</v>
      </c>
      <c r="S2205">
        <v>5.8333000000000003E-2</v>
      </c>
      <c r="T2205">
        <v>37.353830000000002</v>
      </c>
      <c r="U2205" t="s">
        <v>6189</v>
      </c>
      <c r="V2205" t="s">
        <v>6189</v>
      </c>
      <c r="W2205">
        <v>1</v>
      </c>
      <c r="X2205" t="s">
        <v>6189</v>
      </c>
      <c r="Y2205" t="s">
        <v>6189</v>
      </c>
      <c r="Z2205">
        <v>1</v>
      </c>
      <c r="AA2205" t="s">
        <v>6189</v>
      </c>
      <c r="AB2205" t="s">
        <v>6189</v>
      </c>
      <c r="AC2205" t="s">
        <v>6189</v>
      </c>
      <c r="AD2205" t="s">
        <v>6189</v>
      </c>
      <c r="AE2205">
        <v>1</v>
      </c>
      <c r="AF2205" t="s">
        <v>6189</v>
      </c>
      <c r="AG2205" t="s">
        <v>6189</v>
      </c>
      <c r="AH2205" t="s">
        <v>6189</v>
      </c>
      <c r="AI2205" t="s">
        <v>6189</v>
      </c>
      <c r="AJ2205" t="s">
        <v>6189</v>
      </c>
      <c r="AK2205" t="s">
        <v>6189</v>
      </c>
      <c r="AL2205" t="s">
        <v>6189</v>
      </c>
      <c r="AM2205" t="s">
        <v>6189</v>
      </c>
      <c r="AN2205">
        <v>1</v>
      </c>
      <c r="AO2205" t="s">
        <v>6189</v>
      </c>
      <c r="AP2205" t="s">
        <v>6189</v>
      </c>
      <c r="AQ2205" t="s">
        <v>6189</v>
      </c>
      <c r="AR2205" t="s">
        <v>6189</v>
      </c>
      <c r="AS2205" t="s">
        <v>6189</v>
      </c>
      <c r="AT2205">
        <v>4</v>
      </c>
      <c r="AU2205" t="s">
        <v>6189</v>
      </c>
      <c r="AV2205">
        <v>8</v>
      </c>
      <c r="AW2205">
        <v>1</v>
      </c>
      <c r="AX2205" t="s">
        <v>6189</v>
      </c>
      <c r="AY2205" t="s">
        <v>6189</v>
      </c>
      <c r="AZ2205" t="s">
        <v>6189</v>
      </c>
      <c r="BA2205" t="s">
        <v>6189</v>
      </c>
      <c r="BB2205" t="s">
        <v>6189</v>
      </c>
    </row>
    <row r="2206" spans="1:54">
      <c r="A2206" t="s">
        <v>6188</v>
      </c>
      <c r="B2206">
        <v>6000</v>
      </c>
      <c r="C2206">
        <v>1997</v>
      </c>
      <c r="D2206">
        <v>0</v>
      </c>
      <c r="E2206">
        <v>6.0000000000000002E-6</v>
      </c>
      <c r="F2206">
        <v>14.8775</v>
      </c>
      <c r="G2206">
        <v>12.42557</v>
      </c>
      <c r="H2206">
        <f t="shared" si="34"/>
        <v>7.4553420000000005E-5</v>
      </c>
      <c r="I2206">
        <v>10.47428</v>
      </c>
      <c r="J2206">
        <v>14.972860000000001</v>
      </c>
      <c r="K2206">
        <v>715.21846000000005</v>
      </c>
      <c r="L2206">
        <v>848.45947000000001</v>
      </c>
      <c r="M2206">
        <v>593.54051000000004</v>
      </c>
      <c r="N2206" t="s">
        <v>6189</v>
      </c>
      <c r="O2206">
        <v>412</v>
      </c>
      <c r="P2206">
        <v>350</v>
      </c>
      <c r="Q2206">
        <v>7.7826000000000004</v>
      </c>
      <c r="R2206">
        <v>0.84951500000000002</v>
      </c>
      <c r="S2206">
        <v>5.8333000000000003E-2</v>
      </c>
      <c r="T2206">
        <v>37.276719999999997</v>
      </c>
      <c r="U2206" t="s">
        <v>6189</v>
      </c>
      <c r="V2206" t="s">
        <v>6189</v>
      </c>
      <c r="W2206">
        <v>1</v>
      </c>
      <c r="X2206" t="s">
        <v>6189</v>
      </c>
      <c r="Y2206" t="s">
        <v>6189</v>
      </c>
      <c r="Z2206">
        <v>1</v>
      </c>
      <c r="AA2206" t="s">
        <v>6189</v>
      </c>
      <c r="AB2206" t="s">
        <v>6189</v>
      </c>
      <c r="AC2206" t="s">
        <v>6189</v>
      </c>
      <c r="AD2206" t="s">
        <v>6189</v>
      </c>
      <c r="AE2206">
        <v>1</v>
      </c>
      <c r="AF2206" t="s">
        <v>6189</v>
      </c>
      <c r="AG2206" t="s">
        <v>6189</v>
      </c>
      <c r="AH2206" t="s">
        <v>6189</v>
      </c>
      <c r="AI2206" t="s">
        <v>6189</v>
      </c>
      <c r="AJ2206" t="s">
        <v>6189</v>
      </c>
      <c r="AK2206" t="s">
        <v>6189</v>
      </c>
      <c r="AL2206" t="s">
        <v>6189</v>
      </c>
      <c r="AM2206" t="s">
        <v>6189</v>
      </c>
      <c r="AN2206">
        <v>1</v>
      </c>
      <c r="AO2206" t="s">
        <v>6189</v>
      </c>
      <c r="AP2206" t="s">
        <v>6189</v>
      </c>
      <c r="AQ2206" t="s">
        <v>6189</v>
      </c>
      <c r="AR2206" t="s">
        <v>6189</v>
      </c>
      <c r="AS2206" t="s">
        <v>6189</v>
      </c>
      <c r="AT2206">
        <v>4</v>
      </c>
      <c r="AU2206" t="s">
        <v>6189</v>
      </c>
      <c r="AV2206">
        <v>8</v>
      </c>
      <c r="AW2206">
        <v>1</v>
      </c>
      <c r="AX2206" t="s">
        <v>6189</v>
      </c>
      <c r="AY2206" t="s">
        <v>6189</v>
      </c>
      <c r="AZ2206" t="s">
        <v>6189</v>
      </c>
      <c r="BA2206" t="s">
        <v>6189</v>
      </c>
      <c r="BB2206" t="s">
        <v>6189</v>
      </c>
    </row>
    <row r="2207" spans="1:54">
      <c r="A2207" t="s">
        <v>6188</v>
      </c>
      <c r="B2207">
        <v>6000</v>
      </c>
      <c r="C2207">
        <v>1998</v>
      </c>
      <c r="D2207">
        <v>0</v>
      </c>
      <c r="E2207">
        <v>6.9999999999999999E-6</v>
      </c>
      <c r="F2207">
        <v>14.8775</v>
      </c>
      <c r="G2207">
        <v>12.39987</v>
      </c>
      <c r="H2207">
        <f t="shared" si="34"/>
        <v>8.679909E-5</v>
      </c>
      <c r="I2207">
        <v>10.424630000000001</v>
      </c>
      <c r="J2207">
        <v>14.9206</v>
      </c>
      <c r="K2207">
        <v>716.70088999999996</v>
      </c>
      <c r="L2207">
        <v>852.49995000000001</v>
      </c>
      <c r="M2207">
        <v>595.61946999999998</v>
      </c>
      <c r="N2207" t="s">
        <v>6189</v>
      </c>
      <c r="O2207">
        <v>412</v>
      </c>
      <c r="P2207">
        <v>350</v>
      </c>
      <c r="Q2207">
        <v>8.0100999999999996</v>
      </c>
      <c r="R2207">
        <v>0.84951500000000002</v>
      </c>
      <c r="S2207">
        <v>5.8333000000000003E-2</v>
      </c>
      <c r="T2207">
        <v>37.199620000000003</v>
      </c>
      <c r="U2207" t="s">
        <v>6189</v>
      </c>
      <c r="V2207" t="s">
        <v>6189</v>
      </c>
      <c r="W2207">
        <v>1</v>
      </c>
      <c r="X2207" t="s">
        <v>6189</v>
      </c>
      <c r="Y2207" t="s">
        <v>6189</v>
      </c>
      <c r="Z2207">
        <v>1</v>
      </c>
      <c r="AA2207" t="s">
        <v>6189</v>
      </c>
      <c r="AB2207" t="s">
        <v>6189</v>
      </c>
      <c r="AC2207" t="s">
        <v>6189</v>
      </c>
      <c r="AD2207" t="s">
        <v>6189</v>
      </c>
      <c r="AE2207">
        <v>1</v>
      </c>
      <c r="AF2207" t="s">
        <v>6189</v>
      </c>
      <c r="AG2207" t="s">
        <v>6189</v>
      </c>
      <c r="AH2207" t="s">
        <v>6189</v>
      </c>
      <c r="AI2207" t="s">
        <v>6189</v>
      </c>
      <c r="AJ2207" t="s">
        <v>6189</v>
      </c>
      <c r="AK2207" t="s">
        <v>6189</v>
      </c>
      <c r="AL2207" t="s">
        <v>6189</v>
      </c>
      <c r="AM2207" t="s">
        <v>6189</v>
      </c>
      <c r="AN2207">
        <v>1</v>
      </c>
      <c r="AO2207" t="s">
        <v>6189</v>
      </c>
      <c r="AP2207" t="s">
        <v>6189</v>
      </c>
      <c r="AQ2207" t="s">
        <v>6189</v>
      </c>
      <c r="AR2207" t="s">
        <v>6189</v>
      </c>
      <c r="AS2207" t="s">
        <v>6189</v>
      </c>
      <c r="AT2207">
        <v>4</v>
      </c>
      <c r="AU2207" t="s">
        <v>6189</v>
      </c>
      <c r="AV2207">
        <v>8</v>
      </c>
      <c r="AW2207">
        <v>1</v>
      </c>
      <c r="AX2207" t="s">
        <v>6189</v>
      </c>
      <c r="AY2207" t="s">
        <v>6189</v>
      </c>
      <c r="AZ2207" t="s">
        <v>6189</v>
      </c>
      <c r="BA2207" t="s">
        <v>6189</v>
      </c>
      <c r="BB2207" t="s">
        <v>6189</v>
      </c>
    </row>
    <row r="2208" spans="1:54">
      <c r="A2208" t="s">
        <v>6188</v>
      </c>
      <c r="B2208">
        <v>6000</v>
      </c>
      <c r="C2208">
        <v>1999</v>
      </c>
      <c r="D2208">
        <v>2</v>
      </c>
      <c r="E2208">
        <v>1.1900000000000001E-4</v>
      </c>
      <c r="F2208">
        <v>19.27</v>
      </c>
      <c r="G2208">
        <v>15.948499999999999</v>
      </c>
      <c r="H2208">
        <f t="shared" si="34"/>
        <v>1.8978714999999999E-3</v>
      </c>
      <c r="I2208">
        <v>13.33103</v>
      </c>
      <c r="J2208">
        <v>19.236499999999999</v>
      </c>
      <c r="K2208">
        <v>557.23105999999996</v>
      </c>
      <c r="L2208">
        <v>666.64026999999999</v>
      </c>
      <c r="M2208">
        <v>461.98630000000003</v>
      </c>
      <c r="N2208" t="s">
        <v>6189</v>
      </c>
      <c r="O2208">
        <v>279</v>
      </c>
      <c r="P2208">
        <v>300</v>
      </c>
      <c r="Q2208">
        <v>8.9442000000000004</v>
      </c>
      <c r="R2208">
        <v>1.075269</v>
      </c>
      <c r="S2208">
        <v>0.05</v>
      </c>
      <c r="T2208">
        <v>47.845500000000001</v>
      </c>
      <c r="U2208">
        <v>1</v>
      </c>
      <c r="V2208" t="s">
        <v>6189</v>
      </c>
      <c r="W2208" t="s">
        <v>6189</v>
      </c>
      <c r="X2208" t="s">
        <v>6189</v>
      </c>
      <c r="Y2208" t="s">
        <v>6189</v>
      </c>
      <c r="Z2208">
        <v>1</v>
      </c>
      <c r="AA2208" t="s">
        <v>6189</v>
      </c>
      <c r="AB2208" t="s">
        <v>6189</v>
      </c>
      <c r="AC2208" t="s">
        <v>6189</v>
      </c>
      <c r="AD2208" t="s">
        <v>6189</v>
      </c>
      <c r="AE2208">
        <v>1</v>
      </c>
      <c r="AF2208" t="s">
        <v>6189</v>
      </c>
      <c r="AG2208" t="s">
        <v>6189</v>
      </c>
      <c r="AH2208" t="s">
        <v>6189</v>
      </c>
      <c r="AI2208" t="s">
        <v>6189</v>
      </c>
      <c r="AJ2208" t="s">
        <v>6189</v>
      </c>
      <c r="AK2208" t="s">
        <v>6189</v>
      </c>
      <c r="AL2208" t="s">
        <v>6189</v>
      </c>
      <c r="AM2208" t="s">
        <v>6189</v>
      </c>
      <c r="AN2208">
        <v>1</v>
      </c>
      <c r="AO2208" t="s">
        <v>6189</v>
      </c>
      <c r="AP2208" t="s">
        <v>6189</v>
      </c>
      <c r="AQ2208" t="s">
        <v>6189</v>
      </c>
      <c r="AR2208">
        <v>1</v>
      </c>
      <c r="AS2208" t="s">
        <v>6189</v>
      </c>
      <c r="AT2208">
        <v>4</v>
      </c>
      <c r="AU2208" t="s">
        <v>6189</v>
      </c>
      <c r="AV2208">
        <v>8</v>
      </c>
      <c r="AW2208">
        <v>1</v>
      </c>
      <c r="AX2208" t="s">
        <v>6189</v>
      </c>
      <c r="AY2208" t="s">
        <v>6189</v>
      </c>
      <c r="AZ2208" t="s">
        <v>6189</v>
      </c>
      <c r="BA2208" t="s">
        <v>6189</v>
      </c>
      <c r="BB2208" t="s">
        <v>6189</v>
      </c>
    </row>
    <row r="2209" spans="1:54">
      <c r="A2209" t="s">
        <v>6188</v>
      </c>
      <c r="B2209">
        <v>6000</v>
      </c>
      <c r="C2209">
        <v>2000</v>
      </c>
      <c r="D2209">
        <v>1</v>
      </c>
      <c r="E2209">
        <v>3.1000000000000001E-5</v>
      </c>
      <c r="F2209">
        <v>14.952999999999999</v>
      </c>
      <c r="G2209">
        <v>12.403370000000001</v>
      </c>
      <c r="H2209">
        <f t="shared" si="34"/>
        <v>3.8450447000000005E-4</v>
      </c>
      <c r="I2209">
        <v>10.39194</v>
      </c>
      <c r="J2209">
        <v>14.84571</v>
      </c>
      <c r="K2209">
        <v>716.49905000000001</v>
      </c>
      <c r="L2209">
        <v>855.18167000000005</v>
      </c>
      <c r="M2209">
        <v>598.62414999999999</v>
      </c>
      <c r="N2209" t="s">
        <v>6189</v>
      </c>
      <c r="O2209">
        <v>412</v>
      </c>
      <c r="P2209">
        <v>350</v>
      </c>
      <c r="Q2209">
        <v>7.6313000000000004</v>
      </c>
      <c r="R2209">
        <v>0.84951500000000002</v>
      </c>
      <c r="S2209">
        <v>5.8333000000000003E-2</v>
      </c>
      <c r="T2209">
        <v>37.210099999999997</v>
      </c>
      <c r="U2209" t="s">
        <v>6189</v>
      </c>
      <c r="V2209" t="s">
        <v>6189</v>
      </c>
      <c r="W2209">
        <v>1</v>
      </c>
      <c r="X2209" t="s">
        <v>6189</v>
      </c>
      <c r="Y2209" t="s">
        <v>6189</v>
      </c>
      <c r="Z2209">
        <v>1</v>
      </c>
      <c r="AA2209" t="s">
        <v>6189</v>
      </c>
      <c r="AB2209" t="s">
        <v>6189</v>
      </c>
      <c r="AC2209" t="s">
        <v>6189</v>
      </c>
      <c r="AD2209" t="s">
        <v>6189</v>
      </c>
      <c r="AE2209">
        <v>1</v>
      </c>
      <c r="AF2209" t="s">
        <v>6189</v>
      </c>
      <c r="AG2209" t="s">
        <v>6189</v>
      </c>
      <c r="AH2209" t="s">
        <v>6189</v>
      </c>
      <c r="AI2209" t="s">
        <v>6189</v>
      </c>
      <c r="AJ2209" t="s">
        <v>6189</v>
      </c>
      <c r="AK2209" t="s">
        <v>6189</v>
      </c>
      <c r="AL2209" t="s">
        <v>6189</v>
      </c>
      <c r="AM2209" t="s">
        <v>6189</v>
      </c>
      <c r="AN2209">
        <v>1</v>
      </c>
      <c r="AO2209" t="s">
        <v>6189</v>
      </c>
      <c r="AP2209" t="s">
        <v>6189</v>
      </c>
      <c r="AQ2209" t="s">
        <v>6189</v>
      </c>
      <c r="AR2209" t="s">
        <v>6189</v>
      </c>
      <c r="AS2209" t="s">
        <v>6189</v>
      </c>
      <c r="AT2209">
        <v>4</v>
      </c>
      <c r="AU2209" t="s">
        <v>6189</v>
      </c>
      <c r="AV2209">
        <v>8</v>
      </c>
      <c r="AW2209">
        <v>1</v>
      </c>
      <c r="AX2209" t="s">
        <v>6189</v>
      </c>
      <c r="AY2209" t="s">
        <v>6189</v>
      </c>
      <c r="AZ2209" t="s">
        <v>6189</v>
      </c>
      <c r="BA2209" t="s">
        <v>6189</v>
      </c>
      <c r="BB2209" t="s">
        <v>6189</v>
      </c>
    </row>
    <row r="2210" spans="1:54">
      <c r="A2210" t="s">
        <v>6188</v>
      </c>
      <c r="B2210">
        <v>6000</v>
      </c>
      <c r="C2210">
        <v>2001</v>
      </c>
      <c r="D2210">
        <v>3</v>
      </c>
      <c r="E2210">
        <v>1.73E-4</v>
      </c>
      <c r="F2210">
        <v>17.566610000000001</v>
      </c>
      <c r="G2210">
        <v>14.443709999999999</v>
      </c>
      <c r="H2210">
        <f t="shared" si="34"/>
        <v>2.4987618300000001E-3</v>
      </c>
      <c r="I2210">
        <v>12.19356</v>
      </c>
      <c r="J2210">
        <v>17.054480000000002</v>
      </c>
      <c r="K2210">
        <v>615.28495999999996</v>
      </c>
      <c r="L2210">
        <v>728.82709</v>
      </c>
      <c r="M2210">
        <v>521.09490000000005</v>
      </c>
      <c r="N2210" t="s">
        <v>6189</v>
      </c>
      <c r="O2210">
        <v>303.44159999999999</v>
      </c>
      <c r="P2210">
        <v>288.78289999999998</v>
      </c>
      <c r="Q2210">
        <v>8.6324000000000005</v>
      </c>
      <c r="R2210">
        <v>0.96064300000000002</v>
      </c>
      <c r="S2210">
        <v>4.8129999999999999E-2</v>
      </c>
      <c r="T2210">
        <v>43.571129999999997</v>
      </c>
      <c r="U2210">
        <v>0.81599999999999995</v>
      </c>
      <c r="V2210" t="s">
        <v>6189</v>
      </c>
      <c r="W2210">
        <v>0.184</v>
      </c>
      <c r="X2210" t="s">
        <v>6189</v>
      </c>
      <c r="Y2210" t="s">
        <v>6189</v>
      </c>
      <c r="Z2210">
        <v>1</v>
      </c>
      <c r="AA2210" t="s">
        <v>6189</v>
      </c>
      <c r="AB2210" t="s">
        <v>6189</v>
      </c>
      <c r="AC2210" t="s">
        <v>6189</v>
      </c>
      <c r="AD2210" t="s">
        <v>6189</v>
      </c>
      <c r="AE2210">
        <v>1</v>
      </c>
      <c r="AF2210" t="s">
        <v>6189</v>
      </c>
      <c r="AG2210" t="s">
        <v>6189</v>
      </c>
      <c r="AH2210" t="s">
        <v>6189</v>
      </c>
      <c r="AI2210" t="s">
        <v>6189</v>
      </c>
      <c r="AJ2210" t="s">
        <v>6189</v>
      </c>
      <c r="AK2210" t="s">
        <v>6189</v>
      </c>
      <c r="AL2210" t="s">
        <v>6189</v>
      </c>
      <c r="AM2210" t="s">
        <v>6189</v>
      </c>
      <c r="AN2210">
        <v>1</v>
      </c>
      <c r="AO2210" t="s">
        <v>6189</v>
      </c>
      <c r="AP2210" t="s">
        <v>6189</v>
      </c>
      <c r="AQ2210" t="s">
        <v>6189</v>
      </c>
      <c r="AR2210">
        <v>0.81599999999999995</v>
      </c>
      <c r="AS2210" t="s">
        <v>6189</v>
      </c>
      <c r="AT2210">
        <v>4</v>
      </c>
      <c r="AU2210" t="s">
        <v>6189</v>
      </c>
      <c r="AV2210">
        <v>8</v>
      </c>
      <c r="AW2210">
        <v>1</v>
      </c>
      <c r="AX2210" t="s">
        <v>6189</v>
      </c>
      <c r="AY2210" t="s">
        <v>6189</v>
      </c>
      <c r="AZ2210" t="s">
        <v>6189</v>
      </c>
      <c r="BA2210" t="s">
        <v>6189</v>
      </c>
      <c r="BB2210" t="s">
        <v>6189</v>
      </c>
    </row>
    <row r="2211" spans="1:54">
      <c r="A2211" t="s">
        <v>6188</v>
      </c>
      <c r="B2211">
        <v>6000</v>
      </c>
      <c r="C2211">
        <v>2002</v>
      </c>
      <c r="D2211">
        <v>2</v>
      </c>
      <c r="E2211">
        <v>1.36E-4</v>
      </c>
      <c r="F2211">
        <v>17.60351</v>
      </c>
      <c r="G2211">
        <v>14.446400000000001</v>
      </c>
      <c r="H2211">
        <f t="shared" si="34"/>
        <v>1.9647103999999999E-3</v>
      </c>
      <c r="I2211">
        <v>12.1347</v>
      </c>
      <c r="J2211">
        <v>17.082830000000001</v>
      </c>
      <c r="K2211">
        <v>615.17055000000005</v>
      </c>
      <c r="L2211">
        <v>732.36248999999998</v>
      </c>
      <c r="M2211">
        <v>520.23012000000006</v>
      </c>
      <c r="N2211" t="s">
        <v>6189</v>
      </c>
      <c r="O2211">
        <v>296.50319999999999</v>
      </c>
      <c r="P2211">
        <v>294.11430000000001</v>
      </c>
      <c r="Q2211">
        <v>8.7164999999999999</v>
      </c>
      <c r="R2211">
        <v>0.99018300000000004</v>
      </c>
      <c r="S2211">
        <v>4.9019E-2</v>
      </c>
      <c r="T2211">
        <v>43.588000000000001</v>
      </c>
      <c r="U2211">
        <v>0.86799999999999999</v>
      </c>
      <c r="V2211" t="s">
        <v>6189</v>
      </c>
      <c r="W2211">
        <v>0.13200000000000001</v>
      </c>
      <c r="X2211" t="s">
        <v>6189</v>
      </c>
      <c r="Y2211" t="s">
        <v>6189</v>
      </c>
      <c r="Z2211">
        <v>1</v>
      </c>
      <c r="AA2211" t="s">
        <v>6189</v>
      </c>
      <c r="AB2211" t="s">
        <v>6189</v>
      </c>
      <c r="AC2211" t="s">
        <v>6189</v>
      </c>
      <c r="AD2211" t="s">
        <v>6189</v>
      </c>
      <c r="AE2211">
        <v>1</v>
      </c>
      <c r="AF2211" t="s">
        <v>6189</v>
      </c>
      <c r="AG2211" t="s">
        <v>6189</v>
      </c>
      <c r="AH2211" t="s">
        <v>6189</v>
      </c>
      <c r="AI2211" t="s">
        <v>6189</v>
      </c>
      <c r="AJ2211" t="s">
        <v>6189</v>
      </c>
      <c r="AK2211" t="s">
        <v>6189</v>
      </c>
      <c r="AL2211" t="s">
        <v>6189</v>
      </c>
      <c r="AM2211" t="s">
        <v>6189</v>
      </c>
      <c r="AN2211">
        <v>1</v>
      </c>
      <c r="AO2211">
        <v>5.2999999999999999E-2</v>
      </c>
      <c r="AP2211" t="s">
        <v>6189</v>
      </c>
      <c r="AQ2211" t="s">
        <v>6189</v>
      </c>
      <c r="AR2211">
        <v>0.86799999999999999</v>
      </c>
      <c r="AS2211" t="s">
        <v>6189</v>
      </c>
      <c r="AT2211">
        <v>4</v>
      </c>
      <c r="AU2211" t="s">
        <v>6189</v>
      </c>
      <c r="AV2211">
        <v>8</v>
      </c>
      <c r="AW2211">
        <v>1</v>
      </c>
      <c r="AX2211" t="s">
        <v>6189</v>
      </c>
      <c r="AY2211" t="s">
        <v>6189</v>
      </c>
      <c r="AZ2211" t="s">
        <v>6189</v>
      </c>
      <c r="BA2211" t="s">
        <v>6189</v>
      </c>
      <c r="BB2211" t="s">
        <v>6189</v>
      </c>
    </row>
    <row r="2212" spans="1:54">
      <c r="A2212" t="s">
        <v>6188</v>
      </c>
      <c r="B2212">
        <v>6000</v>
      </c>
      <c r="C2212">
        <v>2003</v>
      </c>
      <c r="D2212">
        <v>2</v>
      </c>
      <c r="E2212">
        <v>1.13E-4</v>
      </c>
      <c r="F2212">
        <v>18.225180000000002</v>
      </c>
      <c r="G2212">
        <v>14.99043</v>
      </c>
      <c r="H2212">
        <f t="shared" si="34"/>
        <v>1.69391859E-3</v>
      </c>
      <c r="I2212">
        <v>12.30725</v>
      </c>
      <c r="J2212">
        <v>18.115929999999999</v>
      </c>
      <c r="K2212">
        <v>592.84501999999998</v>
      </c>
      <c r="L2212">
        <v>722.09482000000003</v>
      </c>
      <c r="M2212">
        <v>490.56270999999998</v>
      </c>
      <c r="N2212" t="s">
        <v>6189</v>
      </c>
      <c r="O2212">
        <v>287.17320000000001</v>
      </c>
      <c r="P2212">
        <v>285.58659999999998</v>
      </c>
      <c r="Q2212">
        <v>8.7733000000000008</v>
      </c>
      <c r="R2212">
        <v>0.99180500000000005</v>
      </c>
      <c r="S2212">
        <v>4.7598000000000001E-2</v>
      </c>
      <c r="T2212">
        <v>45.195529999999998</v>
      </c>
      <c r="U2212">
        <v>0.93899999999999995</v>
      </c>
      <c r="V2212" t="s">
        <v>6189</v>
      </c>
      <c r="W2212">
        <v>6.0999999999999999E-2</v>
      </c>
      <c r="X2212" t="s">
        <v>6189</v>
      </c>
      <c r="Y2212" t="s">
        <v>6189</v>
      </c>
      <c r="Z2212">
        <v>1</v>
      </c>
      <c r="AA2212" t="s">
        <v>6189</v>
      </c>
      <c r="AB2212" t="s">
        <v>6189</v>
      </c>
      <c r="AC2212" t="s">
        <v>6189</v>
      </c>
      <c r="AD2212" t="s">
        <v>6189</v>
      </c>
      <c r="AE2212">
        <v>1</v>
      </c>
      <c r="AF2212" t="s">
        <v>6189</v>
      </c>
      <c r="AG2212" t="s">
        <v>6189</v>
      </c>
      <c r="AH2212" t="s">
        <v>6189</v>
      </c>
      <c r="AI2212" t="s">
        <v>6189</v>
      </c>
      <c r="AJ2212" t="s">
        <v>6189</v>
      </c>
      <c r="AK2212" t="s">
        <v>6189</v>
      </c>
      <c r="AL2212" t="s">
        <v>6189</v>
      </c>
      <c r="AM2212" t="s">
        <v>6189</v>
      </c>
      <c r="AN2212">
        <v>1</v>
      </c>
      <c r="AO2212">
        <v>0.06</v>
      </c>
      <c r="AP2212" t="s">
        <v>6189</v>
      </c>
      <c r="AQ2212" t="s">
        <v>6189</v>
      </c>
      <c r="AR2212">
        <v>0.93899999999999995</v>
      </c>
      <c r="AS2212" t="s">
        <v>6189</v>
      </c>
      <c r="AT2212">
        <v>4</v>
      </c>
      <c r="AU2212" t="s">
        <v>6189</v>
      </c>
      <c r="AV2212">
        <v>8</v>
      </c>
      <c r="AW2212">
        <v>1</v>
      </c>
      <c r="AX2212" t="s">
        <v>6189</v>
      </c>
      <c r="AY2212" t="s">
        <v>6189</v>
      </c>
      <c r="AZ2212" t="s">
        <v>6189</v>
      </c>
      <c r="BA2212" t="s">
        <v>6189</v>
      </c>
      <c r="BB2212" t="s">
        <v>6189</v>
      </c>
    </row>
    <row r="2213" spans="1:54">
      <c r="A2213" t="s">
        <v>6188</v>
      </c>
      <c r="B2213">
        <v>6000</v>
      </c>
      <c r="C2213">
        <v>2004</v>
      </c>
      <c r="D2213">
        <v>1</v>
      </c>
      <c r="E2213">
        <v>9.2E-5</v>
      </c>
      <c r="F2213">
        <v>18.457689999999999</v>
      </c>
      <c r="G2213">
        <v>15.18548</v>
      </c>
      <c r="H2213">
        <f t="shared" si="34"/>
        <v>1.39706416E-3</v>
      </c>
      <c r="I2213">
        <v>12.30822</v>
      </c>
      <c r="J2213">
        <v>18.533190000000001</v>
      </c>
      <c r="K2213">
        <v>585.23030000000006</v>
      </c>
      <c r="L2213">
        <v>722.03791999999999</v>
      </c>
      <c r="M2213">
        <v>479.51812000000001</v>
      </c>
      <c r="N2213" t="s">
        <v>6189</v>
      </c>
      <c r="O2213">
        <v>294.14490000000001</v>
      </c>
      <c r="P2213">
        <v>294.92750000000001</v>
      </c>
      <c r="Q2213">
        <v>8.6418999999999997</v>
      </c>
      <c r="R2213">
        <v>0.99779799999999996</v>
      </c>
      <c r="S2213">
        <v>4.9154999999999997E-2</v>
      </c>
      <c r="T2213">
        <v>46.070819999999998</v>
      </c>
      <c r="U2213">
        <v>0.88600000000000001</v>
      </c>
      <c r="V2213" t="s">
        <v>6189</v>
      </c>
      <c r="W2213">
        <v>0.114</v>
      </c>
      <c r="X2213" t="s">
        <v>6189</v>
      </c>
      <c r="Y2213" t="s">
        <v>6189</v>
      </c>
      <c r="Z2213">
        <v>1</v>
      </c>
      <c r="AA2213" t="s">
        <v>6189</v>
      </c>
      <c r="AB2213" t="s">
        <v>6189</v>
      </c>
      <c r="AC2213" t="s">
        <v>6189</v>
      </c>
      <c r="AD2213" t="s">
        <v>6189</v>
      </c>
      <c r="AE2213">
        <v>1</v>
      </c>
      <c r="AF2213" t="s">
        <v>6189</v>
      </c>
      <c r="AG2213" t="s">
        <v>6189</v>
      </c>
      <c r="AH2213" t="s">
        <v>6189</v>
      </c>
      <c r="AI2213" t="s">
        <v>6189</v>
      </c>
      <c r="AJ2213" t="s">
        <v>6189</v>
      </c>
      <c r="AK2213" t="s">
        <v>6189</v>
      </c>
      <c r="AL2213" t="s">
        <v>6189</v>
      </c>
      <c r="AM2213" t="s">
        <v>6189</v>
      </c>
      <c r="AN2213">
        <v>1</v>
      </c>
      <c r="AO2213">
        <v>0.114</v>
      </c>
      <c r="AP2213" t="s">
        <v>6189</v>
      </c>
      <c r="AQ2213" t="s">
        <v>6189</v>
      </c>
      <c r="AR2213">
        <v>0.88600000000000001</v>
      </c>
      <c r="AS2213" t="s">
        <v>6189</v>
      </c>
      <c r="AT2213">
        <v>4</v>
      </c>
      <c r="AU2213" t="s">
        <v>6189</v>
      </c>
      <c r="AV2213">
        <v>8</v>
      </c>
      <c r="AW2213">
        <v>1</v>
      </c>
      <c r="AX2213" t="s">
        <v>6189</v>
      </c>
      <c r="AY2213" t="s">
        <v>6189</v>
      </c>
      <c r="AZ2213" t="s">
        <v>6189</v>
      </c>
      <c r="BA2213" t="s">
        <v>6189</v>
      </c>
      <c r="BB2213" t="s">
        <v>6189</v>
      </c>
    </row>
    <row r="2214" spans="1:54">
      <c r="A2214" t="s">
        <v>6188</v>
      </c>
      <c r="B2214">
        <v>6000</v>
      </c>
      <c r="C2214">
        <v>2005</v>
      </c>
      <c r="D2214">
        <v>1</v>
      </c>
      <c r="E2214">
        <v>8.8999999999999995E-5</v>
      </c>
      <c r="F2214">
        <v>17.328109999999999</v>
      </c>
      <c r="G2214">
        <v>14.163270000000001</v>
      </c>
      <c r="H2214">
        <f t="shared" si="34"/>
        <v>1.2605310299999999E-3</v>
      </c>
      <c r="I2214">
        <v>11.687250000000001</v>
      </c>
      <c r="J2214">
        <v>16.85745</v>
      </c>
      <c r="K2214">
        <v>627.46819000000005</v>
      </c>
      <c r="L2214">
        <v>760.40143</v>
      </c>
      <c r="M2214">
        <v>527.18521999999996</v>
      </c>
      <c r="N2214" t="s">
        <v>6189</v>
      </c>
      <c r="O2214">
        <v>312.97949999999997</v>
      </c>
      <c r="P2214">
        <v>319.70979999999997</v>
      </c>
      <c r="Q2214">
        <v>8.1989000000000001</v>
      </c>
      <c r="R2214">
        <v>1.0128900000000001</v>
      </c>
      <c r="S2214">
        <v>5.3284999999999999E-2</v>
      </c>
      <c r="T2214">
        <v>43.27319</v>
      </c>
      <c r="U2214">
        <v>0.745</v>
      </c>
      <c r="V2214" t="s">
        <v>6189</v>
      </c>
      <c r="W2214">
        <v>0.255</v>
      </c>
      <c r="X2214" t="s">
        <v>6189</v>
      </c>
      <c r="Y2214" t="s">
        <v>6189</v>
      </c>
      <c r="Z2214">
        <v>1</v>
      </c>
      <c r="AA2214" t="s">
        <v>6189</v>
      </c>
      <c r="AB2214" t="s">
        <v>6189</v>
      </c>
      <c r="AC2214" t="s">
        <v>6189</v>
      </c>
      <c r="AD2214" t="s">
        <v>6189</v>
      </c>
      <c r="AE2214">
        <v>1</v>
      </c>
      <c r="AF2214" t="s">
        <v>6189</v>
      </c>
      <c r="AG2214" t="s">
        <v>6189</v>
      </c>
      <c r="AH2214" t="s">
        <v>6189</v>
      </c>
      <c r="AI2214" t="s">
        <v>6189</v>
      </c>
      <c r="AJ2214" t="s">
        <v>6189</v>
      </c>
      <c r="AK2214" t="s">
        <v>6189</v>
      </c>
      <c r="AL2214" t="s">
        <v>6189</v>
      </c>
      <c r="AM2214" t="s">
        <v>6189</v>
      </c>
      <c r="AN2214">
        <v>1</v>
      </c>
      <c r="AO2214">
        <v>0.255</v>
      </c>
      <c r="AP2214" t="s">
        <v>6189</v>
      </c>
      <c r="AQ2214" t="s">
        <v>6189</v>
      </c>
      <c r="AR2214">
        <v>0.745</v>
      </c>
      <c r="AS2214" t="s">
        <v>6189</v>
      </c>
      <c r="AT2214">
        <v>4</v>
      </c>
      <c r="AU2214" t="s">
        <v>6189</v>
      </c>
      <c r="AV2214">
        <v>8</v>
      </c>
      <c r="AW2214">
        <v>1</v>
      </c>
      <c r="AX2214" t="s">
        <v>6189</v>
      </c>
      <c r="AY2214" t="s">
        <v>6189</v>
      </c>
      <c r="AZ2214" t="s">
        <v>6189</v>
      </c>
      <c r="BA2214" t="s">
        <v>6189</v>
      </c>
      <c r="BB2214" t="s">
        <v>6189</v>
      </c>
    </row>
    <row r="2215" spans="1:54">
      <c r="A2215" t="s">
        <v>6188</v>
      </c>
      <c r="B2215">
        <v>6000</v>
      </c>
      <c r="C2215">
        <v>2006</v>
      </c>
      <c r="D2215">
        <v>3</v>
      </c>
      <c r="E2215">
        <v>2.1100000000000001E-4</v>
      </c>
      <c r="F2215">
        <v>15.378080000000001</v>
      </c>
      <c r="G2215">
        <v>12.83625</v>
      </c>
      <c r="H2215">
        <f t="shared" si="34"/>
        <v>2.7084487500000001E-3</v>
      </c>
      <c r="I2215">
        <v>10.02243</v>
      </c>
      <c r="J2215">
        <v>16.285430000000002</v>
      </c>
      <c r="K2215">
        <v>692.33605999999997</v>
      </c>
      <c r="L2215">
        <v>886.71078</v>
      </c>
      <c r="M2215">
        <v>545.70249999999999</v>
      </c>
      <c r="N2215" t="s">
        <v>6189</v>
      </c>
      <c r="O2215">
        <v>369.2878</v>
      </c>
      <c r="P2215">
        <v>544.7097</v>
      </c>
      <c r="Q2215">
        <v>5.4029999999999996</v>
      </c>
      <c r="R2215">
        <v>1.4784660000000001</v>
      </c>
      <c r="S2215">
        <v>9.0785000000000005E-2</v>
      </c>
      <c r="T2215">
        <v>38.554040000000001</v>
      </c>
      <c r="U2215" t="s">
        <v>6189</v>
      </c>
      <c r="V2215">
        <v>0.92900000000000005</v>
      </c>
      <c r="W2215">
        <v>7.0999999999999994E-2</v>
      </c>
      <c r="X2215" t="s">
        <v>6189</v>
      </c>
      <c r="Y2215" t="s">
        <v>6189</v>
      </c>
      <c r="Z2215">
        <v>1</v>
      </c>
      <c r="AA2215" t="s">
        <v>6189</v>
      </c>
      <c r="AB2215" t="s">
        <v>6189</v>
      </c>
      <c r="AC2215" t="s">
        <v>6189</v>
      </c>
      <c r="AD2215" t="s">
        <v>6189</v>
      </c>
      <c r="AE2215">
        <v>1</v>
      </c>
      <c r="AF2215" t="s">
        <v>6189</v>
      </c>
      <c r="AG2215" t="s">
        <v>6189</v>
      </c>
      <c r="AH2215" t="s">
        <v>6189</v>
      </c>
      <c r="AI2215" t="s">
        <v>6189</v>
      </c>
      <c r="AJ2215" t="s">
        <v>6189</v>
      </c>
      <c r="AK2215" t="s">
        <v>6189</v>
      </c>
      <c r="AL2215" t="s">
        <v>6189</v>
      </c>
      <c r="AM2215" t="s">
        <v>6189</v>
      </c>
      <c r="AN2215">
        <v>1</v>
      </c>
      <c r="AO2215">
        <v>1</v>
      </c>
      <c r="AP2215" t="s">
        <v>6189</v>
      </c>
      <c r="AQ2215" t="s">
        <v>6189</v>
      </c>
      <c r="AR2215">
        <v>1</v>
      </c>
      <c r="AS2215">
        <v>0.92900000000000005</v>
      </c>
      <c r="AT2215">
        <v>5.9</v>
      </c>
      <c r="AU2215" t="s">
        <v>6189</v>
      </c>
      <c r="AV2215">
        <v>11.7</v>
      </c>
      <c r="AW2215">
        <v>7.0999999999999994E-2</v>
      </c>
      <c r="AX2215" t="s">
        <v>6189</v>
      </c>
      <c r="AY2215">
        <v>0.92900000000000005</v>
      </c>
      <c r="AZ2215" t="s">
        <v>6189</v>
      </c>
      <c r="BA2215" t="s">
        <v>6189</v>
      </c>
      <c r="BB2215" t="s">
        <v>6189</v>
      </c>
    </row>
    <row r="2216" spans="1:54">
      <c r="A2216" t="s">
        <v>6188</v>
      </c>
      <c r="B2216">
        <v>6000</v>
      </c>
      <c r="C2216">
        <v>2007</v>
      </c>
      <c r="D2216">
        <v>5</v>
      </c>
      <c r="E2216">
        <v>3.0899999999999998E-4</v>
      </c>
      <c r="F2216">
        <v>16.246500000000001</v>
      </c>
      <c r="G2216">
        <v>13.48606</v>
      </c>
      <c r="H2216">
        <f t="shared" si="34"/>
        <v>4.1671925399999997E-3</v>
      </c>
      <c r="I2216">
        <v>10.65963</v>
      </c>
      <c r="J2216">
        <v>16.858160000000002</v>
      </c>
      <c r="K2216">
        <v>658.97673999999995</v>
      </c>
      <c r="L2216">
        <v>833.70663000000002</v>
      </c>
      <c r="M2216">
        <v>527.16295000000002</v>
      </c>
      <c r="N2216" t="s">
        <v>6189</v>
      </c>
      <c r="O2216">
        <v>347.97899999999998</v>
      </c>
      <c r="P2216">
        <v>514.18499999999995</v>
      </c>
      <c r="Q2216">
        <v>6.1197999999999997</v>
      </c>
      <c r="R2216">
        <v>1.45146</v>
      </c>
      <c r="S2216">
        <v>8.5697999999999996E-2</v>
      </c>
      <c r="T2216">
        <v>40.61347</v>
      </c>
      <c r="U2216">
        <v>0.24299999999999999</v>
      </c>
      <c r="V2216">
        <v>0.68899999999999995</v>
      </c>
      <c r="W2216">
        <v>6.8000000000000005E-2</v>
      </c>
      <c r="X2216" t="s">
        <v>6189</v>
      </c>
      <c r="Y2216" t="s">
        <v>6189</v>
      </c>
      <c r="Z2216">
        <v>1</v>
      </c>
      <c r="AA2216" t="s">
        <v>6189</v>
      </c>
      <c r="AB2216" t="s">
        <v>6189</v>
      </c>
      <c r="AC2216" t="s">
        <v>6189</v>
      </c>
      <c r="AD2216" t="s">
        <v>6189</v>
      </c>
      <c r="AE2216">
        <v>1</v>
      </c>
      <c r="AF2216" t="s">
        <v>6189</v>
      </c>
      <c r="AG2216" t="s">
        <v>6189</v>
      </c>
      <c r="AH2216" t="s">
        <v>6189</v>
      </c>
      <c r="AI2216" t="s">
        <v>6189</v>
      </c>
      <c r="AJ2216" t="s">
        <v>6189</v>
      </c>
      <c r="AK2216" t="s">
        <v>6189</v>
      </c>
      <c r="AL2216" t="s">
        <v>6189</v>
      </c>
      <c r="AM2216" t="s">
        <v>6189</v>
      </c>
      <c r="AN2216">
        <v>1</v>
      </c>
      <c r="AO2216">
        <v>0.75700000000000001</v>
      </c>
      <c r="AP2216" t="s">
        <v>6189</v>
      </c>
      <c r="AQ2216" t="s">
        <v>6189</v>
      </c>
      <c r="AR2216">
        <v>1</v>
      </c>
      <c r="AS2216">
        <v>0.68899999999999995</v>
      </c>
      <c r="AT2216">
        <v>5.5</v>
      </c>
      <c r="AU2216" t="s">
        <v>6189</v>
      </c>
      <c r="AV2216">
        <v>10.8</v>
      </c>
      <c r="AW2216">
        <v>0.24299999999999999</v>
      </c>
      <c r="AX2216" t="s">
        <v>6189</v>
      </c>
      <c r="AY2216">
        <v>0.75700000000000001</v>
      </c>
      <c r="AZ2216" t="s">
        <v>6189</v>
      </c>
      <c r="BA2216" t="s">
        <v>6189</v>
      </c>
      <c r="BB2216" t="s">
        <v>6189</v>
      </c>
    </row>
    <row r="2217" spans="1:54">
      <c r="A2217" t="s">
        <v>6188</v>
      </c>
      <c r="B2217">
        <v>6000</v>
      </c>
      <c r="C2217">
        <v>2008</v>
      </c>
      <c r="D2217">
        <v>3</v>
      </c>
      <c r="E2217">
        <v>2.43E-4</v>
      </c>
      <c r="F2217">
        <v>16.413779999999999</v>
      </c>
      <c r="G2217">
        <v>13.614269999999999</v>
      </c>
      <c r="H2217">
        <f t="shared" si="34"/>
        <v>3.3082676099999999E-3</v>
      </c>
      <c r="I2217">
        <v>10.77685</v>
      </c>
      <c r="J2217">
        <v>16.98855</v>
      </c>
      <c r="K2217">
        <v>652.77101000000005</v>
      </c>
      <c r="L2217">
        <v>824.63788999999997</v>
      </c>
      <c r="M2217">
        <v>523.11704999999995</v>
      </c>
      <c r="N2217">
        <v>49.617370000000001</v>
      </c>
      <c r="O2217">
        <v>341.86540000000002</v>
      </c>
      <c r="P2217">
        <v>505.42</v>
      </c>
      <c r="Q2217">
        <v>6.3056000000000001</v>
      </c>
      <c r="R2217">
        <v>1.445459</v>
      </c>
      <c r="S2217">
        <v>8.4237000000000006E-2</v>
      </c>
      <c r="T2217">
        <v>40.988999999999997</v>
      </c>
      <c r="U2217">
        <v>0.28599999999999998</v>
      </c>
      <c r="V2217">
        <v>0.69799999999999995</v>
      </c>
      <c r="W2217">
        <v>1.6E-2</v>
      </c>
      <c r="X2217" t="s">
        <v>6189</v>
      </c>
      <c r="Y2217" t="s">
        <v>6189</v>
      </c>
      <c r="Z2217">
        <v>1</v>
      </c>
      <c r="AA2217" t="s">
        <v>6189</v>
      </c>
      <c r="AB2217" t="s">
        <v>6189</v>
      </c>
      <c r="AC2217" t="s">
        <v>6189</v>
      </c>
      <c r="AD2217" t="s">
        <v>6189</v>
      </c>
      <c r="AE2217">
        <v>1</v>
      </c>
      <c r="AF2217" t="s">
        <v>6189</v>
      </c>
      <c r="AG2217" t="s">
        <v>6189</v>
      </c>
      <c r="AH2217" t="s">
        <v>6189</v>
      </c>
      <c r="AI2217" t="s">
        <v>6189</v>
      </c>
      <c r="AJ2217" t="s">
        <v>6189</v>
      </c>
      <c r="AK2217" t="s">
        <v>6189</v>
      </c>
      <c r="AL2217" t="s">
        <v>6189</v>
      </c>
      <c r="AM2217" t="s">
        <v>6189</v>
      </c>
      <c r="AN2217">
        <v>1</v>
      </c>
      <c r="AO2217">
        <v>0.71399999999999997</v>
      </c>
      <c r="AP2217" t="s">
        <v>6189</v>
      </c>
      <c r="AQ2217" t="s">
        <v>6189</v>
      </c>
      <c r="AR2217">
        <v>0.98399999999999999</v>
      </c>
      <c r="AS2217">
        <v>0.69799999999999995</v>
      </c>
      <c r="AT2217">
        <v>5.4</v>
      </c>
      <c r="AU2217" t="s">
        <v>6189</v>
      </c>
      <c r="AV2217">
        <v>10.8</v>
      </c>
      <c r="AW2217">
        <v>0.28599999999999998</v>
      </c>
      <c r="AX2217" t="s">
        <v>6189</v>
      </c>
      <c r="AY2217">
        <v>0.71399999999999997</v>
      </c>
      <c r="AZ2217" t="s">
        <v>6189</v>
      </c>
      <c r="BA2217" t="s">
        <v>6189</v>
      </c>
      <c r="BB2217" t="s">
        <v>6189</v>
      </c>
    </row>
    <row r="2218" spans="1:54">
      <c r="A2218" t="s">
        <v>6188</v>
      </c>
      <c r="B2218">
        <v>6000</v>
      </c>
      <c r="C2218">
        <v>2009</v>
      </c>
      <c r="D2218">
        <v>2</v>
      </c>
      <c r="E2218">
        <v>1.65E-4</v>
      </c>
      <c r="F2218">
        <v>16.416519999999998</v>
      </c>
      <c r="G2218">
        <v>13.512370000000001</v>
      </c>
      <c r="H2218">
        <f t="shared" si="34"/>
        <v>2.22954105E-3</v>
      </c>
      <c r="I2218">
        <v>10.96186</v>
      </c>
      <c r="J2218">
        <v>16.389040000000001</v>
      </c>
      <c r="K2218">
        <v>657.69368999999995</v>
      </c>
      <c r="L2218">
        <v>810.72028999999998</v>
      </c>
      <c r="M2218">
        <v>542.25256999999999</v>
      </c>
      <c r="N2218">
        <v>50.671320000000001</v>
      </c>
      <c r="O2218">
        <v>330.9051</v>
      </c>
      <c r="P2218">
        <v>437.61380000000003</v>
      </c>
      <c r="Q2218">
        <v>6.8902999999999999</v>
      </c>
      <c r="R2218">
        <v>1.2868820000000001</v>
      </c>
      <c r="S2218">
        <v>7.2936000000000001E-2</v>
      </c>
      <c r="T2218">
        <v>40.677950000000003</v>
      </c>
      <c r="U2218">
        <v>0.46400000000000002</v>
      </c>
      <c r="V2218">
        <v>0.42099999999999999</v>
      </c>
      <c r="W2218">
        <v>0.115</v>
      </c>
      <c r="X2218" t="s">
        <v>6189</v>
      </c>
      <c r="Y2218" t="s">
        <v>6189</v>
      </c>
      <c r="Z2218">
        <v>1</v>
      </c>
      <c r="AA2218" t="s">
        <v>6189</v>
      </c>
      <c r="AB2218" t="s">
        <v>6189</v>
      </c>
      <c r="AC2218" t="s">
        <v>6189</v>
      </c>
      <c r="AD2218" t="s">
        <v>6189</v>
      </c>
      <c r="AE2218">
        <v>1</v>
      </c>
      <c r="AF2218" t="s">
        <v>6189</v>
      </c>
      <c r="AG2218" t="s">
        <v>6189</v>
      </c>
      <c r="AH2218" t="s">
        <v>6189</v>
      </c>
      <c r="AI2218" t="s">
        <v>6189</v>
      </c>
      <c r="AJ2218" t="s">
        <v>6189</v>
      </c>
      <c r="AK2218" t="s">
        <v>6189</v>
      </c>
      <c r="AL2218" t="s">
        <v>6189</v>
      </c>
      <c r="AM2218" t="s">
        <v>6189</v>
      </c>
      <c r="AN2218">
        <v>1</v>
      </c>
      <c r="AO2218">
        <v>0.53600000000000003</v>
      </c>
      <c r="AP2218" t="s">
        <v>6189</v>
      </c>
      <c r="AQ2218" t="s">
        <v>6189</v>
      </c>
      <c r="AR2218">
        <v>0.94599999999999995</v>
      </c>
      <c r="AS2218">
        <v>0.42099999999999999</v>
      </c>
      <c r="AT2218">
        <v>5.0999999999999996</v>
      </c>
      <c r="AU2218" t="s">
        <v>6189</v>
      </c>
      <c r="AV2218">
        <v>9.6999999999999993</v>
      </c>
      <c r="AW2218">
        <v>0.46400000000000002</v>
      </c>
      <c r="AX2218" t="s">
        <v>6189</v>
      </c>
      <c r="AY2218">
        <v>0.53600000000000003</v>
      </c>
      <c r="AZ2218" t="s">
        <v>6189</v>
      </c>
      <c r="BA2218" t="s">
        <v>6189</v>
      </c>
      <c r="BB2218" t="s">
        <v>6189</v>
      </c>
    </row>
    <row r="2219" spans="1:54">
      <c r="A2219" t="s">
        <v>6188</v>
      </c>
      <c r="B2219">
        <v>6000</v>
      </c>
      <c r="C2219">
        <v>2010</v>
      </c>
      <c r="D2219">
        <v>2</v>
      </c>
      <c r="E2219">
        <v>1.6000000000000001E-4</v>
      </c>
      <c r="F2219">
        <v>17.082630000000002</v>
      </c>
      <c r="G2219">
        <v>14.06574</v>
      </c>
      <c r="H2219">
        <f t="shared" si="34"/>
        <v>2.2505184000000001E-3</v>
      </c>
      <c r="I2219">
        <v>11.350809999999999</v>
      </c>
      <c r="J2219">
        <v>17.162500000000001</v>
      </c>
      <c r="K2219">
        <v>631.81870000000004</v>
      </c>
      <c r="L2219">
        <v>782.93988000000002</v>
      </c>
      <c r="M2219">
        <v>517.81500000000005</v>
      </c>
      <c r="N2219">
        <v>51.866599999999998</v>
      </c>
      <c r="O2219">
        <v>334.59109999999998</v>
      </c>
      <c r="P2219">
        <v>411.95740000000001</v>
      </c>
      <c r="Q2219">
        <v>7.1235999999999997</v>
      </c>
      <c r="R2219">
        <v>1.2071639999999999</v>
      </c>
      <c r="S2219">
        <v>6.8659999999999999E-2</v>
      </c>
      <c r="T2219">
        <v>42.319600000000001</v>
      </c>
      <c r="U2219">
        <v>0.44900000000000001</v>
      </c>
      <c r="V2219">
        <v>0.39300000000000002</v>
      </c>
      <c r="W2219">
        <v>0.158</v>
      </c>
      <c r="X2219" t="s">
        <v>6189</v>
      </c>
      <c r="Y2219" t="s">
        <v>6189</v>
      </c>
      <c r="Z2219">
        <v>1</v>
      </c>
      <c r="AA2219" t="s">
        <v>6189</v>
      </c>
      <c r="AB2219" t="s">
        <v>6189</v>
      </c>
      <c r="AC2219" t="s">
        <v>6189</v>
      </c>
      <c r="AD2219">
        <v>0.158</v>
      </c>
      <c r="AE2219">
        <v>0.84199999999999997</v>
      </c>
      <c r="AF2219" t="s">
        <v>6189</v>
      </c>
      <c r="AG2219" t="s">
        <v>6189</v>
      </c>
      <c r="AH2219" t="s">
        <v>6189</v>
      </c>
      <c r="AI2219" t="s">
        <v>6189</v>
      </c>
      <c r="AJ2219" t="s">
        <v>6189</v>
      </c>
      <c r="AK2219" t="s">
        <v>6189</v>
      </c>
      <c r="AL2219" t="s">
        <v>6189</v>
      </c>
      <c r="AM2219" t="s">
        <v>6189</v>
      </c>
      <c r="AN2219">
        <v>1</v>
      </c>
      <c r="AO2219">
        <v>0.39300000000000002</v>
      </c>
      <c r="AP2219" t="s">
        <v>6189</v>
      </c>
      <c r="AQ2219" t="s">
        <v>6189</v>
      </c>
      <c r="AR2219">
        <v>1</v>
      </c>
      <c r="AS2219">
        <v>0.84699999999999998</v>
      </c>
      <c r="AT2219">
        <v>5.0999999999999996</v>
      </c>
      <c r="AU2219" t="s">
        <v>6189</v>
      </c>
      <c r="AV2219">
        <v>10.199999999999999</v>
      </c>
      <c r="AW2219">
        <v>0.44900000000000001</v>
      </c>
      <c r="AX2219" t="s">
        <v>6189</v>
      </c>
      <c r="AY2219">
        <v>0.55100000000000005</v>
      </c>
      <c r="AZ2219" t="s">
        <v>6189</v>
      </c>
      <c r="BA2219" t="s">
        <v>6189</v>
      </c>
      <c r="BB2219" t="s">
        <v>6189</v>
      </c>
    </row>
    <row r="2220" spans="1:54">
      <c r="A2220" t="s">
        <v>6188</v>
      </c>
      <c r="B2220">
        <v>6000</v>
      </c>
      <c r="C2220">
        <v>2011</v>
      </c>
      <c r="D2220">
        <v>3</v>
      </c>
      <c r="E2220">
        <v>2.3800000000000001E-4</v>
      </c>
      <c r="F2220">
        <v>18.104340000000001</v>
      </c>
      <c r="G2220">
        <v>15.02924</v>
      </c>
      <c r="H2220">
        <f t="shared" si="34"/>
        <v>3.5769591200000002E-3</v>
      </c>
      <c r="I2220">
        <v>12.18219</v>
      </c>
      <c r="J2220">
        <v>18.246110000000002</v>
      </c>
      <c r="K2220">
        <v>591.31395999999995</v>
      </c>
      <c r="L2220">
        <v>729.50752</v>
      </c>
      <c r="M2220">
        <v>487.06268</v>
      </c>
      <c r="N2220">
        <v>52.478700000000003</v>
      </c>
      <c r="O2220">
        <v>353.87880000000001</v>
      </c>
      <c r="P2220">
        <v>471.60649999999998</v>
      </c>
      <c r="Q2220">
        <v>6.3109999999999999</v>
      </c>
      <c r="R2220">
        <v>1.309798</v>
      </c>
      <c r="S2220">
        <v>7.8601000000000004E-2</v>
      </c>
      <c r="T2220">
        <v>45.240720000000003</v>
      </c>
      <c r="U2220">
        <v>0.34599999999999997</v>
      </c>
      <c r="V2220">
        <v>0.222</v>
      </c>
      <c r="W2220">
        <v>0.432</v>
      </c>
      <c r="X2220" t="s">
        <v>6189</v>
      </c>
      <c r="Y2220" t="s">
        <v>6189</v>
      </c>
      <c r="Z2220">
        <v>1</v>
      </c>
      <c r="AA2220" t="s">
        <v>6189</v>
      </c>
      <c r="AB2220" t="s">
        <v>6189</v>
      </c>
      <c r="AC2220" t="s">
        <v>6189</v>
      </c>
      <c r="AD2220">
        <v>0.35</v>
      </c>
      <c r="AE2220">
        <v>0.65</v>
      </c>
      <c r="AF2220" t="s">
        <v>6189</v>
      </c>
      <c r="AG2220" t="s">
        <v>6189</v>
      </c>
      <c r="AH2220" t="s">
        <v>6189</v>
      </c>
      <c r="AI2220" t="s">
        <v>6189</v>
      </c>
      <c r="AJ2220" t="s">
        <v>6189</v>
      </c>
      <c r="AK2220" t="s">
        <v>6189</v>
      </c>
      <c r="AL2220" t="s">
        <v>6189</v>
      </c>
      <c r="AM2220" t="s">
        <v>6189</v>
      </c>
      <c r="AN2220">
        <v>1</v>
      </c>
      <c r="AO2220">
        <v>0.60199999999999998</v>
      </c>
      <c r="AP2220" t="s">
        <v>6189</v>
      </c>
      <c r="AQ2220">
        <v>8.2000000000000003E-2</v>
      </c>
      <c r="AR2220">
        <v>0.91800000000000004</v>
      </c>
      <c r="AS2220">
        <v>0.65400000000000003</v>
      </c>
      <c r="AT2220">
        <v>6.1</v>
      </c>
      <c r="AU2220" t="s">
        <v>6189</v>
      </c>
      <c r="AV2220">
        <v>10.3</v>
      </c>
      <c r="AW2220">
        <v>0.34599999999999997</v>
      </c>
      <c r="AX2220" t="s">
        <v>6189</v>
      </c>
      <c r="AY2220">
        <v>0.27400000000000002</v>
      </c>
      <c r="AZ2220" t="s">
        <v>6189</v>
      </c>
      <c r="BA2220">
        <v>0.38</v>
      </c>
      <c r="BB2220" t="s">
        <v>6189</v>
      </c>
    </row>
    <row r="2221" spans="1:54">
      <c r="A2221" t="s">
        <v>6188</v>
      </c>
      <c r="B2221">
        <v>6000</v>
      </c>
      <c r="C2221">
        <v>2012</v>
      </c>
      <c r="D2221">
        <v>2</v>
      </c>
      <c r="E2221">
        <v>1.5100000000000001E-4</v>
      </c>
      <c r="F2221">
        <v>17.86778</v>
      </c>
      <c r="G2221">
        <v>15.05761</v>
      </c>
      <c r="H2221">
        <f t="shared" si="34"/>
        <v>2.2736991100000001E-3</v>
      </c>
      <c r="I2221">
        <v>11.841699999999999</v>
      </c>
      <c r="J2221">
        <v>18.937349999999999</v>
      </c>
      <c r="K2221">
        <v>590.19983999999999</v>
      </c>
      <c r="L2221">
        <v>750.48321999999996</v>
      </c>
      <c r="M2221">
        <v>469.28431</v>
      </c>
      <c r="N2221">
        <v>54.60069</v>
      </c>
      <c r="O2221">
        <v>386.54140000000001</v>
      </c>
      <c r="P2221">
        <v>548.16809999999998</v>
      </c>
      <c r="Q2221">
        <v>5.1730999999999998</v>
      </c>
      <c r="R2221">
        <v>1.4229270000000001</v>
      </c>
      <c r="S2221">
        <v>9.1360999999999998E-2</v>
      </c>
      <c r="T2221">
        <v>45.329810000000002</v>
      </c>
      <c r="U2221" t="s">
        <v>6189</v>
      </c>
      <c r="V2221">
        <v>0.48399999999999999</v>
      </c>
      <c r="W2221">
        <v>0.51600000000000001</v>
      </c>
      <c r="X2221" t="s">
        <v>6189</v>
      </c>
      <c r="Y2221" t="s">
        <v>6189</v>
      </c>
      <c r="Z2221">
        <v>1</v>
      </c>
      <c r="AA2221" t="s">
        <v>6189</v>
      </c>
      <c r="AB2221" t="s">
        <v>6189</v>
      </c>
      <c r="AC2221" t="s">
        <v>6189</v>
      </c>
      <c r="AD2221">
        <v>0.40200000000000002</v>
      </c>
      <c r="AE2221">
        <v>0.59799999999999998</v>
      </c>
      <c r="AF2221" t="s">
        <v>6189</v>
      </c>
      <c r="AG2221" t="s">
        <v>6189</v>
      </c>
      <c r="AH2221" t="s">
        <v>6189</v>
      </c>
      <c r="AI2221" t="s">
        <v>6189</v>
      </c>
      <c r="AJ2221" t="s">
        <v>6189</v>
      </c>
      <c r="AK2221" t="s">
        <v>6189</v>
      </c>
      <c r="AL2221" t="s">
        <v>6189</v>
      </c>
      <c r="AM2221" t="s">
        <v>6189</v>
      </c>
      <c r="AN2221">
        <v>1</v>
      </c>
      <c r="AO2221">
        <v>0.97399999999999998</v>
      </c>
      <c r="AP2221" t="s">
        <v>6189</v>
      </c>
      <c r="AQ2221">
        <v>0.115</v>
      </c>
      <c r="AR2221">
        <v>0.88500000000000001</v>
      </c>
      <c r="AS2221">
        <v>1</v>
      </c>
      <c r="AT2221">
        <v>7</v>
      </c>
      <c r="AU2221" t="s">
        <v>6189</v>
      </c>
      <c r="AV2221">
        <v>11.5</v>
      </c>
      <c r="AW2221" t="s">
        <v>6189</v>
      </c>
      <c r="AX2221" t="s">
        <v>6189</v>
      </c>
      <c r="AY2221">
        <v>0.51</v>
      </c>
      <c r="AZ2221" t="s">
        <v>6189</v>
      </c>
      <c r="BA2221">
        <v>0.49</v>
      </c>
      <c r="BB2221" t="s">
        <v>6189</v>
      </c>
    </row>
    <row r="2222" spans="1:54">
      <c r="A2222" t="s">
        <v>6188</v>
      </c>
      <c r="B2222">
        <v>6000</v>
      </c>
      <c r="C2222">
        <v>2013</v>
      </c>
      <c r="D2222">
        <v>3</v>
      </c>
      <c r="E2222">
        <v>2.05E-4</v>
      </c>
      <c r="F2222">
        <v>19.34065</v>
      </c>
      <c r="G2222">
        <v>16.428750000000001</v>
      </c>
      <c r="H2222">
        <f t="shared" si="34"/>
        <v>3.3678937500000003E-3</v>
      </c>
      <c r="I2222">
        <v>12.81601</v>
      </c>
      <c r="J2222">
        <v>20.866029999999999</v>
      </c>
      <c r="K2222">
        <v>540.94200999999998</v>
      </c>
      <c r="L2222">
        <v>693.42945999999995</v>
      </c>
      <c r="M2222">
        <v>425.90762000000001</v>
      </c>
      <c r="N2222">
        <v>51.677280000000003</v>
      </c>
      <c r="O2222">
        <v>308.81819999999999</v>
      </c>
      <c r="P2222">
        <v>487.7561</v>
      </c>
      <c r="Q2222">
        <v>5.9092000000000002</v>
      </c>
      <c r="R2222">
        <v>1.605721</v>
      </c>
      <c r="S2222">
        <v>8.1293000000000004E-2</v>
      </c>
      <c r="T2222">
        <v>49.60765</v>
      </c>
      <c r="U2222">
        <v>0.24099999999999999</v>
      </c>
      <c r="V2222">
        <v>0.52400000000000002</v>
      </c>
      <c r="W2222">
        <v>0.23499999999999999</v>
      </c>
      <c r="X2222" t="s">
        <v>6189</v>
      </c>
      <c r="Y2222" t="s">
        <v>6189</v>
      </c>
      <c r="Z2222">
        <v>1</v>
      </c>
      <c r="AA2222" t="s">
        <v>6189</v>
      </c>
      <c r="AB2222" t="s">
        <v>6189</v>
      </c>
      <c r="AC2222" t="s">
        <v>6189</v>
      </c>
      <c r="AD2222">
        <v>0.72799999999999998</v>
      </c>
      <c r="AE2222">
        <v>0.27200000000000002</v>
      </c>
      <c r="AF2222" t="s">
        <v>6189</v>
      </c>
      <c r="AG2222" t="s">
        <v>6189</v>
      </c>
      <c r="AH2222" t="s">
        <v>6189</v>
      </c>
      <c r="AI2222" t="s">
        <v>6189</v>
      </c>
      <c r="AJ2222" t="s">
        <v>6189</v>
      </c>
      <c r="AK2222" t="s">
        <v>6189</v>
      </c>
      <c r="AL2222" t="s">
        <v>6189</v>
      </c>
      <c r="AM2222" t="s">
        <v>6189</v>
      </c>
      <c r="AN2222">
        <v>1</v>
      </c>
      <c r="AO2222">
        <v>0.71799999999999997</v>
      </c>
      <c r="AP2222" t="s">
        <v>6189</v>
      </c>
      <c r="AQ2222">
        <v>0.252</v>
      </c>
      <c r="AR2222">
        <v>1</v>
      </c>
      <c r="AS2222">
        <v>1</v>
      </c>
      <c r="AT2222">
        <v>7.1</v>
      </c>
      <c r="AU2222" t="s">
        <v>6189</v>
      </c>
      <c r="AV2222">
        <v>9.5</v>
      </c>
      <c r="AW2222" t="s">
        <v>6189</v>
      </c>
      <c r="AX2222" t="s">
        <v>6189</v>
      </c>
      <c r="AY2222">
        <v>0.443</v>
      </c>
      <c r="AZ2222" t="s">
        <v>6189</v>
      </c>
      <c r="BA2222">
        <v>0.55700000000000005</v>
      </c>
      <c r="BB2222" t="s">
        <v>6189</v>
      </c>
    </row>
    <row r="2223" spans="1:54">
      <c r="A2223" t="s">
        <v>6188</v>
      </c>
      <c r="B2223">
        <v>6000</v>
      </c>
      <c r="C2223">
        <v>2014</v>
      </c>
      <c r="D2223">
        <v>4</v>
      </c>
      <c r="E2223">
        <v>2.72E-4</v>
      </c>
      <c r="F2223">
        <v>22.161799999999999</v>
      </c>
      <c r="G2223">
        <v>16.30003</v>
      </c>
      <c r="H2223">
        <f t="shared" si="34"/>
        <v>4.4336081599999997E-3</v>
      </c>
      <c r="I2223">
        <v>12.775729999999999</v>
      </c>
      <c r="J2223">
        <v>20.583539999999999</v>
      </c>
      <c r="K2223">
        <v>545.21380999999997</v>
      </c>
      <c r="L2223">
        <v>695.61577999999997</v>
      </c>
      <c r="M2223">
        <v>431.75267000000002</v>
      </c>
      <c r="N2223">
        <v>51.603789999999996</v>
      </c>
      <c r="O2223">
        <v>310.67329999999998</v>
      </c>
      <c r="P2223">
        <v>481.7799</v>
      </c>
      <c r="Q2223">
        <v>5.9476000000000004</v>
      </c>
      <c r="R2223">
        <v>1.5610539999999999</v>
      </c>
      <c r="S2223">
        <v>8.0296999999999993E-2</v>
      </c>
      <c r="T2223">
        <v>49.137590000000003</v>
      </c>
      <c r="U2223">
        <v>0.28799999999999998</v>
      </c>
      <c r="V2223">
        <v>0.60099999999999998</v>
      </c>
      <c r="W2223">
        <v>0.111</v>
      </c>
      <c r="X2223" t="s">
        <v>6189</v>
      </c>
      <c r="Y2223" t="s">
        <v>6189</v>
      </c>
      <c r="Z2223">
        <v>1</v>
      </c>
      <c r="AA2223" t="s">
        <v>6189</v>
      </c>
      <c r="AB2223" t="s">
        <v>6189</v>
      </c>
      <c r="AC2223" t="s">
        <v>6189</v>
      </c>
      <c r="AD2223">
        <v>0.54100000000000004</v>
      </c>
      <c r="AE2223">
        <v>0.45900000000000002</v>
      </c>
      <c r="AF2223" t="s">
        <v>6189</v>
      </c>
      <c r="AG2223" t="s">
        <v>6189</v>
      </c>
      <c r="AH2223" t="s">
        <v>6189</v>
      </c>
      <c r="AI2223" t="s">
        <v>6189</v>
      </c>
      <c r="AJ2223" t="s">
        <v>6189</v>
      </c>
      <c r="AK2223" t="s">
        <v>6189</v>
      </c>
      <c r="AL2223" t="s">
        <v>6189</v>
      </c>
      <c r="AM2223" t="s">
        <v>6189</v>
      </c>
      <c r="AN2223">
        <v>1</v>
      </c>
      <c r="AO2223">
        <v>0.69299999999999995</v>
      </c>
      <c r="AP2223" t="s">
        <v>6189</v>
      </c>
      <c r="AQ2223">
        <v>0.14199999999999999</v>
      </c>
      <c r="AR2223">
        <v>1</v>
      </c>
      <c r="AS2223">
        <v>1</v>
      </c>
      <c r="AT2223">
        <v>7.4</v>
      </c>
      <c r="AU2223" t="s">
        <v>6189</v>
      </c>
      <c r="AV2223">
        <v>9.6999999999999993</v>
      </c>
      <c r="AW2223" t="s">
        <v>6189</v>
      </c>
      <c r="AX2223" t="s">
        <v>6189</v>
      </c>
      <c r="AY2223">
        <v>0.28799999999999998</v>
      </c>
      <c r="AZ2223" t="s">
        <v>6189</v>
      </c>
      <c r="BA2223">
        <v>0.71199999999999997</v>
      </c>
      <c r="BB2223" t="s">
        <v>6189</v>
      </c>
    </row>
    <row r="2224" spans="1:54">
      <c r="A2224" t="s">
        <v>6188</v>
      </c>
      <c r="B2224">
        <v>6000</v>
      </c>
      <c r="C2224">
        <v>2015</v>
      </c>
      <c r="D2224">
        <v>4</v>
      </c>
      <c r="E2224">
        <v>2.1499999999999999E-4</v>
      </c>
      <c r="F2224">
        <v>20.621020000000001</v>
      </c>
      <c r="G2224">
        <v>16.78059</v>
      </c>
      <c r="H2224">
        <f t="shared" si="34"/>
        <v>3.6078268499999998E-3</v>
      </c>
      <c r="I2224">
        <v>13.12026</v>
      </c>
      <c r="J2224">
        <v>21.253640000000001</v>
      </c>
      <c r="K2224">
        <v>529.60011999999995</v>
      </c>
      <c r="L2224">
        <v>677.34937000000002</v>
      </c>
      <c r="M2224">
        <v>418.14015999999998</v>
      </c>
      <c r="N2224">
        <v>51.345910000000003</v>
      </c>
      <c r="O2224">
        <v>275.53190000000001</v>
      </c>
      <c r="P2224">
        <v>453.14449999999999</v>
      </c>
      <c r="Q2224">
        <v>6.2534000000000001</v>
      </c>
      <c r="R2224">
        <v>1.6674020000000001</v>
      </c>
      <c r="S2224">
        <v>7.5523999999999994E-2</v>
      </c>
      <c r="T2224">
        <v>50.455939999999998</v>
      </c>
      <c r="U2224">
        <v>0.36599999999999999</v>
      </c>
      <c r="V2224">
        <v>0.49299999999999999</v>
      </c>
      <c r="W2224">
        <v>0.14099999999999999</v>
      </c>
      <c r="X2224" t="s">
        <v>6189</v>
      </c>
      <c r="Y2224" t="s">
        <v>6189</v>
      </c>
      <c r="Z2224">
        <v>1</v>
      </c>
      <c r="AA2224" t="s">
        <v>6189</v>
      </c>
      <c r="AB2224" t="s">
        <v>6189</v>
      </c>
      <c r="AC2224" t="s">
        <v>6189</v>
      </c>
      <c r="AD2224">
        <v>0.85199999999999998</v>
      </c>
      <c r="AE2224">
        <v>0.14799999999999999</v>
      </c>
      <c r="AF2224" t="s">
        <v>6189</v>
      </c>
      <c r="AG2224" t="s">
        <v>6189</v>
      </c>
      <c r="AH2224" t="s">
        <v>6189</v>
      </c>
      <c r="AI2224" t="s">
        <v>6189</v>
      </c>
      <c r="AJ2224" t="s">
        <v>6189</v>
      </c>
      <c r="AK2224" t="s">
        <v>6189</v>
      </c>
      <c r="AL2224" t="s">
        <v>6189</v>
      </c>
      <c r="AM2224" t="s">
        <v>6189</v>
      </c>
      <c r="AN2224">
        <v>1</v>
      </c>
      <c r="AO2224">
        <v>0.623</v>
      </c>
      <c r="AP2224" t="s">
        <v>6189</v>
      </c>
      <c r="AQ2224">
        <v>0.34499999999999997</v>
      </c>
      <c r="AR2224">
        <v>1</v>
      </c>
      <c r="AS2224">
        <v>1</v>
      </c>
      <c r="AT2224">
        <v>7.3</v>
      </c>
      <c r="AU2224" t="s">
        <v>6189</v>
      </c>
      <c r="AV2224">
        <v>8.4</v>
      </c>
      <c r="AW2224" t="s">
        <v>6189</v>
      </c>
      <c r="AX2224" t="s">
        <v>6189</v>
      </c>
      <c r="AY2224">
        <v>0.36599999999999999</v>
      </c>
      <c r="AZ2224" t="s">
        <v>6189</v>
      </c>
      <c r="BA2224">
        <v>0.63400000000000001</v>
      </c>
      <c r="BB2224" t="s">
        <v>6189</v>
      </c>
    </row>
    <row r="2225" spans="1:54">
      <c r="A2225" t="s">
        <v>6188</v>
      </c>
      <c r="B2225">
        <v>6000</v>
      </c>
      <c r="C2225">
        <v>2016</v>
      </c>
      <c r="D2225">
        <v>3</v>
      </c>
      <c r="E2225">
        <v>2.14E-4</v>
      </c>
      <c r="F2225">
        <v>19.995799999999999</v>
      </c>
      <c r="G2225">
        <v>16.78303</v>
      </c>
      <c r="H2225">
        <f t="shared" si="34"/>
        <v>3.5915684199999999E-3</v>
      </c>
      <c r="I2225">
        <v>13.19061</v>
      </c>
      <c r="J2225">
        <v>21.122810000000001</v>
      </c>
      <c r="K2225">
        <v>529.52291000000002</v>
      </c>
      <c r="L2225">
        <v>673.73685999999998</v>
      </c>
      <c r="M2225">
        <v>420.72994</v>
      </c>
      <c r="N2225">
        <v>51.334150000000001</v>
      </c>
      <c r="O2225">
        <v>291.28910000000002</v>
      </c>
      <c r="P2225">
        <v>465.98480000000001</v>
      </c>
      <c r="Q2225">
        <v>6.0876999999999999</v>
      </c>
      <c r="R2225">
        <v>1.6214090000000001</v>
      </c>
      <c r="S2225">
        <v>7.7663999999999997E-2</v>
      </c>
      <c r="T2225">
        <v>50.560020000000002</v>
      </c>
      <c r="U2225">
        <v>0.316</v>
      </c>
      <c r="V2225">
        <v>0.48699999999999999</v>
      </c>
      <c r="W2225">
        <v>0.19700000000000001</v>
      </c>
      <c r="X2225" t="s">
        <v>6189</v>
      </c>
      <c r="Y2225" t="s">
        <v>6189</v>
      </c>
      <c r="Z2225">
        <v>1</v>
      </c>
      <c r="AA2225" t="s">
        <v>6189</v>
      </c>
      <c r="AB2225" t="s">
        <v>6189</v>
      </c>
      <c r="AC2225" t="s">
        <v>6189</v>
      </c>
      <c r="AD2225">
        <v>0.80500000000000005</v>
      </c>
      <c r="AE2225">
        <v>0.19500000000000001</v>
      </c>
      <c r="AF2225" t="s">
        <v>6189</v>
      </c>
      <c r="AG2225" t="s">
        <v>6189</v>
      </c>
      <c r="AH2225" t="s">
        <v>6189</v>
      </c>
      <c r="AI2225" t="s">
        <v>6189</v>
      </c>
      <c r="AJ2225" t="s">
        <v>6189</v>
      </c>
      <c r="AK2225" t="s">
        <v>6189</v>
      </c>
      <c r="AL2225" t="s">
        <v>6189</v>
      </c>
      <c r="AM2225" t="s">
        <v>6189</v>
      </c>
      <c r="AN2225">
        <v>1</v>
      </c>
      <c r="AO2225">
        <v>0.67700000000000005</v>
      </c>
      <c r="AP2225" t="s">
        <v>6189</v>
      </c>
      <c r="AQ2225">
        <v>0.29199999999999998</v>
      </c>
      <c r="AR2225">
        <v>1</v>
      </c>
      <c r="AS2225">
        <v>1</v>
      </c>
      <c r="AT2225">
        <v>7.4</v>
      </c>
      <c r="AU2225" t="s">
        <v>6189</v>
      </c>
      <c r="AV2225">
        <v>8.9</v>
      </c>
      <c r="AW2225" t="s">
        <v>6189</v>
      </c>
      <c r="AX2225" t="s">
        <v>6189</v>
      </c>
      <c r="AY2225">
        <v>0.316</v>
      </c>
      <c r="AZ2225" t="s">
        <v>6189</v>
      </c>
      <c r="BA2225">
        <v>0.68400000000000005</v>
      </c>
      <c r="BB2225" t="s">
        <v>6189</v>
      </c>
    </row>
    <row r="2226" spans="1:54">
      <c r="A2226" t="s">
        <v>6188</v>
      </c>
      <c r="B2226">
        <v>6000</v>
      </c>
      <c r="C2226">
        <v>2017</v>
      </c>
      <c r="D2226">
        <v>3</v>
      </c>
      <c r="E2226">
        <v>1.9100000000000001E-4</v>
      </c>
      <c r="F2226">
        <v>19.9969</v>
      </c>
      <c r="G2226">
        <v>16.50806</v>
      </c>
      <c r="H2226">
        <f t="shared" si="34"/>
        <v>3.1530394600000002E-3</v>
      </c>
      <c r="I2226">
        <v>13.15254</v>
      </c>
      <c r="J2226">
        <v>20.442440000000001</v>
      </c>
      <c r="K2226">
        <v>538.34302000000002</v>
      </c>
      <c r="L2226">
        <v>675.68673999999999</v>
      </c>
      <c r="M2226">
        <v>434.73284999999998</v>
      </c>
      <c r="N2226">
        <v>51.348039999999997</v>
      </c>
      <c r="O2226">
        <v>290.86919999999998</v>
      </c>
      <c r="P2226">
        <v>448.13909999999998</v>
      </c>
      <c r="Q2226">
        <v>6.2968999999999999</v>
      </c>
      <c r="R2226">
        <v>1.559396</v>
      </c>
      <c r="S2226">
        <v>7.4690000000000006E-2</v>
      </c>
      <c r="T2226">
        <v>49.846290000000003</v>
      </c>
      <c r="U2226">
        <v>0.39600000000000002</v>
      </c>
      <c r="V2226">
        <v>0.32200000000000001</v>
      </c>
      <c r="W2226">
        <v>0.28199999999999997</v>
      </c>
      <c r="X2226" t="s">
        <v>6189</v>
      </c>
      <c r="Y2226" t="s">
        <v>6189</v>
      </c>
      <c r="Z2226">
        <v>1</v>
      </c>
      <c r="AA2226" t="s">
        <v>6189</v>
      </c>
      <c r="AB2226" t="s">
        <v>6189</v>
      </c>
      <c r="AC2226" t="s">
        <v>6189</v>
      </c>
      <c r="AD2226">
        <v>0.90400000000000003</v>
      </c>
      <c r="AE2226">
        <v>9.6000000000000002E-2</v>
      </c>
      <c r="AF2226" t="s">
        <v>6189</v>
      </c>
      <c r="AG2226" t="s">
        <v>6189</v>
      </c>
      <c r="AH2226" t="s">
        <v>6189</v>
      </c>
      <c r="AI2226" t="s">
        <v>6189</v>
      </c>
      <c r="AJ2226" t="s">
        <v>6189</v>
      </c>
      <c r="AK2226" t="s">
        <v>6189</v>
      </c>
      <c r="AL2226" t="s">
        <v>6189</v>
      </c>
      <c r="AM2226" t="s">
        <v>6189</v>
      </c>
      <c r="AN2226">
        <v>1</v>
      </c>
      <c r="AO2226">
        <v>0.60099999999999998</v>
      </c>
      <c r="AP2226" t="s">
        <v>6189</v>
      </c>
      <c r="AQ2226">
        <v>0.32200000000000001</v>
      </c>
      <c r="AR2226">
        <v>1</v>
      </c>
      <c r="AS2226">
        <v>1</v>
      </c>
      <c r="AT2226">
        <v>7.2</v>
      </c>
      <c r="AU2226" t="s">
        <v>6189</v>
      </c>
      <c r="AV2226">
        <v>8.6999999999999993</v>
      </c>
      <c r="AW2226" t="s">
        <v>6189</v>
      </c>
      <c r="AX2226" t="s">
        <v>6189</v>
      </c>
      <c r="AY2226">
        <v>0.39600000000000002</v>
      </c>
      <c r="AZ2226" t="s">
        <v>6189</v>
      </c>
      <c r="BA2226">
        <v>0.60399999999999998</v>
      </c>
      <c r="BB2226" t="s">
        <v>6189</v>
      </c>
    </row>
    <row r="2227" spans="1:54">
      <c r="A2227" t="s">
        <v>6188</v>
      </c>
      <c r="B2227">
        <v>6000</v>
      </c>
      <c r="C2227">
        <v>2018</v>
      </c>
      <c r="D2227">
        <v>3</v>
      </c>
      <c r="E2227">
        <v>1.75E-4</v>
      </c>
      <c r="F2227">
        <v>20.47456</v>
      </c>
      <c r="G2227">
        <v>16.75394</v>
      </c>
      <c r="H2227">
        <f t="shared" si="34"/>
        <v>2.9319394999999999E-3</v>
      </c>
      <c r="I2227">
        <v>13.54421</v>
      </c>
      <c r="J2227">
        <v>20.40117</v>
      </c>
      <c r="K2227">
        <v>522.95919000000004</v>
      </c>
      <c r="L2227">
        <v>644.85281999999995</v>
      </c>
      <c r="M2227">
        <v>431.00434999999999</v>
      </c>
      <c r="N2227">
        <v>52.658639999999998</v>
      </c>
      <c r="O2227">
        <v>309.92009999999999</v>
      </c>
      <c r="P2227">
        <v>477.26080000000002</v>
      </c>
      <c r="Q2227">
        <v>5.7664</v>
      </c>
      <c r="R2227">
        <v>1.610096</v>
      </c>
      <c r="S2227">
        <v>7.9543000000000003E-2</v>
      </c>
      <c r="T2227">
        <v>51.918750000000003</v>
      </c>
      <c r="U2227">
        <v>0.34</v>
      </c>
      <c r="V2227">
        <v>0.34699999999999998</v>
      </c>
      <c r="W2227">
        <v>0.313</v>
      </c>
      <c r="X2227" t="s">
        <v>6189</v>
      </c>
      <c r="Y2227">
        <v>0.13600000000000001</v>
      </c>
      <c r="Z2227">
        <v>0.86399999999999999</v>
      </c>
      <c r="AA2227" t="s">
        <v>6189</v>
      </c>
      <c r="AB2227" t="s">
        <v>6189</v>
      </c>
      <c r="AC2227" t="s">
        <v>6189</v>
      </c>
      <c r="AD2227">
        <v>0.876</v>
      </c>
      <c r="AE2227">
        <v>0.124</v>
      </c>
      <c r="AF2227" t="s">
        <v>6189</v>
      </c>
      <c r="AG2227" t="s">
        <v>6189</v>
      </c>
      <c r="AH2227" t="s">
        <v>6189</v>
      </c>
      <c r="AI2227" t="s">
        <v>6189</v>
      </c>
      <c r="AJ2227">
        <v>0.13600000000000001</v>
      </c>
      <c r="AK2227" t="s">
        <v>6189</v>
      </c>
      <c r="AL2227" t="s">
        <v>6189</v>
      </c>
      <c r="AM2227" t="s">
        <v>6189</v>
      </c>
      <c r="AN2227">
        <v>0.86399999999999999</v>
      </c>
      <c r="AO2227">
        <v>0.66</v>
      </c>
      <c r="AP2227" t="s">
        <v>6189</v>
      </c>
      <c r="AQ2227">
        <v>0.21099999999999999</v>
      </c>
      <c r="AR2227">
        <v>1</v>
      </c>
      <c r="AS2227">
        <v>1</v>
      </c>
      <c r="AT2227">
        <v>7.3</v>
      </c>
      <c r="AU2227" t="s">
        <v>6189</v>
      </c>
      <c r="AV2227">
        <v>9.1</v>
      </c>
      <c r="AW2227" t="s">
        <v>6189</v>
      </c>
      <c r="AX2227" t="s">
        <v>6189</v>
      </c>
      <c r="AY2227">
        <v>0.34</v>
      </c>
      <c r="AZ2227" t="s">
        <v>6189</v>
      </c>
      <c r="BA2227">
        <v>0.66</v>
      </c>
      <c r="BB2227" t="s">
        <v>6189</v>
      </c>
    </row>
    <row r="2228" spans="1:54">
      <c r="A2228" t="s">
        <v>6188</v>
      </c>
      <c r="B2228">
        <v>6000</v>
      </c>
      <c r="C2228">
        <v>2019</v>
      </c>
      <c r="D2228">
        <v>3</v>
      </c>
      <c r="E2228">
        <v>1.9000000000000001E-4</v>
      </c>
      <c r="F2228">
        <v>21.30058</v>
      </c>
      <c r="G2228">
        <v>17.305420000000002</v>
      </c>
      <c r="H2228">
        <f t="shared" si="34"/>
        <v>3.2880298000000003E-3</v>
      </c>
      <c r="I2228">
        <v>14.168979999999999</v>
      </c>
      <c r="J2228">
        <v>20.774570000000001</v>
      </c>
      <c r="K2228">
        <v>511.90260999999998</v>
      </c>
      <c r="L2228">
        <v>624.74649999999997</v>
      </c>
      <c r="M2228">
        <v>426.77476000000001</v>
      </c>
      <c r="N2228">
        <v>49.954630000000002</v>
      </c>
      <c r="O2228">
        <v>253.9111</v>
      </c>
      <c r="P2228">
        <v>359.01369999999997</v>
      </c>
      <c r="Q2228">
        <v>7.3761999999999999</v>
      </c>
      <c r="R2228">
        <v>1.415481</v>
      </c>
      <c r="S2228">
        <v>5.9836E-2</v>
      </c>
      <c r="T2228">
        <v>52.416910000000001</v>
      </c>
      <c r="U2228">
        <v>0.78900000000000003</v>
      </c>
      <c r="V2228">
        <v>2.9000000000000001E-2</v>
      </c>
      <c r="W2228">
        <v>0.18099999999999999</v>
      </c>
      <c r="X2228" t="s">
        <v>6189</v>
      </c>
      <c r="Y2228">
        <v>2.9000000000000001E-2</v>
      </c>
      <c r="Z2228">
        <v>0.97099999999999997</v>
      </c>
      <c r="AA2228" t="s">
        <v>6189</v>
      </c>
      <c r="AB2228" t="s">
        <v>6189</v>
      </c>
      <c r="AC2228" t="s">
        <v>6189</v>
      </c>
      <c r="AD2228">
        <v>1</v>
      </c>
      <c r="AE2228" t="s">
        <v>6189</v>
      </c>
      <c r="AF2228" t="s">
        <v>6189</v>
      </c>
      <c r="AG2228" t="s">
        <v>6189</v>
      </c>
      <c r="AH2228" t="s">
        <v>6189</v>
      </c>
      <c r="AI2228" t="s">
        <v>6189</v>
      </c>
      <c r="AJ2228">
        <v>2.9000000000000001E-2</v>
      </c>
      <c r="AK2228" t="s">
        <v>6189</v>
      </c>
      <c r="AL2228" t="s">
        <v>6189</v>
      </c>
      <c r="AM2228" t="s">
        <v>6189</v>
      </c>
      <c r="AN2228">
        <v>0.97099999999999997</v>
      </c>
      <c r="AO2228">
        <v>0.21099999999999999</v>
      </c>
      <c r="AP2228" t="s">
        <v>6189</v>
      </c>
      <c r="AQ2228" t="s">
        <v>6189</v>
      </c>
      <c r="AR2228">
        <v>1</v>
      </c>
      <c r="AS2228">
        <v>1</v>
      </c>
      <c r="AT2228">
        <v>6.4</v>
      </c>
      <c r="AU2228" t="s">
        <v>6189</v>
      </c>
      <c r="AV2228">
        <v>7.1</v>
      </c>
      <c r="AW2228" t="s">
        <v>6189</v>
      </c>
      <c r="AX2228" t="s">
        <v>6189</v>
      </c>
      <c r="AY2228">
        <v>0.78900000000000003</v>
      </c>
      <c r="AZ2228" t="s">
        <v>6189</v>
      </c>
      <c r="BA2228">
        <v>0.21099999999999999</v>
      </c>
      <c r="BB2228" t="s">
        <v>6189</v>
      </c>
    </row>
    <row r="2229" spans="1:54">
      <c r="A2229" t="s">
        <v>6188</v>
      </c>
      <c r="B2229">
        <v>6000</v>
      </c>
      <c r="C2229">
        <v>2020</v>
      </c>
      <c r="D2229">
        <v>1</v>
      </c>
      <c r="E2229">
        <v>9.1000000000000003E-5</v>
      </c>
      <c r="F2229">
        <v>18.64509</v>
      </c>
      <c r="G2229">
        <v>15.358000000000001</v>
      </c>
      <c r="H2229">
        <f t="shared" si="34"/>
        <v>1.397578E-3</v>
      </c>
      <c r="I2229">
        <v>12.23005</v>
      </c>
      <c r="J2229">
        <v>19.029599999999999</v>
      </c>
      <c r="K2229">
        <v>576.95464000000004</v>
      </c>
      <c r="L2229">
        <v>724.08528000000001</v>
      </c>
      <c r="M2229">
        <v>465.96134999999998</v>
      </c>
      <c r="N2229">
        <v>54.635849999999998</v>
      </c>
      <c r="O2229">
        <v>373.71449999999999</v>
      </c>
      <c r="P2229">
        <v>608.6069</v>
      </c>
      <c r="Q2229">
        <v>4.7085999999999997</v>
      </c>
      <c r="R2229">
        <v>1.658741</v>
      </c>
      <c r="S2229">
        <v>0.101434</v>
      </c>
      <c r="T2229">
        <v>46.426900000000003</v>
      </c>
      <c r="U2229" t="s">
        <v>6189</v>
      </c>
      <c r="V2229">
        <v>0.74</v>
      </c>
      <c r="W2229">
        <v>0.26</v>
      </c>
      <c r="X2229" t="s">
        <v>6189</v>
      </c>
      <c r="Y2229">
        <v>0.74</v>
      </c>
      <c r="Z2229">
        <v>0.26</v>
      </c>
      <c r="AA2229" t="s">
        <v>6189</v>
      </c>
      <c r="AB2229" t="s">
        <v>6189</v>
      </c>
      <c r="AC2229" t="s">
        <v>6189</v>
      </c>
      <c r="AD2229">
        <v>0.28999999999999998</v>
      </c>
      <c r="AE2229">
        <v>0.71</v>
      </c>
      <c r="AF2229" t="s">
        <v>6189</v>
      </c>
      <c r="AG2229" t="s">
        <v>6189</v>
      </c>
      <c r="AH2229" t="s">
        <v>6189</v>
      </c>
      <c r="AI2229" t="s">
        <v>6189</v>
      </c>
      <c r="AJ2229">
        <v>3.1E-2</v>
      </c>
      <c r="AK2229" t="s">
        <v>6189</v>
      </c>
      <c r="AL2229" t="s">
        <v>6189</v>
      </c>
      <c r="AM2229" t="s">
        <v>6189</v>
      </c>
      <c r="AN2229">
        <v>0.96899999999999997</v>
      </c>
      <c r="AO2229">
        <v>1</v>
      </c>
      <c r="AP2229">
        <v>0.71</v>
      </c>
      <c r="AQ2229">
        <v>0.71</v>
      </c>
      <c r="AR2229">
        <v>1</v>
      </c>
      <c r="AS2229">
        <v>1</v>
      </c>
      <c r="AT2229">
        <v>8</v>
      </c>
      <c r="AU2229" t="s">
        <v>6189</v>
      </c>
      <c r="AV2229">
        <v>11.9</v>
      </c>
      <c r="AW2229" t="s">
        <v>6189</v>
      </c>
      <c r="AX2229" t="s">
        <v>6189</v>
      </c>
      <c r="AY2229" t="s">
        <v>6189</v>
      </c>
      <c r="AZ2229" t="s">
        <v>6189</v>
      </c>
      <c r="BA2229">
        <v>1</v>
      </c>
      <c r="BB2229" t="s">
        <v>6189</v>
      </c>
    </row>
    <row r="2230" spans="1:54">
      <c r="A2230" t="s">
        <v>6188</v>
      </c>
      <c r="B2230">
        <v>6000</v>
      </c>
      <c r="C2230">
        <v>2021</v>
      </c>
      <c r="D2230">
        <v>1</v>
      </c>
      <c r="E2230">
        <v>9.8999999999999994E-5</v>
      </c>
      <c r="F2230">
        <v>19.368259999999999</v>
      </c>
      <c r="G2230">
        <v>15.907400000000001</v>
      </c>
      <c r="H2230">
        <f t="shared" si="34"/>
        <v>1.5748326E-3</v>
      </c>
      <c r="I2230">
        <v>12.70421</v>
      </c>
      <c r="J2230">
        <v>19.643799999999999</v>
      </c>
      <c r="K2230">
        <v>555.96556999999996</v>
      </c>
      <c r="L2230">
        <v>695.40392999999995</v>
      </c>
      <c r="M2230">
        <v>450.77523000000002</v>
      </c>
      <c r="N2230">
        <v>57.733089999999997</v>
      </c>
      <c r="O2230">
        <v>363.39089999999999</v>
      </c>
      <c r="P2230">
        <v>574.38879999999995</v>
      </c>
      <c r="Q2230">
        <v>4.7526000000000002</v>
      </c>
      <c r="R2230">
        <v>1.648112</v>
      </c>
      <c r="S2230">
        <v>9.5730999999999997E-2</v>
      </c>
      <c r="T2230">
        <v>48.67548</v>
      </c>
      <c r="U2230" t="s">
        <v>6189</v>
      </c>
      <c r="V2230">
        <v>0.89700000000000002</v>
      </c>
      <c r="W2230">
        <v>0.10299999999999999</v>
      </c>
      <c r="X2230" t="s">
        <v>6189</v>
      </c>
      <c r="Y2230">
        <v>0.38400000000000001</v>
      </c>
      <c r="Z2230">
        <v>0.61599999999999999</v>
      </c>
      <c r="AA2230" t="s">
        <v>6189</v>
      </c>
      <c r="AB2230" t="s">
        <v>6189</v>
      </c>
      <c r="AC2230" t="s">
        <v>6189</v>
      </c>
      <c r="AD2230">
        <v>0.65700000000000003</v>
      </c>
      <c r="AE2230">
        <v>0.34300000000000003</v>
      </c>
      <c r="AF2230" t="s">
        <v>6189</v>
      </c>
      <c r="AG2230" t="s">
        <v>6189</v>
      </c>
      <c r="AH2230" t="s">
        <v>6189</v>
      </c>
      <c r="AI2230" t="s">
        <v>6189</v>
      </c>
      <c r="AJ2230">
        <v>4.2000000000000003E-2</v>
      </c>
      <c r="AK2230" t="s">
        <v>6189</v>
      </c>
      <c r="AL2230" t="s">
        <v>6189</v>
      </c>
      <c r="AM2230">
        <v>0.16400000000000001</v>
      </c>
      <c r="AN2230">
        <v>0.79400000000000004</v>
      </c>
      <c r="AO2230">
        <v>1</v>
      </c>
      <c r="AP2230">
        <v>0.34300000000000003</v>
      </c>
      <c r="AQ2230">
        <v>0.34300000000000003</v>
      </c>
      <c r="AR2230">
        <v>1</v>
      </c>
      <c r="AS2230">
        <v>1</v>
      </c>
      <c r="AT2230">
        <v>8.1999999999999993</v>
      </c>
      <c r="AU2230" t="s">
        <v>6189</v>
      </c>
      <c r="AV2230">
        <v>11.2</v>
      </c>
      <c r="AW2230" t="s">
        <v>6189</v>
      </c>
      <c r="AX2230" t="s">
        <v>6189</v>
      </c>
      <c r="AY2230" t="s">
        <v>6189</v>
      </c>
      <c r="AZ2230" t="s">
        <v>6189</v>
      </c>
      <c r="BA2230">
        <v>0.83599999999999997</v>
      </c>
      <c r="BB2230">
        <v>0.16400000000000001</v>
      </c>
    </row>
    <row r="2231" spans="1:54">
      <c r="A2231" t="s">
        <v>6188</v>
      </c>
      <c r="B2231">
        <v>6000</v>
      </c>
      <c r="C2231" t="s">
        <v>6190</v>
      </c>
      <c r="D2231" t="s">
        <v>6189</v>
      </c>
      <c r="E2231">
        <v>4.1100000000000002E-4</v>
      </c>
      <c r="F2231">
        <v>76.341809999999995</v>
      </c>
      <c r="G2231">
        <v>58.132370000000002</v>
      </c>
      <c r="H2231">
        <f t="shared" si="34"/>
        <v>2.3892404070000001E-2</v>
      </c>
      <c r="I2231">
        <v>52.083240000000004</v>
      </c>
      <c r="J2231">
        <v>63.714860000000002</v>
      </c>
      <c r="K2231">
        <v>72.483639999999994</v>
      </c>
      <c r="L2231">
        <v>87.780820000000006</v>
      </c>
      <c r="M2231">
        <v>60.943660000000001</v>
      </c>
      <c r="N2231">
        <v>57.802660000000003</v>
      </c>
      <c r="O2231">
        <v>312.61709999999999</v>
      </c>
      <c r="P2231">
        <v>423.49090000000001</v>
      </c>
      <c r="Q2231">
        <v>5.0993000000000004</v>
      </c>
      <c r="R2231">
        <v>2.0394079999999999</v>
      </c>
      <c r="S2231">
        <v>7.0582000000000006E-2</v>
      </c>
      <c r="T2231">
        <v>254.01140000000001</v>
      </c>
      <c r="U2231" t="s">
        <v>6189</v>
      </c>
      <c r="V2231">
        <v>0.46300000000000002</v>
      </c>
      <c r="W2231">
        <v>0.53700000000000003</v>
      </c>
      <c r="X2231" t="s">
        <v>6189</v>
      </c>
      <c r="Y2231">
        <v>0.89300000000000002</v>
      </c>
      <c r="Z2231">
        <v>0.107</v>
      </c>
      <c r="AA2231" t="s">
        <v>6189</v>
      </c>
      <c r="AB2231" t="s">
        <v>6189</v>
      </c>
      <c r="AC2231" t="s">
        <v>6189</v>
      </c>
      <c r="AD2231">
        <v>0.11700000000000001</v>
      </c>
      <c r="AE2231">
        <v>3.5999999999999997E-2</v>
      </c>
      <c r="AF2231" t="s">
        <v>6189</v>
      </c>
      <c r="AG2231">
        <v>0.84699999999999998</v>
      </c>
      <c r="AH2231" t="s">
        <v>6189</v>
      </c>
      <c r="AI2231">
        <v>0.84699999999999998</v>
      </c>
      <c r="AJ2231">
        <v>3.3000000000000002E-2</v>
      </c>
      <c r="AK2231" t="s">
        <v>6189</v>
      </c>
      <c r="AL2231" t="s">
        <v>6189</v>
      </c>
      <c r="AM2231">
        <v>6.0999999999999999E-2</v>
      </c>
      <c r="AN2231">
        <v>0.06</v>
      </c>
      <c r="AO2231">
        <v>0.153</v>
      </c>
      <c r="AP2231">
        <v>0.88300000000000001</v>
      </c>
      <c r="AQ2231">
        <v>3.5999999999999997E-2</v>
      </c>
      <c r="AR2231">
        <v>0.153</v>
      </c>
      <c r="AS2231">
        <v>0.13100000000000001</v>
      </c>
      <c r="AT2231">
        <v>2.1</v>
      </c>
      <c r="AU2231" t="s">
        <v>6189</v>
      </c>
      <c r="AV2231">
        <v>9.3000000000000007</v>
      </c>
      <c r="AW2231">
        <v>0.84699999999999998</v>
      </c>
      <c r="AX2231" t="s">
        <v>6189</v>
      </c>
      <c r="AY2231" t="s">
        <v>6189</v>
      </c>
      <c r="AZ2231" t="s">
        <v>6189</v>
      </c>
      <c r="BA2231">
        <v>9.2999999999999999E-2</v>
      </c>
      <c r="BB2231">
        <v>6.0999999999999999E-2</v>
      </c>
    </row>
    <row r="2232" spans="1:54">
      <c r="A2232" t="s">
        <v>6194</v>
      </c>
      <c r="B2232">
        <v>6000</v>
      </c>
      <c r="C2232">
        <v>1975</v>
      </c>
      <c r="D2232" t="s">
        <v>6189</v>
      </c>
      <c r="E2232" t="s">
        <v>6189</v>
      </c>
      <c r="F2232" t="s">
        <v>6189</v>
      </c>
      <c r="G2232" t="s">
        <v>6189</v>
      </c>
      <c r="H2232" t="str">
        <f t="shared" si="34"/>
        <v/>
      </c>
      <c r="I2232" t="s">
        <v>6189</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row>
    <row r="2233" spans="1:54">
      <c r="A2233" t="s">
        <v>6194</v>
      </c>
      <c r="B2233">
        <v>6000</v>
      </c>
      <c r="C2233">
        <v>1976</v>
      </c>
      <c r="D2233" t="s">
        <v>6189</v>
      </c>
      <c r="E2233" t="s">
        <v>6189</v>
      </c>
      <c r="F2233" t="s">
        <v>6189</v>
      </c>
      <c r="G2233" t="s">
        <v>6189</v>
      </c>
      <c r="H2233" t="str">
        <f t="shared" si="34"/>
        <v/>
      </c>
      <c r="I2233" t="s">
        <v>6189</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row>
    <row r="2234" spans="1:54">
      <c r="A2234" t="s">
        <v>6194</v>
      </c>
      <c r="B2234">
        <v>6000</v>
      </c>
      <c r="C2234">
        <v>1977</v>
      </c>
      <c r="D2234" t="s">
        <v>6189</v>
      </c>
      <c r="E2234" t="s">
        <v>6189</v>
      </c>
      <c r="F2234" t="s">
        <v>6189</v>
      </c>
      <c r="G2234" t="s">
        <v>6189</v>
      </c>
      <c r="H2234" t="str">
        <f t="shared" si="34"/>
        <v/>
      </c>
      <c r="I2234" t="s">
        <v>6189</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row>
    <row r="2235" spans="1:54">
      <c r="A2235" t="s">
        <v>6194</v>
      </c>
      <c r="B2235">
        <v>6000</v>
      </c>
      <c r="C2235">
        <v>1978</v>
      </c>
      <c r="D2235" t="s">
        <v>6189</v>
      </c>
      <c r="E2235" t="s">
        <v>6189</v>
      </c>
      <c r="F2235" t="s">
        <v>6189</v>
      </c>
      <c r="G2235" t="s">
        <v>6189</v>
      </c>
      <c r="H2235" t="str">
        <f t="shared" si="34"/>
        <v/>
      </c>
      <c r="I2235" t="s">
        <v>6189</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row>
    <row r="2236" spans="1:54">
      <c r="A2236" t="s">
        <v>6194</v>
      </c>
      <c r="B2236">
        <v>6000</v>
      </c>
      <c r="C2236">
        <v>1979</v>
      </c>
      <c r="D2236" t="s">
        <v>6189</v>
      </c>
      <c r="E2236" t="s">
        <v>6189</v>
      </c>
      <c r="F2236" t="s">
        <v>6189</v>
      </c>
      <c r="G2236" t="s">
        <v>6189</v>
      </c>
      <c r="H2236" t="str">
        <f t="shared" si="34"/>
        <v/>
      </c>
      <c r="I2236" t="s">
        <v>6189</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row>
    <row r="2237" spans="1:54">
      <c r="A2237" t="s">
        <v>6194</v>
      </c>
      <c r="B2237">
        <v>6000</v>
      </c>
      <c r="C2237">
        <v>1980</v>
      </c>
      <c r="D2237" t="s">
        <v>6189</v>
      </c>
      <c r="E2237" t="s">
        <v>6189</v>
      </c>
      <c r="F2237" t="s">
        <v>6189</v>
      </c>
      <c r="G2237" t="s">
        <v>6189</v>
      </c>
      <c r="H2237" t="str">
        <f t="shared" si="34"/>
        <v/>
      </c>
      <c r="I2237" t="s">
        <v>6189</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row>
    <row r="2238" spans="1:54">
      <c r="A2238" t="s">
        <v>6194</v>
      </c>
      <c r="B2238">
        <v>6000</v>
      </c>
      <c r="C2238">
        <v>1981</v>
      </c>
      <c r="D2238" t="s">
        <v>6189</v>
      </c>
      <c r="E2238" t="s">
        <v>6189</v>
      </c>
      <c r="F2238" t="s">
        <v>6189</v>
      </c>
      <c r="G2238" t="s">
        <v>6189</v>
      </c>
      <c r="H2238" t="str">
        <f t="shared" si="34"/>
        <v/>
      </c>
      <c r="I2238" t="s">
        <v>6189</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row>
    <row r="2239" spans="1:54">
      <c r="A2239" t="s">
        <v>6194</v>
      </c>
      <c r="B2239">
        <v>6000</v>
      </c>
      <c r="C2239">
        <v>1982</v>
      </c>
      <c r="D2239" t="s">
        <v>6189</v>
      </c>
      <c r="E2239" t="s">
        <v>6189</v>
      </c>
      <c r="F2239" t="s">
        <v>6189</v>
      </c>
      <c r="G2239" t="s">
        <v>6189</v>
      </c>
      <c r="H2239" t="str">
        <f t="shared" si="34"/>
        <v/>
      </c>
      <c r="I2239" t="s">
        <v>6189</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row>
    <row r="2240" spans="1:54">
      <c r="A2240" t="s">
        <v>6194</v>
      </c>
      <c r="B2240">
        <v>6000</v>
      </c>
      <c r="C2240">
        <v>1983</v>
      </c>
      <c r="D2240" t="s">
        <v>6189</v>
      </c>
      <c r="E2240" t="s">
        <v>6189</v>
      </c>
      <c r="F2240" t="s">
        <v>6189</v>
      </c>
      <c r="G2240" t="s">
        <v>6189</v>
      </c>
      <c r="H2240" t="str">
        <f t="shared" si="34"/>
        <v/>
      </c>
      <c r="I2240" t="s">
        <v>6189</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row>
    <row r="2241" spans="1:54">
      <c r="A2241" t="s">
        <v>6194</v>
      </c>
      <c r="B2241">
        <v>6000</v>
      </c>
      <c r="C2241">
        <v>1984</v>
      </c>
      <c r="D2241" t="s">
        <v>6189</v>
      </c>
      <c r="E2241" t="s">
        <v>6189</v>
      </c>
      <c r="F2241" t="s">
        <v>6189</v>
      </c>
      <c r="G2241" t="s">
        <v>6189</v>
      </c>
      <c r="H2241" t="str">
        <f t="shared" si="34"/>
        <v/>
      </c>
      <c r="I2241" t="s">
        <v>6189</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row>
    <row r="2242" spans="1:54">
      <c r="A2242" t="s">
        <v>6194</v>
      </c>
      <c r="B2242">
        <v>6000</v>
      </c>
      <c r="C2242">
        <v>1985</v>
      </c>
      <c r="D2242" t="s">
        <v>6189</v>
      </c>
      <c r="E2242" t="s">
        <v>6189</v>
      </c>
      <c r="F2242" t="s">
        <v>6189</v>
      </c>
      <c r="G2242" t="s">
        <v>6189</v>
      </c>
      <c r="H2242" t="str">
        <f t="shared" si="34"/>
        <v/>
      </c>
      <c r="I2242" t="s">
        <v>6189</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row>
    <row r="2243" spans="1:54">
      <c r="A2243" t="s">
        <v>6194</v>
      </c>
      <c r="B2243">
        <v>6000</v>
      </c>
      <c r="C2243">
        <v>1986</v>
      </c>
      <c r="D2243" t="s">
        <v>6189</v>
      </c>
      <c r="E2243" t="s">
        <v>6189</v>
      </c>
      <c r="F2243" t="s">
        <v>6189</v>
      </c>
      <c r="G2243" t="s">
        <v>6189</v>
      </c>
      <c r="H2243" t="str">
        <f t="shared" si="34"/>
        <v/>
      </c>
      <c r="I2243" t="s">
        <v>6189</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row>
    <row r="2244" spans="1:54">
      <c r="A2244" t="s">
        <v>6194</v>
      </c>
      <c r="B2244">
        <v>6000</v>
      </c>
      <c r="C2244">
        <v>1987</v>
      </c>
      <c r="D2244" t="s">
        <v>6189</v>
      </c>
      <c r="E2244" t="s">
        <v>6189</v>
      </c>
      <c r="F2244" t="s">
        <v>6189</v>
      </c>
      <c r="G2244" t="s">
        <v>6189</v>
      </c>
      <c r="H2244" t="str">
        <f t="shared" si="34"/>
        <v/>
      </c>
      <c r="I2244" t="s">
        <v>6189</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row>
    <row r="2245" spans="1:54">
      <c r="A2245" t="s">
        <v>6194</v>
      </c>
      <c r="B2245">
        <v>6000</v>
      </c>
      <c r="C2245">
        <v>1988</v>
      </c>
      <c r="D2245" t="s">
        <v>6189</v>
      </c>
      <c r="E2245" t="s">
        <v>6189</v>
      </c>
      <c r="F2245" t="s">
        <v>6189</v>
      </c>
      <c r="G2245" t="s">
        <v>6189</v>
      </c>
      <c r="H2245" t="str">
        <f t="shared" si="34"/>
        <v/>
      </c>
      <c r="I2245" t="s">
        <v>6189</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row>
    <row r="2246" spans="1:54">
      <c r="A2246" t="s">
        <v>6194</v>
      </c>
      <c r="B2246">
        <v>6000</v>
      </c>
      <c r="C2246">
        <v>1989</v>
      </c>
      <c r="D2246" t="s">
        <v>6189</v>
      </c>
      <c r="E2246" t="s">
        <v>6189</v>
      </c>
      <c r="F2246" t="s">
        <v>6189</v>
      </c>
      <c r="G2246" t="s">
        <v>6189</v>
      </c>
      <c r="H2246" t="str">
        <f t="shared" si="34"/>
        <v/>
      </c>
      <c r="I2246" t="s">
        <v>6189</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row>
    <row r="2247" spans="1:54">
      <c r="A2247" t="s">
        <v>6194</v>
      </c>
      <c r="B2247">
        <v>6000</v>
      </c>
      <c r="C2247">
        <v>1990</v>
      </c>
      <c r="D2247" t="s">
        <v>6189</v>
      </c>
      <c r="E2247" t="s">
        <v>6189</v>
      </c>
      <c r="F2247" t="s">
        <v>6189</v>
      </c>
      <c r="G2247" t="s">
        <v>6189</v>
      </c>
      <c r="H2247" t="str">
        <f t="shared" si="34"/>
        <v/>
      </c>
      <c r="I2247" t="s">
        <v>6189</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row>
    <row r="2248" spans="1:54">
      <c r="A2248" t="s">
        <v>6194</v>
      </c>
      <c r="B2248">
        <v>6000</v>
      </c>
      <c r="C2248">
        <v>1991</v>
      </c>
      <c r="D2248" t="s">
        <v>6189</v>
      </c>
      <c r="E2248" t="s">
        <v>6189</v>
      </c>
      <c r="F2248" t="s">
        <v>6189</v>
      </c>
      <c r="G2248" t="s">
        <v>6189</v>
      </c>
      <c r="H2248" t="str">
        <f t="shared" si="34"/>
        <v/>
      </c>
      <c r="I2248" t="s">
        <v>6189</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row>
    <row r="2249" spans="1:54">
      <c r="A2249" t="s">
        <v>6194</v>
      </c>
      <c r="B2249">
        <v>6000</v>
      </c>
      <c r="C2249">
        <v>1992</v>
      </c>
      <c r="D2249" t="s">
        <v>6189</v>
      </c>
      <c r="E2249" t="s">
        <v>6189</v>
      </c>
      <c r="F2249" t="s">
        <v>6189</v>
      </c>
      <c r="G2249" t="s">
        <v>6189</v>
      </c>
      <c r="H2249" t="str">
        <f t="shared" ref="H2249:H2312" si="35">IFERROR(G2249*E2249,"")</f>
        <v/>
      </c>
      <c r="I2249" t="s">
        <v>6189</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row>
    <row r="2250" spans="1:54">
      <c r="A2250" t="s">
        <v>6194</v>
      </c>
      <c r="B2250">
        <v>6000</v>
      </c>
      <c r="C2250">
        <v>1993</v>
      </c>
      <c r="D2250" t="s">
        <v>6189</v>
      </c>
      <c r="E2250" t="s">
        <v>6189</v>
      </c>
      <c r="F2250" t="s">
        <v>6189</v>
      </c>
      <c r="G2250" t="s">
        <v>6189</v>
      </c>
      <c r="H2250" t="str">
        <f t="shared" si="35"/>
        <v/>
      </c>
      <c r="I2250" t="s">
        <v>6189</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row>
    <row r="2251" spans="1:54">
      <c r="A2251" t="s">
        <v>6194</v>
      </c>
      <c r="B2251">
        <v>6000</v>
      </c>
      <c r="C2251">
        <v>1994</v>
      </c>
      <c r="D2251" t="s">
        <v>6189</v>
      </c>
      <c r="E2251" t="s">
        <v>6189</v>
      </c>
      <c r="F2251" t="s">
        <v>6189</v>
      </c>
      <c r="G2251" t="s">
        <v>6189</v>
      </c>
      <c r="H2251" t="str">
        <f t="shared" si="35"/>
        <v/>
      </c>
      <c r="I2251" t="s">
        <v>6189</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row>
    <row r="2252" spans="1:54">
      <c r="A2252" t="s">
        <v>6194</v>
      </c>
      <c r="B2252">
        <v>6000</v>
      </c>
      <c r="C2252">
        <v>1995</v>
      </c>
      <c r="D2252" t="s">
        <v>6189</v>
      </c>
      <c r="E2252" t="s">
        <v>6189</v>
      </c>
      <c r="F2252" t="s">
        <v>6189</v>
      </c>
      <c r="G2252" t="s">
        <v>6189</v>
      </c>
      <c r="H2252" t="str">
        <f t="shared" si="35"/>
        <v/>
      </c>
      <c r="I2252" t="s">
        <v>6189</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row>
    <row r="2253" spans="1:54">
      <c r="A2253" t="s">
        <v>6194</v>
      </c>
      <c r="B2253">
        <v>6000</v>
      </c>
      <c r="C2253">
        <v>1996</v>
      </c>
      <c r="D2253" t="s">
        <v>6189</v>
      </c>
      <c r="E2253" t="s">
        <v>6189</v>
      </c>
      <c r="F2253" t="s">
        <v>6189</v>
      </c>
      <c r="G2253" t="s">
        <v>6189</v>
      </c>
      <c r="H2253" t="str">
        <f t="shared" si="35"/>
        <v/>
      </c>
      <c r="I2253" t="s">
        <v>6189</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row>
    <row r="2254" spans="1:54">
      <c r="A2254" t="s">
        <v>6194</v>
      </c>
      <c r="B2254">
        <v>6000</v>
      </c>
      <c r="C2254">
        <v>1997</v>
      </c>
      <c r="D2254" t="s">
        <v>6189</v>
      </c>
      <c r="E2254" t="s">
        <v>6189</v>
      </c>
      <c r="F2254" t="s">
        <v>6189</v>
      </c>
      <c r="G2254" t="s">
        <v>6189</v>
      </c>
      <c r="H2254" t="str">
        <f t="shared" si="35"/>
        <v/>
      </c>
      <c r="I2254" t="s">
        <v>6189</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row>
    <row r="2255" spans="1:54">
      <c r="A2255" t="s">
        <v>6194</v>
      </c>
      <c r="B2255">
        <v>6000</v>
      </c>
      <c r="C2255">
        <v>1998</v>
      </c>
      <c r="D2255" t="s">
        <v>6189</v>
      </c>
      <c r="E2255" t="s">
        <v>6189</v>
      </c>
      <c r="F2255" t="s">
        <v>6189</v>
      </c>
      <c r="G2255" t="s">
        <v>6189</v>
      </c>
      <c r="H2255" t="str">
        <f t="shared" si="35"/>
        <v/>
      </c>
      <c r="I2255" t="s">
        <v>6189</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row>
    <row r="2256" spans="1:54">
      <c r="A2256" t="s">
        <v>6194</v>
      </c>
      <c r="B2256">
        <v>6000</v>
      </c>
      <c r="C2256">
        <v>1999</v>
      </c>
      <c r="D2256" t="s">
        <v>6189</v>
      </c>
      <c r="E2256" t="s">
        <v>6189</v>
      </c>
      <c r="F2256" t="s">
        <v>6189</v>
      </c>
      <c r="G2256" t="s">
        <v>6189</v>
      </c>
      <c r="H2256" t="str">
        <f t="shared" si="35"/>
        <v/>
      </c>
      <c r="I2256" t="s">
        <v>6189</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row>
    <row r="2257" spans="1:54">
      <c r="A2257" t="s">
        <v>6194</v>
      </c>
      <c r="B2257">
        <v>6000</v>
      </c>
      <c r="C2257">
        <v>2000</v>
      </c>
      <c r="D2257" t="s">
        <v>6189</v>
      </c>
      <c r="E2257" t="s">
        <v>6189</v>
      </c>
      <c r="F2257" t="s">
        <v>6189</v>
      </c>
      <c r="G2257" t="s">
        <v>6189</v>
      </c>
      <c r="H2257" t="str">
        <f t="shared" si="35"/>
        <v/>
      </c>
      <c r="I2257" t="s">
        <v>6189</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row>
    <row r="2258" spans="1:54">
      <c r="A2258" t="s">
        <v>6194</v>
      </c>
      <c r="B2258">
        <v>6000</v>
      </c>
      <c r="C2258">
        <v>2001</v>
      </c>
      <c r="D2258" t="s">
        <v>6189</v>
      </c>
      <c r="E2258" t="s">
        <v>6189</v>
      </c>
      <c r="F2258" t="s">
        <v>6189</v>
      </c>
      <c r="G2258" t="s">
        <v>6189</v>
      </c>
      <c r="H2258" t="str">
        <f t="shared" si="35"/>
        <v/>
      </c>
      <c r="I2258" t="s">
        <v>6189</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row>
    <row r="2259" spans="1:54">
      <c r="A2259" t="s">
        <v>6194</v>
      </c>
      <c r="B2259">
        <v>6000</v>
      </c>
      <c r="C2259">
        <v>2002</v>
      </c>
      <c r="D2259" t="s">
        <v>6189</v>
      </c>
      <c r="E2259" t="s">
        <v>6189</v>
      </c>
      <c r="F2259" t="s">
        <v>6189</v>
      </c>
      <c r="G2259" t="s">
        <v>6189</v>
      </c>
      <c r="H2259" t="str">
        <f t="shared" si="35"/>
        <v/>
      </c>
      <c r="I2259" t="s">
        <v>6189</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row>
    <row r="2260" spans="1:54">
      <c r="A2260" t="s">
        <v>6194</v>
      </c>
      <c r="B2260">
        <v>6000</v>
      </c>
      <c r="C2260">
        <v>2003</v>
      </c>
      <c r="D2260" t="s">
        <v>6189</v>
      </c>
      <c r="E2260" t="s">
        <v>6189</v>
      </c>
      <c r="F2260" t="s">
        <v>6189</v>
      </c>
      <c r="G2260" t="s">
        <v>6189</v>
      </c>
      <c r="H2260" t="str">
        <f t="shared" si="35"/>
        <v/>
      </c>
      <c r="I2260" t="s">
        <v>6189</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row>
    <row r="2261" spans="1:54">
      <c r="A2261" t="s">
        <v>6194</v>
      </c>
      <c r="B2261">
        <v>6000</v>
      </c>
      <c r="C2261">
        <v>2004</v>
      </c>
      <c r="D2261" t="s">
        <v>6189</v>
      </c>
      <c r="E2261" t="s">
        <v>6189</v>
      </c>
      <c r="F2261" t="s">
        <v>6189</v>
      </c>
      <c r="G2261" t="s">
        <v>6189</v>
      </c>
      <c r="H2261" t="str">
        <f t="shared" si="35"/>
        <v/>
      </c>
      <c r="I2261" t="s">
        <v>6189</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row>
    <row r="2262" spans="1:54">
      <c r="A2262" t="s">
        <v>6194</v>
      </c>
      <c r="B2262">
        <v>6000</v>
      </c>
      <c r="C2262">
        <v>2005</v>
      </c>
      <c r="D2262" t="s">
        <v>6189</v>
      </c>
      <c r="E2262" t="s">
        <v>6189</v>
      </c>
      <c r="F2262" t="s">
        <v>6189</v>
      </c>
      <c r="G2262" t="s">
        <v>6189</v>
      </c>
      <c r="H2262" t="str">
        <f t="shared" si="35"/>
        <v/>
      </c>
      <c r="I2262" t="s">
        <v>6189</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row>
    <row r="2263" spans="1:54">
      <c r="A2263" t="s">
        <v>6194</v>
      </c>
      <c r="B2263">
        <v>6000</v>
      </c>
      <c r="C2263">
        <v>2006</v>
      </c>
      <c r="D2263" t="s">
        <v>6189</v>
      </c>
      <c r="E2263" t="s">
        <v>6189</v>
      </c>
      <c r="F2263" t="s">
        <v>6189</v>
      </c>
      <c r="G2263" t="s">
        <v>6189</v>
      </c>
      <c r="H2263" t="str">
        <f t="shared" si="35"/>
        <v/>
      </c>
      <c r="I2263" t="s">
        <v>6189</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row>
    <row r="2264" spans="1:54">
      <c r="A2264" t="s">
        <v>6194</v>
      </c>
      <c r="B2264">
        <v>6000</v>
      </c>
      <c r="C2264">
        <v>2007</v>
      </c>
      <c r="D2264" t="s">
        <v>6189</v>
      </c>
      <c r="E2264" t="s">
        <v>6189</v>
      </c>
      <c r="F2264" t="s">
        <v>6189</v>
      </c>
      <c r="G2264" t="s">
        <v>6189</v>
      </c>
      <c r="H2264" t="str">
        <f t="shared" si="35"/>
        <v/>
      </c>
      <c r="I2264" t="s">
        <v>6189</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row>
    <row r="2265" spans="1:54">
      <c r="A2265" t="s">
        <v>6194</v>
      </c>
      <c r="B2265">
        <v>6000</v>
      </c>
      <c r="C2265">
        <v>2008</v>
      </c>
      <c r="D2265" t="s">
        <v>6189</v>
      </c>
      <c r="E2265" t="s">
        <v>6189</v>
      </c>
      <c r="F2265" t="s">
        <v>6189</v>
      </c>
      <c r="G2265" t="s">
        <v>6189</v>
      </c>
      <c r="H2265" t="str">
        <f t="shared" si="35"/>
        <v/>
      </c>
      <c r="I2265" t="s">
        <v>6189</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row>
    <row r="2266" spans="1:54">
      <c r="A2266" t="s">
        <v>6194</v>
      </c>
      <c r="B2266">
        <v>6000</v>
      </c>
      <c r="C2266">
        <v>2009</v>
      </c>
      <c r="D2266" t="s">
        <v>6189</v>
      </c>
      <c r="E2266" t="s">
        <v>6189</v>
      </c>
      <c r="F2266" t="s">
        <v>6189</v>
      </c>
      <c r="G2266" t="s">
        <v>6189</v>
      </c>
      <c r="H2266" t="str">
        <f t="shared" si="35"/>
        <v/>
      </c>
      <c r="I2266" t="s">
        <v>6189</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row>
    <row r="2267" spans="1:54">
      <c r="A2267" t="s">
        <v>6194</v>
      </c>
      <c r="B2267">
        <v>6000</v>
      </c>
      <c r="C2267">
        <v>2010</v>
      </c>
      <c r="D2267" t="s">
        <v>6189</v>
      </c>
      <c r="E2267" t="s">
        <v>6189</v>
      </c>
      <c r="F2267" t="s">
        <v>6189</v>
      </c>
      <c r="G2267" t="s">
        <v>6189</v>
      </c>
      <c r="H2267" t="str">
        <f t="shared" si="35"/>
        <v/>
      </c>
      <c r="I2267" t="s">
        <v>6189</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row>
    <row r="2268" spans="1:54">
      <c r="A2268" t="s">
        <v>6194</v>
      </c>
      <c r="B2268">
        <v>6000</v>
      </c>
      <c r="C2268">
        <v>2011</v>
      </c>
      <c r="D2268" t="s">
        <v>6189</v>
      </c>
      <c r="E2268" t="s">
        <v>6189</v>
      </c>
      <c r="F2268" t="s">
        <v>6189</v>
      </c>
      <c r="G2268" t="s">
        <v>6189</v>
      </c>
      <c r="H2268" t="str">
        <f t="shared" si="35"/>
        <v/>
      </c>
      <c r="I2268" t="s">
        <v>6189</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row>
    <row r="2269" spans="1:54">
      <c r="A2269" t="s">
        <v>6194</v>
      </c>
      <c r="B2269">
        <v>6000</v>
      </c>
      <c r="C2269">
        <v>2012</v>
      </c>
      <c r="D2269" t="s">
        <v>6189</v>
      </c>
      <c r="E2269" t="s">
        <v>6189</v>
      </c>
      <c r="F2269" t="s">
        <v>6189</v>
      </c>
      <c r="G2269" t="s">
        <v>6189</v>
      </c>
      <c r="H2269" t="str">
        <f t="shared" si="35"/>
        <v/>
      </c>
      <c r="I2269" t="s">
        <v>6189</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row>
    <row r="2270" spans="1:54">
      <c r="A2270" t="s">
        <v>6194</v>
      </c>
      <c r="B2270">
        <v>6000</v>
      </c>
      <c r="C2270">
        <v>2013</v>
      </c>
      <c r="D2270" t="s">
        <v>6189</v>
      </c>
      <c r="E2270" t="s">
        <v>6189</v>
      </c>
      <c r="F2270" t="s">
        <v>6189</v>
      </c>
      <c r="G2270" t="s">
        <v>6189</v>
      </c>
      <c r="H2270" t="str">
        <f t="shared" si="35"/>
        <v/>
      </c>
      <c r="I2270" t="s">
        <v>6189</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row>
    <row r="2271" spans="1:54">
      <c r="A2271" t="s">
        <v>6194</v>
      </c>
      <c r="B2271">
        <v>6000</v>
      </c>
      <c r="C2271">
        <v>2014</v>
      </c>
      <c r="D2271" t="s">
        <v>6189</v>
      </c>
      <c r="E2271" t="s">
        <v>6189</v>
      </c>
      <c r="F2271" t="s">
        <v>6189</v>
      </c>
      <c r="G2271" t="s">
        <v>6189</v>
      </c>
      <c r="H2271" t="str">
        <f t="shared" si="35"/>
        <v/>
      </c>
      <c r="I2271" t="s">
        <v>6189</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row>
    <row r="2272" spans="1:54">
      <c r="A2272" t="s">
        <v>6194</v>
      </c>
      <c r="B2272">
        <v>6000</v>
      </c>
      <c r="C2272">
        <v>2015</v>
      </c>
      <c r="D2272" t="s">
        <v>6189</v>
      </c>
      <c r="E2272" t="s">
        <v>6189</v>
      </c>
      <c r="F2272" t="s">
        <v>6189</v>
      </c>
      <c r="G2272" t="s">
        <v>6189</v>
      </c>
      <c r="H2272" t="str">
        <f t="shared" si="35"/>
        <v/>
      </c>
      <c r="I2272" t="s">
        <v>6189</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row>
    <row r="2273" spans="1:54">
      <c r="A2273" t="s">
        <v>6194</v>
      </c>
      <c r="B2273">
        <v>6000</v>
      </c>
      <c r="C2273">
        <v>2016</v>
      </c>
      <c r="D2273">
        <v>1</v>
      </c>
      <c r="E2273">
        <v>3.8999999999999999E-5</v>
      </c>
      <c r="F2273">
        <v>116.7731</v>
      </c>
      <c r="G2273">
        <v>86.916939999999997</v>
      </c>
      <c r="H2273">
        <f t="shared" si="35"/>
        <v>3.3897606599999999E-3</v>
      </c>
      <c r="I2273">
        <v>81.474000000000004</v>
      </c>
      <c r="J2273">
        <v>91.529799999999994</v>
      </c>
      <c r="K2273">
        <v>0</v>
      </c>
      <c r="L2273">
        <v>0</v>
      </c>
      <c r="M2273">
        <v>0</v>
      </c>
      <c r="N2273">
        <v>54.5</v>
      </c>
      <c r="O2273" t="s">
        <v>6189</v>
      </c>
      <c r="P2273">
        <v>463</v>
      </c>
      <c r="Q2273">
        <v>2.9</v>
      </c>
      <c r="R2273" t="s">
        <v>6189</v>
      </c>
      <c r="S2273">
        <v>7.7166999999999999E-2</v>
      </c>
      <c r="T2273">
        <v>260.75081</v>
      </c>
      <c r="U2273" t="s">
        <v>6189</v>
      </c>
      <c r="V2273">
        <v>1</v>
      </c>
      <c r="W2273" t="s">
        <v>6189</v>
      </c>
      <c r="X2273" t="s">
        <v>6189</v>
      </c>
      <c r="Y2273">
        <v>1</v>
      </c>
      <c r="Z2273" t="s">
        <v>6189</v>
      </c>
      <c r="AA2273" t="s">
        <v>6189</v>
      </c>
      <c r="AB2273" t="s">
        <v>6189</v>
      </c>
      <c r="AC2273" t="s">
        <v>6189</v>
      </c>
      <c r="AD2273" t="s">
        <v>6189</v>
      </c>
      <c r="AE2273" t="s">
        <v>6189</v>
      </c>
      <c r="AF2273" t="s">
        <v>6189</v>
      </c>
      <c r="AG2273">
        <v>1</v>
      </c>
      <c r="AH2273" t="s">
        <v>6189</v>
      </c>
      <c r="AI2273">
        <v>1</v>
      </c>
      <c r="AJ2273" t="s">
        <v>6189</v>
      </c>
      <c r="AK2273" t="s">
        <v>6189</v>
      </c>
      <c r="AL2273" t="s">
        <v>6189</v>
      </c>
      <c r="AM2273" t="s">
        <v>6189</v>
      </c>
      <c r="AN2273" t="s">
        <v>6189</v>
      </c>
      <c r="AO2273" t="s">
        <v>6189</v>
      </c>
      <c r="AP2273" t="s">
        <v>6189</v>
      </c>
      <c r="AQ2273" t="s">
        <v>6189</v>
      </c>
      <c r="AR2273" t="s">
        <v>6189</v>
      </c>
      <c r="AS2273" t="s">
        <v>6189</v>
      </c>
      <c r="AT2273">
        <v>1</v>
      </c>
      <c r="AU2273" t="s">
        <v>6189</v>
      </c>
      <c r="AV2273" t="s">
        <v>6189</v>
      </c>
      <c r="AW2273">
        <v>1</v>
      </c>
      <c r="AX2273" t="s">
        <v>6189</v>
      </c>
      <c r="AY2273" t="s">
        <v>6189</v>
      </c>
      <c r="AZ2273" t="s">
        <v>6189</v>
      </c>
      <c r="BA2273" t="s">
        <v>6189</v>
      </c>
      <c r="BB2273" t="s">
        <v>6189</v>
      </c>
    </row>
    <row r="2274" spans="1:54">
      <c r="A2274" t="s">
        <v>6194</v>
      </c>
      <c r="B2274">
        <v>6000</v>
      </c>
      <c r="C2274">
        <v>2017</v>
      </c>
      <c r="D2274">
        <v>8</v>
      </c>
      <c r="E2274">
        <v>4.8799999999999999E-4</v>
      </c>
      <c r="F2274">
        <v>118.36615999999999</v>
      </c>
      <c r="G2274">
        <v>87.35463</v>
      </c>
      <c r="H2274">
        <f t="shared" si="35"/>
        <v>4.2629059439999999E-2</v>
      </c>
      <c r="I2274">
        <v>85.148529999999994</v>
      </c>
      <c r="J2274">
        <v>89.096040000000002</v>
      </c>
      <c r="K2274">
        <v>0</v>
      </c>
      <c r="L2274">
        <v>0</v>
      </c>
      <c r="M2274">
        <v>0</v>
      </c>
      <c r="N2274">
        <v>54.8</v>
      </c>
      <c r="O2274" t="s">
        <v>6189</v>
      </c>
      <c r="P2274">
        <v>565.94749999999999</v>
      </c>
      <c r="Q2274">
        <v>4.5445000000000002</v>
      </c>
      <c r="R2274" t="s">
        <v>6189</v>
      </c>
      <c r="S2274">
        <v>9.4325000000000006E-2</v>
      </c>
      <c r="T2274">
        <v>262.06551999999999</v>
      </c>
      <c r="U2274" t="s">
        <v>6189</v>
      </c>
      <c r="V2274">
        <v>1</v>
      </c>
      <c r="W2274" t="s">
        <v>6189</v>
      </c>
      <c r="X2274" t="s">
        <v>6189</v>
      </c>
      <c r="Y2274">
        <v>1</v>
      </c>
      <c r="Z2274" t="s">
        <v>6189</v>
      </c>
      <c r="AA2274" t="s">
        <v>6189</v>
      </c>
      <c r="AB2274" t="s">
        <v>6189</v>
      </c>
      <c r="AC2274" t="s">
        <v>6189</v>
      </c>
      <c r="AD2274" t="s">
        <v>6189</v>
      </c>
      <c r="AE2274" t="s">
        <v>6189</v>
      </c>
      <c r="AF2274" t="s">
        <v>6189</v>
      </c>
      <c r="AG2274">
        <v>1</v>
      </c>
      <c r="AH2274" t="s">
        <v>6189</v>
      </c>
      <c r="AI2274">
        <v>1</v>
      </c>
      <c r="AJ2274" t="s">
        <v>6189</v>
      </c>
      <c r="AK2274" t="s">
        <v>6189</v>
      </c>
      <c r="AL2274" t="s">
        <v>6189</v>
      </c>
      <c r="AM2274" t="s">
        <v>6189</v>
      </c>
      <c r="AN2274" t="s">
        <v>6189</v>
      </c>
      <c r="AO2274" t="s">
        <v>6189</v>
      </c>
      <c r="AP2274" t="s">
        <v>6189</v>
      </c>
      <c r="AQ2274" t="s">
        <v>6189</v>
      </c>
      <c r="AR2274" t="s">
        <v>6189</v>
      </c>
      <c r="AS2274" t="s">
        <v>6189</v>
      </c>
      <c r="AT2274">
        <v>1</v>
      </c>
      <c r="AU2274" t="s">
        <v>6189</v>
      </c>
      <c r="AV2274" t="s">
        <v>6189</v>
      </c>
      <c r="AW2274">
        <v>1</v>
      </c>
      <c r="AX2274" t="s">
        <v>6189</v>
      </c>
      <c r="AY2274" t="s">
        <v>6189</v>
      </c>
      <c r="AZ2274" t="s">
        <v>6189</v>
      </c>
      <c r="BA2274" t="s">
        <v>6189</v>
      </c>
      <c r="BB2274" t="s">
        <v>6189</v>
      </c>
    </row>
    <row r="2275" spans="1:54">
      <c r="A2275" t="s">
        <v>6194</v>
      </c>
      <c r="B2275">
        <v>6000</v>
      </c>
      <c r="C2275">
        <v>2018</v>
      </c>
      <c r="D2275">
        <v>9</v>
      </c>
      <c r="E2275">
        <v>5.7499999999999999E-4</v>
      </c>
      <c r="F2275">
        <v>118.21232999999999</v>
      </c>
      <c r="G2275">
        <v>87.153809999999993</v>
      </c>
      <c r="H2275">
        <f t="shared" si="35"/>
        <v>5.0113440749999995E-2</v>
      </c>
      <c r="I2275">
        <v>85.350390000000004</v>
      </c>
      <c r="J2275">
        <v>88.565529999999995</v>
      </c>
      <c r="K2275">
        <v>0</v>
      </c>
      <c r="L2275">
        <v>0</v>
      </c>
      <c r="M2275">
        <v>0</v>
      </c>
      <c r="N2275">
        <v>54.8</v>
      </c>
      <c r="O2275" t="s">
        <v>6189</v>
      </c>
      <c r="P2275">
        <v>568.10550000000001</v>
      </c>
      <c r="Q2275">
        <v>4.5330000000000004</v>
      </c>
      <c r="R2275" t="s">
        <v>6189</v>
      </c>
      <c r="S2275">
        <v>9.4684000000000004E-2</v>
      </c>
      <c r="T2275">
        <v>261.47388999999998</v>
      </c>
      <c r="U2275" t="s">
        <v>6189</v>
      </c>
      <c r="V2275">
        <v>1</v>
      </c>
      <c r="W2275" t="s">
        <v>6189</v>
      </c>
      <c r="X2275" t="s">
        <v>6189</v>
      </c>
      <c r="Y2275">
        <v>1</v>
      </c>
      <c r="Z2275" t="s">
        <v>6189</v>
      </c>
      <c r="AA2275" t="s">
        <v>6189</v>
      </c>
      <c r="AB2275" t="s">
        <v>6189</v>
      </c>
      <c r="AC2275" t="s">
        <v>6189</v>
      </c>
      <c r="AD2275" t="s">
        <v>6189</v>
      </c>
      <c r="AE2275" t="s">
        <v>6189</v>
      </c>
      <c r="AF2275" t="s">
        <v>6189</v>
      </c>
      <c r="AG2275">
        <v>1</v>
      </c>
      <c r="AH2275" t="s">
        <v>6189</v>
      </c>
      <c r="AI2275">
        <v>1</v>
      </c>
      <c r="AJ2275" t="s">
        <v>6189</v>
      </c>
      <c r="AK2275" t="s">
        <v>6189</v>
      </c>
      <c r="AL2275" t="s">
        <v>6189</v>
      </c>
      <c r="AM2275" t="s">
        <v>6189</v>
      </c>
      <c r="AN2275" t="s">
        <v>6189</v>
      </c>
      <c r="AO2275" t="s">
        <v>6189</v>
      </c>
      <c r="AP2275" t="s">
        <v>6189</v>
      </c>
      <c r="AQ2275" t="s">
        <v>6189</v>
      </c>
      <c r="AR2275" t="s">
        <v>6189</v>
      </c>
      <c r="AS2275" t="s">
        <v>6189</v>
      </c>
      <c r="AT2275">
        <v>1</v>
      </c>
      <c r="AU2275" t="s">
        <v>6189</v>
      </c>
      <c r="AV2275" t="s">
        <v>6189</v>
      </c>
      <c r="AW2275">
        <v>1</v>
      </c>
      <c r="AX2275" t="s">
        <v>6189</v>
      </c>
      <c r="AY2275" t="s">
        <v>6189</v>
      </c>
      <c r="AZ2275" t="s">
        <v>6189</v>
      </c>
      <c r="BA2275" t="s">
        <v>6189</v>
      </c>
      <c r="BB2275" t="s">
        <v>6189</v>
      </c>
    </row>
    <row r="2276" spans="1:54">
      <c r="A2276" t="s">
        <v>6194</v>
      </c>
      <c r="B2276">
        <v>6000</v>
      </c>
      <c r="C2276">
        <v>2019</v>
      </c>
      <c r="D2276">
        <v>7</v>
      </c>
      <c r="E2276">
        <v>4.2999999999999999E-4</v>
      </c>
      <c r="F2276">
        <v>122.51891999999999</v>
      </c>
      <c r="G2276">
        <v>90.824250000000006</v>
      </c>
      <c r="H2276">
        <f t="shared" si="35"/>
        <v>3.9054427500000002E-2</v>
      </c>
      <c r="I2276">
        <v>92.26652</v>
      </c>
      <c r="J2276">
        <v>89.765709999999999</v>
      </c>
      <c r="K2276">
        <v>0</v>
      </c>
      <c r="L2276">
        <v>0</v>
      </c>
      <c r="M2276">
        <v>0</v>
      </c>
      <c r="N2276">
        <v>54.8</v>
      </c>
      <c r="O2276" t="s">
        <v>6189</v>
      </c>
      <c r="P2276">
        <v>572.48820000000001</v>
      </c>
      <c r="Q2276">
        <v>4.1265999999999998</v>
      </c>
      <c r="R2276" t="s">
        <v>6189</v>
      </c>
      <c r="S2276">
        <v>9.5415E-2</v>
      </c>
      <c r="T2276">
        <v>273.61279999999999</v>
      </c>
      <c r="U2276" t="s">
        <v>6189</v>
      </c>
      <c r="V2276">
        <v>1</v>
      </c>
      <c r="W2276" t="s">
        <v>6189</v>
      </c>
      <c r="X2276" t="s">
        <v>6189</v>
      </c>
      <c r="Y2276">
        <v>1</v>
      </c>
      <c r="Z2276" t="s">
        <v>6189</v>
      </c>
      <c r="AA2276" t="s">
        <v>6189</v>
      </c>
      <c r="AB2276" t="s">
        <v>6189</v>
      </c>
      <c r="AC2276" t="s">
        <v>6189</v>
      </c>
      <c r="AD2276" t="s">
        <v>6189</v>
      </c>
      <c r="AE2276" t="s">
        <v>6189</v>
      </c>
      <c r="AF2276" t="s">
        <v>6189</v>
      </c>
      <c r="AG2276">
        <v>1</v>
      </c>
      <c r="AH2276" t="s">
        <v>6189</v>
      </c>
      <c r="AI2276">
        <v>1</v>
      </c>
      <c r="AJ2276" t="s">
        <v>6189</v>
      </c>
      <c r="AK2276" t="s">
        <v>6189</v>
      </c>
      <c r="AL2276" t="s">
        <v>6189</v>
      </c>
      <c r="AM2276" t="s">
        <v>6189</v>
      </c>
      <c r="AN2276" t="s">
        <v>6189</v>
      </c>
      <c r="AO2276" t="s">
        <v>6189</v>
      </c>
      <c r="AP2276" t="s">
        <v>6189</v>
      </c>
      <c r="AQ2276" t="s">
        <v>6189</v>
      </c>
      <c r="AR2276" t="s">
        <v>6189</v>
      </c>
      <c r="AS2276" t="s">
        <v>6189</v>
      </c>
      <c r="AT2276">
        <v>1</v>
      </c>
      <c r="AU2276" t="s">
        <v>6189</v>
      </c>
      <c r="AV2276" t="s">
        <v>6189</v>
      </c>
      <c r="AW2276">
        <v>1</v>
      </c>
      <c r="AX2276" t="s">
        <v>6189</v>
      </c>
      <c r="AY2276" t="s">
        <v>6189</v>
      </c>
      <c r="AZ2276" t="s">
        <v>6189</v>
      </c>
      <c r="BA2276" t="s">
        <v>6189</v>
      </c>
      <c r="BB2276" t="s">
        <v>6189</v>
      </c>
    </row>
    <row r="2277" spans="1:54">
      <c r="A2277" t="s">
        <v>6194</v>
      </c>
      <c r="B2277">
        <v>6000</v>
      </c>
      <c r="C2277">
        <v>2020</v>
      </c>
      <c r="D2277">
        <v>8</v>
      </c>
      <c r="E2277">
        <v>5.7600000000000001E-4</v>
      </c>
      <c r="F2277">
        <v>123.0331</v>
      </c>
      <c r="G2277">
        <v>91.382819999999995</v>
      </c>
      <c r="H2277">
        <f t="shared" si="35"/>
        <v>5.2636504319999999E-2</v>
      </c>
      <c r="I2277">
        <v>93.986310000000003</v>
      </c>
      <c r="J2277">
        <v>89.512280000000004</v>
      </c>
      <c r="K2277">
        <v>0</v>
      </c>
      <c r="L2277">
        <v>0</v>
      </c>
      <c r="M2277">
        <v>0</v>
      </c>
      <c r="N2277">
        <v>54.8</v>
      </c>
      <c r="O2277" t="s">
        <v>6189</v>
      </c>
      <c r="P2277">
        <v>599.92010000000005</v>
      </c>
      <c r="Q2277">
        <v>2.5545</v>
      </c>
      <c r="R2277" t="s">
        <v>6189</v>
      </c>
      <c r="S2277">
        <v>9.9987000000000006E-2</v>
      </c>
      <c r="T2277">
        <v>275.73144000000002</v>
      </c>
      <c r="U2277" t="s">
        <v>6189</v>
      </c>
      <c r="V2277">
        <v>1</v>
      </c>
      <c r="W2277" t="s">
        <v>6189</v>
      </c>
      <c r="X2277" t="s">
        <v>6189</v>
      </c>
      <c r="Y2277">
        <v>1</v>
      </c>
      <c r="Z2277" t="s">
        <v>6189</v>
      </c>
      <c r="AA2277" t="s">
        <v>6189</v>
      </c>
      <c r="AB2277" t="s">
        <v>6189</v>
      </c>
      <c r="AC2277" t="s">
        <v>6189</v>
      </c>
      <c r="AD2277" t="s">
        <v>6189</v>
      </c>
      <c r="AE2277" t="s">
        <v>6189</v>
      </c>
      <c r="AF2277" t="s">
        <v>6189</v>
      </c>
      <c r="AG2277">
        <v>1</v>
      </c>
      <c r="AH2277" t="s">
        <v>6189</v>
      </c>
      <c r="AI2277">
        <v>1</v>
      </c>
      <c r="AJ2277" t="s">
        <v>6189</v>
      </c>
      <c r="AK2277" t="s">
        <v>6189</v>
      </c>
      <c r="AL2277" t="s">
        <v>6189</v>
      </c>
      <c r="AM2277" t="s">
        <v>6189</v>
      </c>
      <c r="AN2277" t="s">
        <v>6189</v>
      </c>
      <c r="AO2277" t="s">
        <v>6189</v>
      </c>
      <c r="AP2277" t="s">
        <v>6189</v>
      </c>
      <c r="AQ2277" t="s">
        <v>6189</v>
      </c>
      <c r="AR2277" t="s">
        <v>6189</v>
      </c>
      <c r="AS2277" t="s">
        <v>6189</v>
      </c>
      <c r="AT2277">
        <v>1</v>
      </c>
      <c r="AU2277" t="s">
        <v>6189</v>
      </c>
      <c r="AV2277" t="s">
        <v>6189</v>
      </c>
      <c r="AW2277">
        <v>1</v>
      </c>
      <c r="AX2277" t="s">
        <v>6189</v>
      </c>
      <c r="AY2277" t="s">
        <v>6189</v>
      </c>
      <c r="AZ2277" t="s">
        <v>6189</v>
      </c>
      <c r="BA2277" t="s">
        <v>6189</v>
      </c>
      <c r="BB2277" t="s">
        <v>6189</v>
      </c>
    </row>
    <row r="2278" spans="1:54">
      <c r="A2278" t="s">
        <v>6194</v>
      </c>
      <c r="B2278">
        <v>6000</v>
      </c>
      <c r="C2278">
        <v>2021</v>
      </c>
      <c r="D2278">
        <v>1</v>
      </c>
      <c r="E2278">
        <v>3.6000000000000001E-5</v>
      </c>
      <c r="F2278">
        <v>120.29528999999999</v>
      </c>
      <c r="G2278">
        <v>88.822410000000005</v>
      </c>
      <c r="H2278">
        <f t="shared" si="35"/>
        <v>3.1976067600000004E-3</v>
      </c>
      <c r="I2278">
        <v>92.013369999999995</v>
      </c>
      <c r="J2278">
        <v>86.557919999999996</v>
      </c>
      <c r="K2278">
        <v>0</v>
      </c>
      <c r="L2278">
        <v>0</v>
      </c>
      <c r="M2278">
        <v>0</v>
      </c>
      <c r="N2278">
        <v>54.9</v>
      </c>
      <c r="O2278" t="s">
        <v>6189</v>
      </c>
      <c r="P2278">
        <v>569</v>
      </c>
      <c r="Q2278">
        <v>2.6</v>
      </c>
      <c r="R2278" t="s">
        <v>6189</v>
      </c>
      <c r="S2278">
        <v>9.4833000000000001E-2</v>
      </c>
      <c r="T2278">
        <v>267.47804000000002</v>
      </c>
      <c r="U2278" t="s">
        <v>6189</v>
      </c>
      <c r="V2278">
        <v>1</v>
      </c>
      <c r="W2278" t="s">
        <v>6189</v>
      </c>
      <c r="X2278" t="s">
        <v>6189</v>
      </c>
      <c r="Y2278">
        <v>1</v>
      </c>
      <c r="Z2278" t="s">
        <v>6189</v>
      </c>
      <c r="AA2278" t="s">
        <v>6189</v>
      </c>
      <c r="AB2278" t="s">
        <v>6189</v>
      </c>
      <c r="AC2278" t="s">
        <v>6189</v>
      </c>
      <c r="AD2278" t="s">
        <v>6189</v>
      </c>
      <c r="AE2278" t="s">
        <v>6189</v>
      </c>
      <c r="AF2278" t="s">
        <v>6189</v>
      </c>
      <c r="AG2278">
        <v>1</v>
      </c>
      <c r="AH2278" t="s">
        <v>6189</v>
      </c>
      <c r="AI2278">
        <v>1</v>
      </c>
      <c r="AJ2278" t="s">
        <v>6189</v>
      </c>
      <c r="AK2278" t="s">
        <v>6189</v>
      </c>
      <c r="AL2278" t="s">
        <v>6189</v>
      </c>
      <c r="AM2278" t="s">
        <v>6189</v>
      </c>
      <c r="AN2278" t="s">
        <v>6189</v>
      </c>
      <c r="AO2278" t="s">
        <v>6189</v>
      </c>
      <c r="AP2278" t="s">
        <v>6189</v>
      </c>
      <c r="AQ2278" t="s">
        <v>6189</v>
      </c>
      <c r="AR2278" t="s">
        <v>6189</v>
      </c>
      <c r="AS2278" t="s">
        <v>6189</v>
      </c>
      <c r="AT2278">
        <v>1</v>
      </c>
      <c r="AU2278" t="s">
        <v>6189</v>
      </c>
      <c r="AV2278" t="s">
        <v>6189</v>
      </c>
      <c r="AW2278">
        <v>1</v>
      </c>
      <c r="AX2278" t="s">
        <v>6189</v>
      </c>
      <c r="AY2278" t="s">
        <v>6189</v>
      </c>
      <c r="AZ2278" t="s">
        <v>6189</v>
      </c>
      <c r="BA2278" t="s">
        <v>6189</v>
      </c>
      <c r="BB2278" t="s">
        <v>6189</v>
      </c>
    </row>
    <row r="2279" spans="1:54">
      <c r="A2279" t="s">
        <v>6194</v>
      </c>
      <c r="B2279">
        <v>6000</v>
      </c>
      <c r="C2279" t="s">
        <v>6190</v>
      </c>
      <c r="D2279" t="s">
        <v>6189</v>
      </c>
      <c r="E2279" t="s">
        <v>6189</v>
      </c>
      <c r="F2279" t="s">
        <v>6189</v>
      </c>
      <c r="G2279" t="s">
        <v>6189</v>
      </c>
      <c r="H2279" t="str">
        <f t="shared" si="35"/>
        <v/>
      </c>
      <c r="I2279" t="s">
        <v>6189</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row>
    <row r="2280" spans="1:54">
      <c r="A2280" t="s">
        <v>6193</v>
      </c>
      <c r="B2280">
        <v>6000</v>
      </c>
      <c r="C2280">
        <v>1975</v>
      </c>
      <c r="D2280">
        <v>1</v>
      </c>
      <c r="E2280">
        <v>5.8999999999999998E-5</v>
      </c>
      <c r="F2280">
        <v>11.055249999999999</v>
      </c>
      <c r="G2280">
        <v>9.37209</v>
      </c>
      <c r="H2280">
        <f t="shared" si="35"/>
        <v>5.5295330999999997E-4</v>
      </c>
      <c r="I2280">
        <v>9.1324500000000004</v>
      </c>
      <c r="J2280">
        <v>9.6826299999999996</v>
      </c>
      <c r="K2280">
        <v>948.24100999999996</v>
      </c>
      <c r="L2280">
        <v>973.12305000000003</v>
      </c>
      <c r="M2280">
        <v>917.82961999999998</v>
      </c>
      <c r="N2280" t="s">
        <v>6189</v>
      </c>
      <c r="O2280">
        <v>316.91149999999999</v>
      </c>
      <c r="P2280">
        <v>148.55590000000001</v>
      </c>
      <c r="Q2280" t="s">
        <v>6189</v>
      </c>
      <c r="R2280">
        <v>0.46974399999999999</v>
      </c>
      <c r="S2280">
        <v>2.4759E-2</v>
      </c>
      <c r="T2280">
        <v>28.470330000000001</v>
      </c>
      <c r="U2280" t="s">
        <v>6189</v>
      </c>
      <c r="V2280" t="s">
        <v>6189</v>
      </c>
      <c r="W2280">
        <v>1</v>
      </c>
      <c r="X2280">
        <v>0.85299999999999998</v>
      </c>
      <c r="Y2280">
        <v>0.14699999999999999</v>
      </c>
      <c r="Z2280" t="s">
        <v>6189</v>
      </c>
      <c r="AA2280" t="s">
        <v>6189</v>
      </c>
      <c r="AB2280" t="s">
        <v>6189</v>
      </c>
      <c r="AC2280">
        <v>1</v>
      </c>
      <c r="AD2280" t="s">
        <v>6189</v>
      </c>
      <c r="AE2280" t="s">
        <v>6189</v>
      </c>
      <c r="AF2280" t="s">
        <v>6189</v>
      </c>
      <c r="AG2280" t="s">
        <v>6189</v>
      </c>
      <c r="AH2280" t="s">
        <v>6189</v>
      </c>
      <c r="AI2280" t="s">
        <v>6189</v>
      </c>
      <c r="AJ2280" t="s">
        <v>6189</v>
      </c>
      <c r="AK2280" t="s">
        <v>6189</v>
      </c>
      <c r="AL2280" t="s">
        <v>6189</v>
      </c>
      <c r="AM2280" t="s">
        <v>6189</v>
      </c>
      <c r="AN2280">
        <v>1</v>
      </c>
      <c r="AO2280" t="s">
        <v>6189</v>
      </c>
      <c r="AP2280" t="s">
        <v>6189</v>
      </c>
      <c r="AQ2280" t="s">
        <v>6189</v>
      </c>
      <c r="AR2280" t="s">
        <v>6189</v>
      </c>
      <c r="AS2280" t="s">
        <v>6189</v>
      </c>
      <c r="AT2280" t="s">
        <v>6189</v>
      </c>
      <c r="AU2280" t="s">
        <v>6189</v>
      </c>
      <c r="AV2280">
        <v>8</v>
      </c>
      <c r="AW2280" t="s">
        <v>6189</v>
      </c>
      <c r="AX2280" t="s">
        <v>6189</v>
      </c>
      <c r="AY2280" t="s">
        <v>6189</v>
      </c>
      <c r="AZ2280" t="s">
        <v>6189</v>
      </c>
      <c r="BA2280" t="s">
        <v>6189</v>
      </c>
      <c r="BB2280" t="s">
        <v>6189</v>
      </c>
    </row>
    <row r="2281" spans="1:54">
      <c r="A2281" t="s">
        <v>6193</v>
      </c>
      <c r="B2281">
        <v>6000</v>
      </c>
      <c r="C2281">
        <v>1976</v>
      </c>
      <c r="D2281">
        <v>1</v>
      </c>
      <c r="E2281">
        <v>4.3999999999999999E-5</v>
      </c>
      <c r="F2281">
        <v>11.9056</v>
      </c>
      <c r="G2281">
        <v>10.10197</v>
      </c>
      <c r="H2281">
        <f t="shared" si="35"/>
        <v>4.4448667999999995E-4</v>
      </c>
      <c r="I2281">
        <v>9.7051099999999995</v>
      </c>
      <c r="J2281">
        <v>10.633419999999999</v>
      </c>
      <c r="K2281">
        <v>879.72967000000006</v>
      </c>
      <c r="L2281">
        <v>915.70356000000004</v>
      </c>
      <c r="M2281">
        <v>835.76158999999996</v>
      </c>
      <c r="N2281" t="s">
        <v>6189</v>
      </c>
      <c r="O2281">
        <v>324.98320000000001</v>
      </c>
      <c r="P2281">
        <v>143.84540000000001</v>
      </c>
      <c r="Q2281" t="s">
        <v>6189</v>
      </c>
      <c r="R2281">
        <v>0.44515700000000002</v>
      </c>
      <c r="S2281">
        <v>2.3973999999999999E-2</v>
      </c>
      <c r="T2281">
        <v>30.514420000000001</v>
      </c>
      <c r="U2281" t="s">
        <v>6189</v>
      </c>
      <c r="V2281" t="s">
        <v>6189</v>
      </c>
      <c r="W2281">
        <v>1</v>
      </c>
      <c r="X2281">
        <v>0.85699999999999998</v>
      </c>
      <c r="Y2281">
        <v>0.14299999999999999</v>
      </c>
      <c r="Z2281" t="s">
        <v>6189</v>
      </c>
      <c r="AA2281" t="s">
        <v>6189</v>
      </c>
      <c r="AB2281" t="s">
        <v>6189</v>
      </c>
      <c r="AC2281">
        <v>1</v>
      </c>
      <c r="AD2281" t="s">
        <v>6189</v>
      </c>
      <c r="AE2281" t="s">
        <v>6189</v>
      </c>
      <c r="AF2281" t="s">
        <v>6189</v>
      </c>
      <c r="AG2281" t="s">
        <v>6189</v>
      </c>
      <c r="AH2281" t="s">
        <v>6189</v>
      </c>
      <c r="AI2281" t="s">
        <v>6189</v>
      </c>
      <c r="AJ2281" t="s">
        <v>6189</v>
      </c>
      <c r="AK2281" t="s">
        <v>6189</v>
      </c>
      <c r="AL2281" t="s">
        <v>6189</v>
      </c>
      <c r="AM2281" t="s">
        <v>6189</v>
      </c>
      <c r="AN2281">
        <v>1</v>
      </c>
      <c r="AO2281" t="s">
        <v>6189</v>
      </c>
      <c r="AP2281" t="s">
        <v>6189</v>
      </c>
      <c r="AQ2281" t="s">
        <v>6189</v>
      </c>
      <c r="AR2281" t="s">
        <v>6189</v>
      </c>
      <c r="AS2281" t="s">
        <v>6189</v>
      </c>
      <c r="AT2281" t="s">
        <v>6189</v>
      </c>
      <c r="AU2281" t="s">
        <v>6189</v>
      </c>
      <c r="AV2281">
        <v>8</v>
      </c>
      <c r="AW2281" t="s">
        <v>6189</v>
      </c>
      <c r="AX2281" t="s">
        <v>6189</v>
      </c>
      <c r="AY2281" t="s">
        <v>6189</v>
      </c>
      <c r="AZ2281" t="s">
        <v>6189</v>
      </c>
      <c r="BA2281" t="s">
        <v>6189</v>
      </c>
      <c r="BB2281" t="s">
        <v>6189</v>
      </c>
    </row>
    <row r="2282" spans="1:54">
      <c r="A2282" t="s">
        <v>6193</v>
      </c>
      <c r="B2282">
        <v>6000</v>
      </c>
      <c r="C2282">
        <v>1977</v>
      </c>
      <c r="D2282">
        <v>1</v>
      </c>
      <c r="E2282">
        <v>6.0000000000000002E-5</v>
      </c>
      <c r="F2282">
        <v>13.039680000000001</v>
      </c>
      <c r="G2282">
        <v>11.045970000000001</v>
      </c>
      <c r="H2282">
        <f t="shared" si="35"/>
        <v>6.6275820000000001E-4</v>
      </c>
      <c r="I2282">
        <v>10.89446</v>
      </c>
      <c r="J2282">
        <v>11.236969999999999</v>
      </c>
      <c r="K2282">
        <v>804.54665999999997</v>
      </c>
      <c r="L2282">
        <v>815.73533999999995</v>
      </c>
      <c r="M2282">
        <v>790.87159999999994</v>
      </c>
      <c r="N2282" t="s">
        <v>6189</v>
      </c>
      <c r="O2282">
        <v>317.66430000000003</v>
      </c>
      <c r="P2282">
        <v>148.33920000000001</v>
      </c>
      <c r="Q2282" t="s">
        <v>6189</v>
      </c>
      <c r="R2282">
        <v>0.46812199999999998</v>
      </c>
      <c r="S2282">
        <v>2.4722999999999998E-2</v>
      </c>
      <c r="T2282">
        <v>33.246920000000003</v>
      </c>
      <c r="U2282" t="s">
        <v>6189</v>
      </c>
      <c r="V2282" t="s">
        <v>6189</v>
      </c>
      <c r="W2282">
        <v>1</v>
      </c>
      <c r="X2282">
        <v>0.65600000000000003</v>
      </c>
      <c r="Y2282">
        <v>0.34399999999999997</v>
      </c>
      <c r="Z2282" t="s">
        <v>6189</v>
      </c>
      <c r="AA2282" t="s">
        <v>6189</v>
      </c>
      <c r="AB2282" t="s">
        <v>6189</v>
      </c>
      <c r="AC2282">
        <v>1</v>
      </c>
      <c r="AD2282" t="s">
        <v>6189</v>
      </c>
      <c r="AE2282" t="s">
        <v>6189</v>
      </c>
      <c r="AF2282" t="s">
        <v>6189</v>
      </c>
      <c r="AG2282" t="s">
        <v>6189</v>
      </c>
      <c r="AH2282" t="s">
        <v>6189</v>
      </c>
      <c r="AI2282" t="s">
        <v>6189</v>
      </c>
      <c r="AJ2282" t="s">
        <v>6189</v>
      </c>
      <c r="AK2282" t="s">
        <v>6189</v>
      </c>
      <c r="AL2282" t="s">
        <v>6189</v>
      </c>
      <c r="AM2282" t="s">
        <v>6189</v>
      </c>
      <c r="AN2282">
        <v>1</v>
      </c>
      <c r="AO2282" t="s">
        <v>6189</v>
      </c>
      <c r="AP2282" t="s">
        <v>6189</v>
      </c>
      <c r="AQ2282" t="s">
        <v>6189</v>
      </c>
      <c r="AR2282" t="s">
        <v>6189</v>
      </c>
      <c r="AS2282" t="s">
        <v>6189</v>
      </c>
      <c r="AT2282" t="s">
        <v>6189</v>
      </c>
      <c r="AU2282" t="s">
        <v>6189</v>
      </c>
      <c r="AV2282">
        <v>8</v>
      </c>
      <c r="AW2282" t="s">
        <v>6189</v>
      </c>
      <c r="AX2282" t="s">
        <v>6189</v>
      </c>
      <c r="AY2282" t="s">
        <v>6189</v>
      </c>
      <c r="AZ2282" t="s">
        <v>6189</v>
      </c>
      <c r="BA2282" t="s">
        <v>6189</v>
      </c>
      <c r="BB2282" t="s">
        <v>6189</v>
      </c>
    </row>
    <row r="2283" spans="1:54">
      <c r="A2283" t="s">
        <v>6193</v>
      </c>
      <c r="B2283">
        <v>6000</v>
      </c>
      <c r="C2283">
        <v>1978</v>
      </c>
      <c r="D2283">
        <v>1</v>
      </c>
      <c r="E2283">
        <v>4.8999999999999998E-5</v>
      </c>
      <c r="F2283">
        <v>12.509779999999999</v>
      </c>
      <c r="G2283">
        <v>10.60069</v>
      </c>
      <c r="H2283">
        <f t="shared" si="35"/>
        <v>5.1943381000000004E-4</v>
      </c>
      <c r="I2283">
        <v>10.37588</v>
      </c>
      <c r="J2283">
        <v>10.88904</v>
      </c>
      <c r="K2283">
        <v>838.34187999999995</v>
      </c>
      <c r="L2283">
        <v>856.50573999999995</v>
      </c>
      <c r="M2283">
        <v>816.14161000000001</v>
      </c>
      <c r="N2283" t="s">
        <v>6189</v>
      </c>
      <c r="O2283">
        <v>324.2131</v>
      </c>
      <c r="P2283">
        <v>153.7713</v>
      </c>
      <c r="Q2283">
        <v>16.802900000000001</v>
      </c>
      <c r="R2283">
        <v>0.47467100000000001</v>
      </c>
      <c r="S2283">
        <v>2.5628999999999999E-2</v>
      </c>
      <c r="T2283">
        <v>31.939830000000001</v>
      </c>
      <c r="U2283" t="s">
        <v>6189</v>
      </c>
      <c r="V2283" t="s">
        <v>6189</v>
      </c>
      <c r="W2283">
        <v>1</v>
      </c>
      <c r="X2283">
        <v>0.64300000000000002</v>
      </c>
      <c r="Y2283">
        <v>0.35699999999999998</v>
      </c>
      <c r="Z2283" t="s">
        <v>6189</v>
      </c>
      <c r="AA2283" t="s">
        <v>6189</v>
      </c>
      <c r="AB2283" t="s">
        <v>6189</v>
      </c>
      <c r="AC2283">
        <v>1</v>
      </c>
      <c r="AD2283" t="s">
        <v>6189</v>
      </c>
      <c r="AE2283" t="s">
        <v>6189</v>
      </c>
      <c r="AF2283" t="s">
        <v>6189</v>
      </c>
      <c r="AG2283" t="s">
        <v>6189</v>
      </c>
      <c r="AH2283" t="s">
        <v>6189</v>
      </c>
      <c r="AI2283" t="s">
        <v>6189</v>
      </c>
      <c r="AJ2283" t="s">
        <v>6189</v>
      </c>
      <c r="AK2283" t="s">
        <v>6189</v>
      </c>
      <c r="AL2283" t="s">
        <v>6189</v>
      </c>
      <c r="AM2283" t="s">
        <v>6189</v>
      </c>
      <c r="AN2283">
        <v>1</v>
      </c>
      <c r="AO2283" t="s">
        <v>6189</v>
      </c>
      <c r="AP2283" t="s">
        <v>6189</v>
      </c>
      <c r="AQ2283" t="s">
        <v>6189</v>
      </c>
      <c r="AR2283" t="s">
        <v>6189</v>
      </c>
      <c r="AS2283" t="s">
        <v>6189</v>
      </c>
      <c r="AT2283" t="s">
        <v>6189</v>
      </c>
      <c r="AU2283" t="s">
        <v>6189</v>
      </c>
      <c r="AV2283">
        <v>7.1</v>
      </c>
      <c r="AW2283" t="s">
        <v>6189</v>
      </c>
      <c r="AX2283" t="s">
        <v>6189</v>
      </c>
      <c r="AY2283" t="s">
        <v>6189</v>
      </c>
      <c r="AZ2283" t="s">
        <v>6189</v>
      </c>
      <c r="BA2283" t="s">
        <v>6189</v>
      </c>
      <c r="BB2283" t="s">
        <v>6189</v>
      </c>
    </row>
    <row r="2284" spans="1:54">
      <c r="A2284" t="s">
        <v>6193</v>
      </c>
      <c r="B2284">
        <v>6000</v>
      </c>
      <c r="C2284">
        <v>1979</v>
      </c>
      <c r="D2284">
        <v>3</v>
      </c>
      <c r="E2284">
        <v>2.2900000000000001E-4</v>
      </c>
      <c r="F2284">
        <v>10.64</v>
      </c>
      <c r="G2284">
        <v>9.0552200000000003</v>
      </c>
      <c r="H2284">
        <f t="shared" si="35"/>
        <v>2.07364538E-3</v>
      </c>
      <c r="I2284">
        <v>8.3699999999999992</v>
      </c>
      <c r="J2284">
        <v>10.061999999999999</v>
      </c>
      <c r="K2284">
        <v>981.42332999999996</v>
      </c>
      <c r="L2284" s="149">
        <v>1061.7682199999999</v>
      </c>
      <c r="M2284">
        <v>883.22401000000002</v>
      </c>
      <c r="N2284" t="s">
        <v>6189</v>
      </c>
      <c r="O2284">
        <v>460</v>
      </c>
      <c r="P2284">
        <v>270</v>
      </c>
      <c r="Q2284">
        <v>11.7311</v>
      </c>
      <c r="R2284">
        <v>0.58695699999999995</v>
      </c>
      <c r="S2284">
        <v>4.4999999999999998E-2</v>
      </c>
      <c r="T2284">
        <v>27.165649999999999</v>
      </c>
      <c r="U2284" t="s">
        <v>6189</v>
      </c>
      <c r="V2284" t="s">
        <v>6189</v>
      </c>
      <c r="W2284">
        <v>1</v>
      </c>
      <c r="X2284" t="s">
        <v>6189</v>
      </c>
      <c r="Y2284">
        <v>1</v>
      </c>
      <c r="Z2284" t="s">
        <v>6189</v>
      </c>
      <c r="AA2284" t="s">
        <v>6189</v>
      </c>
      <c r="AB2284" t="s">
        <v>6189</v>
      </c>
      <c r="AC2284">
        <v>1</v>
      </c>
      <c r="AD2284" t="s">
        <v>6189</v>
      </c>
      <c r="AE2284" t="s">
        <v>6189</v>
      </c>
      <c r="AF2284" t="s">
        <v>6189</v>
      </c>
      <c r="AG2284" t="s">
        <v>6189</v>
      </c>
      <c r="AH2284" t="s">
        <v>6189</v>
      </c>
      <c r="AI2284" t="s">
        <v>6189</v>
      </c>
      <c r="AJ2284" t="s">
        <v>6189</v>
      </c>
      <c r="AK2284" t="s">
        <v>6189</v>
      </c>
      <c r="AL2284" t="s">
        <v>6189</v>
      </c>
      <c r="AM2284" t="s">
        <v>6189</v>
      </c>
      <c r="AN2284">
        <v>1</v>
      </c>
      <c r="AO2284" t="s">
        <v>6189</v>
      </c>
      <c r="AP2284" t="s">
        <v>6189</v>
      </c>
      <c r="AQ2284" t="s">
        <v>6189</v>
      </c>
      <c r="AR2284" t="s">
        <v>6189</v>
      </c>
      <c r="AS2284" t="s">
        <v>6189</v>
      </c>
      <c r="AT2284">
        <v>3</v>
      </c>
      <c r="AU2284" t="s">
        <v>6189</v>
      </c>
      <c r="AV2284">
        <v>8</v>
      </c>
      <c r="AW2284">
        <v>1</v>
      </c>
      <c r="AX2284" t="s">
        <v>6189</v>
      </c>
      <c r="AY2284" t="s">
        <v>6189</v>
      </c>
      <c r="AZ2284" t="s">
        <v>6189</v>
      </c>
      <c r="BA2284" t="s">
        <v>6189</v>
      </c>
      <c r="BB2284" t="s">
        <v>6189</v>
      </c>
    </row>
    <row r="2285" spans="1:54">
      <c r="A2285" t="s">
        <v>6193</v>
      </c>
      <c r="B2285">
        <v>6000</v>
      </c>
      <c r="C2285">
        <v>1980</v>
      </c>
      <c r="D2285">
        <v>1</v>
      </c>
      <c r="E2285">
        <v>8.5000000000000006E-5</v>
      </c>
      <c r="F2285">
        <v>10.91</v>
      </c>
      <c r="G2285">
        <v>9.2433700000000005</v>
      </c>
      <c r="H2285">
        <f t="shared" si="35"/>
        <v>7.8568645000000011E-4</v>
      </c>
      <c r="I2285">
        <v>9.09</v>
      </c>
      <c r="J2285">
        <v>9.4380000000000006</v>
      </c>
      <c r="K2285">
        <v>961.44582000000003</v>
      </c>
      <c r="L2285">
        <v>977.66777000000002</v>
      </c>
      <c r="M2285">
        <v>941.61899000000005</v>
      </c>
      <c r="N2285" t="s">
        <v>6189</v>
      </c>
      <c r="O2285">
        <v>400</v>
      </c>
      <c r="P2285">
        <v>187</v>
      </c>
      <c r="Q2285">
        <v>15.222799999999999</v>
      </c>
      <c r="R2285">
        <v>0.46750000000000003</v>
      </c>
      <c r="S2285">
        <v>3.1167E-2</v>
      </c>
      <c r="T2285">
        <v>27.73011</v>
      </c>
      <c r="U2285" t="s">
        <v>6189</v>
      </c>
      <c r="V2285" t="s">
        <v>6189</v>
      </c>
      <c r="W2285">
        <v>1</v>
      </c>
      <c r="X2285" t="s">
        <v>6189</v>
      </c>
      <c r="Y2285">
        <v>1</v>
      </c>
      <c r="Z2285" t="s">
        <v>6189</v>
      </c>
      <c r="AA2285" t="s">
        <v>6189</v>
      </c>
      <c r="AB2285" t="s">
        <v>6189</v>
      </c>
      <c r="AC2285">
        <v>1</v>
      </c>
      <c r="AD2285" t="s">
        <v>6189</v>
      </c>
      <c r="AE2285" t="s">
        <v>6189</v>
      </c>
      <c r="AF2285" t="s">
        <v>6189</v>
      </c>
      <c r="AG2285" t="s">
        <v>6189</v>
      </c>
      <c r="AH2285" t="s">
        <v>6189</v>
      </c>
      <c r="AI2285" t="s">
        <v>6189</v>
      </c>
      <c r="AJ2285" t="s">
        <v>6189</v>
      </c>
      <c r="AK2285" t="s">
        <v>6189</v>
      </c>
      <c r="AL2285" t="s">
        <v>6189</v>
      </c>
      <c r="AM2285" t="s">
        <v>6189</v>
      </c>
      <c r="AN2285">
        <v>1</v>
      </c>
      <c r="AO2285" t="s">
        <v>6189</v>
      </c>
      <c r="AP2285" t="s">
        <v>6189</v>
      </c>
      <c r="AQ2285" t="s">
        <v>6189</v>
      </c>
      <c r="AR2285" t="s">
        <v>6189</v>
      </c>
      <c r="AS2285" t="s">
        <v>6189</v>
      </c>
      <c r="AT2285">
        <v>3</v>
      </c>
      <c r="AU2285" t="s">
        <v>6189</v>
      </c>
      <c r="AV2285">
        <v>8</v>
      </c>
      <c r="AW2285">
        <v>1</v>
      </c>
      <c r="AX2285" t="s">
        <v>6189</v>
      </c>
      <c r="AY2285" t="s">
        <v>6189</v>
      </c>
      <c r="AZ2285" t="s">
        <v>6189</v>
      </c>
      <c r="BA2285" t="s">
        <v>6189</v>
      </c>
      <c r="BB2285" t="s">
        <v>6189</v>
      </c>
    </row>
    <row r="2286" spans="1:54">
      <c r="A2286" t="s">
        <v>6193</v>
      </c>
      <c r="B2286">
        <v>6000</v>
      </c>
      <c r="C2286">
        <v>1981</v>
      </c>
      <c r="D2286" t="s">
        <v>6189</v>
      </c>
      <c r="E2286" t="s">
        <v>6189</v>
      </c>
      <c r="F2286" t="s">
        <v>6189</v>
      </c>
      <c r="G2286" t="s">
        <v>6189</v>
      </c>
      <c r="H2286" t="str">
        <f t="shared" si="35"/>
        <v/>
      </c>
      <c r="I2286" t="s">
        <v>6189</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row>
    <row r="2287" spans="1:54">
      <c r="A2287" t="s">
        <v>6193</v>
      </c>
      <c r="B2287">
        <v>6000</v>
      </c>
      <c r="C2287">
        <v>1982</v>
      </c>
      <c r="D2287">
        <v>0</v>
      </c>
      <c r="E2287">
        <v>3.0000000000000001E-6</v>
      </c>
      <c r="F2287">
        <v>11.87</v>
      </c>
      <c r="G2287">
        <v>10.084989999999999</v>
      </c>
      <c r="H2287">
        <f t="shared" si="35"/>
        <v>3.0254969999999999E-5</v>
      </c>
      <c r="I2287">
        <v>9.5399999999999991</v>
      </c>
      <c r="J2287">
        <v>10.842000000000001</v>
      </c>
      <c r="K2287">
        <v>881.21046999999999</v>
      </c>
      <c r="L2287">
        <v>931.55136000000005</v>
      </c>
      <c r="M2287">
        <v>819.68272000000002</v>
      </c>
      <c r="N2287" t="s">
        <v>6189</v>
      </c>
      <c r="O2287">
        <v>350</v>
      </c>
      <c r="P2287">
        <v>165</v>
      </c>
      <c r="Q2287">
        <v>17.706099999999999</v>
      </c>
      <c r="R2287">
        <v>0.47142899999999999</v>
      </c>
      <c r="S2287">
        <v>2.75E-2</v>
      </c>
      <c r="T2287">
        <v>30.25497</v>
      </c>
      <c r="U2287" t="s">
        <v>6189</v>
      </c>
      <c r="V2287" t="s">
        <v>6189</v>
      </c>
      <c r="W2287">
        <v>1</v>
      </c>
      <c r="X2287" t="s">
        <v>6189</v>
      </c>
      <c r="Y2287" t="s">
        <v>6189</v>
      </c>
      <c r="Z2287">
        <v>1</v>
      </c>
      <c r="AA2287" t="s">
        <v>6189</v>
      </c>
      <c r="AB2287" t="s">
        <v>6189</v>
      </c>
      <c r="AC2287">
        <v>1</v>
      </c>
      <c r="AD2287" t="s">
        <v>6189</v>
      </c>
      <c r="AE2287" t="s">
        <v>6189</v>
      </c>
      <c r="AF2287" t="s">
        <v>6189</v>
      </c>
      <c r="AG2287" t="s">
        <v>6189</v>
      </c>
      <c r="AH2287" t="s">
        <v>6189</v>
      </c>
      <c r="AI2287" t="s">
        <v>6189</v>
      </c>
      <c r="AJ2287" t="s">
        <v>6189</v>
      </c>
      <c r="AK2287" t="s">
        <v>6189</v>
      </c>
      <c r="AL2287" t="s">
        <v>6189</v>
      </c>
      <c r="AM2287" t="s">
        <v>6189</v>
      </c>
      <c r="AN2287">
        <v>1</v>
      </c>
      <c r="AO2287" t="s">
        <v>6189</v>
      </c>
      <c r="AP2287" t="s">
        <v>6189</v>
      </c>
      <c r="AQ2287" t="s">
        <v>6189</v>
      </c>
      <c r="AR2287" t="s">
        <v>6189</v>
      </c>
      <c r="AS2287" t="s">
        <v>6189</v>
      </c>
      <c r="AT2287">
        <v>3</v>
      </c>
      <c r="AU2287" t="s">
        <v>6189</v>
      </c>
      <c r="AV2287">
        <v>8</v>
      </c>
      <c r="AW2287">
        <v>1</v>
      </c>
      <c r="AX2287" t="s">
        <v>6189</v>
      </c>
      <c r="AY2287" t="s">
        <v>6189</v>
      </c>
      <c r="AZ2287" t="s">
        <v>6189</v>
      </c>
      <c r="BA2287" t="s">
        <v>6189</v>
      </c>
      <c r="BB2287" t="s">
        <v>6189</v>
      </c>
    </row>
    <row r="2288" spans="1:54">
      <c r="A2288" t="s">
        <v>6193</v>
      </c>
      <c r="B2288">
        <v>6000</v>
      </c>
      <c r="C2288">
        <v>1983</v>
      </c>
      <c r="D2288">
        <v>0</v>
      </c>
      <c r="E2288">
        <v>1.9000000000000001E-5</v>
      </c>
      <c r="F2288">
        <v>12.61</v>
      </c>
      <c r="G2288">
        <v>10.720050000000001</v>
      </c>
      <c r="H2288">
        <f t="shared" si="35"/>
        <v>2.0368095000000003E-4</v>
      </c>
      <c r="I2288">
        <v>10.08</v>
      </c>
      <c r="J2288">
        <v>11.622</v>
      </c>
      <c r="K2288">
        <v>829.00746000000004</v>
      </c>
      <c r="L2288">
        <v>881.64683000000002</v>
      </c>
      <c r="M2288">
        <v>764.67044999999996</v>
      </c>
      <c r="N2288" t="s">
        <v>6189</v>
      </c>
      <c r="O2288">
        <v>366</v>
      </c>
      <c r="P2288">
        <v>150</v>
      </c>
      <c r="Q2288">
        <v>17.202999999999999</v>
      </c>
      <c r="R2288">
        <v>0.40983599999999998</v>
      </c>
      <c r="S2288">
        <v>2.5000000000000001E-2</v>
      </c>
      <c r="T2288">
        <v>32.160139999999998</v>
      </c>
      <c r="U2288" t="s">
        <v>6189</v>
      </c>
      <c r="V2288" t="s">
        <v>6189</v>
      </c>
      <c r="W2288">
        <v>1</v>
      </c>
      <c r="X2288" t="s">
        <v>6189</v>
      </c>
      <c r="Y2288">
        <v>1</v>
      </c>
      <c r="Z2288" t="s">
        <v>6189</v>
      </c>
      <c r="AA2288" t="s">
        <v>6189</v>
      </c>
      <c r="AB2288" t="s">
        <v>6189</v>
      </c>
      <c r="AC2288">
        <v>1</v>
      </c>
      <c r="AD2288" t="s">
        <v>6189</v>
      </c>
      <c r="AE2288" t="s">
        <v>6189</v>
      </c>
      <c r="AF2288" t="s">
        <v>6189</v>
      </c>
      <c r="AG2288" t="s">
        <v>6189</v>
      </c>
      <c r="AH2288" t="s">
        <v>6189</v>
      </c>
      <c r="AI2288" t="s">
        <v>6189</v>
      </c>
      <c r="AJ2288" t="s">
        <v>6189</v>
      </c>
      <c r="AK2288" t="s">
        <v>6189</v>
      </c>
      <c r="AL2288" t="s">
        <v>6189</v>
      </c>
      <c r="AM2288" t="s">
        <v>6189</v>
      </c>
      <c r="AN2288">
        <v>1</v>
      </c>
      <c r="AO2288" t="s">
        <v>6189</v>
      </c>
      <c r="AP2288" t="s">
        <v>6189</v>
      </c>
      <c r="AQ2288" t="s">
        <v>6189</v>
      </c>
      <c r="AR2288" t="s">
        <v>6189</v>
      </c>
      <c r="AS2288" t="s">
        <v>6189</v>
      </c>
      <c r="AT2288">
        <v>3</v>
      </c>
      <c r="AU2288" t="s">
        <v>6189</v>
      </c>
      <c r="AV2288">
        <v>8</v>
      </c>
      <c r="AW2288">
        <v>1</v>
      </c>
      <c r="AX2288" t="s">
        <v>6189</v>
      </c>
      <c r="AY2288" t="s">
        <v>6189</v>
      </c>
      <c r="AZ2288" t="s">
        <v>6189</v>
      </c>
      <c r="BA2288" t="s">
        <v>6189</v>
      </c>
      <c r="BB2288" t="s">
        <v>6189</v>
      </c>
    </row>
    <row r="2289" spans="1:54">
      <c r="A2289" t="s">
        <v>6193</v>
      </c>
      <c r="B2289">
        <v>6000</v>
      </c>
      <c r="C2289">
        <v>1984</v>
      </c>
      <c r="D2289">
        <v>0</v>
      </c>
      <c r="E2289">
        <v>1.4E-5</v>
      </c>
      <c r="F2289">
        <v>12.88</v>
      </c>
      <c r="G2289">
        <v>10.947279999999999</v>
      </c>
      <c r="H2289">
        <f t="shared" si="35"/>
        <v>1.5326191999999998E-4</v>
      </c>
      <c r="I2289">
        <v>10.35</v>
      </c>
      <c r="J2289">
        <v>11.778</v>
      </c>
      <c r="K2289">
        <v>811.80010000000004</v>
      </c>
      <c r="L2289">
        <v>858.64733999999999</v>
      </c>
      <c r="M2289">
        <v>754.54237000000001</v>
      </c>
      <c r="N2289" t="s">
        <v>6189</v>
      </c>
      <c r="O2289">
        <v>366</v>
      </c>
      <c r="P2289">
        <v>150</v>
      </c>
      <c r="Q2289">
        <v>17.078600000000002</v>
      </c>
      <c r="R2289">
        <v>0.40983599999999998</v>
      </c>
      <c r="S2289">
        <v>2.5000000000000001E-2</v>
      </c>
      <c r="T2289">
        <v>32.841830000000002</v>
      </c>
      <c r="U2289" t="s">
        <v>6189</v>
      </c>
      <c r="V2289" t="s">
        <v>6189</v>
      </c>
      <c r="W2289">
        <v>1</v>
      </c>
      <c r="X2289" t="s">
        <v>6189</v>
      </c>
      <c r="Y2289">
        <v>1</v>
      </c>
      <c r="Z2289" t="s">
        <v>6189</v>
      </c>
      <c r="AA2289" t="s">
        <v>6189</v>
      </c>
      <c r="AB2289" t="s">
        <v>6189</v>
      </c>
      <c r="AC2289">
        <v>1</v>
      </c>
      <c r="AD2289" t="s">
        <v>6189</v>
      </c>
      <c r="AE2289" t="s">
        <v>6189</v>
      </c>
      <c r="AF2289" t="s">
        <v>6189</v>
      </c>
      <c r="AG2289" t="s">
        <v>6189</v>
      </c>
      <c r="AH2289" t="s">
        <v>6189</v>
      </c>
      <c r="AI2289" t="s">
        <v>6189</v>
      </c>
      <c r="AJ2289" t="s">
        <v>6189</v>
      </c>
      <c r="AK2289" t="s">
        <v>6189</v>
      </c>
      <c r="AL2289" t="s">
        <v>6189</v>
      </c>
      <c r="AM2289" t="s">
        <v>6189</v>
      </c>
      <c r="AN2289">
        <v>1</v>
      </c>
      <c r="AO2289" t="s">
        <v>6189</v>
      </c>
      <c r="AP2289" t="s">
        <v>6189</v>
      </c>
      <c r="AQ2289" t="s">
        <v>6189</v>
      </c>
      <c r="AR2289" t="s">
        <v>6189</v>
      </c>
      <c r="AS2289" t="s">
        <v>6189</v>
      </c>
      <c r="AT2289">
        <v>3</v>
      </c>
      <c r="AU2289" t="s">
        <v>6189</v>
      </c>
      <c r="AV2289">
        <v>8</v>
      </c>
      <c r="AW2289">
        <v>1</v>
      </c>
      <c r="AX2289" t="s">
        <v>6189</v>
      </c>
      <c r="AY2289" t="s">
        <v>6189</v>
      </c>
      <c r="AZ2289" t="s">
        <v>6189</v>
      </c>
      <c r="BA2289" t="s">
        <v>6189</v>
      </c>
      <c r="BB2289" t="s">
        <v>6189</v>
      </c>
    </row>
    <row r="2290" spans="1:54">
      <c r="A2290" t="s">
        <v>6193</v>
      </c>
      <c r="B2290">
        <v>6000</v>
      </c>
      <c r="C2290">
        <v>1985</v>
      </c>
      <c r="D2290">
        <v>1</v>
      </c>
      <c r="E2290">
        <v>8.8999999999999995E-5</v>
      </c>
      <c r="F2290">
        <v>21.319749999999999</v>
      </c>
      <c r="G2290">
        <v>18.20843</v>
      </c>
      <c r="H2290">
        <f t="shared" si="35"/>
        <v>1.6205502699999999E-3</v>
      </c>
      <c r="I2290">
        <v>16.192360000000001</v>
      </c>
      <c r="J2290">
        <v>21.476659999999999</v>
      </c>
      <c r="K2290">
        <v>549.38386000000003</v>
      </c>
      <c r="L2290">
        <v>618.07506999999998</v>
      </c>
      <c r="M2290">
        <v>465.42793</v>
      </c>
      <c r="N2290" t="s">
        <v>6189</v>
      </c>
      <c r="O2290">
        <v>376.44979999999998</v>
      </c>
      <c r="P2290">
        <v>133.0778</v>
      </c>
      <c r="Q2290">
        <v>17.694299999999998</v>
      </c>
      <c r="R2290">
        <v>0.35430099999999998</v>
      </c>
      <c r="S2290">
        <v>2.2179999999999998E-2</v>
      </c>
      <c r="T2290">
        <v>55.721769999999999</v>
      </c>
      <c r="U2290" t="s">
        <v>6189</v>
      </c>
      <c r="V2290" t="s">
        <v>6189</v>
      </c>
      <c r="W2290">
        <v>1</v>
      </c>
      <c r="X2290">
        <v>2.1000000000000001E-2</v>
      </c>
      <c r="Y2290" t="s">
        <v>6189</v>
      </c>
      <c r="Z2290">
        <v>0.97899999999999998</v>
      </c>
      <c r="AA2290" t="s">
        <v>6189</v>
      </c>
      <c r="AB2290" t="s">
        <v>6189</v>
      </c>
      <c r="AC2290">
        <v>8.7999999999999995E-2</v>
      </c>
      <c r="AD2290" t="s">
        <v>6189</v>
      </c>
      <c r="AE2290" t="s">
        <v>6189</v>
      </c>
      <c r="AF2290" t="s">
        <v>6189</v>
      </c>
      <c r="AG2290">
        <v>0.91200000000000003</v>
      </c>
      <c r="AH2290">
        <v>0.91200000000000003</v>
      </c>
      <c r="AI2290" t="s">
        <v>6189</v>
      </c>
      <c r="AJ2290" t="s">
        <v>6189</v>
      </c>
      <c r="AK2290" t="s">
        <v>6189</v>
      </c>
      <c r="AL2290" t="s">
        <v>6189</v>
      </c>
      <c r="AM2290" t="s">
        <v>6189</v>
      </c>
      <c r="AN2290">
        <v>8.7999999999999995E-2</v>
      </c>
      <c r="AO2290" t="s">
        <v>6189</v>
      </c>
      <c r="AP2290" t="s">
        <v>6189</v>
      </c>
      <c r="AQ2290" t="s">
        <v>6189</v>
      </c>
      <c r="AR2290" t="s">
        <v>6189</v>
      </c>
      <c r="AS2290" t="s">
        <v>6189</v>
      </c>
      <c r="AT2290">
        <v>4</v>
      </c>
      <c r="AU2290" t="s">
        <v>6189</v>
      </c>
      <c r="AV2290">
        <v>8</v>
      </c>
      <c r="AW2290">
        <v>1</v>
      </c>
      <c r="AX2290" t="s">
        <v>6189</v>
      </c>
      <c r="AY2290" t="s">
        <v>6189</v>
      </c>
      <c r="AZ2290" t="s">
        <v>6189</v>
      </c>
      <c r="BA2290" t="s">
        <v>6189</v>
      </c>
      <c r="BB2290" t="s">
        <v>6189</v>
      </c>
    </row>
    <row r="2291" spans="1:54">
      <c r="A2291" t="s">
        <v>6193</v>
      </c>
      <c r="B2291">
        <v>6000</v>
      </c>
      <c r="C2291">
        <v>1986</v>
      </c>
      <c r="D2291">
        <v>1</v>
      </c>
      <c r="E2291">
        <v>5.7000000000000003E-5</v>
      </c>
      <c r="F2291">
        <v>23.07029</v>
      </c>
      <c r="G2291">
        <v>19.629809999999999</v>
      </c>
      <c r="H2291">
        <f t="shared" si="35"/>
        <v>1.11889917E-3</v>
      </c>
      <c r="I2291">
        <v>17.547460000000001</v>
      </c>
      <c r="J2291">
        <v>22.86289</v>
      </c>
      <c r="K2291">
        <v>518.59901000000002</v>
      </c>
      <c r="L2291">
        <v>580.14095999999995</v>
      </c>
      <c r="M2291">
        <v>445.26308999999998</v>
      </c>
      <c r="N2291" t="s">
        <v>6189</v>
      </c>
      <c r="O2291">
        <v>379</v>
      </c>
      <c r="P2291">
        <v>130</v>
      </c>
      <c r="Q2291">
        <v>17.130199999999999</v>
      </c>
      <c r="R2291">
        <v>0.34300799999999998</v>
      </c>
      <c r="S2291">
        <v>2.1666999999999999E-2</v>
      </c>
      <c r="T2291">
        <v>58.891770000000001</v>
      </c>
      <c r="U2291" t="s">
        <v>6189</v>
      </c>
      <c r="V2291" t="s">
        <v>6189</v>
      </c>
      <c r="W2291">
        <v>1</v>
      </c>
      <c r="X2291">
        <v>2.1999999999999999E-2</v>
      </c>
      <c r="Y2291" t="s">
        <v>6189</v>
      </c>
      <c r="Z2291">
        <v>0.97799999999999998</v>
      </c>
      <c r="AA2291" t="s">
        <v>6189</v>
      </c>
      <c r="AB2291" t="s">
        <v>6189</v>
      </c>
      <c r="AC2291" t="s">
        <v>6189</v>
      </c>
      <c r="AD2291" t="s">
        <v>6189</v>
      </c>
      <c r="AE2291" t="s">
        <v>6189</v>
      </c>
      <c r="AF2291" t="s">
        <v>6189</v>
      </c>
      <c r="AG2291">
        <v>1</v>
      </c>
      <c r="AH2291">
        <v>1</v>
      </c>
      <c r="AI2291" t="s">
        <v>6189</v>
      </c>
      <c r="AJ2291" t="s">
        <v>6189</v>
      </c>
      <c r="AK2291" t="s">
        <v>6189</v>
      </c>
      <c r="AL2291" t="s">
        <v>6189</v>
      </c>
      <c r="AM2291" t="s">
        <v>6189</v>
      </c>
      <c r="AN2291" t="s">
        <v>6189</v>
      </c>
      <c r="AO2291" t="s">
        <v>6189</v>
      </c>
      <c r="AP2291" t="s">
        <v>6189</v>
      </c>
      <c r="AQ2291" t="s">
        <v>6189</v>
      </c>
      <c r="AR2291" t="s">
        <v>6189</v>
      </c>
      <c r="AS2291" t="s">
        <v>6189</v>
      </c>
      <c r="AT2291">
        <v>4</v>
      </c>
      <c r="AU2291" t="s">
        <v>6189</v>
      </c>
      <c r="AV2291">
        <v>8</v>
      </c>
      <c r="AW2291">
        <v>1</v>
      </c>
      <c r="AX2291" t="s">
        <v>6189</v>
      </c>
      <c r="AY2291" t="s">
        <v>6189</v>
      </c>
      <c r="AZ2291" t="s">
        <v>6189</v>
      </c>
      <c r="BA2291" t="s">
        <v>6189</v>
      </c>
      <c r="BB2291" t="s">
        <v>6189</v>
      </c>
    </row>
    <row r="2292" spans="1:54">
      <c r="A2292" t="s">
        <v>6193</v>
      </c>
      <c r="B2292">
        <v>6000</v>
      </c>
      <c r="C2292">
        <v>1987</v>
      </c>
      <c r="D2292">
        <v>0</v>
      </c>
      <c r="E2292">
        <v>3.1999999999999999E-5</v>
      </c>
      <c r="F2292">
        <v>22.855720000000002</v>
      </c>
      <c r="G2292">
        <v>19.372679999999999</v>
      </c>
      <c r="H2292">
        <f t="shared" si="35"/>
        <v>6.199257599999999E-4</v>
      </c>
      <c r="I2292">
        <v>17.363579999999999</v>
      </c>
      <c r="J2292">
        <v>22.381270000000001</v>
      </c>
      <c r="K2292">
        <v>525.48226999999997</v>
      </c>
      <c r="L2292">
        <v>586.28453000000002</v>
      </c>
      <c r="M2292">
        <v>454.84460999999999</v>
      </c>
      <c r="N2292" t="s">
        <v>6189</v>
      </c>
      <c r="O2292">
        <v>379</v>
      </c>
      <c r="P2292">
        <v>130</v>
      </c>
      <c r="Q2292">
        <v>17.398299999999999</v>
      </c>
      <c r="R2292">
        <v>0.34300799999999998</v>
      </c>
      <c r="S2292">
        <v>2.1666999999999999E-2</v>
      </c>
      <c r="T2292">
        <v>58.118450000000003</v>
      </c>
      <c r="U2292" t="s">
        <v>6189</v>
      </c>
      <c r="V2292" t="s">
        <v>6189</v>
      </c>
      <c r="W2292">
        <v>1</v>
      </c>
      <c r="X2292">
        <v>6.0000000000000001E-3</v>
      </c>
      <c r="Y2292" t="s">
        <v>6189</v>
      </c>
      <c r="Z2292">
        <v>0.99399999999999999</v>
      </c>
      <c r="AA2292" t="s">
        <v>6189</v>
      </c>
      <c r="AB2292" t="s">
        <v>6189</v>
      </c>
      <c r="AC2292" t="s">
        <v>6189</v>
      </c>
      <c r="AD2292" t="s">
        <v>6189</v>
      </c>
      <c r="AE2292" t="s">
        <v>6189</v>
      </c>
      <c r="AF2292" t="s">
        <v>6189</v>
      </c>
      <c r="AG2292">
        <v>1</v>
      </c>
      <c r="AH2292">
        <v>1</v>
      </c>
      <c r="AI2292" t="s">
        <v>6189</v>
      </c>
      <c r="AJ2292" t="s">
        <v>6189</v>
      </c>
      <c r="AK2292" t="s">
        <v>6189</v>
      </c>
      <c r="AL2292" t="s">
        <v>6189</v>
      </c>
      <c r="AM2292" t="s">
        <v>6189</v>
      </c>
      <c r="AN2292" t="s">
        <v>6189</v>
      </c>
      <c r="AO2292" t="s">
        <v>6189</v>
      </c>
      <c r="AP2292" t="s">
        <v>6189</v>
      </c>
      <c r="AQ2292" t="s">
        <v>6189</v>
      </c>
      <c r="AR2292" t="s">
        <v>6189</v>
      </c>
      <c r="AS2292" t="s">
        <v>6189</v>
      </c>
      <c r="AT2292">
        <v>4</v>
      </c>
      <c r="AU2292" t="s">
        <v>6189</v>
      </c>
      <c r="AV2292">
        <v>8</v>
      </c>
      <c r="AW2292">
        <v>1</v>
      </c>
      <c r="AX2292" t="s">
        <v>6189</v>
      </c>
      <c r="AY2292" t="s">
        <v>6189</v>
      </c>
      <c r="AZ2292" t="s">
        <v>6189</v>
      </c>
      <c r="BA2292" t="s">
        <v>6189</v>
      </c>
      <c r="BB2292" t="s">
        <v>6189</v>
      </c>
    </row>
    <row r="2293" spans="1:54">
      <c r="A2293" t="s">
        <v>6193</v>
      </c>
      <c r="B2293">
        <v>6000</v>
      </c>
      <c r="C2293">
        <v>1988</v>
      </c>
      <c r="D2293">
        <v>0</v>
      </c>
      <c r="E2293">
        <v>3.0000000000000001E-5</v>
      </c>
      <c r="F2293">
        <v>21.690719999999999</v>
      </c>
      <c r="G2293">
        <v>18.384119999999999</v>
      </c>
      <c r="H2293">
        <f t="shared" si="35"/>
        <v>5.5152360000000004E-4</v>
      </c>
      <c r="I2293">
        <v>16.09572</v>
      </c>
      <c r="J2293">
        <v>21.91938</v>
      </c>
      <c r="K2293">
        <v>553.73869999999999</v>
      </c>
      <c r="L2293">
        <v>632.46608000000003</v>
      </c>
      <c r="M2293">
        <v>464.42910000000001</v>
      </c>
      <c r="N2293" t="s">
        <v>6189</v>
      </c>
      <c r="O2293">
        <v>379</v>
      </c>
      <c r="P2293">
        <v>126</v>
      </c>
      <c r="Q2293">
        <v>17.987300000000001</v>
      </c>
      <c r="R2293">
        <v>0.33245400000000003</v>
      </c>
      <c r="S2293">
        <v>2.1000000000000001E-2</v>
      </c>
      <c r="T2293">
        <v>55.153590000000001</v>
      </c>
      <c r="U2293" t="s">
        <v>6189</v>
      </c>
      <c r="V2293" t="s">
        <v>6189</v>
      </c>
      <c r="W2293">
        <v>1</v>
      </c>
      <c r="X2293">
        <v>8.9999999999999993E-3</v>
      </c>
      <c r="Y2293" t="s">
        <v>6189</v>
      </c>
      <c r="Z2293">
        <v>0.99099999999999999</v>
      </c>
      <c r="AA2293" t="s">
        <v>6189</v>
      </c>
      <c r="AB2293" t="s">
        <v>6189</v>
      </c>
      <c r="AC2293" t="s">
        <v>6189</v>
      </c>
      <c r="AD2293" t="s">
        <v>6189</v>
      </c>
      <c r="AE2293" t="s">
        <v>6189</v>
      </c>
      <c r="AF2293" t="s">
        <v>6189</v>
      </c>
      <c r="AG2293">
        <v>1</v>
      </c>
      <c r="AH2293">
        <v>1</v>
      </c>
      <c r="AI2293" t="s">
        <v>6189</v>
      </c>
      <c r="AJ2293" t="s">
        <v>6189</v>
      </c>
      <c r="AK2293" t="s">
        <v>6189</v>
      </c>
      <c r="AL2293" t="s">
        <v>6189</v>
      </c>
      <c r="AM2293" t="s">
        <v>6189</v>
      </c>
      <c r="AN2293" t="s">
        <v>6189</v>
      </c>
      <c r="AO2293" t="s">
        <v>6189</v>
      </c>
      <c r="AP2293" t="s">
        <v>6189</v>
      </c>
      <c r="AQ2293" t="s">
        <v>6189</v>
      </c>
      <c r="AR2293" t="s">
        <v>6189</v>
      </c>
      <c r="AS2293" t="s">
        <v>6189</v>
      </c>
      <c r="AT2293">
        <v>4</v>
      </c>
      <c r="AU2293" t="s">
        <v>6189</v>
      </c>
      <c r="AV2293">
        <v>8</v>
      </c>
      <c r="AW2293">
        <v>1</v>
      </c>
      <c r="AX2293" t="s">
        <v>6189</v>
      </c>
      <c r="AY2293" t="s">
        <v>6189</v>
      </c>
      <c r="AZ2293" t="s">
        <v>6189</v>
      </c>
      <c r="BA2293" t="s">
        <v>6189</v>
      </c>
      <c r="BB2293" t="s">
        <v>6189</v>
      </c>
    </row>
    <row r="2294" spans="1:54">
      <c r="A2294" t="s">
        <v>6193</v>
      </c>
      <c r="B2294">
        <v>6000</v>
      </c>
      <c r="C2294">
        <v>1989</v>
      </c>
      <c r="D2294">
        <v>0</v>
      </c>
      <c r="E2294">
        <v>2.0000000000000002E-5</v>
      </c>
      <c r="F2294">
        <v>21.330380000000002</v>
      </c>
      <c r="G2294">
        <v>17.98218</v>
      </c>
      <c r="H2294">
        <f t="shared" si="35"/>
        <v>3.5964360000000003E-4</v>
      </c>
      <c r="I2294">
        <v>15.995200000000001</v>
      </c>
      <c r="J2294">
        <v>20.844860000000001</v>
      </c>
      <c r="K2294">
        <v>566.11589000000004</v>
      </c>
      <c r="L2294">
        <v>636.44097999999997</v>
      </c>
      <c r="M2294">
        <v>488.36979000000002</v>
      </c>
      <c r="N2294" t="s">
        <v>6189</v>
      </c>
      <c r="O2294">
        <v>379</v>
      </c>
      <c r="P2294">
        <v>130</v>
      </c>
      <c r="Q2294">
        <v>16.979600000000001</v>
      </c>
      <c r="R2294">
        <v>0.34300799999999998</v>
      </c>
      <c r="S2294">
        <v>2.1666999999999999E-2</v>
      </c>
      <c r="T2294">
        <v>53.954000000000001</v>
      </c>
      <c r="U2294" t="s">
        <v>6189</v>
      </c>
      <c r="V2294" t="s">
        <v>6189</v>
      </c>
      <c r="W2294">
        <v>1</v>
      </c>
      <c r="X2294">
        <v>1.4E-2</v>
      </c>
      <c r="Y2294" t="s">
        <v>6189</v>
      </c>
      <c r="Z2294">
        <v>0.98599999999999999</v>
      </c>
      <c r="AA2294" t="s">
        <v>6189</v>
      </c>
      <c r="AB2294" t="s">
        <v>6189</v>
      </c>
      <c r="AC2294" t="s">
        <v>6189</v>
      </c>
      <c r="AD2294" t="s">
        <v>6189</v>
      </c>
      <c r="AE2294" t="s">
        <v>6189</v>
      </c>
      <c r="AF2294" t="s">
        <v>6189</v>
      </c>
      <c r="AG2294">
        <v>1</v>
      </c>
      <c r="AH2294">
        <v>1</v>
      </c>
      <c r="AI2294" t="s">
        <v>6189</v>
      </c>
      <c r="AJ2294" t="s">
        <v>6189</v>
      </c>
      <c r="AK2294" t="s">
        <v>6189</v>
      </c>
      <c r="AL2294" t="s">
        <v>6189</v>
      </c>
      <c r="AM2294" t="s">
        <v>6189</v>
      </c>
      <c r="AN2294" t="s">
        <v>6189</v>
      </c>
      <c r="AO2294" t="s">
        <v>6189</v>
      </c>
      <c r="AP2294" t="s">
        <v>6189</v>
      </c>
      <c r="AQ2294" t="s">
        <v>6189</v>
      </c>
      <c r="AR2294" t="s">
        <v>6189</v>
      </c>
      <c r="AS2294" t="s">
        <v>6189</v>
      </c>
      <c r="AT2294">
        <v>4</v>
      </c>
      <c r="AU2294" t="s">
        <v>6189</v>
      </c>
      <c r="AV2294">
        <v>8</v>
      </c>
      <c r="AW2294">
        <v>1</v>
      </c>
      <c r="AX2294" t="s">
        <v>6189</v>
      </c>
      <c r="AY2294" t="s">
        <v>6189</v>
      </c>
      <c r="AZ2294" t="s">
        <v>6189</v>
      </c>
      <c r="BA2294" t="s">
        <v>6189</v>
      </c>
      <c r="BB2294" t="s">
        <v>6189</v>
      </c>
    </row>
    <row r="2295" spans="1:54">
      <c r="A2295" t="s">
        <v>6193</v>
      </c>
      <c r="B2295">
        <v>6000</v>
      </c>
      <c r="C2295">
        <v>1990</v>
      </c>
      <c r="D2295">
        <v>0</v>
      </c>
      <c r="E2295">
        <v>1.7E-5</v>
      </c>
      <c r="F2295">
        <v>21.54</v>
      </c>
      <c r="G2295">
        <v>18.158539999999999</v>
      </c>
      <c r="H2295">
        <f t="shared" si="35"/>
        <v>3.0869517999999998E-4</v>
      </c>
      <c r="I2295">
        <v>15.79016</v>
      </c>
      <c r="J2295">
        <v>21.669409999999999</v>
      </c>
      <c r="K2295">
        <v>560.61776999999995</v>
      </c>
      <c r="L2295">
        <v>644.70537999999999</v>
      </c>
      <c r="M2295">
        <v>469.78661</v>
      </c>
      <c r="N2295" t="s">
        <v>6189</v>
      </c>
      <c r="O2295">
        <v>379</v>
      </c>
      <c r="P2295">
        <v>135</v>
      </c>
      <c r="Q2295">
        <v>15.5565</v>
      </c>
      <c r="R2295">
        <v>0.35620099999999999</v>
      </c>
      <c r="S2295">
        <v>2.2499999999999999E-2</v>
      </c>
      <c r="T2295">
        <v>54.475619999999999</v>
      </c>
      <c r="U2295" t="s">
        <v>6189</v>
      </c>
      <c r="V2295" t="s">
        <v>6189</v>
      </c>
      <c r="W2295">
        <v>1</v>
      </c>
      <c r="X2295" t="s">
        <v>6189</v>
      </c>
      <c r="Y2295" t="s">
        <v>6189</v>
      </c>
      <c r="Z2295">
        <v>1</v>
      </c>
      <c r="AA2295" t="s">
        <v>6189</v>
      </c>
      <c r="AB2295" t="s">
        <v>6189</v>
      </c>
      <c r="AC2295" t="s">
        <v>6189</v>
      </c>
      <c r="AD2295" t="s">
        <v>6189</v>
      </c>
      <c r="AE2295" t="s">
        <v>6189</v>
      </c>
      <c r="AF2295" t="s">
        <v>6189</v>
      </c>
      <c r="AG2295">
        <v>1</v>
      </c>
      <c r="AH2295">
        <v>1</v>
      </c>
      <c r="AI2295" t="s">
        <v>6189</v>
      </c>
      <c r="AJ2295" t="s">
        <v>6189</v>
      </c>
      <c r="AK2295" t="s">
        <v>6189</v>
      </c>
      <c r="AL2295" t="s">
        <v>6189</v>
      </c>
      <c r="AM2295" t="s">
        <v>6189</v>
      </c>
      <c r="AN2295" t="s">
        <v>6189</v>
      </c>
      <c r="AO2295" t="s">
        <v>6189</v>
      </c>
      <c r="AP2295" t="s">
        <v>6189</v>
      </c>
      <c r="AQ2295" t="s">
        <v>6189</v>
      </c>
      <c r="AR2295" t="s">
        <v>6189</v>
      </c>
      <c r="AS2295" t="s">
        <v>6189</v>
      </c>
      <c r="AT2295">
        <v>4</v>
      </c>
      <c r="AU2295" t="s">
        <v>6189</v>
      </c>
      <c r="AV2295">
        <v>8</v>
      </c>
      <c r="AW2295">
        <v>1</v>
      </c>
      <c r="AX2295" t="s">
        <v>6189</v>
      </c>
      <c r="AY2295" t="s">
        <v>6189</v>
      </c>
      <c r="AZ2295" t="s">
        <v>6189</v>
      </c>
      <c r="BA2295" t="s">
        <v>6189</v>
      </c>
      <c r="BB2295" t="s">
        <v>6189</v>
      </c>
    </row>
    <row r="2296" spans="1:54">
      <c r="A2296" t="s">
        <v>6193</v>
      </c>
      <c r="B2296">
        <v>6000</v>
      </c>
      <c r="C2296">
        <v>1991</v>
      </c>
      <c r="D2296">
        <v>0</v>
      </c>
      <c r="E2296">
        <v>1.9000000000000001E-5</v>
      </c>
      <c r="F2296">
        <v>20.43</v>
      </c>
      <c r="G2296">
        <v>17.125640000000001</v>
      </c>
      <c r="H2296">
        <f t="shared" si="35"/>
        <v>3.2538716000000002E-4</v>
      </c>
      <c r="I2296">
        <v>15.198410000000001</v>
      </c>
      <c r="J2296">
        <v>19.762720000000002</v>
      </c>
      <c r="K2296">
        <v>594.43016999999998</v>
      </c>
      <c r="L2296">
        <v>669.80694000000005</v>
      </c>
      <c r="M2296">
        <v>515.11135999999999</v>
      </c>
      <c r="N2296" t="s">
        <v>6189</v>
      </c>
      <c r="O2296">
        <v>379</v>
      </c>
      <c r="P2296">
        <v>140</v>
      </c>
      <c r="Q2296">
        <v>15.341100000000001</v>
      </c>
      <c r="R2296">
        <v>0.36939300000000003</v>
      </c>
      <c r="S2296">
        <v>2.3333E-2</v>
      </c>
      <c r="T2296">
        <v>51.376939999999998</v>
      </c>
      <c r="U2296" t="s">
        <v>6189</v>
      </c>
      <c r="V2296" t="s">
        <v>6189</v>
      </c>
      <c r="W2296">
        <v>1</v>
      </c>
      <c r="X2296" t="s">
        <v>6189</v>
      </c>
      <c r="Y2296" t="s">
        <v>6189</v>
      </c>
      <c r="Z2296">
        <v>1</v>
      </c>
      <c r="AA2296" t="s">
        <v>6189</v>
      </c>
      <c r="AB2296" t="s">
        <v>6189</v>
      </c>
      <c r="AC2296" t="s">
        <v>6189</v>
      </c>
      <c r="AD2296" t="s">
        <v>6189</v>
      </c>
      <c r="AE2296" t="s">
        <v>6189</v>
      </c>
      <c r="AF2296" t="s">
        <v>6189</v>
      </c>
      <c r="AG2296">
        <v>1</v>
      </c>
      <c r="AH2296">
        <v>1</v>
      </c>
      <c r="AI2296" t="s">
        <v>6189</v>
      </c>
      <c r="AJ2296" t="s">
        <v>6189</v>
      </c>
      <c r="AK2296" t="s">
        <v>6189</v>
      </c>
      <c r="AL2296" t="s">
        <v>6189</v>
      </c>
      <c r="AM2296" t="s">
        <v>6189</v>
      </c>
      <c r="AN2296" t="s">
        <v>6189</v>
      </c>
      <c r="AO2296" t="s">
        <v>6189</v>
      </c>
      <c r="AP2296" t="s">
        <v>6189</v>
      </c>
      <c r="AQ2296" t="s">
        <v>6189</v>
      </c>
      <c r="AR2296" t="s">
        <v>6189</v>
      </c>
      <c r="AS2296" t="s">
        <v>6189</v>
      </c>
      <c r="AT2296">
        <v>4</v>
      </c>
      <c r="AU2296" t="s">
        <v>6189</v>
      </c>
      <c r="AV2296">
        <v>8</v>
      </c>
      <c r="AW2296">
        <v>1</v>
      </c>
      <c r="AX2296" t="s">
        <v>6189</v>
      </c>
      <c r="AY2296" t="s">
        <v>6189</v>
      </c>
      <c r="AZ2296" t="s">
        <v>6189</v>
      </c>
      <c r="BA2296" t="s">
        <v>6189</v>
      </c>
      <c r="BB2296" t="s">
        <v>6189</v>
      </c>
    </row>
    <row r="2297" spans="1:54">
      <c r="A2297" t="s">
        <v>6193</v>
      </c>
      <c r="B2297">
        <v>6000</v>
      </c>
      <c r="C2297">
        <v>1992</v>
      </c>
      <c r="D2297">
        <v>4</v>
      </c>
      <c r="E2297">
        <v>3.6099999999999999E-4</v>
      </c>
      <c r="F2297">
        <v>14.961360000000001</v>
      </c>
      <c r="G2297">
        <v>12.613110000000001</v>
      </c>
      <c r="H2297">
        <f t="shared" si="35"/>
        <v>4.55333271E-3</v>
      </c>
      <c r="I2297">
        <v>10.84004</v>
      </c>
      <c r="J2297">
        <v>15.16746</v>
      </c>
      <c r="K2297">
        <v>708.09112000000005</v>
      </c>
      <c r="L2297">
        <v>823.73717999999997</v>
      </c>
      <c r="M2297">
        <v>589.02194999999995</v>
      </c>
      <c r="N2297" t="s">
        <v>6189</v>
      </c>
      <c r="O2297">
        <v>352.27530000000002</v>
      </c>
      <c r="P2297">
        <v>202.0394</v>
      </c>
      <c r="Q2297">
        <v>11.9489</v>
      </c>
      <c r="R2297">
        <v>0.57426900000000003</v>
      </c>
      <c r="S2297">
        <v>3.3673000000000002E-2</v>
      </c>
      <c r="T2297">
        <v>37.986640000000001</v>
      </c>
      <c r="U2297" t="s">
        <v>6189</v>
      </c>
      <c r="V2297" t="s">
        <v>6189</v>
      </c>
      <c r="W2297">
        <v>1</v>
      </c>
      <c r="X2297" t="s">
        <v>6189</v>
      </c>
      <c r="Y2297" t="s">
        <v>6189</v>
      </c>
      <c r="Z2297">
        <v>1</v>
      </c>
      <c r="AA2297" t="s">
        <v>6189</v>
      </c>
      <c r="AB2297" t="s">
        <v>6189</v>
      </c>
      <c r="AC2297" t="s">
        <v>6189</v>
      </c>
      <c r="AD2297" t="s">
        <v>6189</v>
      </c>
      <c r="AE2297">
        <v>0.95399999999999996</v>
      </c>
      <c r="AF2297" t="s">
        <v>6189</v>
      </c>
      <c r="AG2297">
        <v>4.5999999999999999E-2</v>
      </c>
      <c r="AH2297">
        <v>4.5999999999999999E-2</v>
      </c>
      <c r="AI2297" t="s">
        <v>6189</v>
      </c>
      <c r="AJ2297" t="s">
        <v>6189</v>
      </c>
      <c r="AK2297" t="s">
        <v>6189</v>
      </c>
      <c r="AL2297" t="s">
        <v>6189</v>
      </c>
      <c r="AM2297" t="s">
        <v>6189</v>
      </c>
      <c r="AN2297">
        <v>0.95399999999999996</v>
      </c>
      <c r="AO2297" t="s">
        <v>6189</v>
      </c>
      <c r="AP2297" t="s">
        <v>6189</v>
      </c>
      <c r="AQ2297" t="s">
        <v>6189</v>
      </c>
      <c r="AR2297" t="s">
        <v>6189</v>
      </c>
      <c r="AS2297" t="s">
        <v>6189</v>
      </c>
      <c r="AT2297">
        <v>4</v>
      </c>
      <c r="AU2297" t="s">
        <v>6189</v>
      </c>
      <c r="AV2297">
        <v>8</v>
      </c>
      <c r="AW2297">
        <v>1</v>
      </c>
      <c r="AX2297" t="s">
        <v>6189</v>
      </c>
      <c r="AY2297" t="s">
        <v>6189</v>
      </c>
      <c r="AZ2297" t="s">
        <v>6189</v>
      </c>
      <c r="BA2297" t="s">
        <v>6189</v>
      </c>
      <c r="BB2297" t="s">
        <v>6189</v>
      </c>
    </row>
    <row r="2298" spans="1:54">
      <c r="A2298" t="s">
        <v>6193</v>
      </c>
      <c r="B2298">
        <v>6000</v>
      </c>
      <c r="C2298">
        <v>1993</v>
      </c>
      <c r="D2298">
        <v>0</v>
      </c>
      <c r="E2298">
        <v>6.0000000000000002E-6</v>
      </c>
      <c r="F2298">
        <v>21.25</v>
      </c>
      <c r="G2298">
        <v>17.678080000000001</v>
      </c>
      <c r="H2298">
        <f t="shared" si="35"/>
        <v>1.0606848000000001E-4</v>
      </c>
      <c r="I2298">
        <v>15.69985</v>
      </c>
      <c r="J2298">
        <v>20.23104</v>
      </c>
      <c r="K2298">
        <v>502.71287999999998</v>
      </c>
      <c r="L2298">
        <v>566.05637999999999</v>
      </c>
      <c r="M2298">
        <v>439.27551999999997</v>
      </c>
      <c r="N2298" t="s">
        <v>6189</v>
      </c>
      <c r="O2298">
        <v>379</v>
      </c>
      <c r="P2298">
        <v>145</v>
      </c>
      <c r="Q2298">
        <v>13.7437</v>
      </c>
      <c r="R2298">
        <v>0.38258599999999998</v>
      </c>
      <c r="S2298">
        <v>2.4167000000000001E-2</v>
      </c>
      <c r="T2298">
        <v>53.03425</v>
      </c>
      <c r="U2298" t="s">
        <v>6189</v>
      </c>
      <c r="V2298" t="s">
        <v>6189</v>
      </c>
      <c r="W2298">
        <v>1</v>
      </c>
      <c r="X2298" t="s">
        <v>6189</v>
      </c>
      <c r="Y2298" t="s">
        <v>6189</v>
      </c>
      <c r="Z2298">
        <v>1</v>
      </c>
      <c r="AA2298" t="s">
        <v>6189</v>
      </c>
      <c r="AB2298" t="s">
        <v>6189</v>
      </c>
      <c r="AC2298" t="s">
        <v>6189</v>
      </c>
      <c r="AD2298" t="s">
        <v>6189</v>
      </c>
      <c r="AE2298">
        <v>1</v>
      </c>
      <c r="AF2298" t="s">
        <v>6189</v>
      </c>
      <c r="AG2298" t="s">
        <v>6189</v>
      </c>
      <c r="AH2298" t="s">
        <v>6189</v>
      </c>
      <c r="AI2298" t="s">
        <v>6189</v>
      </c>
      <c r="AJ2298" t="s">
        <v>6189</v>
      </c>
      <c r="AK2298" t="s">
        <v>6189</v>
      </c>
      <c r="AL2298" t="s">
        <v>6189</v>
      </c>
      <c r="AM2298" t="s">
        <v>6189</v>
      </c>
      <c r="AN2298">
        <v>1</v>
      </c>
      <c r="AO2298" t="s">
        <v>6189</v>
      </c>
      <c r="AP2298" t="s">
        <v>6189</v>
      </c>
      <c r="AQ2298" t="s">
        <v>6189</v>
      </c>
      <c r="AR2298" t="s">
        <v>6189</v>
      </c>
      <c r="AS2298" t="s">
        <v>6189</v>
      </c>
      <c r="AT2298">
        <v>4</v>
      </c>
      <c r="AU2298" t="s">
        <v>6189</v>
      </c>
      <c r="AV2298">
        <v>8</v>
      </c>
      <c r="AW2298">
        <v>1</v>
      </c>
      <c r="AX2298" t="s">
        <v>6189</v>
      </c>
      <c r="AY2298" t="s">
        <v>6189</v>
      </c>
      <c r="AZ2298" t="s">
        <v>6189</v>
      </c>
      <c r="BA2298" t="s">
        <v>6189</v>
      </c>
      <c r="BB2298" t="s">
        <v>6189</v>
      </c>
    </row>
    <row r="2299" spans="1:54">
      <c r="A2299" t="s">
        <v>6193</v>
      </c>
      <c r="B2299">
        <v>6000</v>
      </c>
      <c r="C2299">
        <v>1994</v>
      </c>
      <c r="D2299">
        <v>6</v>
      </c>
      <c r="E2299">
        <v>4.0999999999999999E-4</v>
      </c>
      <c r="F2299">
        <v>15.509840000000001</v>
      </c>
      <c r="G2299">
        <v>12.988569999999999</v>
      </c>
      <c r="H2299">
        <f t="shared" si="35"/>
        <v>5.3253136999999997E-3</v>
      </c>
      <c r="I2299">
        <v>11.205640000000001</v>
      </c>
      <c r="J2299">
        <v>15.38984</v>
      </c>
      <c r="K2299">
        <v>684.21695</v>
      </c>
      <c r="L2299">
        <v>793.08271999999999</v>
      </c>
      <c r="M2299">
        <v>577.45892000000003</v>
      </c>
      <c r="N2299" t="s">
        <v>6189</v>
      </c>
      <c r="O2299">
        <v>351.56920000000002</v>
      </c>
      <c r="P2299">
        <v>204.35319999999999</v>
      </c>
      <c r="Q2299">
        <v>11.01</v>
      </c>
      <c r="R2299">
        <v>0.58156699999999995</v>
      </c>
      <c r="S2299">
        <v>3.4058999999999999E-2</v>
      </c>
      <c r="T2299">
        <v>39.003920000000001</v>
      </c>
      <c r="U2299" t="s">
        <v>6189</v>
      </c>
      <c r="V2299" t="s">
        <v>6189</v>
      </c>
      <c r="W2299">
        <v>1</v>
      </c>
      <c r="X2299" t="s">
        <v>6189</v>
      </c>
      <c r="Y2299" t="s">
        <v>6189</v>
      </c>
      <c r="Z2299">
        <v>1</v>
      </c>
      <c r="AA2299" t="s">
        <v>6189</v>
      </c>
      <c r="AB2299" t="s">
        <v>6189</v>
      </c>
      <c r="AC2299" t="s">
        <v>6189</v>
      </c>
      <c r="AD2299" t="s">
        <v>6189</v>
      </c>
      <c r="AE2299">
        <v>1</v>
      </c>
      <c r="AF2299" t="s">
        <v>6189</v>
      </c>
      <c r="AG2299" t="s">
        <v>6189</v>
      </c>
      <c r="AH2299" t="s">
        <v>6189</v>
      </c>
      <c r="AI2299" t="s">
        <v>6189</v>
      </c>
      <c r="AJ2299" t="s">
        <v>6189</v>
      </c>
      <c r="AK2299" t="s">
        <v>6189</v>
      </c>
      <c r="AL2299" t="s">
        <v>6189</v>
      </c>
      <c r="AM2299" t="s">
        <v>6189</v>
      </c>
      <c r="AN2299">
        <v>1</v>
      </c>
      <c r="AO2299" t="s">
        <v>6189</v>
      </c>
      <c r="AP2299" t="s">
        <v>6189</v>
      </c>
      <c r="AQ2299" t="s">
        <v>6189</v>
      </c>
      <c r="AR2299" t="s">
        <v>6189</v>
      </c>
      <c r="AS2299" t="s">
        <v>6189</v>
      </c>
      <c r="AT2299">
        <v>4</v>
      </c>
      <c r="AU2299" t="s">
        <v>6189</v>
      </c>
      <c r="AV2299">
        <v>8</v>
      </c>
      <c r="AW2299">
        <v>1</v>
      </c>
      <c r="AX2299" t="s">
        <v>6189</v>
      </c>
      <c r="AY2299" t="s">
        <v>6189</v>
      </c>
      <c r="AZ2299" t="s">
        <v>6189</v>
      </c>
      <c r="BA2299" t="s">
        <v>6189</v>
      </c>
      <c r="BB2299" t="s">
        <v>6189</v>
      </c>
    </row>
    <row r="2300" spans="1:54">
      <c r="A2300" t="s">
        <v>6193</v>
      </c>
      <c r="B2300">
        <v>6000</v>
      </c>
      <c r="C2300">
        <v>1995</v>
      </c>
      <c r="D2300">
        <v>6</v>
      </c>
      <c r="E2300">
        <v>4.0200000000000001E-4</v>
      </c>
      <c r="F2300">
        <v>16.065519999999999</v>
      </c>
      <c r="G2300">
        <v>13.42658</v>
      </c>
      <c r="H2300">
        <f t="shared" si="35"/>
        <v>5.3974851599999998E-3</v>
      </c>
      <c r="I2300">
        <v>11.525090000000001</v>
      </c>
      <c r="J2300">
        <v>15.9452</v>
      </c>
      <c r="K2300">
        <v>661.89594</v>
      </c>
      <c r="L2300">
        <v>771.10015999999996</v>
      </c>
      <c r="M2300">
        <v>557.34640999999999</v>
      </c>
      <c r="N2300" t="s">
        <v>6189</v>
      </c>
      <c r="O2300">
        <v>344.22039999999998</v>
      </c>
      <c r="P2300">
        <v>196.74520000000001</v>
      </c>
      <c r="Q2300">
        <v>11.6509</v>
      </c>
      <c r="R2300">
        <v>0.57031600000000005</v>
      </c>
      <c r="S2300">
        <v>3.2791000000000001E-2</v>
      </c>
      <c r="T2300">
        <v>40.320189999999997</v>
      </c>
      <c r="U2300" t="s">
        <v>6189</v>
      </c>
      <c r="V2300" t="s">
        <v>6189</v>
      </c>
      <c r="W2300">
        <v>1</v>
      </c>
      <c r="X2300" t="s">
        <v>6189</v>
      </c>
      <c r="Y2300" t="s">
        <v>6189</v>
      </c>
      <c r="Z2300">
        <v>1</v>
      </c>
      <c r="AA2300" t="s">
        <v>6189</v>
      </c>
      <c r="AB2300" t="s">
        <v>6189</v>
      </c>
      <c r="AC2300" t="s">
        <v>6189</v>
      </c>
      <c r="AD2300" t="s">
        <v>6189</v>
      </c>
      <c r="AE2300">
        <v>1</v>
      </c>
      <c r="AF2300" t="s">
        <v>6189</v>
      </c>
      <c r="AG2300" t="s">
        <v>6189</v>
      </c>
      <c r="AH2300" t="s">
        <v>6189</v>
      </c>
      <c r="AI2300" t="s">
        <v>6189</v>
      </c>
      <c r="AJ2300" t="s">
        <v>6189</v>
      </c>
      <c r="AK2300" t="s">
        <v>6189</v>
      </c>
      <c r="AL2300" t="s">
        <v>6189</v>
      </c>
      <c r="AM2300" t="s">
        <v>6189</v>
      </c>
      <c r="AN2300">
        <v>1</v>
      </c>
      <c r="AO2300" t="s">
        <v>6189</v>
      </c>
      <c r="AP2300" t="s">
        <v>6189</v>
      </c>
      <c r="AQ2300" t="s">
        <v>6189</v>
      </c>
      <c r="AR2300" t="s">
        <v>6189</v>
      </c>
      <c r="AS2300" t="s">
        <v>6189</v>
      </c>
      <c r="AT2300">
        <v>4</v>
      </c>
      <c r="AU2300" t="s">
        <v>6189</v>
      </c>
      <c r="AV2300">
        <v>7.7</v>
      </c>
      <c r="AW2300">
        <v>1</v>
      </c>
      <c r="AX2300" t="s">
        <v>6189</v>
      </c>
      <c r="AY2300" t="s">
        <v>6189</v>
      </c>
      <c r="AZ2300" t="s">
        <v>6189</v>
      </c>
      <c r="BA2300" t="s">
        <v>6189</v>
      </c>
      <c r="BB2300" t="s">
        <v>6189</v>
      </c>
    </row>
    <row r="2301" spans="1:54">
      <c r="A2301" t="s">
        <v>6193</v>
      </c>
      <c r="B2301">
        <v>6000</v>
      </c>
      <c r="C2301">
        <v>1996</v>
      </c>
      <c r="D2301">
        <v>5</v>
      </c>
      <c r="E2301">
        <v>3.57E-4</v>
      </c>
      <c r="F2301">
        <v>16.082149999999999</v>
      </c>
      <c r="G2301">
        <v>13.40887</v>
      </c>
      <c r="H2301">
        <f t="shared" si="35"/>
        <v>4.7869665900000004E-3</v>
      </c>
      <c r="I2301">
        <v>11.46672</v>
      </c>
      <c r="J2301">
        <v>15.93126</v>
      </c>
      <c r="K2301">
        <v>662.77031999999997</v>
      </c>
      <c r="L2301">
        <v>775.02580999999998</v>
      </c>
      <c r="M2301">
        <v>557.83398999999997</v>
      </c>
      <c r="N2301" t="s">
        <v>6189</v>
      </c>
      <c r="O2301">
        <v>350.0394</v>
      </c>
      <c r="P2301">
        <v>205.31319999999999</v>
      </c>
      <c r="Q2301">
        <v>11.747</v>
      </c>
      <c r="R2301">
        <v>0.58691199999999999</v>
      </c>
      <c r="S2301">
        <v>3.4218999999999999E-2</v>
      </c>
      <c r="T2301">
        <v>40.230319999999999</v>
      </c>
      <c r="U2301" t="s">
        <v>6189</v>
      </c>
      <c r="V2301" t="s">
        <v>6189</v>
      </c>
      <c r="W2301">
        <v>1</v>
      </c>
      <c r="X2301" t="s">
        <v>6189</v>
      </c>
      <c r="Y2301" t="s">
        <v>6189</v>
      </c>
      <c r="Z2301">
        <v>1</v>
      </c>
      <c r="AA2301" t="s">
        <v>6189</v>
      </c>
      <c r="AB2301" t="s">
        <v>6189</v>
      </c>
      <c r="AC2301" t="s">
        <v>6189</v>
      </c>
      <c r="AD2301" t="s">
        <v>6189</v>
      </c>
      <c r="AE2301">
        <v>1</v>
      </c>
      <c r="AF2301" t="s">
        <v>6189</v>
      </c>
      <c r="AG2301" t="s">
        <v>6189</v>
      </c>
      <c r="AH2301" t="s">
        <v>6189</v>
      </c>
      <c r="AI2301" t="s">
        <v>6189</v>
      </c>
      <c r="AJ2301" t="s">
        <v>6189</v>
      </c>
      <c r="AK2301" t="s">
        <v>6189</v>
      </c>
      <c r="AL2301" t="s">
        <v>6189</v>
      </c>
      <c r="AM2301" t="s">
        <v>6189</v>
      </c>
      <c r="AN2301">
        <v>1</v>
      </c>
      <c r="AO2301" t="s">
        <v>6189</v>
      </c>
      <c r="AP2301" t="s">
        <v>6189</v>
      </c>
      <c r="AQ2301" t="s">
        <v>6189</v>
      </c>
      <c r="AR2301" t="s">
        <v>6189</v>
      </c>
      <c r="AS2301" t="s">
        <v>6189</v>
      </c>
      <c r="AT2301">
        <v>4</v>
      </c>
      <c r="AU2301" t="s">
        <v>6189</v>
      </c>
      <c r="AV2301">
        <v>8</v>
      </c>
      <c r="AW2301">
        <v>1</v>
      </c>
      <c r="AX2301" t="s">
        <v>6189</v>
      </c>
      <c r="AY2301" t="s">
        <v>6189</v>
      </c>
      <c r="AZ2301" t="s">
        <v>6189</v>
      </c>
      <c r="BA2301" t="s">
        <v>6189</v>
      </c>
      <c r="BB2301" t="s">
        <v>6189</v>
      </c>
    </row>
    <row r="2302" spans="1:54">
      <c r="A2302" t="s">
        <v>6193</v>
      </c>
      <c r="B2302">
        <v>6000</v>
      </c>
      <c r="C2302">
        <v>1997</v>
      </c>
      <c r="D2302">
        <v>3</v>
      </c>
      <c r="E2302">
        <v>2.24E-4</v>
      </c>
      <c r="F2302">
        <v>16.519580000000001</v>
      </c>
      <c r="G2302">
        <v>13.75098</v>
      </c>
      <c r="H2302">
        <f t="shared" si="35"/>
        <v>3.08021952E-3</v>
      </c>
      <c r="I2302">
        <v>11.669079999999999</v>
      </c>
      <c r="J2302">
        <v>16.42634</v>
      </c>
      <c r="K2302">
        <v>646.28126999999995</v>
      </c>
      <c r="L2302">
        <v>761.58536000000004</v>
      </c>
      <c r="M2302">
        <v>541.02113999999995</v>
      </c>
      <c r="N2302" t="s">
        <v>6189</v>
      </c>
      <c r="O2302">
        <v>331.03739999999999</v>
      </c>
      <c r="P2302">
        <v>225.1729</v>
      </c>
      <c r="Q2302">
        <v>11.0961</v>
      </c>
      <c r="R2302">
        <v>0.68033399999999999</v>
      </c>
      <c r="S2302">
        <v>3.7529E-2</v>
      </c>
      <c r="T2302">
        <v>41.280929999999998</v>
      </c>
      <c r="U2302" t="s">
        <v>6189</v>
      </c>
      <c r="V2302" t="s">
        <v>6189</v>
      </c>
      <c r="W2302">
        <v>1</v>
      </c>
      <c r="X2302" t="s">
        <v>6189</v>
      </c>
      <c r="Y2302" t="s">
        <v>6189</v>
      </c>
      <c r="Z2302">
        <v>1</v>
      </c>
      <c r="AA2302" t="s">
        <v>6189</v>
      </c>
      <c r="AB2302" t="s">
        <v>6189</v>
      </c>
      <c r="AC2302" t="s">
        <v>6189</v>
      </c>
      <c r="AD2302" t="s">
        <v>6189</v>
      </c>
      <c r="AE2302">
        <v>1</v>
      </c>
      <c r="AF2302" t="s">
        <v>6189</v>
      </c>
      <c r="AG2302" t="s">
        <v>6189</v>
      </c>
      <c r="AH2302" t="s">
        <v>6189</v>
      </c>
      <c r="AI2302" t="s">
        <v>6189</v>
      </c>
      <c r="AJ2302" t="s">
        <v>6189</v>
      </c>
      <c r="AK2302" t="s">
        <v>6189</v>
      </c>
      <c r="AL2302" t="s">
        <v>6189</v>
      </c>
      <c r="AM2302" t="s">
        <v>6189</v>
      </c>
      <c r="AN2302">
        <v>1</v>
      </c>
      <c r="AO2302" t="s">
        <v>6189</v>
      </c>
      <c r="AP2302" t="s">
        <v>6189</v>
      </c>
      <c r="AQ2302" t="s">
        <v>6189</v>
      </c>
      <c r="AR2302" t="s">
        <v>6189</v>
      </c>
      <c r="AS2302" t="s">
        <v>6189</v>
      </c>
      <c r="AT2302">
        <v>4</v>
      </c>
      <c r="AU2302" t="s">
        <v>6189</v>
      </c>
      <c r="AV2302">
        <v>8</v>
      </c>
      <c r="AW2302">
        <v>1</v>
      </c>
      <c r="AX2302" t="s">
        <v>6189</v>
      </c>
      <c r="AY2302" t="s">
        <v>6189</v>
      </c>
      <c r="AZ2302" t="s">
        <v>6189</v>
      </c>
      <c r="BA2302" t="s">
        <v>6189</v>
      </c>
      <c r="BB2302" t="s">
        <v>6189</v>
      </c>
    </row>
    <row r="2303" spans="1:54">
      <c r="A2303" t="s">
        <v>6193</v>
      </c>
      <c r="B2303">
        <v>6000</v>
      </c>
      <c r="C2303">
        <v>1998</v>
      </c>
      <c r="D2303">
        <v>2</v>
      </c>
      <c r="E2303">
        <v>1.6200000000000001E-4</v>
      </c>
      <c r="F2303">
        <v>16.6066</v>
      </c>
      <c r="G2303">
        <v>13.79186</v>
      </c>
      <c r="H2303">
        <f t="shared" si="35"/>
        <v>2.2342813199999999E-3</v>
      </c>
      <c r="I2303">
        <v>11.66662</v>
      </c>
      <c r="J2303">
        <v>16.465330000000002</v>
      </c>
      <c r="K2303">
        <v>644.36577</v>
      </c>
      <c r="L2303">
        <v>761.74618999999996</v>
      </c>
      <c r="M2303">
        <v>539.74030000000005</v>
      </c>
      <c r="N2303" t="s">
        <v>6189</v>
      </c>
      <c r="O2303">
        <v>330</v>
      </c>
      <c r="P2303">
        <v>225</v>
      </c>
      <c r="Q2303">
        <v>11.4282</v>
      </c>
      <c r="R2303">
        <v>0.68181800000000004</v>
      </c>
      <c r="S2303">
        <v>3.7499999999999999E-2</v>
      </c>
      <c r="T2303">
        <v>41.375570000000003</v>
      </c>
      <c r="U2303" t="s">
        <v>6189</v>
      </c>
      <c r="V2303" t="s">
        <v>6189</v>
      </c>
      <c r="W2303">
        <v>1</v>
      </c>
      <c r="X2303" t="s">
        <v>6189</v>
      </c>
      <c r="Y2303" t="s">
        <v>6189</v>
      </c>
      <c r="Z2303">
        <v>1</v>
      </c>
      <c r="AA2303" t="s">
        <v>6189</v>
      </c>
      <c r="AB2303" t="s">
        <v>6189</v>
      </c>
      <c r="AC2303" t="s">
        <v>6189</v>
      </c>
      <c r="AD2303" t="s">
        <v>6189</v>
      </c>
      <c r="AE2303">
        <v>1</v>
      </c>
      <c r="AF2303" t="s">
        <v>6189</v>
      </c>
      <c r="AG2303" t="s">
        <v>6189</v>
      </c>
      <c r="AH2303" t="s">
        <v>6189</v>
      </c>
      <c r="AI2303" t="s">
        <v>6189</v>
      </c>
      <c r="AJ2303" t="s">
        <v>6189</v>
      </c>
      <c r="AK2303" t="s">
        <v>6189</v>
      </c>
      <c r="AL2303" t="s">
        <v>6189</v>
      </c>
      <c r="AM2303" t="s">
        <v>6189</v>
      </c>
      <c r="AN2303">
        <v>1</v>
      </c>
      <c r="AO2303" t="s">
        <v>6189</v>
      </c>
      <c r="AP2303" t="s">
        <v>6189</v>
      </c>
      <c r="AQ2303" t="s">
        <v>6189</v>
      </c>
      <c r="AR2303" t="s">
        <v>6189</v>
      </c>
      <c r="AS2303" t="s">
        <v>6189</v>
      </c>
      <c r="AT2303">
        <v>4</v>
      </c>
      <c r="AU2303" t="s">
        <v>6189</v>
      </c>
      <c r="AV2303">
        <v>8</v>
      </c>
      <c r="AW2303">
        <v>1</v>
      </c>
      <c r="AX2303" t="s">
        <v>6189</v>
      </c>
      <c r="AY2303" t="s">
        <v>6189</v>
      </c>
      <c r="AZ2303" t="s">
        <v>6189</v>
      </c>
      <c r="BA2303" t="s">
        <v>6189</v>
      </c>
      <c r="BB2303" t="s">
        <v>6189</v>
      </c>
    </row>
    <row r="2304" spans="1:54">
      <c r="A2304" t="s">
        <v>6193</v>
      </c>
      <c r="B2304">
        <v>6000</v>
      </c>
      <c r="C2304">
        <v>1999</v>
      </c>
      <c r="D2304">
        <v>3</v>
      </c>
      <c r="E2304">
        <v>1.84E-4</v>
      </c>
      <c r="F2304">
        <v>16.189399999999999</v>
      </c>
      <c r="G2304">
        <v>13.406230000000001</v>
      </c>
      <c r="H2304">
        <f t="shared" si="35"/>
        <v>2.4667463200000002E-3</v>
      </c>
      <c r="I2304">
        <v>11.36246</v>
      </c>
      <c r="J2304">
        <v>15.89386</v>
      </c>
      <c r="K2304">
        <v>662.90089999999998</v>
      </c>
      <c r="L2304">
        <v>782.13711999999998</v>
      </c>
      <c r="M2304">
        <v>559.14670999999998</v>
      </c>
      <c r="N2304" t="s">
        <v>6189</v>
      </c>
      <c r="O2304">
        <v>330</v>
      </c>
      <c r="P2304">
        <v>235</v>
      </c>
      <c r="Q2304">
        <v>11.083500000000001</v>
      </c>
      <c r="R2304">
        <v>0.712121</v>
      </c>
      <c r="S2304">
        <v>3.9167E-2</v>
      </c>
      <c r="T2304">
        <v>40.218679999999999</v>
      </c>
      <c r="U2304" t="s">
        <v>6189</v>
      </c>
      <c r="V2304" t="s">
        <v>6189</v>
      </c>
      <c r="W2304">
        <v>1</v>
      </c>
      <c r="X2304" t="s">
        <v>6189</v>
      </c>
      <c r="Y2304" t="s">
        <v>6189</v>
      </c>
      <c r="Z2304">
        <v>1</v>
      </c>
      <c r="AA2304" t="s">
        <v>6189</v>
      </c>
      <c r="AB2304" t="s">
        <v>6189</v>
      </c>
      <c r="AC2304" t="s">
        <v>6189</v>
      </c>
      <c r="AD2304" t="s">
        <v>6189</v>
      </c>
      <c r="AE2304">
        <v>1</v>
      </c>
      <c r="AF2304" t="s">
        <v>6189</v>
      </c>
      <c r="AG2304" t="s">
        <v>6189</v>
      </c>
      <c r="AH2304" t="s">
        <v>6189</v>
      </c>
      <c r="AI2304" t="s">
        <v>6189</v>
      </c>
      <c r="AJ2304" t="s">
        <v>6189</v>
      </c>
      <c r="AK2304" t="s">
        <v>6189</v>
      </c>
      <c r="AL2304" t="s">
        <v>6189</v>
      </c>
      <c r="AM2304" t="s">
        <v>6189</v>
      </c>
      <c r="AN2304">
        <v>1</v>
      </c>
      <c r="AO2304" t="s">
        <v>6189</v>
      </c>
      <c r="AP2304" t="s">
        <v>6189</v>
      </c>
      <c r="AQ2304" t="s">
        <v>6189</v>
      </c>
      <c r="AR2304" t="s">
        <v>6189</v>
      </c>
      <c r="AS2304" t="s">
        <v>6189</v>
      </c>
      <c r="AT2304">
        <v>4</v>
      </c>
      <c r="AU2304" t="s">
        <v>6189</v>
      </c>
      <c r="AV2304">
        <v>8</v>
      </c>
      <c r="AW2304">
        <v>1</v>
      </c>
      <c r="AX2304" t="s">
        <v>6189</v>
      </c>
      <c r="AY2304" t="s">
        <v>6189</v>
      </c>
      <c r="AZ2304" t="s">
        <v>6189</v>
      </c>
      <c r="BA2304" t="s">
        <v>6189</v>
      </c>
      <c r="BB2304" t="s">
        <v>6189</v>
      </c>
    </row>
    <row r="2305" spans="1:54">
      <c r="A2305" t="s">
        <v>6193</v>
      </c>
      <c r="B2305">
        <v>6000</v>
      </c>
      <c r="C2305">
        <v>2000</v>
      </c>
      <c r="D2305">
        <v>3</v>
      </c>
      <c r="E2305">
        <v>1.8599999999999999E-4</v>
      </c>
      <c r="F2305">
        <v>16.311199999999999</v>
      </c>
      <c r="G2305">
        <v>13.376580000000001</v>
      </c>
      <c r="H2305">
        <f t="shared" si="35"/>
        <v>2.4880438800000001E-3</v>
      </c>
      <c r="I2305">
        <v>11.632149999999999</v>
      </c>
      <c r="J2305">
        <v>15.32673</v>
      </c>
      <c r="K2305">
        <v>664.36987999999997</v>
      </c>
      <c r="L2305">
        <v>764.00325999999995</v>
      </c>
      <c r="M2305">
        <v>579.83681999999999</v>
      </c>
      <c r="N2305" t="s">
        <v>6189</v>
      </c>
      <c r="O2305">
        <v>330</v>
      </c>
      <c r="P2305">
        <v>255</v>
      </c>
      <c r="Q2305">
        <v>10.0723</v>
      </c>
      <c r="R2305">
        <v>0.77272700000000005</v>
      </c>
      <c r="S2305">
        <v>4.2500000000000003E-2</v>
      </c>
      <c r="T2305">
        <v>40.129759999999997</v>
      </c>
      <c r="U2305" t="s">
        <v>6189</v>
      </c>
      <c r="V2305" t="s">
        <v>6189</v>
      </c>
      <c r="W2305">
        <v>1</v>
      </c>
      <c r="X2305" t="s">
        <v>6189</v>
      </c>
      <c r="Y2305" t="s">
        <v>6189</v>
      </c>
      <c r="Z2305">
        <v>1</v>
      </c>
      <c r="AA2305" t="s">
        <v>6189</v>
      </c>
      <c r="AB2305" t="s">
        <v>6189</v>
      </c>
      <c r="AC2305" t="s">
        <v>6189</v>
      </c>
      <c r="AD2305" t="s">
        <v>6189</v>
      </c>
      <c r="AE2305">
        <v>1</v>
      </c>
      <c r="AF2305" t="s">
        <v>6189</v>
      </c>
      <c r="AG2305" t="s">
        <v>6189</v>
      </c>
      <c r="AH2305" t="s">
        <v>6189</v>
      </c>
      <c r="AI2305" t="s">
        <v>6189</v>
      </c>
      <c r="AJ2305" t="s">
        <v>6189</v>
      </c>
      <c r="AK2305" t="s">
        <v>6189</v>
      </c>
      <c r="AL2305" t="s">
        <v>6189</v>
      </c>
      <c r="AM2305" t="s">
        <v>6189</v>
      </c>
      <c r="AN2305">
        <v>1</v>
      </c>
      <c r="AO2305" t="s">
        <v>6189</v>
      </c>
      <c r="AP2305" t="s">
        <v>6189</v>
      </c>
      <c r="AQ2305" t="s">
        <v>6189</v>
      </c>
      <c r="AR2305" t="s">
        <v>6189</v>
      </c>
      <c r="AS2305" t="s">
        <v>6189</v>
      </c>
      <c r="AT2305">
        <v>4</v>
      </c>
      <c r="AU2305" t="s">
        <v>6189</v>
      </c>
      <c r="AV2305">
        <v>8</v>
      </c>
      <c r="AW2305">
        <v>1</v>
      </c>
      <c r="AX2305" t="s">
        <v>6189</v>
      </c>
      <c r="AY2305" t="s">
        <v>6189</v>
      </c>
      <c r="AZ2305" t="s">
        <v>6189</v>
      </c>
      <c r="BA2305" t="s">
        <v>6189</v>
      </c>
      <c r="BB2305" t="s">
        <v>6189</v>
      </c>
    </row>
    <row r="2306" spans="1:54">
      <c r="A2306" t="s">
        <v>6193</v>
      </c>
      <c r="B2306">
        <v>6000</v>
      </c>
      <c r="C2306">
        <v>2001</v>
      </c>
      <c r="D2306">
        <v>67</v>
      </c>
      <c r="E2306">
        <v>4.2969999999999996E-3</v>
      </c>
      <c r="F2306">
        <v>15.953709999999999</v>
      </c>
      <c r="G2306">
        <v>13.12204</v>
      </c>
      <c r="H2306">
        <f t="shared" si="35"/>
        <v>5.6385405879999996E-2</v>
      </c>
      <c r="I2306">
        <v>11.1646</v>
      </c>
      <c r="J2306">
        <v>15.35491</v>
      </c>
      <c r="K2306">
        <v>677.25761</v>
      </c>
      <c r="L2306">
        <v>795.99815000000001</v>
      </c>
      <c r="M2306">
        <v>578.77245000000005</v>
      </c>
      <c r="N2306" t="s">
        <v>6189</v>
      </c>
      <c r="O2306">
        <v>330</v>
      </c>
      <c r="P2306">
        <v>259.7679</v>
      </c>
      <c r="Q2306">
        <v>9.9862000000000002</v>
      </c>
      <c r="R2306">
        <v>0.78717499999999996</v>
      </c>
      <c r="S2306">
        <v>4.3295E-2</v>
      </c>
      <c r="T2306">
        <v>39.36618</v>
      </c>
      <c r="U2306" t="s">
        <v>6189</v>
      </c>
      <c r="V2306">
        <v>0.95399999999999996</v>
      </c>
      <c r="W2306">
        <v>4.5999999999999999E-2</v>
      </c>
      <c r="X2306" t="s">
        <v>6189</v>
      </c>
      <c r="Y2306" t="s">
        <v>6189</v>
      </c>
      <c r="Z2306">
        <v>1</v>
      </c>
      <c r="AA2306" t="s">
        <v>6189</v>
      </c>
      <c r="AB2306" t="s">
        <v>6189</v>
      </c>
      <c r="AC2306" t="s">
        <v>6189</v>
      </c>
      <c r="AD2306" t="s">
        <v>6189</v>
      </c>
      <c r="AE2306">
        <v>1</v>
      </c>
      <c r="AF2306" t="s">
        <v>6189</v>
      </c>
      <c r="AG2306" t="s">
        <v>6189</v>
      </c>
      <c r="AH2306" t="s">
        <v>6189</v>
      </c>
      <c r="AI2306" t="s">
        <v>6189</v>
      </c>
      <c r="AJ2306" t="s">
        <v>6189</v>
      </c>
      <c r="AK2306" t="s">
        <v>6189</v>
      </c>
      <c r="AL2306" t="s">
        <v>6189</v>
      </c>
      <c r="AM2306" t="s">
        <v>6189</v>
      </c>
      <c r="AN2306">
        <v>1</v>
      </c>
      <c r="AO2306" t="s">
        <v>6189</v>
      </c>
      <c r="AP2306" t="s">
        <v>6189</v>
      </c>
      <c r="AQ2306" t="s">
        <v>6189</v>
      </c>
      <c r="AR2306" t="s">
        <v>6189</v>
      </c>
      <c r="AS2306" t="s">
        <v>6189</v>
      </c>
      <c r="AT2306">
        <v>4</v>
      </c>
      <c r="AU2306" t="s">
        <v>6189</v>
      </c>
      <c r="AV2306">
        <v>8</v>
      </c>
      <c r="AW2306">
        <v>1</v>
      </c>
      <c r="AX2306" t="s">
        <v>6189</v>
      </c>
      <c r="AY2306" t="s">
        <v>6189</v>
      </c>
      <c r="AZ2306" t="s">
        <v>6189</v>
      </c>
      <c r="BA2306" t="s">
        <v>6189</v>
      </c>
      <c r="BB2306" t="s">
        <v>6189</v>
      </c>
    </row>
    <row r="2307" spans="1:54">
      <c r="A2307" t="s">
        <v>6193</v>
      </c>
      <c r="B2307">
        <v>6000</v>
      </c>
      <c r="C2307">
        <v>2002</v>
      </c>
      <c r="D2307">
        <v>4</v>
      </c>
      <c r="E2307">
        <v>2.3000000000000001E-4</v>
      </c>
      <c r="F2307">
        <v>17.072600000000001</v>
      </c>
      <c r="G2307">
        <v>13.92614</v>
      </c>
      <c r="H2307">
        <f t="shared" si="35"/>
        <v>3.2030121999999999E-3</v>
      </c>
      <c r="I2307">
        <v>11.99614</v>
      </c>
      <c r="J2307">
        <v>16.011330000000001</v>
      </c>
      <c r="K2307">
        <v>638.15264999999999</v>
      </c>
      <c r="L2307">
        <v>740.82140000000004</v>
      </c>
      <c r="M2307">
        <v>555.0444</v>
      </c>
      <c r="N2307" t="s">
        <v>6189</v>
      </c>
      <c r="O2307">
        <v>330</v>
      </c>
      <c r="P2307">
        <v>255</v>
      </c>
      <c r="Q2307">
        <v>10.0745</v>
      </c>
      <c r="R2307">
        <v>0.77272700000000005</v>
      </c>
      <c r="S2307">
        <v>4.2500000000000003E-2</v>
      </c>
      <c r="T2307">
        <v>41.778410000000001</v>
      </c>
      <c r="U2307" t="s">
        <v>6189</v>
      </c>
      <c r="V2307" t="s">
        <v>6189</v>
      </c>
      <c r="W2307">
        <v>1</v>
      </c>
      <c r="X2307" t="s">
        <v>6189</v>
      </c>
      <c r="Y2307" t="s">
        <v>6189</v>
      </c>
      <c r="Z2307">
        <v>1</v>
      </c>
      <c r="AA2307" t="s">
        <v>6189</v>
      </c>
      <c r="AB2307" t="s">
        <v>6189</v>
      </c>
      <c r="AC2307" t="s">
        <v>6189</v>
      </c>
      <c r="AD2307" t="s">
        <v>6189</v>
      </c>
      <c r="AE2307">
        <v>1</v>
      </c>
      <c r="AF2307" t="s">
        <v>6189</v>
      </c>
      <c r="AG2307" t="s">
        <v>6189</v>
      </c>
      <c r="AH2307" t="s">
        <v>6189</v>
      </c>
      <c r="AI2307" t="s">
        <v>6189</v>
      </c>
      <c r="AJ2307" t="s">
        <v>6189</v>
      </c>
      <c r="AK2307" t="s">
        <v>6189</v>
      </c>
      <c r="AL2307" t="s">
        <v>6189</v>
      </c>
      <c r="AM2307" t="s">
        <v>6189</v>
      </c>
      <c r="AN2307">
        <v>1</v>
      </c>
      <c r="AO2307" t="s">
        <v>6189</v>
      </c>
      <c r="AP2307" t="s">
        <v>6189</v>
      </c>
      <c r="AQ2307" t="s">
        <v>6189</v>
      </c>
      <c r="AR2307" t="s">
        <v>6189</v>
      </c>
      <c r="AS2307" t="s">
        <v>6189</v>
      </c>
      <c r="AT2307">
        <v>4</v>
      </c>
      <c r="AU2307" t="s">
        <v>6189</v>
      </c>
      <c r="AV2307">
        <v>8</v>
      </c>
      <c r="AW2307">
        <v>1</v>
      </c>
      <c r="AX2307" t="s">
        <v>6189</v>
      </c>
      <c r="AY2307" t="s">
        <v>6189</v>
      </c>
      <c r="AZ2307" t="s">
        <v>6189</v>
      </c>
      <c r="BA2307" t="s">
        <v>6189</v>
      </c>
      <c r="BB2307" t="s">
        <v>6189</v>
      </c>
    </row>
    <row r="2308" spans="1:54">
      <c r="A2308" t="s">
        <v>6193</v>
      </c>
      <c r="B2308">
        <v>6000</v>
      </c>
      <c r="C2308">
        <v>2003</v>
      </c>
      <c r="D2308">
        <v>17</v>
      </c>
      <c r="E2308">
        <v>1.098E-3</v>
      </c>
      <c r="F2308">
        <v>18.493780000000001</v>
      </c>
      <c r="G2308">
        <v>15.034739999999999</v>
      </c>
      <c r="H2308">
        <f t="shared" si="35"/>
        <v>1.650814452E-2</v>
      </c>
      <c r="I2308">
        <v>12.83719</v>
      </c>
      <c r="J2308">
        <v>17.388500000000001</v>
      </c>
      <c r="K2308">
        <v>591.09766999999999</v>
      </c>
      <c r="L2308">
        <v>692.28570000000002</v>
      </c>
      <c r="M2308">
        <v>511.08505000000002</v>
      </c>
      <c r="N2308" t="s">
        <v>6189</v>
      </c>
      <c r="O2308">
        <v>322.08179999999999</v>
      </c>
      <c r="P2308">
        <v>280.77809999999999</v>
      </c>
      <c r="Q2308">
        <v>9.5298999999999996</v>
      </c>
      <c r="R2308">
        <v>0.87073199999999995</v>
      </c>
      <c r="S2308">
        <v>4.6795999999999997E-2</v>
      </c>
      <c r="T2308">
        <v>45.290030000000002</v>
      </c>
      <c r="U2308" t="s">
        <v>6189</v>
      </c>
      <c r="V2308">
        <v>0.39100000000000001</v>
      </c>
      <c r="W2308">
        <v>0.60899999999999999</v>
      </c>
      <c r="X2308" t="s">
        <v>6189</v>
      </c>
      <c r="Y2308" t="s">
        <v>6189</v>
      </c>
      <c r="Z2308">
        <v>1</v>
      </c>
      <c r="AA2308" t="s">
        <v>6189</v>
      </c>
      <c r="AB2308" t="s">
        <v>6189</v>
      </c>
      <c r="AC2308" t="s">
        <v>6189</v>
      </c>
      <c r="AD2308" t="s">
        <v>6189</v>
      </c>
      <c r="AE2308">
        <v>1</v>
      </c>
      <c r="AF2308" t="s">
        <v>6189</v>
      </c>
      <c r="AG2308" t="s">
        <v>6189</v>
      </c>
      <c r="AH2308" t="s">
        <v>6189</v>
      </c>
      <c r="AI2308" t="s">
        <v>6189</v>
      </c>
      <c r="AJ2308" t="s">
        <v>6189</v>
      </c>
      <c r="AK2308" t="s">
        <v>6189</v>
      </c>
      <c r="AL2308" t="s">
        <v>6189</v>
      </c>
      <c r="AM2308" t="s">
        <v>6189</v>
      </c>
      <c r="AN2308">
        <v>1</v>
      </c>
      <c r="AO2308" t="s">
        <v>6189</v>
      </c>
      <c r="AP2308" t="s">
        <v>6189</v>
      </c>
      <c r="AQ2308" t="s">
        <v>6189</v>
      </c>
      <c r="AR2308" t="s">
        <v>6189</v>
      </c>
      <c r="AS2308" t="s">
        <v>6189</v>
      </c>
      <c r="AT2308">
        <v>4</v>
      </c>
      <c r="AU2308" t="s">
        <v>6189</v>
      </c>
      <c r="AV2308">
        <v>7.9</v>
      </c>
      <c r="AW2308">
        <v>1</v>
      </c>
      <c r="AX2308" t="s">
        <v>6189</v>
      </c>
      <c r="AY2308" t="s">
        <v>6189</v>
      </c>
      <c r="AZ2308" t="s">
        <v>6189</v>
      </c>
      <c r="BA2308" t="s">
        <v>6189</v>
      </c>
      <c r="BB2308" t="s">
        <v>6189</v>
      </c>
    </row>
    <row r="2309" spans="1:54">
      <c r="A2309" t="s">
        <v>6193</v>
      </c>
      <c r="B2309">
        <v>6000</v>
      </c>
      <c r="C2309">
        <v>2004</v>
      </c>
      <c r="D2309">
        <v>16</v>
      </c>
      <c r="E2309">
        <v>9.9500000000000001E-4</v>
      </c>
      <c r="F2309">
        <v>18.736470000000001</v>
      </c>
      <c r="G2309">
        <v>15.12242</v>
      </c>
      <c r="H2309">
        <f t="shared" si="35"/>
        <v>1.50468079E-2</v>
      </c>
      <c r="I2309">
        <v>13.05691</v>
      </c>
      <c r="J2309">
        <v>17.22662</v>
      </c>
      <c r="K2309">
        <v>587.67060000000004</v>
      </c>
      <c r="L2309">
        <v>680.63565000000006</v>
      </c>
      <c r="M2309">
        <v>515.88766999999996</v>
      </c>
      <c r="N2309" t="s">
        <v>6189</v>
      </c>
      <c r="O2309">
        <v>323.9708</v>
      </c>
      <c r="P2309">
        <v>277.89010000000002</v>
      </c>
      <c r="Q2309">
        <v>9.5610999999999997</v>
      </c>
      <c r="R2309">
        <v>0.85736699999999999</v>
      </c>
      <c r="S2309">
        <v>4.6315000000000002E-2</v>
      </c>
      <c r="T2309">
        <v>45.545319999999997</v>
      </c>
      <c r="U2309" t="s">
        <v>6189</v>
      </c>
      <c r="V2309">
        <v>0.17799999999999999</v>
      </c>
      <c r="W2309">
        <v>0.82199999999999995</v>
      </c>
      <c r="X2309" t="s">
        <v>6189</v>
      </c>
      <c r="Y2309" t="s">
        <v>6189</v>
      </c>
      <c r="Z2309">
        <v>1</v>
      </c>
      <c r="AA2309" t="s">
        <v>6189</v>
      </c>
      <c r="AB2309" t="s">
        <v>6189</v>
      </c>
      <c r="AC2309" t="s">
        <v>6189</v>
      </c>
      <c r="AD2309" t="s">
        <v>6189</v>
      </c>
      <c r="AE2309">
        <v>1</v>
      </c>
      <c r="AF2309" t="s">
        <v>6189</v>
      </c>
      <c r="AG2309" t="s">
        <v>6189</v>
      </c>
      <c r="AH2309" t="s">
        <v>6189</v>
      </c>
      <c r="AI2309" t="s">
        <v>6189</v>
      </c>
      <c r="AJ2309" t="s">
        <v>6189</v>
      </c>
      <c r="AK2309" t="s">
        <v>6189</v>
      </c>
      <c r="AL2309" t="s">
        <v>6189</v>
      </c>
      <c r="AM2309" t="s">
        <v>6189</v>
      </c>
      <c r="AN2309">
        <v>1</v>
      </c>
      <c r="AO2309" t="s">
        <v>6189</v>
      </c>
      <c r="AP2309" t="s">
        <v>6189</v>
      </c>
      <c r="AQ2309" t="s">
        <v>6189</v>
      </c>
      <c r="AR2309" t="s">
        <v>6189</v>
      </c>
      <c r="AS2309" t="s">
        <v>6189</v>
      </c>
      <c r="AT2309">
        <v>4</v>
      </c>
      <c r="AU2309" t="s">
        <v>6189</v>
      </c>
      <c r="AV2309">
        <v>7.9</v>
      </c>
      <c r="AW2309">
        <v>1</v>
      </c>
      <c r="AX2309" t="s">
        <v>6189</v>
      </c>
      <c r="AY2309" t="s">
        <v>6189</v>
      </c>
      <c r="AZ2309" t="s">
        <v>6189</v>
      </c>
      <c r="BA2309" t="s">
        <v>6189</v>
      </c>
      <c r="BB2309" t="s">
        <v>6189</v>
      </c>
    </row>
    <row r="2310" spans="1:54">
      <c r="A2310" t="s">
        <v>6193</v>
      </c>
      <c r="B2310">
        <v>6000</v>
      </c>
      <c r="C2310">
        <v>2005</v>
      </c>
      <c r="D2310">
        <v>11</v>
      </c>
      <c r="E2310">
        <v>6.96E-4</v>
      </c>
      <c r="F2310">
        <v>18.23434</v>
      </c>
      <c r="G2310">
        <v>14.650639999999999</v>
      </c>
      <c r="H2310">
        <f t="shared" si="35"/>
        <v>1.0196845439999999E-2</v>
      </c>
      <c r="I2310">
        <v>12.724460000000001</v>
      </c>
      <c r="J2310">
        <v>16.539370000000002</v>
      </c>
      <c r="K2310">
        <v>606.59482000000003</v>
      </c>
      <c r="L2310">
        <v>698.41889000000003</v>
      </c>
      <c r="M2310">
        <v>537.32402000000002</v>
      </c>
      <c r="N2310" t="s">
        <v>6189</v>
      </c>
      <c r="O2310">
        <v>324.62540000000001</v>
      </c>
      <c r="P2310">
        <v>277.99529999999999</v>
      </c>
      <c r="Q2310">
        <v>9.4932999999999996</v>
      </c>
      <c r="R2310">
        <v>0.85622500000000001</v>
      </c>
      <c r="S2310">
        <v>4.6332999999999999E-2</v>
      </c>
      <c r="T2310">
        <v>44.028599999999997</v>
      </c>
      <c r="U2310" t="s">
        <v>6189</v>
      </c>
      <c r="V2310">
        <v>0.186</v>
      </c>
      <c r="W2310">
        <v>0.81399999999999995</v>
      </c>
      <c r="X2310" t="s">
        <v>6189</v>
      </c>
      <c r="Y2310" t="s">
        <v>6189</v>
      </c>
      <c r="Z2310">
        <v>1</v>
      </c>
      <c r="AA2310" t="s">
        <v>6189</v>
      </c>
      <c r="AB2310" t="s">
        <v>6189</v>
      </c>
      <c r="AC2310" t="s">
        <v>6189</v>
      </c>
      <c r="AD2310" t="s">
        <v>6189</v>
      </c>
      <c r="AE2310">
        <v>1</v>
      </c>
      <c r="AF2310" t="s">
        <v>6189</v>
      </c>
      <c r="AG2310" t="s">
        <v>6189</v>
      </c>
      <c r="AH2310" t="s">
        <v>6189</v>
      </c>
      <c r="AI2310" t="s">
        <v>6189</v>
      </c>
      <c r="AJ2310" t="s">
        <v>6189</v>
      </c>
      <c r="AK2310" t="s">
        <v>6189</v>
      </c>
      <c r="AL2310" t="s">
        <v>6189</v>
      </c>
      <c r="AM2310" t="s">
        <v>6189</v>
      </c>
      <c r="AN2310">
        <v>1</v>
      </c>
      <c r="AO2310" t="s">
        <v>6189</v>
      </c>
      <c r="AP2310" t="s">
        <v>6189</v>
      </c>
      <c r="AQ2310" t="s">
        <v>6189</v>
      </c>
      <c r="AR2310" t="s">
        <v>6189</v>
      </c>
      <c r="AS2310" t="s">
        <v>6189</v>
      </c>
      <c r="AT2310">
        <v>4</v>
      </c>
      <c r="AU2310" t="s">
        <v>6189</v>
      </c>
      <c r="AV2310">
        <v>8</v>
      </c>
      <c r="AW2310">
        <v>1</v>
      </c>
      <c r="AX2310" t="s">
        <v>6189</v>
      </c>
      <c r="AY2310" t="s">
        <v>6189</v>
      </c>
      <c r="AZ2310" t="s">
        <v>6189</v>
      </c>
      <c r="BA2310" t="s">
        <v>6189</v>
      </c>
      <c r="BB2310" t="s">
        <v>6189</v>
      </c>
    </row>
    <row r="2311" spans="1:54">
      <c r="A2311" t="s">
        <v>6193</v>
      </c>
      <c r="B2311">
        <v>6000</v>
      </c>
      <c r="C2311">
        <v>2006</v>
      </c>
      <c r="D2311">
        <v>9</v>
      </c>
      <c r="E2311">
        <v>5.6400000000000005E-4</v>
      </c>
      <c r="F2311">
        <v>18.168089999999999</v>
      </c>
      <c r="G2311">
        <v>14.629</v>
      </c>
      <c r="H2311">
        <f t="shared" si="35"/>
        <v>8.2507559999999997E-3</v>
      </c>
      <c r="I2311">
        <v>12.618639999999999</v>
      </c>
      <c r="J2311">
        <v>16.627379999999999</v>
      </c>
      <c r="K2311">
        <v>607.49193000000002</v>
      </c>
      <c r="L2311">
        <v>704.27544</v>
      </c>
      <c r="M2311">
        <v>534.47979999999995</v>
      </c>
      <c r="N2311" t="s">
        <v>6189</v>
      </c>
      <c r="O2311">
        <v>326.00810000000001</v>
      </c>
      <c r="P2311">
        <v>282.7867</v>
      </c>
      <c r="Q2311">
        <v>9.4791000000000007</v>
      </c>
      <c r="R2311">
        <v>0.86770400000000003</v>
      </c>
      <c r="S2311">
        <v>4.7130999999999999E-2</v>
      </c>
      <c r="T2311">
        <v>44.006250000000001</v>
      </c>
      <c r="U2311" t="s">
        <v>6189</v>
      </c>
      <c r="V2311">
        <v>0.19</v>
      </c>
      <c r="W2311">
        <v>0.81</v>
      </c>
      <c r="X2311" t="s">
        <v>6189</v>
      </c>
      <c r="Y2311" t="s">
        <v>6189</v>
      </c>
      <c r="Z2311">
        <v>1</v>
      </c>
      <c r="AA2311" t="s">
        <v>6189</v>
      </c>
      <c r="AB2311" t="s">
        <v>6189</v>
      </c>
      <c r="AC2311" t="s">
        <v>6189</v>
      </c>
      <c r="AD2311" t="s">
        <v>6189</v>
      </c>
      <c r="AE2311">
        <v>1</v>
      </c>
      <c r="AF2311" t="s">
        <v>6189</v>
      </c>
      <c r="AG2311" t="s">
        <v>6189</v>
      </c>
      <c r="AH2311" t="s">
        <v>6189</v>
      </c>
      <c r="AI2311" t="s">
        <v>6189</v>
      </c>
      <c r="AJ2311" t="s">
        <v>6189</v>
      </c>
      <c r="AK2311" t="s">
        <v>6189</v>
      </c>
      <c r="AL2311" t="s">
        <v>6189</v>
      </c>
      <c r="AM2311" t="s">
        <v>6189</v>
      </c>
      <c r="AN2311">
        <v>1</v>
      </c>
      <c r="AO2311" t="s">
        <v>6189</v>
      </c>
      <c r="AP2311" t="s">
        <v>6189</v>
      </c>
      <c r="AQ2311" t="s">
        <v>6189</v>
      </c>
      <c r="AR2311" t="s">
        <v>6189</v>
      </c>
      <c r="AS2311" t="s">
        <v>6189</v>
      </c>
      <c r="AT2311">
        <v>4</v>
      </c>
      <c r="AU2311" t="s">
        <v>6189</v>
      </c>
      <c r="AV2311">
        <v>8</v>
      </c>
      <c r="AW2311">
        <v>1</v>
      </c>
      <c r="AX2311" t="s">
        <v>6189</v>
      </c>
      <c r="AY2311" t="s">
        <v>6189</v>
      </c>
      <c r="AZ2311" t="s">
        <v>6189</v>
      </c>
      <c r="BA2311" t="s">
        <v>6189</v>
      </c>
      <c r="BB2311" t="s">
        <v>6189</v>
      </c>
    </row>
    <row r="2312" spans="1:54">
      <c r="A2312" t="s">
        <v>6193</v>
      </c>
      <c r="B2312">
        <v>6000</v>
      </c>
      <c r="C2312">
        <v>2007</v>
      </c>
      <c r="D2312">
        <v>6</v>
      </c>
      <c r="E2312">
        <v>4.0400000000000001E-4</v>
      </c>
      <c r="F2312">
        <v>18.128499999999999</v>
      </c>
      <c r="G2312">
        <v>14.582940000000001</v>
      </c>
      <c r="H2312">
        <f t="shared" si="35"/>
        <v>5.8915077600000003E-3</v>
      </c>
      <c r="I2312">
        <v>12.623390000000001</v>
      </c>
      <c r="J2312">
        <v>16.51717</v>
      </c>
      <c r="K2312">
        <v>609.41088999999999</v>
      </c>
      <c r="L2312">
        <v>704.01076</v>
      </c>
      <c r="M2312">
        <v>538.04607999999996</v>
      </c>
      <c r="N2312" t="s">
        <v>6189</v>
      </c>
      <c r="O2312">
        <v>325</v>
      </c>
      <c r="P2312">
        <v>295</v>
      </c>
      <c r="Q2312">
        <v>9.3120999999999992</v>
      </c>
      <c r="R2312">
        <v>0.90769200000000005</v>
      </c>
      <c r="S2312">
        <v>4.9167000000000002E-2</v>
      </c>
      <c r="T2312">
        <v>43.773940000000003</v>
      </c>
      <c r="U2312" t="s">
        <v>6189</v>
      </c>
      <c r="V2312">
        <v>0.28599999999999998</v>
      </c>
      <c r="W2312">
        <v>0.71399999999999997</v>
      </c>
      <c r="X2312" t="s">
        <v>6189</v>
      </c>
      <c r="Y2312" t="s">
        <v>6189</v>
      </c>
      <c r="Z2312">
        <v>1</v>
      </c>
      <c r="AA2312" t="s">
        <v>6189</v>
      </c>
      <c r="AB2312" t="s">
        <v>6189</v>
      </c>
      <c r="AC2312" t="s">
        <v>6189</v>
      </c>
      <c r="AD2312" t="s">
        <v>6189</v>
      </c>
      <c r="AE2312">
        <v>1</v>
      </c>
      <c r="AF2312" t="s">
        <v>6189</v>
      </c>
      <c r="AG2312" t="s">
        <v>6189</v>
      </c>
      <c r="AH2312" t="s">
        <v>6189</v>
      </c>
      <c r="AI2312" t="s">
        <v>6189</v>
      </c>
      <c r="AJ2312" t="s">
        <v>6189</v>
      </c>
      <c r="AK2312" t="s">
        <v>6189</v>
      </c>
      <c r="AL2312" t="s">
        <v>6189</v>
      </c>
      <c r="AM2312" t="s">
        <v>6189</v>
      </c>
      <c r="AN2312">
        <v>1</v>
      </c>
      <c r="AO2312" t="s">
        <v>6189</v>
      </c>
      <c r="AP2312" t="s">
        <v>6189</v>
      </c>
      <c r="AQ2312" t="s">
        <v>6189</v>
      </c>
      <c r="AR2312" t="s">
        <v>6189</v>
      </c>
      <c r="AS2312" t="s">
        <v>6189</v>
      </c>
      <c r="AT2312">
        <v>4</v>
      </c>
      <c r="AU2312" t="s">
        <v>6189</v>
      </c>
      <c r="AV2312">
        <v>8</v>
      </c>
      <c r="AW2312">
        <v>1</v>
      </c>
      <c r="AX2312" t="s">
        <v>6189</v>
      </c>
      <c r="AY2312" t="s">
        <v>6189</v>
      </c>
      <c r="AZ2312" t="s">
        <v>6189</v>
      </c>
      <c r="BA2312" t="s">
        <v>6189</v>
      </c>
      <c r="BB2312" t="s">
        <v>6189</v>
      </c>
    </row>
    <row r="2313" spans="1:54">
      <c r="A2313" t="s">
        <v>6193</v>
      </c>
      <c r="B2313">
        <v>6000</v>
      </c>
      <c r="C2313">
        <v>2008</v>
      </c>
      <c r="D2313">
        <v>5</v>
      </c>
      <c r="E2313">
        <v>3.5599999999999998E-4</v>
      </c>
      <c r="F2313">
        <v>17.581910000000001</v>
      </c>
      <c r="G2313">
        <v>14.11003</v>
      </c>
      <c r="H2313">
        <f t="shared" ref="H2313:H2376" si="36">IFERROR(G2313*E2313,"")</f>
        <v>5.0231706799999994E-3</v>
      </c>
      <c r="I2313">
        <v>12.35539</v>
      </c>
      <c r="J2313">
        <v>15.803050000000001</v>
      </c>
      <c r="K2313">
        <v>629.83587</v>
      </c>
      <c r="L2313">
        <v>719.28108999999995</v>
      </c>
      <c r="M2313">
        <v>562.35965999999996</v>
      </c>
      <c r="N2313">
        <v>63.513530000000003</v>
      </c>
      <c r="O2313">
        <v>325</v>
      </c>
      <c r="P2313">
        <v>310.38709999999998</v>
      </c>
      <c r="Q2313">
        <v>9.0958000000000006</v>
      </c>
      <c r="R2313">
        <v>0.95503700000000002</v>
      </c>
      <c r="S2313">
        <v>5.1730999999999999E-2</v>
      </c>
      <c r="T2313">
        <v>42.332940000000001</v>
      </c>
      <c r="U2313" t="s">
        <v>6189</v>
      </c>
      <c r="V2313">
        <v>0.32900000000000001</v>
      </c>
      <c r="W2313">
        <v>0.67100000000000004</v>
      </c>
      <c r="X2313" t="s">
        <v>6189</v>
      </c>
      <c r="Y2313" t="s">
        <v>6189</v>
      </c>
      <c r="Z2313">
        <v>1</v>
      </c>
      <c r="AA2313" t="s">
        <v>6189</v>
      </c>
      <c r="AB2313" t="s">
        <v>6189</v>
      </c>
      <c r="AC2313" t="s">
        <v>6189</v>
      </c>
      <c r="AD2313" t="s">
        <v>6189</v>
      </c>
      <c r="AE2313">
        <v>1</v>
      </c>
      <c r="AF2313" t="s">
        <v>6189</v>
      </c>
      <c r="AG2313" t="s">
        <v>6189</v>
      </c>
      <c r="AH2313" t="s">
        <v>6189</v>
      </c>
      <c r="AI2313" t="s">
        <v>6189</v>
      </c>
      <c r="AJ2313" t="s">
        <v>6189</v>
      </c>
      <c r="AK2313" t="s">
        <v>6189</v>
      </c>
      <c r="AL2313" t="s">
        <v>6189</v>
      </c>
      <c r="AM2313" t="s">
        <v>6189</v>
      </c>
      <c r="AN2313">
        <v>1</v>
      </c>
      <c r="AO2313" t="s">
        <v>6189</v>
      </c>
      <c r="AP2313" t="s">
        <v>6189</v>
      </c>
      <c r="AQ2313" t="s">
        <v>6189</v>
      </c>
      <c r="AR2313" t="s">
        <v>6189</v>
      </c>
      <c r="AS2313" t="s">
        <v>6189</v>
      </c>
      <c r="AT2313">
        <v>4</v>
      </c>
      <c r="AU2313" t="s">
        <v>6189</v>
      </c>
      <c r="AV2313">
        <v>8</v>
      </c>
      <c r="AW2313">
        <v>1</v>
      </c>
      <c r="AX2313" t="s">
        <v>6189</v>
      </c>
      <c r="AY2313" t="s">
        <v>6189</v>
      </c>
      <c r="AZ2313" t="s">
        <v>6189</v>
      </c>
      <c r="BA2313" t="s">
        <v>6189</v>
      </c>
      <c r="BB2313" t="s">
        <v>6189</v>
      </c>
    </row>
    <row r="2314" spans="1:54">
      <c r="A2314" t="s">
        <v>6193</v>
      </c>
      <c r="B2314">
        <v>6000</v>
      </c>
      <c r="C2314">
        <v>2009</v>
      </c>
      <c r="D2314">
        <v>3</v>
      </c>
      <c r="E2314">
        <v>2.9799999999999998E-4</v>
      </c>
      <c r="F2314">
        <v>17.742470000000001</v>
      </c>
      <c r="G2314">
        <v>14.22231</v>
      </c>
      <c r="H2314">
        <f t="shared" si="36"/>
        <v>4.2382483799999994E-3</v>
      </c>
      <c r="I2314">
        <v>12.490069999999999</v>
      </c>
      <c r="J2314">
        <v>15.884209999999999</v>
      </c>
      <c r="K2314">
        <v>624.86312999999996</v>
      </c>
      <c r="L2314">
        <v>711.52521000000002</v>
      </c>
      <c r="M2314">
        <v>559.48648000000003</v>
      </c>
      <c r="N2314">
        <v>58.679819999999999</v>
      </c>
      <c r="O2314">
        <v>325</v>
      </c>
      <c r="P2314">
        <v>301</v>
      </c>
      <c r="Q2314">
        <v>9.0625999999999998</v>
      </c>
      <c r="R2314">
        <v>0.92615400000000003</v>
      </c>
      <c r="S2314">
        <v>5.0167000000000003E-2</v>
      </c>
      <c r="T2314">
        <v>42.667070000000002</v>
      </c>
      <c r="U2314" t="s">
        <v>6189</v>
      </c>
      <c r="V2314">
        <v>0.373</v>
      </c>
      <c r="W2314">
        <v>0.627</v>
      </c>
      <c r="X2314" t="s">
        <v>6189</v>
      </c>
      <c r="Y2314" t="s">
        <v>6189</v>
      </c>
      <c r="Z2314">
        <v>1</v>
      </c>
      <c r="AA2314" t="s">
        <v>6189</v>
      </c>
      <c r="AB2314" t="s">
        <v>6189</v>
      </c>
      <c r="AC2314" t="s">
        <v>6189</v>
      </c>
      <c r="AD2314" t="s">
        <v>6189</v>
      </c>
      <c r="AE2314">
        <v>1</v>
      </c>
      <c r="AF2314" t="s">
        <v>6189</v>
      </c>
      <c r="AG2314" t="s">
        <v>6189</v>
      </c>
      <c r="AH2314" t="s">
        <v>6189</v>
      </c>
      <c r="AI2314" t="s">
        <v>6189</v>
      </c>
      <c r="AJ2314" t="s">
        <v>6189</v>
      </c>
      <c r="AK2314" t="s">
        <v>6189</v>
      </c>
      <c r="AL2314" t="s">
        <v>6189</v>
      </c>
      <c r="AM2314" t="s">
        <v>6189</v>
      </c>
      <c r="AN2314">
        <v>1</v>
      </c>
      <c r="AO2314" t="s">
        <v>6189</v>
      </c>
      <c r="AP2314" t="s">
        <v>6189</v>
      </c>
      <c r="AQ2314" t="s">
        <v>6189</v>
      </c>
      <c r="AR2314" t="s">
        <v>6189</v>
      </c>
      <c r="AS2314" t="s">
        <v>6189</v>
      </c>
      <c r="AT2314">
        <v>4</v>
      </c>
      <c r="AU2314" t="s">
        <v>6189</v>
      </c>
      <c r="AV2314">
        <v>8</v>
      </c>
      <c r="AW2314">
        <v>1</v>
      </c>
      <c r="AX2314" t="s">
        <v>6189</v>
      </c>
      <c r="AY2314" t="s">
        <v>6189</v>
      </c>
      <c r="AZ2314" t="s">
        <v>6189</v>
      </c>
      <c r="BA2314" t="s">
        <v>6189</v>
      </c>
      <c r="BB2314" t="s">
        <v>6189</v>
      </c>
    </row>
    <row r="2315" spans="1:54">
      <c r="A2315" t="s">
        <v>6193</v>
      </c>
      <c r="B2315">
        <v>6000</v>
      </c>
      <c r="C2315">
        <v>2010</v>
      </c>
      <c r="D2315">
        <v>4</v>
      </c>
      <c r="E2315">
        <v>3.3300000000000002E-4</v>
      </c>
      <c r="F2315">
        <v>18.351870000000002</v>
      </c>
      <c r="G2315">
        <v>14.732279999999999</v>
      </c>
      <c r="H2315">
        <f t="shared" si="36"/>
        <v>4.9058492400000002E-3</v>
      </c>
      <c r="I2315">
        <v>12.82325</v>
      </c>
      <c r="J2315">
        <v>16.596150000000002</v>
      </c>
      <c r="K2315">
        <v>603.23316999999997</v>
      </c>
      <c r="L2315">
        <v>693.03787999999997</v>
      </c>
      <c r="M2315">
        <v>535.48575000000005</v>
      </c>
      <c r="N2315">
        <v>63.539239999999999</v>
      </c>
      <c r="O2315">
        <v>323</v>
      </c>
      <c r="P2315">
        <v>301</v>
      </c>
      <c r="Q2315">
        <v>9.1598000000000006</v>
      </c>
      <c r="R2315">
        <v>0.93188899999999997</v>
      </c>
      <c r="S2315">
        <v>5.0167000000000003E-2</v>
      </c>
      <c r="T2315">
        <v>44.196849999999998</v>
      </c>
      <c r="U2315" t="s">
        <v>6189</v>
      </c>
      <c r="V2315">
        <v>0.33300000000000002</v>
      </c>
      <c r="W2315">
        <v>0.66700000000000004</v>
      </c>
      <c r="X2315" t="s">
        <v>6189</v>
      </c>
      <c r="Y2315" t="s">
        <v>6189</v>
      </c>
      <c r="Z2315">
        <v>1</v>
      </c>
      <c r="AA2315" t="s">
        <v>6189</v>
      </c>
      <c r="AB2315" t="s">
        <v>6189</v>
      </c>
      <c r="AC2315" t="s">
        <v>6189</v>
      </c>
      <c r="AD2315" t="s">
        <v>6189</v>
      </c>
      <c r="AE2315">
        <v>1</v>
      </c>
      <c r="AF2315" t="s">
        <v>6189</v>
      </c>
      <c r="AG2315" t="s">
        <v>6189</v>
      </c>
      <c r="AH2315" t="s">
        <v>6189</v>
      </c>
      <c r="AI2315" t="s">
        <v>6189</v>
      </c>
      <c r="AJ2315" t="s">
        <v>6189</v>
      </c>
      <c r="AK2315" t="s">
        <v>6189</v>
      </c>
      <c r="AL2315" t="s">
        <v>6189</v>
      </c>
      <c r="AM2315" t="s">
        <v>6189</v>
      </c>
      <c r="AN2315">
        <v>1</v>
      </c>
      <c r="AO2315" t="s">
        <v>6189</v>
      </c>
      <c r="AP2315" t="s">
        <v>6189</v>
      </c>
      <c r="AQ2315" t="s">
        <v>6189</v>
      </c>
      <c r="AR2315" t="s">
        <v>6189</v>
      </c>
      <c r="AS2315">
        <v>1</v>
      </c>
      <c r="AT2315">
        <v>4</v>
      </c>
      <c r="AU2315" t="s">
        <v>6189</v>
      </c>
      <c r="AV2315">
        <v>8</v>
      </c>
      <c r="AW2315">
        <v>1</v>
      </c>
      <c r="AX2315" t="s">
        <v>6189</v>
      </c>
      <c r="AY2315" t="s">
        <v>6189</v>
      </c>
      <c r="AZ2315" t="s">
        <v>6189</v>
      </c>
      <c r="BA2315" t="s">
        <v>6189</v>
      </c>
      <c r="BB2315" t="s">
        <v>6189</v>
      </c>
    </row>
    <row r="2316" spans="1:54">
      <c r="A2316" t="s">
        <v>6193</v>
      </c>
      <c r="B2316">
        <v>6000</v>
      </c>
      <c r="C2316">
        <v>2011</v>
      </c>
      <c r="D2316">
        <v>6</v>
      </c>
      <c r="E2316">
        <v>5.0900000000000001E-4</v>
      </c>
      <c r="F2316">
        <v>17.760269999999998</v>
      </c>
      <c r="G2316">
        <v>14.37232</v>
      </c>
      <c r="H2316">
        <f t="shared" si="36"/>
        <v>7.3155108800000007E-3</v>
      </c>
      <c r="I2316">
        <v>12.519</v>
      </c>
      <c r="J2316">
        <v>16.179210000000001</v>
      </c>
      <c r="K2316">
        <v>618.34123</v>
      </c>
      <c r="L2316">
        <v>709.88081</v>
      </c>
      <c r="M2316">
        <v>549.28506000000004</v>
      </c>
      <c r="N2316">
        <v>64.352279999999993</v>
      </c>
      <c r="O2316">
        <v>311.73349999999999</v>
      </c>
      <c r="P2316">
        <v>272.21960000000001</v>
      </c>
      <c r="Q2316">
        <v>9.8331999999999997</v>
      </c>
      <c r="R2316">
        <v>0.87093200000000004</v>
      </c>
      <c r="S2316">
        <v>4.5370000000000001E-2</v>
      </c>
      <c r="T2316">
        <v>43.203519999999997</v>
      </c>
      <c r="U2316" t="s">
        <v>6189</v>
      </c>
      <c r="V2316">
        <v>0.217</v>
      </c>
      <c r="W2316">
        <v>0.78300000000000003</v>
      </c>
      <c r="X2316" t="s">
        <v>6189</v>
      </c>
      <c r="Y2316" t="s">
        <v>6189</v>
      </c>
      <c r="Z2316">
        <v>1</v>
      </c>
      <c r="AA2316" t="s">
        <v>6189</v>
      </c>
      <c r="AB2316" t="s">
        <v>6189</v>
      </c>
      <c r="AC2316" t="s">
        <v>6189</v>
      </c>
      <c r="AD2316" t="s">
        <v>6189</v>
      </c>
      <c r="AE2316">
        <v>1</v>
      </c>
      <c r="AF2316" t="s">
        <v>6189</v>
      </c>
      <c r="AG2316" t="s">
        <v>6189</v>
      </c>
      <c r="AH2316" t="s">
        <v>6189</v>
      </c>
      <c r="AI2316" t="s">
        <v>6189</v>
      </c>
      <c r="AJ2316" t="s">
        <v>6189</v>
      </c>
      <c r="AK2316" t="s">
        <v>6189</v>
      </c>
      <c r="AL2316">
        <v>1E-3</v>
      </c>
      <c r="AM2316" t="s">
        <v>6189</v>
      </c>
      <c r="AN2316">
        <v>0.999</v>
      </c>
      <c r="AO2316" t="s">
        <v>6189</v>
      </c>
      <c r="AP2316" t="s">
        <v>6189</v>
      </c>
      <c r="AQ2316" t="s">
        <v>6189</v>
      </c>
      <c r="AR2316" t="s">
        <v>6189</v>
      </c>
      <c r="AS2316">
        <v>0.56499999999999995</v>
      </c>
      <c r="AT2316">
        <v>4</v>
      </c>
      <c r="AU2316" t="s">
        <v>6189</v>
      </c>
      <c r="AV2316">
        <v>8</v>
      </c>
      <c r="AW2316">
        <v>0.99199999999999999</v>
      </c>
      <c r="AX2316">
        <v>8.0000000000000002E-3</v>
      </c>
      <c r="AY2316" t="s">
        <v>6189</v>
      </c>
      <c r="AZ2316" t="s">
        <v>6189</v>
      </c>
      <c r="BA2316" t="s">
        <v>6189</v>
      </c>
      <c r="BB2316" t="s">
        <v>6189</v>
      </c>
    </row>
    <row r="2317" spans="1:54">
      <c r="A2317" t="s">
        <v>6193</v>
      </c>
      <c r="B2317">
        <v>6000</v>
      </c>
      <c r="C2317">
        <v>2012</v>
      </c>
      <c r="D2317">
        <v>6</v>
      </c>
      <c r="E2317">
        <v>4.4499999999999997E-4</v>
      </c>
      <c r="F2317">
        <v>17.876439999999999</v>
      </c>
      <c r="G2317">
        <v>14.4573</v>
      </c>
      <c r="H2317">
        <f t="shared" si="36"/>
        <v>6.4334984999999999E-3</v>
      </c>
      <c r="I2317">
        <v>12.5943</v>
      </c>
      <c r="J2317">
        <v>16.273250000000001</v>
      </c>
      <c r="K2317">
        <v>614.70690000000002</v>
      </c>
      <c r="L2317">
        <v>705.63643999999999</v>
      </c>
      <c r="M2317">
        <v>546.11093000000005</v>
      </c>
      <c r="N2317">
        <v>64.364689999999996</v>
      </c>
      <c r="O2317">
        <v>311.24639999999999</v>
      </c>
      <c r="P2317">
        <v>276.46319999999997</v>
      </c>
      <c r="Q2317">
        <v>9.9021000000000008</v>
      </c>
      <c r="R2317">
        <v>0.88518300000000005</v>
      </c>
      <c r="S2317">
        <v>4.6077E-2</v>
      </c>
      <c r="T2317">
        <v>43.549610000000001</v>
      </c>
      <c r="U2317" t="s">
        <v>6189</v>
      </c>
      <c r="V2317">
        <v>0.158</v>
      </c>
      <c r="W2317">
        <v>0.84199999999999997</v>
      </c>
      <c r="X2317" t="s">
        <v>6189</v>
      </c>
      <c r="Y2317" t="s">
        <v>6189</v>
      </c>
      <c r="Z2317">
        <v>1</v>
      </c>
      <c r="AA2317" t="s">
        <v>6189</v>
      </c>
      <c r="AB2317" t="s">
        <v>6189</v>
      </c>
      <c r="AC2317" t="s">
        <v>6189</v>
      </c>
      <c r="AD2317" t="s">
        <v>6189</v>
      </c>
      <c r="AE2317">
        <v>1</v>
      </c>
      <c r="AF2317" t="s">
        <v>6189</v>
      </c>
      <c r="AG2317" t="s">
        <v>6189</v>
      </c>
      <c r="AH2317" t="s">
        <v>6189</v>
      </c>
      <c r="AI2317" t="s">
        <v>6189</v>
      </c>
      <c r="AJ2317" t="s">
        <v>6189</v>
      </c>
      <c r="AK2317" t="s">
        <v>6189</v>
      </c>
      <c r="AL2317">
        <v>1.2999999999999999E-2</v>
      </c>
      <c r="AM2317" t="s">
        <v>6189</v>
      </c>
      <c r="AN2317">
        <v>0.98699999999999999</v>
      </c>
      <c r="AO2317" t="s">
        <v>6189</v>
      </c>
      <c r="AP2317" t="s">
        <v>6189</v>
      </c>
      <c r="AQ2317" t="s">
        <v>6189</v>
      </c>
      <c r="AR2317" t="s">
        <v>6189</v>
      </c>
      <c r="AS2317">
        <v>0.55700000000000005</v>
      </c>
      <c r="AT2317">
        <v>4</v>
      </c>
      <c r="AU2317" t="s">
        <v>6189</v>
      </c>
      <c r="AV2317">
        <v>8</v>
      </c>
      <c r="AW2317">
        <v>0.99199999999999999</v>
      </c>
      <c r="AX2317">
        <v>8.0000000000000002E-3</v>
      </c>
      <c r="AY2317" t="s">
        <v>6189</v>
      </c>
      <c r="AZ2317" t="s">
        <v>6189</v>
      </c>
      <c r="BA2317" t="s">
        <v>6189</v>
      </c>
      <c r="BB2317" t="s">
        <v>6189</v>
      </c>
    </row>
    <row r="2318" spans="1:54">
      <c r="A2318" t="s">
        <v>6193</v>
      </c>
      <c r="B2318">
        <v>6000</v>
      </c>
      <c r="C2318">
        <v>2013</v>
      </c>
      <c r="D2318">
        <v>5</v>
      </c>
      <c r="E2318">
        <v>3.3500000000000001E-4</v>
      </c>
      <c r="F2318">
        <v>17.803809999999999</v>
      </c>
      <c r="G2318">
        <v>14.41703</v>
      </c>
      <c r="H2318">
        <f t="shared" si="36"/>
        <v>4.8297050499999999E-3</v>
      </c>
      <c r="I2318">
        <v>12.52491</v>
      </c>
      <c r="J2318">
        <v>16.271380000000001</v>
      </c>
      <c r="K2318">
        <v>616.42370000000005</v>
      </c>
      <c r="L2318">
        <v>709.54582000000005</v>
      </c>
      <c r="M2318">
        <v>546.17367000000002</v>
      </c>
      <c r="N2318">
        <v>64.374200000000002</v>
      </c>
      <c r="O2318">
        <v>310.45299999999997</v>
      </c>
      <c r="P2318">
        <v>275.59969999999998</v>
      </c>
      <c r="Q2318">
        <v>9.7825000000000006</v>
      </c>
      <c r="R2318">
        <v>0.88449699999999998</v>
      </c>
      <c r="S2318">
        <v>4.5933000000000002E-2</v>
      </c>
      <c r="T2318">
        <v>43.339410000000001</v>
      </c>
      <c r="U2318" t="s">
        <v>6189</v>
      </c>
      <c r="V2318">
        <v>0.20300000000000001</v>
      </c>
      <c r="W2318">
        <v>0.79700000000000004</v>
      </c>
      <c r="X2318" t="s">
        <v>6189</v>
      </c>
      <c r="Y2318" t="s">
        <v>6189</v>
      </c>
      <c r="Z2318">
        <v>1</v>
      </c>
      <c r="AA2318" t="s">
        <v>6189</v>
      </c>
      <c r="AB2318" t="s">
        <v>6189</v>
      </c>
      <c r="AC2318" t="s">
        <v>6189</v>
      </c>
      <c r="AD2318" t="s">
        <v>6189</v>
      </c>
      <c r="AE2318">
        <v>1</v>
      </c>
      <c r="AF2318" t="s">
        <v>6189</v>
      </c>
      <c r="AG2318" t="s">
        <v>6189</v>
      </c>
      <c r="AH2318" t="s">
        <v>6189</v>
      </c>
      <c r="AI2318" t="s">
        <v>6189</v>
      </c>
      <c r="AJ2318" t="s">
        <v>6189</v>
      </c>
      <c r="AK2318" t="s">
        <v>6189</v>
      </c>
      <c r="AL2318" t="s">
        <v>6189</v>
      </c>
      <c r="AM2318" t="s">
        <v>6189</v>
      </c>
      <c r="AN2318">
        <v>1</v>
      </c>
      <c r="AO2318" t="s">
        <v>6189</v>
      </c>
      <c r="AP2318" t="s">
        <v>6189</v>
      </c>
      <c r="AQ2318" t="s">
        <v>6189</v>
      </c>
      <c r="AR2318" t="s">
        <v>6189</v>
      </c>
      <c r="AS2318">
        <v>0.55100000000000005</v>
      </c>
      <c r="AT2318">
        <v>4</v>
      </c>
      <c r="AU2318" t="s">
        <v>6189</v>
      </c>
      <c r="AV2318">
        <v>8</v>
      </c>
      <c r="AW2318">
        <v>0.99099999999999999</v>
      </c>
      <c r="AX2318">
        <v>8.9999999999999993E-3</v>
      </c>
      <c r="AY2318" t="s">
        <v>6189</v>
      </c>
      <c r="AZ2318" t="s">
        <v>6189</v>
      </c>
      <c r="BA2318" t="s">
        <v>6189</v>
      </c>
      <c r="BB2318" t="s">
        <v>6189</v>
      </c>
    </row>
    <row r="2319" spans="1:54">
      <c r="A2319" t="s">
        <v>6193</v>
      </c>
      <c r="B2319">
        <v>6000</v>
      </c>
      <c r="C2319">
        <v>2014</v>
      </c>
      <c r="D2319">
        <v>6</v>
      </c>
      <c r="E2319">
        <v>3.8000000000000002E-4</v>
      </c>
      <c r="F2319">
        <v>18.010000000000002</v>
      </c>
      <c r="G2319">
        <v>14.58278</v>
      </c>
      <c r="H2319">
        <f t="shared" si="36"/>
        <v>5.5414564000000003E-3</v>
      </c>
      <c r="I2319">
        <v>12.646129999999999</v>
      </c>
      <c r="J2319">
        <v>16.487559999999998</v>
      </c>
      <c r="K2319">
        <v>609.41744000000006</v>
      </c>
      <c r="L2319">
        <v>702.74482</v>
      </c>
      <c r="M2319">
        <v>539.01256999999998</v>
      </c>
      <c r="N2319">
        <v>64.071759999999998</v>
      </c>
      <c r="O2319">
        <v>317.08010000000002</v>
      </c>
      <c r="P2319">
        <v>291.51889999999997</v>
      </c>
      <c r="Q2319">
        <v>9.4192</v>
      </c>
      <c r="R2319">
        <v>0.91726600000000003</v>
      </c>
      <c r="S2319">
        <v>4.8585999999999997E-2</v>
      </c>
      <c r="T2319">
        <v>43.82497</v>
      </c>
      <c r="U2319" t="s">
        <v>6189</v>
      </c>
      <c r="V2319">
        <v>0.28499999999999998</v>
      </c>
      <c r="W2319">
        <v>0.71499999999999997</v>
      </c>
      <c r="X2319" t="s">
        <v>6189</v>
      </c>
      <c r="Y2319" t="s">
        <v>6189</v>
      </c>
      <c r="Z2319">
        <v>1</v>
      </c>
      <c r="AA2319" t="s">
        <v>6189</v>
      </c>
      <c r="AB2319" t="s">
        <v>6189</v>
      </c>
      <c r="AC2319" t="s">
        <v>6189</v>
      </c>
      <c r="AD2319" t="s">
        <v>6189</v>
      </c>
      <c r="AE2319">
        <v>1</v>
      </c>
      <c r="AF2319" t="s">
        <v>6189</v>
      </c>
      <c r="AG2319" t="s">
        <v>6189</v>
      </c>
      <c r="AH2319" t="s">
        <v>6189</v>
      </c>
      <c r="AI2319" t="s">
        <v>6189</v>
      </c>
      <c r="AJ2319" t="s">
        <v>6189</v>
      </c>
      <c r="AK2319" t="s">
        <v>6189</v>
      </c>
      <c r="AL2319" t="s">
        <v>6189</v>
      </c>
      <c r="AM2319" t="s">
        <v>6189</v>
      </c>
      <c r="AN2319">
        <v>1</v>
      </c>
      <c r="AO2319" t="s">
        <v>6189</v>
      </c>
      <c r="AP2319" t="s">
        <v>6189</v>
      </c>
      <c r="AQ2319" t="s">
        <v>6189</v>
      </c>
      <c r="AR2319" t="s">
        <v>6189</v>
      </c>
      <c r="AS2319">
        <v>0.752</v>
      </c>
      <c r="AT2319">
        <v>4</v>
      </c>
      <c r="AU2319" t="s">
        <v>6189</v>
      </c>
      <c r="AV2319">
        <v>8</v>
      </c>
      <c r="AW2319">
        <v>0.99199999999999999</v>
      </c>
      <c r="AX2319">
        <v>8.0000000000000002E-3</v>
      </c>
      <c r="AY2319" t="s">
        <v>6189</v>
      </c>
      <c r="AZ2319" t="s">
        <v>6189</v>
      </c>
      <c r="BA2319" t="s">
        <v>6189</v>
      </c>
      <c r="BB2319" t="s">
        <v>6189</v>
      </c>
    </row>
    <row r="2320" spans="1:54">
      <c r="A2320" t="s">
        <v>6193</v>
      </c>
      <c r="B2320">
        <v>6000</v>
      </c>
      <c r="C2320">
        <v>2015</v>
      </c>
      <c r="D2320">
        <v>6</v>
      </c>
      <c r="E2320">
        <v>3.6099999999999999E-4</v>
      </c>
      <c r="F2320">
        <v>20.756769999999999</v>
      </c>
      <c r="G2320">
        <v>16.73133</v>
      </c>
      <c r="H2320">
        <f t="shared" si="36"/>
        <v>6.0400101299999997E-3</v>
      </c>
      <c r="I2320">
        <v>14.338520000000001</v>
      </c>
      <c r="J2320">
        <v>19.141020000000001</v>
      </c>
      <c r="K2320">
        <v>531.15930000000003</v>
      </c>
      <c r="L2320">
        <v>619.79879000000005</v>
      </c>
      <c r="M2320">
        <v>464.29092000000003</v>
      </c>
      <c r="N2320">
        <v>61.6</v>
      </c>
      <c r="O2320">
        <v>224.45160000000001</v>
      </c>
      <c r="P2320">
        <v>274.9264</v>
      </c>
      <c r="Q2320">
        <v>9.2626000000000008</v>
      </c>
      <c r="R2320">
        <v>1.2263599999999999</v>
      </c>
      <c r="S2320">
        <v>4.5821000000000001E-2</v>
      </c>
      <c r="T2320">
        <v>50.194110000000002</v>
      </c>
      <c r="U2320" t="s">
        <v>6189</v>
      </c>
      <c r="V2320" t="s">
        <v>6189</v>
      </c>
      <c r="W2320">
        <v>1</v>
      </c>
      <c r="X2320" t="s">
        <v>6189</v>
      </c>
      <c r="Y2320" t="s">
        <v>6189</v>
      </c>
      <c r="Z2320">
        <v>1</v>
      </c>
      <c r="AA2320" t="s">
        <v>6189</v>
      </c>
      <c r="AB2320" t="s">
        <v>6189</v>
      </c>
      <c r="AC2320" t="s">
        <v>6189</v>
      </c>
      <c r="AD2320" t="s">
        <v>6189</v>
      </c>
      <c r="AE2320">
        <v>1</v>
      </c>
      <c r="AF2320" t="s">
        <v>6189</v>
      </c>
      <c r="AG2320" t="s">
        <v>6189</v>
      </c>
      <c r="AH2320" t="s">
        <v>6189</v>
      </c>
      <c r="AI2320" t="s">
        <v>6189</v>
      </c>
      <c r="AJ2320" t="s">
        <v>6189</v>
      </c>
      <c r="AK2320" t="s">
        <v>6189</v>
      </c>
      <c r="AL2320" t="s">
        <v>6189</v>
      </c>
      <c r="AM2320" t="s">
        <v>6189</v>
      </c>
      <c r="AN2320">
        <v>1</v>
      </c>
      <c r="AO2320">
        <v>0.109</v>
      </c>
      <c r="AP2320" t="s">
        <v>6189</v>
      </c>
      <c r="AQ2320" t="s">
        <v>6189</v>
      </c>
      <c r="AR2320">
        <v>1</v>
      </c>
      <c r="AS2320">
        <v>1</v>
      </c>
      <c r="AT2320">
        <v>6</v>
      </c>
      <c r="AU2320" t="s">
        <v>6189</v>
      </c>
      <c r="AV2320">
        <v>6</v>
      </c>
      <c r="AW2320" t="s">
        <v>6189</v>
      </c>
      <c r="AX2320" t="s">
        <v>6189</v>
      </c>
      <c r="AY2320">
        <v>1</v>
      </c>
      <c r="AZ2320" t="s">
        <v>6189</v>
      </c>
      <c r="BA2320" t="s">
        <v>6189</v>
      </c>
      <c r="BB2320" t="s">
        <v>6189</v>
      </c>
    </row>
    <row r="2321" spans="1:54">
      <c r="A2321" t="s">
        <v>6193</v>
      </c>
      <c r="B2321">
        <v>6000</v>
      </c>
      <c r="C2321">
        <v>2016</v>
      </c>
      <c r="D2321">
        <v>7</v>
      </c>
      <c r="E2321">
        <v>4.5899999999999999E-4</v>
      </c>
      <c r="F2321">
        <v>20.00628</v>
      </c>
      <c r="G2321">
        <v>16.0748</v>
      </c>
      <c r="H2321">
        <f t="shared" si="36"/>
        <v>7.3783332E-3</v>
      </c>
      <c r="I2321">
        <v>14.0183</v>
      </c>
      <c r="J2321">
        <v>18.07516</v>
      </c>
      <c r="K2321">
        <v>552.85298999999998</v>
      </c>
      <c r="L2321">
        <v>633.95718999999997</v>
      </c>
      <c r="M2321">
        <v>491.66913</v>
      </c>
      <c r="N2321">
        <v>61.401539999999997</v>
      </c>
      <c r="O2321">
        <v>224.14680000000001</v>
      </c>
      <c r="P2321">
        <v>280.72250000000003</v>
      </c>
      <c r="Q2321">
        <v>9.1353000000000009</v>
      </c>
      <c r="R2321">
        <v>1.2540210000000001</v>
      </c>
      <c r="S2321">
        <v>4.6787000000000002E-2</v>
      </c>
      <c r="T2321">
        <v>48.231630000000003</v>
      </c>
      <c r="U2321" t="s">
        <v>6189</v>
      </c>
      <c r="V2321">
        <v>1.2E-2</v>
      </c>
      <c r="W2321">
        <v>0.98799999999999999</v>
      </c>
      <c r="X2321" t="s">
        <v>6189</v>
      </c>
      <c r="Y2321" t="s">
        <v>6189</v>
      </c>
      <c r="Z2321">
        <v>1</v>
      </c>
      <c r="AA2321" t="s">
        <v>6189</v>
      </c>
      <c r="AB2321" t="s">
        <v>6189</v>
      </c>
      <c r="AC2321" t="s">
        <v>6189</v>
      </c>
      <c r="AD2321">
        <v>0.13400000000000001</v>
      </c>
      <c r="AE2321">
        <v>0.86599999999999999</v>
      </c>
      <c r="AF2321" t="s">
        <v>6189</v>
      </c>
      <c r="AG2321" t="s">
        <v>6189</v>
      </c>
      <c r="AH2321" t="s">
        <v>6189</v>
      </c>
      <c r="AI2321" t="s">
        <v>6189</v>
      </c>
      <c r="AJ2321" t="s">
        <v>6189</v>
      </c>
      <c r="AK2321" t="s">
        <v>6189</v>
      </c>
      <c r="AL2321" t="s">
        <v>6189</v>
      </c>
      <c r="AM2321" t="s">
        <v>6189</v>
      </c>
      <c r="AN2321">
        <v>1</v>
      </c>
      <c r="AO2321">
        <v>0.13400000000000001</v>
      </c>
      <c r="AP2321" t="s">
        <v>6189</v>
      </c>
      <c r="AQ2321" t="s">
        <v>6189</v>
      </c>
      <c r="AR2321">
        <v>1</v>
      </c>
      <c r="AS2321">
        <v>1</v>
      </c>
      <c r="AT2321">
        <v>6</v>
      </c>
      <c r="AU2321" t="s">
        <v>6189</v>
      </c>
      <c r="AV2321">
        <v>6</v>
      </c>
      <c r="AW2321" t="s">
        <v>6189</v>
      </c>
      <c r="AX2321" t="s">
        <v>6189</v>
      </c>
      <c r="AY2321">
        <v>1</v>
      </c>
      <c r="AZ2321" t="s">
        <v>6189</v>
      </c>
      <c r="BA2321" t="s">
        <v>6189</v>
      </c>
      <c r="BB2321" t="s">
        <v>6189</v>
      </c>
    </row>
    <row r="2322" spans="1:54">
      <c r="A2322" t="s">
        <v>6193</v>
      </c>
      <c r="B2322">
        <v>6000</v>
      </c>
      <c r="C2322">
        <v>2017</v>
      </c>
      <c r="D2322">
        <v>6</v>
      </c>
      <c r="E2322">
        <v>3.7399999999999998E-4</v>
      </c>
      <c r="F2322">
        <v>19.52366</v>
      </c>
      <c r="G2322">
        <v>15.52882</v>
      </c>
      <c r="H2322">
        <f t="shared" si="36"/>
        <v>5.8077786799999994E-3</v>
      </c>
      <c r="I2322">
        <v>13.843669999999999</v>
      </c>
      <c r="J2322">
        <v>17.099</v>
      </c>
      <c r="K2322">
        <v>572.29082000000005</v>
      </c>
      <c r="L2322">
        <v>641.95384000000001</v>
      </c>
      <c r="M2322">
        <v>519.73800000000006</v>
      </c>
      <c r="N2322">
        <v>61.6</v>
      </c>
      <c r="O2322">
        <v>224.41630000000001</v>
      </c>
      <c r="P2322">
        <v>279.49470000000002</v>
      </c>
      <c r="Q2322">
        <v>9.1654999999999998</v>
      </c>
      <c r="R2322">
        <v>1.246823</v>
      </c>
      <c r="S2322">
        <v>4.6581999999999998E-2</v>
      </c>
      <c r="T2322">
        <v>46.58813</v>
      </c>
      <c r="U2322" t="s">
        <v>6189</v>
      </c>
      <c r="V2322" t="s">
        <v>6189</v>
      </c>
      <c r="W2322">
        <v>1</v>
      </c>
      <c r="X2322" t="s">
        <v>6189</v>
      </c>
      <c r="Y2322" t="s">
        <v>6189</v>
      </c>
      <c r="Z2322">
        <v>1</v>
      </c>
      <c r="AA2322" t="s">
        <v>6189</v>
      </c>
      <c r="AB2322" t="s">
        <v>6189</v>
      </c>
      <c r="AC2322" t="s">
        <v>6189</v>
      </c>
      <c r="AD2322">
        <v>0.112</v>
      </c>
      <c r="AE2322">
        <v>0.88800000000000001</v>
      </c>
      <c r="AF2322" t="s">
        <v>6189</v>
      </c>
      <c r="AG2322" t="s">
        <v>6189</v>
      </c>
      <c r="AH2322" t="s">
        <v>6189</v>
      </c>
      <c r="AI2322" t="s">
        <v>6189</v>
      </c>
      <c r="AJ2322" t="s">
        <v>6189</v>
      </c>
      <c r="AK2322" t="s">
        <v>6189</v>
      </c>
      <c r="AL2322" t="s">
        <v>6189</v>
      </c>
      <c r="AM2322" t="s">
        <v>6189</v>
      </c>
      <c r="AN2322">
        <v>1</v>
      </c>
      <c r="AO2322">
        <v>0.112</v>
      </c>
      <c r="AP2322" t="s">
        <v>6189</v>
      </c>
      <c r="AQ2322" t="s">
        <v>6189</v>
      </c>
      <c r="AR2322">
        <v>1</v>
      </c>
      <c r="AS2322">
        <v>1</v>
      </c>
      <c r="AT2322">
        <v>6</v>
      </c>
      <c r="AU2322" t="s">
        <v>6189</v>
      </c>
      <c r="AV2322">
        <v>6</v>
      </c>
      <c r="AW2322" t="s">
        <v>6189</v>
      </c>
      <c r="AX2322" t="s">
        <v>6189</v>
      </c>
      <c r="AY2322">
        <v>1</v>
      </c>
      <c r="AZ2322" t="s">
        <v>6189</v>
      </c>
      <c r="BA2322" t="s">
        <v>6189</v>
      </c>
      <c r="BB2322" t="s">
        <v>6189</v>
      </c>
    </row>
    <row r="2323" spans="1:54">
      <c r="A2323" t="s">
        <v>6193</v>
      </c>
      <c r="B2323">
        <v>6000</v>
      </c>
      <c r="C2323">
        <v>2018</v>
      </c>
      <c r="D2323">
        <v>7</v>
      </c>
      <c r="E2323">
        <v>4.3899999999999999E-4</v>
      </c>
      <c r="F2323">
        <v>19.50977</v>
      </c>
      <c r="G2323">
        <v>15.516959999999999</v>
      </c>
      <c r="H2323">
        <f t="shared" si="36"/>
        <v>6.8119454399999998E-3</v>
      </c>
      <c r="I2323">
        <v>13.83686</v>
      </c>
      <c r="J2323">
        <v>17.081630000000001</v>
      </c>
      <c r="K2323">
        <v>572.72810000000004</v>
      </c>
      <c r="L2323">
        <v>642.27000999999996</v>
      </c>
      <c r="M2323">
        <v>520.26666</v>
      </c>
      <c r="N2323">
        <v>61.6</v>
      </c>
      <c r="O2323">
        <v>224.7251</v>
      </c>
      <c r="P2323">
        <v>278.48259999999999</v>
      </c>
      <c r="Q2323">
        <v>9.1949000000000005</v>
      </c>
      <c r="R2323">
        <v>1.240324</v>
      </c>
      <c r="S2323">
        <v>4.6413999999999997E-2</v>
      </c>
      <c r="T2323">
        <v>46.551789999999997</v>
      </c>
      <c r="U2323" t="s">
        <v>6189</v>
      </c>
      <c r="V2323" t="s">
        <v>6189</v>
      </c>
      <c r="W2323">
        <v>1</v>
      </c>
      <c r="X2323" t="s">
        <v>6189</v>
      </c>
      <c r="Y2323" t="s">
        <v>6189</v>
      </c>
      <c r="Z2323">
        <v>1</v>
      </c>
      <c r="AA2323" t="s">
        <v>6189</v>
      </c>
      <c r="AB2323" t="s">
        <v>6189</v>
      </c>
      <c r="AC2323" t="s">
        <v>6189</v>
      </c>
      <c r="AD2323">
        <v>8.6999999999999994E-2</v>
      </c>
      <c r="AE2323">
        <v>0.91300000000000003</v>
      </c>
      <c r="AF2323" t="s">
        <v>6189</v>
      </c>
      <c r="AG2323" t="s">
        <v>6189</v>
      </c>
      <c r="AH2323" t="s">
        <v>6189</v>
      </c>
      <c r="AI2323" t="s">
        <v>6189</v>
      </c>
      <c r="AJ2323" t="s">
        <v>6189</v>
      </c>
      <c r="AK2323" t="s">
        <v>6189</v>
      </c>
      <c r="AL2323" t="s">
        <v>6189</v>
      </c>
      <c r="AM2323" t="s">
        <v>6189</v>
      </c>
      <c r="AN2323">
        <v>1</v>
      </c>
      <c r="AO2323">
        <v>8.6999999999999994E-2</v>
      </c>
      <c r="AP2323" t="s">
        <v>6189</v>
      </c>
      <c r="AQ2323" t="s">
        <v>6189</v>
      </c>
      <c r="AR2323">
        <v>1</v>
      </c>
      <c r="AS2323">
        <v>1</v>
      </c>
      <c r="AT2323">
        <v>6</v>
      </c>
      <c r="AU2323" t="s">
        <v>6189</v>
      </c>
      <c r="AV2323">
        <v>6</v>
      </c>
      <c r="AW2323" t="s">
        <v>6189</v>
      </c>
      <c r="AX2323" t="s">
        <v>6189</v>
      </c>
      <c r="AY2323">
        <v>1</v>
      </c>
      <c r="AZ2323" t="s">
        <v>6189</v>
      </c>
      <c r="BA2323" t="s">
        <v>6189</v>
      </c>
      <c r="BB2323" t="s">
        <v>6189</v>
      </c>
    </row>
    <row r="2324" spans="1:54">
      <c r="A2324" t="s">
        <v>6193</v>
      </c>
      <c r="B2324">
        <v>6000</v>
      </c>
      <c r="C2324">
        <v>2019</v>
      </c>
      <c r="D2324">
        <v>8</v>
      </c>
      <c r="E2324">
        <v>5.1599999999999997E-4</v>
      </c>
      <c r="F2324">
        <v>19.881820000000001</v>
      </c>
      <c r="G2324">
        <v>15.88</v>
      </c>
      <c r="H2324">
        <f t="shared" si="36"/>
        <v>8.1940799999999994E-3</v>
      </c>
      <c r="I2324">
        <v>13.92301</v>
      </c>
      <c r="J2324">
        <v>17.763559999999998</v>
      </c>
      <c r="K2324">
        <v>559.63472999999999</v>
      </c>
      <c r="L2324">
        <v>638.29592000000002</v>
      </c>
      <c r="M2324">
        <v>500.29383999999999</v>
      </c>
      <c r="N2324">
        <v>61.6</v>
      </c>
      <c r="O2324">
        <v>224.86940000000001</v>
      </c>
      <c r="P2324">
        <v>278.00959999999998</v>
      </c>
      <c r="Q2324">
        <v>9.2087000000000003</v>
      </c>
      <c r="R2324">
        <v>1.2372860000000001</v>
      </c>
      <c r="S2324">
        <v>4.6335000000000001E-2</v>
      </c>
      <c r="T2324">
        <v>47.645969999999998</v>
      </c>
      <c r="U2324" t="s">
        <v>6189</v>
      </c>
      <c r="V2324" t="s">
        <v>6189</v>
      </c>
      <c r="W2324">
        <v>1</v>
      </c>
      <c r="X2324" t="s">
        <v>6189</v>
      </c>
      <c r="Y2324" t="s">
        <v>6189</v>
      </c>
      <c r="Z2324">
        <v>1</v>
      </c>
      <c r="AA2324" t="s">
        <v>6189</v>
      </c>
      <c r="AB2324" t="s">
        <v>6189</v>
      </c>
      <c r="AC2324" t="s">
        <v>6189</v>
      </c>
      <c r="AD2324">
        <v>7.4999999999999997E-2</v>
      </c>
      <c r="AE2324">
        <v>0.92500000000000004</v>
      </c>
      <c r="AF2324" t="s">
        <v>6189</v>
      </c>
      <c r="AG2324" t="s">
        <v>6189</v>
      </c>
      <c r="AH2324" t="s">
        <v>6189</v>
      </c>
      <c r="AI2324" t="s">
        <v>6189</v>
      </c>
      <c r="AJ2324" t="s">
        <v>6189</v>
      </c>
      <c r="AK2324" t="s">
        <v>6189</v>
      </c>
      <c r="AL2324" t="s">
        <v>6189</v>
      </c>
      <c r="AM2324" t="s">
        <v>6189</v>
      </c>
      <c r="AN2324">
        <v>1</v>
      </c>
      <c r="AO2324">
        <v>7.4999999999999997E-2</v>
      </c>
      <c r="AP2324" t="s">
        <v>6189</v>
      </c>
      <c r="AQ2324" t="s">
        <v>6189</v>
      </c>
      <c r="AR2324">
        <v>1</v>
      </c>
      <c r="AS2324">
        <v>1</v>
      </c>
      <c r="AT2324">
        <v>6</v>
      </c>
      <c r="AU2324" t="s">
        <v>6189</v>
      </c>
      <c r="AV2324">
        <v>6</v>
      </c>
      <c r="AW2324" t="s">
        <v>6189</v>
      </c>
      <c r="AX2324" t="s">
        <v>6189</v>
      </c>
      <c r="AY2324">
        <v>1</v>
      </c>
      <c r="AZ2324" t="s">
        <v>6189</v>
      </c>
      <c r="BA2324" t="s">
        <v>6189</v>
      </c>
      <c r="BB2324" t="s">
        <v>6189</v>
      </c>
    </row>
    <row r="2325" spans="1:54">
      <c r="A2325" t="s">
        <v>6193</v>
      </c>
      <c r="B2325">
        <v>6000</v>
      </c>
      <c r="C2325">
        <v>2020</v>
      </c>
      <c r="D2325">
        <v>3</v>
      </c>
      <c r="E2325">
        <v>2.12E-4</v>
      </c>
      <c r="F2325">
        <v>21.788699999999999</v>
      </c>
      <c r="G2325">
        <v>17.407440000000001</v>
      </c>
      <c r="H2325">
        <f t="shared" si="36"/>
        <v>3.6903772800000005E-3</v>
      </c>
      <c r="I2325">
        <v>15.06311</v>
      </c>
      <c r="J2325">
        <v>19.72308</v>
      </c>
      <c r="K2325">
        <v>510.52883000000003</v>
      </c>
      <c r="L2325">
        <v>589.98431000000005</v>
      </c>
      <c r="M2325">
        <v>450.58873999999997</v>
      </c>
      <c r="N2325">
        <v>61.6</v>
      </c>
      <c r="O2325">
        <v>213.583</v>
      </c>
      <c r="P2325">
        <v>275</v>
      </c>
      <c r="Q2325">
        <v>8.2886000000000006</v>
      </c>
      <c r="R2325">
        <v>1.2875559999999999</v>
      </c>
      <c r="S2325">
        <v>4.5832999999999999E-2</v>
      </c>
      <c r="T2325">
        <v>52.222320000000003</v>
      </c>
      <c r="U2325" t="s">
        <v>6189</v>
      </c>
      <c r="V2325" t="s">
        <v>6189</v>
      </c>
      <c r="W2325">
        <v>1</v>
      </c>
      <c r="X2325" t="s">
        <v>6189</v>
      </c>
      <c r="Y2325" t="s">
        <v>6189</v>
      </c>
      <c r="Z2325">
        <v>1</v>
      </c>
      <c r="AA2325" t="s">
        <v>6189</v>
      </c>
      <c r="AB2325" t="s">
        <v>6189</v>
      </c>
      <c r="AC2325" t="s">
        <v>6189</v>
      </c>
      <c r="AD2325" t="s">
        <v>6189</v>
      </c>
      <c r="AE2325">
        <v>1</v>
      </c>
      <c r="AF2325" t="s">
        <v>6189</v>
      </c>
      <c r="AG2325" t="s">
        <v>6189</v>
      </c>
      <c r="AH2325" t="s">
        <v>6189</v>
      </c>
      <c r="AI2325" t="s">
        <v>6189</v>
      </c>
      <c r="AJ2325" t="s">
        <v>6189</v>
      </c>
      <c r="AK2325" t="s">
        <v>6189</v>
      </c>
      <c r="AL2325" t="s">
        <v>6189</v>
      </c>
      <c r="AM2325" t="s">
        <v>6189</v>
      </c>
      <c r="AN2325">
        <v>1</v>
      </c>
      <c r="AO2325" t="s">
        <v>6189</v>
      </c>
      <c r="AP2325" t="s">
        <v>6189</v>
      </c>
      <c r="AQ2325" t="s">
        <v>6189</v>
      </c>
      <c r="AR2325">
        <v>1</v>
      </c>
      <c r="AS2325">
        <v>1</v>
      </c>
      <c r="AT2325">
        <v>10</v>
      </c>
      <c r="AU2325" t="s">
        <v>6189</v>
      </c>
      <c r="AV2325">
        <v>6</v>
      </c>
      <c r="AW2325" t="s">
        <v>6189</v>
      </c>
      <c r="AX2325" t="s">
        <v>6189</v>
      </c>
      <c r="AY2325" t="s">
        <v>6189</v>
      </c>
      <c r="AZ2325" t="s">
        <v>6189</v>
      </c>
      <c r="BA2325" t="s">
        <v>6189</v>
      </c>
      <c r="BB2325">
        <v>1</v>
      </c>
    </row>
    <row r="2326" spans="1:54">
      <c r="A2326" t="s">
        <v>6193</v>
      </c>
      <c r="B2326">
        <v>6000</v>
      </c>
      <c r="C2326">
        <v>2021</v>
      </c>
      <c r="D2326">
        <v>1</v>
      </c>
      <c r="E2326">
        <v>4.5000000000000003E-5</v>
      </c>
      <c r="F2326">
        <v>20.433900000000001</v>
      </c>
      <c r="G2326">
        <v>16.377739999999999</v>
      </c>
      <c r="H2326">
        <f t="shared" si="36"/>
        <v>7.3699829999999999E-4</v>
      </c>
      <c r="I2326">
        <v>14.14104</v>
      </c>
      <c r="J2326">
        <v>18.596730000000001</v>
      </c>
      <c r="K2326">
        <v>542.62676999999996</v>
      </c>
      <c r="L2326">
        <v>628.45435999999995</v>
      </c>
      <c r="M2326">
        <v>477.87965000000003</v>
      </c>
      <c r="N2326">
        <v>61.6</v>
      </c>
      <c r="O2326">
        <v>213.5829</v>
      </c>
      <c r="P2326">
        <v>275</v>
      </c>
      <c r="Q2326">
        <v>8.2886000000000006</v>
      </c>
      <c r="R2326">
        <v>1.2875559999999999</v>
      </c>
      <c r="S2326">
        <v>4.5832999999999999E-2</v>
      </c>
      <c r="T2326">
        <v>49.133220000000001</v>
      </c>
      <c r="U2326" t="s">
        <v>6189</v>
      </c>
      <c r="V2326" t="s">
        <v>6189</v>
      </c>
      <c r="W2326">
        <v>1</v>
      </c>
      <c r="X2326" t="s">
        <v>6189</v>
      </c>
      <c r="Y2326" t="s">
        <v>6189</v>
      </c>
      <c r="Z2326">
        <v>1</v>
      </c>
      <c r="AA2326" t="s">
        <v>6189</v>
      </c>
      <c r="AB2326" t="s">
        <v>6189</v>
      </c>
      <c r="AC2326" t="s">
        <v>6189</v>
      </c>
      <c r="AD2326" t="s">
        <v>6189</v>
      </c>
      <c r="AE2326">
        <v>1</v>
      </c>
      <c r="AF2326" t="s">
        <v>6189</v>
      </c>
      <c r="AG2326" t="s">
        <v>6189</v>
      </c>
      <c r="AH2326" t="s">
        <v>6189</v>
      </c>
      <c r="AI2326" t="s">
        <v>6189</v>
      </c>
      <c r="AJ2326" t="s">
        <v>6189</v>
      </c>
      <c r="AK2326" t="s">
        <v>6189</v>
      </c>
      <c r="AL2326" t="s">
        <v>6189</v>
      </c>
      <c r="AM2326" t="s">
        <v>6189</v>
      </c>
      <c r="AN2326">
        <v>1</v>
      </c>
      <c r="AO2326" t="s">
        <v>6189</v>
      </c>
      <c r="AP2326" t="s">
        <v>6189</v>
      </c>
      <c r="AQ2326" t="s">
        <v>6189</v>
      </c>
      <c r="AR2326">
        <v>1</v>
      </c>
      <c r="AS2326">
        <v>1</v>
      </c>
      <c r="AT2326">
        <v>10</v>
      </c>
      <c r="AU2326" t="s">
        <v>6189</v>
      </c>
      <c r="AV2326">
        <v>6</v>
      </c>
      <c r="AW2326" t="s">
        <v>6189</v>
      </c>
      <c r="AX2326" t="s">
        <v>6189</v>
      </c>
      <c r="AY2326" t="s">
        <v>6189</v>
      </c>
      <c r="AZ2326" t="s">
        <v>6189</v>
      </c>
      <c r="BA2326" t="s">
        <v>6189</v>
      </c>
      <c r="BB2326">
        <v>1</v>
      </c>
    </row>
    <row r="2327" spans="1:54">
      <c r="A2327" t="s">
        <v>6193</v>
      </c>
      <c r="B2327">
        <v>6000</v>
      </c>
      <c r="C2327" t="s">
        <v>6190</v>
      </c>
      <c r="D2327" t="s">
        <v>6189</v>
      </c>
      <c r="E2327">
        <v>3.1999999999999999E-5</v>
      </c>
      <c r="F2327">
        <v>21.656700000000001</v>
      </c>
      <c r="G2327">
        <v>17.353580000000001</v>
      </c>
      <c r="H2327">
        <f t="shared" si="36"/>
        <v>5.5531456000000004E-4</v>
      </c>
      <c r="I2327">
        <v>15.046200000000001</v>
      </c>
      <c r="J2327">
        <v>19.623799999999999</v>
      </c>
      <c r="K2327">
        <v>512.11343999999997</v>
      </c>
      <c r="L2327">
        <v>590.64751000000001</v>
      </c>
      <c r="M2327">
        <v>452.86844000000002</v>
      </c>
      <c r="N2327">
        <v>61.6</v>
      </c>
      <c r="O2327">
        <v>213.583</v>
      </c>
      <c r="P2327">
        <v>275</v>
      </c>
      <c r="Q2327">
        <v>8.2886000000000006</v>
      </c>
      <c r="R2327">
        <v>1.2875559999999999</v>
      </c>
      <c r="S2327">
        <v>4.5832999999999999E-2</v>
      </c>
      <c r="T2327">
        <v>52.06073</v>
      </c>
      <c r="U2327" t="s">
        <v>6189</v>
      </c>
      <c r="V2327" t="s">
        <v>6189</v>
      </c>
      <c r="W2327">
        <v>1</v>
      </c>
      <c r="X2327" t="s">
        <v>6189</v>
      </c>
      <c r="Y2327" t="s">
        <v>6189</v>
      </c>
      <c r="Z2327">
        <v>1</v>
      </c>
      <c r="AA2327" t="s">
        <v>6189</v>
      </c>
      <c r="AB2327" t="s">
        <v>6189</v>
      </c>
      <c r="AC2327" t="s">
        <v>6189</v>
      </c>
      <c r="AD2327" t="s">
        <v>6189</v>
      </c>
      <c r="AE2327">
        <v>1</v>
      </c>
      <c r="AF2327" t="s">
        <v>6189</v>
      </c>
      <c r="AG2327" t="s">
        <v>6189</v>
      </c>
      <c r="AH2327" t="s">
        <v>6189</v>
      </c>
      <c r="AI2327" t="s">
        <v>6189</v>
      </c>
      <c r="AJ2327" t="s">
        <v>6189</v>
      </c>
      <c r="AK2327" t="s">
        <v>6189</v>
      </c>
      <c r="AL2327" t="s">
        <v>6189</v>
      </c>
      <c r="AM2327" t="s">
        <v>6189</v>
      </c>
      <c r="AN2327">
        <v>1</v>
      </c>
      <c r="AO2327" t="s">
        <v>6189</v>
      </c>
      <c r="AP2327" t="s">
        <v>6189</v>
      </c>
      <c r="AQ2327" t="s">
        <v>6189</v>
      </c>
      <c r="AR2327">
        <v>1</v>
      </c>
      <c r="AS2327">
        <v>1</v>
      </c>
      <c r="AT2327">
        <v>10</v>
      </c>
      <c r="AU2327" t="s">
        <v>6189</v>
      </c>
      <c r="AV2327">
        <v>6</v>
      </c>
      <c r="AW2327" t="s">
        <v>6189</v>
      </c>
      <c r="AX2327" t="s">
        <v>6189</v>
      </c>
      <c r="AY2327" t="s">
        <v>6189</v>
      </c>
      <c r="AZ2327" t="s">
        <v>6189</v>
      </c>
      <c r="BA2327" t="s">
        <v>6189</v>
      </c>
      <c r="BB2327">
        <v>1</v>
      </c>
    </row>
    <row r="2328" spans="1:54">
      <c r="A2328" t="s">
        <v>6191</v>
      </c>
      <c r="B2328">
        <v>6000</v>
      </c>
      <c r="C2328">
        <v>1975</v>
      </c>
      <c r="D2328">
        <v>0</v>
      </c>
      <c r="E2328">
        <v>1.0000000000000001E-5</v>
      </c>
      <c r="F2328">
        <v>10.2782</v>
      </c>
      <c r="G2328">
        <v>8.7330199999999998</v>
      </c>
      <c r="H2328">
        <f t="shared" si="36"/>
        <v>8.7330200000000006E-5</v>
      </c>
      <c r="I2328">
        <v>8.2926599999999997</v>
      </c>
      <c r="J2328">
        <v>9.3391500000000001</v>
      </c>
      <c r="K2328" s="149">
        <v>1017.63232</v>
      </c>
      <c r="L2328" s="149">
        <v>1071.6703199999999</v>
      </c>
      <c r="M2328">
        <v>951.58587999999997</v>
      </c>
      <c r="N2328" t="s">
        <v>6189</v>
      </c>
      <c r="O2328">
        <v>400</v>
      </c>
      <c r="P2328">
        <v>170</v>
      </c>
      <c r="Q2328" t="s">
        <v>6189</v>
      </c>
      <c r="R2328">
        <v>0.42499999999999999</v>
      </c>
      <c r="S2328">
        <v>2.8333000000000001E-2</v>
      </c>
      <c r="T2328">
        <v>26.209949999999999</v>
      </c>
      <c r="U2328" t="s">
        <v>6189</v>
      </c>
      <c r="V2328">
        <v>1</v>
      </c>
      <c r="W2328" t="s">
        <v>6189</v>
      </c>
      <c r="X2328">
        <v>0.127</v>
      </c>
      <c r="Y2328">
        <v>0.873</v>
      </c>
      <c r="Z2328" t="s">
        <v>6189</v>
      </c>
      <c r="AA2328" t="s">
        <v>6189</v>
      </c>
      <c r="AB2328" t="s">
        <v>6189</v>
      </c>
      <c r="AC2328">
        <v>1</v>
      </c>
      <c r="AD2328" t="s">
        <v>6189</v>
      </c>
      <c r="AE2328" t="s">
        <v>6189</v>
      </c>
      <c r="AF2328" t="s">
        <v>6189</v>
      </c>
      <c r="AG2328" t="s">
        <v>6189</v>
      </c>
      <c r="AH2328" t="s">
        <v>6189</v>
      </c>
      <c r="AI2328" t="s">
        <v>6189</v>
      </c>
      <c r="AJ2328" t="s">
        <v>6189</v>
      </c>
      <c r="AK2328" t="s">
        <v>6189</v>
      </c>
      <c r="AL2328" t="s">
        <v>6189</v>
      </c>
      <c r="AM2328" t="s">
        <v>6189</v>
      </c>
      <c r="AN2328">
        <v>1</v>
      </c>
      <c r="AO2328" t="s">
        <v>6189</v>
      </c>
      <c r="AP2328" t="s">
        <v>6189</v>
      </c>
      <c r="AQ2328" t="s">
        <v>6189</v>
      </c>
      <c r="AR2328" t="s">
        <v>6189</v>
      </c>
      <c r="AS2328" t="s">
        <v>6189</v>
      </c>
      <c r="AT2328" t="s">
        <v>6189</v>
      </c>
      <c r="AU2328" t="s">
        <v>6189</v>
      </c>
      <c r="AV2328">
        <v>8</v>
      </c>
      <c r="AW2328" t="s">
        <v>6189</v>
      </c>
      <c r="AX2328" t="s">
        <v>6189</v>
      </c>
      <c r="AY2328" t="s">
        <v>6189</v>
      </c>
      <c r="AZ2328" t="s">
        <v>6189</v>
      </c>
      <c r="BA2328" t="s">
        <v>6189</v>
      </c>
      <c r="BB2328" t="s">
        <v>6189</v>
      </c>
    </row>
    <row r="2329" spans="1:54">
      <c r="A2329" t="s">
        <v>6191</v>
      </c>
      <c r="B2329">
        <v>6000</v>
      </c>
      <c r="C2329">
        <v>1976</v>
      </c>
      <c r="D2329">
        <v>1</v>
      </c>
      <c r="E2329">
        <v>7.8999999999999996E-5</v>
      </c>
      <c r="F2329">
        <v>11.88777</v>
      </c>
      <c r="G2329">
        <v>10.106249999999999</v>
      </c>
      <c r="H2329">
        <f t="shared" si="36"/>
        <v>7.9839374999999993E-4</v>
      </c>
      <c r="I2329">
        <v>9.5009099999999993</v>
      </c>
      <c r="J2329">
        <v>10.9597</v>
      </c>
      <c r="K2329">
        <v>879.35685000000001</v>
      </c>
      <c r="L2329">
        <v>935.38373000000001</v>
      </c>
      <c r="M2329">
        <v>810.87955999999997</v>
      </c>
      <c r="N2329" t="s">
        <v>6189</v>
      </c>
      <c r="O2329">
        <v>400.334</v>
      </c>
      <c r="P2329">
        <v>170.4639</v>
      </c>
      <c r="Q2329" t="s">
        <v>6189</v>
      </c>
      <c r="R2329">
        <v>0.425709</v>
      </c>
      <c r="S2329">
        <v>2.8410999999999999E-2</v>
      </c>
      <c r="T2329">
        <v>30.35492</v>
      </c>
      <c r="U2329" t="s">
        <v>6189</v>
      </c>
      <c r="V2329">
        <v>1</v>
      </c>
      <c r="W2329" t="s">
        <v>6189</v>
      </c>
      <c r="X2329">
        <v>0.128</v>
      </c>
      <c r="Y2329">
        <v>0.872</v>
      </c>
      <c r="Z2329" t="s">
        <v>6189</v>
      </c>
      <c r="AA2329" t="s">
        <v>6189</v>
      </c>
      <c r="AB2329" t="s">
        <v>6189</v>
      </c>
      <c r="AC2329">
        <v>1</v>
      </c>
      <c r="AD2329" t="s">
        <v>6189</v>
      </c>
      <c r="AE2329" t="s">
        <v>6189</v>
      </c>
      <c r="AF2329" t="s">
        <v>6189</v>
      </c>
      <c r="AG2329" t="s">
        <v>6189</v>
      </c>
      <c r="AH2329" t="s">
        <v>6189</v>
      </c>
      <c r="AI2329" t="s">
        <v>6189</v>
      </c>
      <c r="AJ2329" t="s">
        <v>6189</v>
      </c>
      <c r="AK2329" t="s">
        <v>6189</v>
      </c>
      <c r="AL2329" t="s">
        <v>6189</v>
      </c>
      <c r="AM2329" t="s">
        <v>6189</v>
      </c>
      <c r="AN2329">
        <v>1</v>
      </c>
      <c r="AO2329" t="s">
        <v>6189</v>
      </c>
      <c r="AP2329" t="s">
        <v>6189</v>
      </c>
      <c r="AQ2329" t="s">
        <v>6189</v>
      </c>
      <c r="AR2329" t="s">
        <v>6189</v>
      </c>
      <c r="AS2329" t="s">
        <v>6189</v>
      </c>
      <c r="AT2329" t="s">
        <v>6189</v>
      </c>
      <c r="AU2329" t="s">
        <v>6189</v>
      </c>
      <c r="AV2329">
        <v>8</v>
      </c>
      <c r="AW2329" t="s">
        <v>6189</v>
      </c>
      <c r="AX2329" t="s">
        <v>6189</v>
      </c>
      <c r="AY2329" t="s">
        <v>6189</v>
      </c>
      <c r="AZ2329" t="s">
        <v>6189</v>
      </c>
      <c r="BA2329" t="s">
        <v>6189</v>
      </c>
      <c r="BB2329" t="s">
        <v>6189</v>
      </c>
    </row>
    <row r="2330" spans="1:54">
      <c r="A2330" t="s">
        <v>6191</v>
      </c>
      <c r="B2330">
        <v>6000</v>
      </c>
      <c r="C2330">
        <v>1977</v>
      </c>
      <c r="D2330">
        <v>1</v>
      </c>
      <c r="E2330">
        <v>6.8999999999999997E-5</v>
      </c>
      <c r="F2330">
        <v>11.9168</v>
      </c>
      <c r="G2330">
        <v>10.131550000000001</v>
      </c>
      <c r="H2330">
        <f t="shared" si="36"/>
        <v>6.9907694999999997E-4</v>
      </c>
      <c r="I2330">
        <v>9.5178499999999993</v>
      </c>
      <c r="J2330">
        <v>10.9983</v>
      </c>
      <c r="K2330">
        <v>877.16074000000003</v>
      </c>
      <c r="L2330">
        <v>933.71887000000004</v>
      </c>
      <c r="M2330">
        <v>808.03413</v>
      </c>
      <c r="N2330" t="s">
        <v>6189</v>
      </c>
      <c r="O2330">
        <v>400</v>
      </c>
      <c r="P2330">
        <v>180</v>
      </c>
      <c r="Q2330" t="s">
        <v>6189</v>
      </c>
      <c r="R2330">
        <v>0.45</v>
      </c>
      <c r="S2330">
        <v>0.03</v>
      </c>
      <c r="T2330">
        <v>30.414660000000001</v>
      </c>
      <c r="U2330" t="s">
        <v>6189</v>
      </c>
      <c r="V2330">
        <v>1</v>
      </c>
      <c r="W2330" t="s">
        <v>6189</v>
      </c>
      <c r="X2330">
        <v>0.11600000000000001</v>
      </c>
      <c r="Y2330">
        <v>0.88400000000000001</v>
      </c>
      <c r="Z2330" t="s">
        <v>6189</v>
      </c>
      <c r="AA2330" t="s">
        <v>6189</v>
      </c>
      <c r="AB2330" t="s">
        <v>6189</v>
      </c>
      <c r="AC2330">
        <v>1</v>
      </c>
      <c r="AD2330" t="s">
        <v>6189</v>
      </c>
      <c r="AE2330" t="s">
        <v>6189</v>
      </c>
      <c r="AF2330" t="s">
        <v>6189</v>
      </c>
      <c r="AG2330" t="s">
        <v>6189</v>
      </c>
      <c r="AH2330" t="s">
        <v>6189</v>
      </c>
      <c r="AI2330" t="s">
        <v>6189</v>
      </c>
      <c r="AJ2330" t="s">
        <v>6189</v>
      </c>
      <c r="AK2330" t="s">
        <v>6189</v>
      </c>
      <c r="AL2330" t="s">
        <v>6189</v>
      </c>
      <c r="AM2330" t="s">
        <v>6189</v>
      </c>
      <c r="AN2330">
        <v>1</v>
      </c>
      <c r="AO2330" t="s">
        <v>6189</v>
      </c>
      <c r="AP2330" t="s">
        <v>6189</v>
      </c>
      <c r="AQ2330" t="s">
        <v>6189</v>
      </c>
      <c r="AR2330" t="s">
        <v>6189</v>
      </c>
      <c r="AS2330" t="s">
        <v>6189</v>
      </c>
      <c r="AT2330" t="s">
        <v>6189</v>
      </c>
      <c r="AU2330" t="s">
        <v>6189</v>
      </c>
      <c r="AV2330">
        <v>8</v>
      </c>
      <c r="AW2330" t="s">
        <v>6189</v>
      </c>
      <c r="AX2330" t="s">
        <v>6189</v>
      </c>
      <c r="AY2330" t="s">
        <v>6189</v>
      </c>
      <c r="AZ2330" t="s">
        <v>6189</v>
      </c>
      <c r="BA2330" t="s">
        <v>6189</v>
      </c>
      <c r="BB2330" t="s">
        <v>6189</v>
      </c>
    </row>
    <row r="2331" spans="1:54">
      <c r="A2331" t="s">
        <v>6191</v>
      </c>
      <c r="B2331">
        <v>6000</v>
      </c>
      <c r="C2331">
        <v>1978</v>
      </c>
      <c r="D2331">
        <v>1</v>
      </c>
      <c r="E2331">
        <v>1.03E-4</v>
      </c>
      <c r="F2331">
        <v>11.36369</v>
      </c>
      <c r="G2331">
        <v>9.65015</v>
      </c>
      <c r="H2331">
        <f t="shared" si="36"/>
        <v>9.9396545000000002E-4</v>
      </c>
      <c r="I2331">
        <v>9.2114399999999996</v>
      </c>
      <c r="J2331">
        <v>10.24661</v>
      </c>
      <c r="K2331">
        <v>920.91835000000003</v>
      </c>
      <c r="L2331">
        <v>964.77844000000005</v>
      </c>
      <c r="M2331">
        <v>867.31156999999996</v>
      </c>
      <c r="N2331" t="s">
        <v>6189</v>
      </c>
      <c r="O2331">
        <v>400.03629999999998</v>
      </c>
      <c r="P2331">
        <v>179.7209</v>
      </c>
      <c r="Q2331">
        <v>14.973100000000001</v>
      </c>
      <c r="R2331">
        <v>0.44926500000000003</v>
      </c>
      <c r="S2331">
        <v>2.9953E-2</v>
      </c>
      <c r="T2331">
        <v>28.971260000000001</v>
      </c>
      <c r="U2331" t="s">
        <v>6189</v>
      </c>
      <c r="V2331">
        <v>1</v>
      </c>
      <c r="W2331" t="s">
        <v>6189</v>
      </c>
      <c r="X2331">
        <v>0.155</v>
      </c>
      <c r="Y2331">
        <v>0.84499999999999997</v>
      </c>
      <c r="Z2331" t="s">
        <v>6189</v>
      </c>
      <c r="AA2331" t="s">
        <v>6189</v>
      </c>
      <c r="AB2331" t="s">
        <v>6189</v>
      </c>
      <c r="AC2331">
        <v>1</v>
      </c>
      <c r="AD2331" t="s">
        <v>6189</v>
      </c>
      <c r="AE2331" t="s">
        <v>6189</v>
      </c>
      <c r="AF2331" t="s">
        <v>6189</v>
      </c>
      <c r="AG2331" t="s">
        <v>6189</v>
      </c>
      <c r="AH2331" t="s">
        <v>6189</v>
      </c>
      <c r="AI2331" t="s">
        <v>6189</v>
      </c>
      <c r="AJ2331" t="s">
        <v>6189</v>
      </c>
      <c r="AK2331" t="s">
        <v>6189</v>
      </c>
      <c r="AL2331" t="s">
        <v>6189</v>
      </c>
      <c r="AM2331" t="s">
        <v>6189</v>
      </c>
      <c r="AN2331">
        <v>1</v>
      </c>
      <c r="AO2331" t="s">
        <v>6189</v>
      </c>
      <c r="AP2331" t="s">
        <v>6189</v>
      </c>
      <c r="AQ2331" t="s">
        <v>6189</v>
      </c>
      <c r="AR2331" t="s">
        <v>6189</v>
      </c>
      <c r="AS2331" t="s">
        <v>6189</v>
      </c>
      <c r="AT2331" t="s">
        <v>6189</v>
      </c>
      <c r="AU2331" t="s">
        <v>6189</v>
      </c>
      <c r="AV2331">
        <v>8</v>
      </c>
      <c r="AW2331" t="s">
        <v>6189</v>
      </c>
      <c r="AX2331" t="s">
        <v>6189</v>
      </c>
      <c r="AY2331" t="s">
        <v>6189</v>
      </c>
      <c r="AZ2331" t="s">
        <v>6189</v>
      </c>
      <c r="BA2331" t="s">
        <v>6189</v>
      </c>
      <c r="BB2331" t="s">
        <v>6189</v>
      </c>
    </row>
    <row r="2332" spans="1:54">
      <c r="A2332" t="s">
        <v>6191</v>
      </c>
      <c r="B2332">
        <v>6000</v>
      </c>
      <c r="C2332">
        <v>1979</v>
      </c>
      <c r="D2332" t="s">
        <v>6189</v>
      </c>
      <c r="E2332" t="s">
        <v>6189</v>
      </c>
      <c r="F2332" t="s">
        <v>6189</v>
      </c>
      <c r="G2332" t="s">
        <v>6189</v>
      </c>
      <c r="H2332" t="str">
        <f t="shared" si="36"/>
        <v/>
      </c>
      <c r="I2332" t="s">
        <v>6189</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row>
    <row r="2333" spans="1:54">
      <c r="A2333" t="s">
        <v>6191</v>
      </c>
      <c r="B2333">
        <v>6000</v>
      </c>
      <c r="C2333">
        <v>1980</v>
      </c>
      <c r="D2333">
        <v>3</v>
      </c>
      <c r="E2333">
        <v>2.4499999999999999E-4</v>
      </c>
      <c r="F2333">
        <v>13.36068</v>
      </c>
      <c r="G2333">
        <v>11.396369999999999</v>
      </c>
      <c r="H2333">
        <f t="shared" si="36"/>
        <v>2.7921106499999996E-3</v>
      </c>
      <c r="I2333">
        <v>10.271940000000001</v>
      </c>
      <c r="J2333">
        <v>13.15662</v>
      </c>
      <c r="K2333">
        <v>779.80966000000001</v>
      </c>
      <c r="L2333">
        <v>865.17233999999996</v>
      </c>
      <c r="M2333">
        <v>675.47749999999996</v>
      </c>
      <c r="N2333" t="s">
        <v>6189</v>
      </c>
      <c r="O2333">
        <v>350</v>
      </c>
      <c r="P2333">
        <v>164.65700000000001</v>
      </c>
      <c r="Q2333">
        <v>16.145299999999999</v>
      </c>
      <c r="R2333">
        <v>0.47044900000000001</v>
      </c>
      <c r="S2333">
        <v>2.7442999999999999E-2</v>
      </c>
      <c r="T2333">
        <v>34.189109999999999</v>
      </c>
      <c r="U2333" t="s">
        <v>6189</v>
      </c>
      <c r="V2333">
        <v>3.4000000000000002E-2</v>
      </c>
      <c r="W2333">
        <v>0.96599999999999997</v>
      </c>
      <c r="X2333" t="s">
        <v>6189</v>
      </c>
      <c r="Y2333" t="s">
        <v>6189</v>
      </c>
      <c r="Z2333">
        <v>1</v>
      </c>
      <c r="AA2333" t="s">
        <v>6189</v>
      </c>
      <c r="AB2333" t="s">
        <v>6189</v>
      </c>
      <c r="AC2333">
        <v>1</v>
      </c>
      <c r="AD2333" t="s">
        <v>6189</v>
      </c>
      <c r="AE2333" t="s">
        <v>6189</v>
      </c>
      <c r="AF2333" t="s">
        <v>6189</v>
      </c>
      <c r="AG2333" t="s">
        <v>6189</v>
      </c>
      <c r="AH2333" t="s">
        <v>6189</v>
      </c>
      <c r="AI2333" t="s">
        <v>6189</v>
      </c>
      <c r="AJ2333" t="s">
        <v>6189</v>
      </c>
      <c r="AK2333" t="s">
        <v>6189</v>
      </c>
      <c r="AL2333" t="s">
        <v>6189</v>
      </c>
      <c r="AM2333" t="s">
        <v>6189</v>
      </c>
      <c r="AN2333">
        <v>1</v>
      </c>
      <c r="AO2333" t="s">
        <v>6189</v>
      </c>
      <c r="AP2333" t="s">
        <v>6189</v>
      </c>
      <c r="AQ2333" t="s">
        <v>6189</v>
      </c>
      <c r="AR2333" t="s">
        <v>6189</v>
      </c>
      <c r="AS2333" t="s">
        <v>6189</v>
      </c>
      <c r="AT2333">
        <v>3</v>
      </c>
      <c r="AU2333" t="s">
        <v>6189</v>
      </c>
      <c r="AV2333">
        <v>8</v>
      </c>
      <c r="AW2333">
        <v>1</v>
      </c>
      <c r="AX2333" t="s">
        <v>6189</v>
      </c>
      <c r="AY2333" t="s">
        <v>6189</v>
      </c>
      <c r="AZ2333" t="s">
        <v>6189</v>
      </c>
      <c r="BA2333" t="s">
        <v>6189</v>
      </c>
      <c r="BB2333" t="s">
        <v>6189</v>
      </c>
    </row>
    <row r="2334" spans="1:54">
      <c r="A2334" t="s">
        <v>6191</v>
      </c>
      <c r="B2334">
        <v>6000</v>
      </c>
      <c r="C2334">
        <v>1981</v>
      </c>
      <c r="D2334" t="s">
        <v>6189</v>
      </c>
      <c r="E2334" t="s">
        <v>6189</v>
      </c>
      <c r="F2334" t="s">
        <v>6189</v>
      </c>
      <c r="G2334" t="s">
        <v>6189</v>
      </c>
      <c r="H2334" t="str">
        <f t="shared" si="36"/>
        <v/>
      </c>
      <c r="I2334" t="s">
        <v>6189</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row>
    <row r="2335" spans="1:54">
      <c r="A2335" t="s">
        <v>6191</v>
      </c>
      <c r="B2335">
        <v>6000</v>
      </c>
      <c r="C2335">
        <v>1982</v>
      </c>
      <c r="D2335">
        <v>4</v>
      </c>
      <c r="E2335">
        <v>3.8200000000000002E-4</v>
      </c>
      <c r="F2335">
        <v>21.2</v>
      </c>
      <c r="G2335">
        <v>18.072230000000001</v>
      </c>
      <c r="H2335">
        <f t="shared" si="36"/>
        <v>6.9035918600000006E-3</v>
      </c>
      <c r="I2335">
        <v>16.452000000000002</v>
      </c>
      <c r="J2335">
        <v>20.545200000000001</v>
      </c>
      <c r="K2335">
        <v>563.29515000000004</v>
      </c>
      <c r="L2335">
        <v>618.76975000000004</v>
      </c>
      <c r="M2335">
        <v>495.49286000000001</v>
      </c>
      <c r="N2335" t="s">
        <v>6189</v>
      </c>
      <c r="O2335">
        <v>350</v>
      </c>
      <c r="P2335">
        <v>130</v>
      </c>
      <c r="Q2335">
        <v>19.802099999999999</v>
      </c>
      <c r="R2335">
        <v>0.37142900000000001</v>
      </c>
      <c r="S2335">
        <v>2.1666999999999999E-2</v>
      </c>
      <c r="T2335">
        <v>54.21669</v>
      </c>
      <c r="U2335" t="s">
        <v>6189</v>
      </c>
      <c r="V2335">
        <v>1</v>
      </c>
      <c r="W2335" t="s">
        <v>6189</v>
      </c>
      <c r="X2335" t="s">
        <v>6189</v>
      </c>
      <c r="Y2335" t="s">
        <v>6189</v>
      </c>
      <c r="Z2335">
        <v>1</v>
      </c>
      <c r="AA2335" t="s">
        <v>6189</v>
      </c>
      <c r="AB2335" t="s">
        <v>6189</v>
      </c>
      <c r="AC2335" t="s">
        <v>6189</v>
      </c>
      <c r="AD2335" t="s">
        <v>6189</v>
      </c>
      <c r="AE2335" t="s">
        <v>6189</v>
      </c>
      <c r="AF2335" t="s">
        <v>6189</v>
      </c>
      <c r="AG2335">
        <v>1</v>
      </c>
      <c r="AH2335">
        <v>1</v>
      </c>
      <c r="AI2335" t="s">
        <v>6189</v>
      </c>
      <c r="AJ2335" t="s">
        <v>6189</v>
      </c>
      <c r="AK2335" t="s">
        <v>6189</v>
      </c>
      <c r="AL2335" t="s">
        <v>6189</v>
      </c>
      <c r="AM2335" t="s">
        <v>6189</v>
      </c>
      <c r="AN2335" t="s">
        <v>6189</v>
      </c>
      <c r="AO2335" t="s">
        <v>6189</v>
      </c>
      <c r="AP2335" t="s">
        <v>6189</v>
      </c>
      <c r="AQ2335" t="s">
        <v>6189</v>
      </c>
      <c r="AR2335" t="s">
        <v>6189</v>
      </c>
      <c r="AS2335" t="s">
        <v>6189</v>
      </c>
      <c r="AT2335">
        <v>4</v>
      </c>
      <c r="AU2335" t="s">
        <v>6189</v>
      </c>
      <c r="AV2335">
        <v>8</v>
      </c>
      <c r="AW2335">
        <v>1</v>
      </c>
      <c r="AX2335" t="s">
        <v>6189</v>
      </c>
      <c r="AY2335" t="s">
        <v>6189</v>
      </c>
      <c r="AZ2335" t="s">
        <v>6189</v>
      </c>
      <c r="BA2335" t="s">
        <v>6189</v>
      </c>
      <c r="BB2335" t="s">
        <v>6189</v>
      </c>
    </row>
    <row r="2336" spans="1:54">
      <c r="A2336" t="s">
        <v>6191</v>
      </c>
      <c r="B2336">
        <v>6000</v>
      </c>
      <c r="C2336">
        <v>1983</v>
      </c>
      <c r="D2336">
        <v>4</v>
      </c>
      <c r="E2336">
        <v>4.17E-4</v>
      </c>
      <c r="F2336">
        <v>20.813639999999999</v>
      </c>
      <c r="G2336">
        <v>17.749410000000001</v>
      </c>
      <c r="H2336">
        <f t="shared" si="36"/>
        <v>7.4015039700000007E-3</v>
      </c>
      <c r="I2336">
        <v>16.047470000000001</v>
      </c>
      <c r="J2336">
        <v>20.39283</v>
      </c>
      <c r="K2336">
        <v>573.54012999999998</v>
      </c>
      <c r="L2336">
        <v>634.36785999999995</v>
      </c>
      <c r="M2336">
        <v>499.19513000000001</v>
      </c>
      <c r="N2336" t="s">
        <v>6189</v>
      </c>
      <c r="O2336">
        <v>379</v>
      </c>
      <c r="P2336">
        <v>130</v>
      </c>
      <c r="Q2336">
        <v>18.040400000000002</v>
      </c>
      <c r="R2336">
        <v>0.34300799999999998</v>
      </c>
      <c r="S2336">
        <v>2.1666999999999999E-2</v>
      </c>
      <c r="T2336">
        <v>53.249650000000003</v>
      </c>
      <c r="U2336" t="s">
        <v>6189</v>
      </c>
      <c r="V2336">
        <v>1</v>
      </c>
      <c r="W2336" t="s">
        <v>6189</v>
      </c>
      <c r="X2336" t="s">
        <v>6189</v>
      </c>
      <c r="Y2336" t="s">
        <v>6189</v>
      </c>
      <c r="Z2336">
        <v>1</v>
      </c>
      <c r="AA2336" t="s">
        <v>6189</v>
      </c>
      <c r="AB2336" t="s">
        <v>6189</v>
      </c>
      <c r="AC2336" t="s">
        <v>6189</v>
      </c>
      <c r="AD2336" t="s">
        <v>6189</v>
      </c>
      <c r="AE2336" t="s">
        <v>6189</v>
      </c>
      <c r="AF2336" t="s">
        <v>6189</v>
      </c>
      <c r="AG2336">
        <v>1</v>
      </c>
      <c r="AH2336">
        <v>1</v>
      </c>
      <c r="AI2336" t="s">
        <v>6189</v>
      </c>
      <c r="AJ2336" t="s">
        <v>6189</v>
      </c>
      <c r="AK2336" t="s">
        <v>6189</v>
      </c>
      <c r="AL2336" t="s">
        <v>6189</v>
      </c>
      <c r="AM2336" t="s">
        <v>6189</v>
      </c>
      <c r="AN2336" t="s">
        <v>6189</v>
      </c>
      <c r="AO2336" t="s">
        <v>6189</v>
      </c>
      <c r="AP2336" t="s">
        <v>6189</v>
      </c>
      <c r="AQ2336" t="s">
        <v>6189</v>
      </c>
      <c r="AR2336" t="s">
        <v>6189</v>
      </c>
      <c r="AS2336" t="s">
        <v>6189</v>
      </c>
      <c r="AT2336">
        <v>4</v>
      </c>
      <c r="AU2336" t="s">
        <v>6189</v>
      </c>
      <c r="AV2336">
        <v>8</v>
      </c>
      <c r="AW2336">
        <v>1</v>
      </c>
      <c r="AX2336" t="s">
        <v>6189</v>
      </c>
      <c r="AY2336" t="s">
        <v>6189</v>
      </c>
      <c r="AZ2336" t="s">
        <v>6189</v>
      </c>
      <c r="BA2336" t="s">
        <v>6189</v>
      </c>
      <c r="BB2336" t="s">
        <v>6189</v>
      </c>
    </row>
    <row r="2337" spans="1:54">
      <c r="A2337" t="s">
        <v>6191</v>
      </c>
      <c r="B2337">
        <v>6000</v>
      </c>
      <c r="C2337">
        <v>1984</v>
      </c>
      <c r="D2337">
        <v>4</v>
      </c>
      <c r="E2337">
        <v>2.9700000000000001E-4</v>
      </c>
      <c r="F2337">
        <v>20.995619999999999</v>
      </c>
      <c r="G2337">
        <v>17.91883</v>
      </c>
      <c r="H2337">
        <f t="shared" si="36"/>
        <v>5.3218925100000005E-3</v>
      </c>
      <c r="I2337">
        <v>16.0763</v>
      </c>
      <c r="J2337">
        <v>20.837800000000001</v>
      </c>
      <c r="K2337">
        <v>568.11749999999995</v>
      </c>
      <c r="L2337">
        <v>633.23018999999999</v>
      </c>
      <c r="M2337">
        <v>488.53532999999999</v>
      </c>
      <c r="N2337" t="s">
        <v>6189</v>
      </c>
      <c r="O2337">
        <v>379</v>
      </c>
      <c r="P2337">
        <v>130</v>
      </c>
      <c r="Q2337">
        <v>17.9099</v>
      </c>
      <c r="R2337">
        <v>0.34300799999999998</v>
      </c>
      <c r="S2337">
        <v>2.1666999999999999E-2</v>
      </c>
      <c r="T2337">
        <v>53.756549999999997</v>
      </c>
      <c r="U2337" t="s">
        <v>6189</v>
      </c>
      <c r="V2337">
        <v>1</v>
      </c>
      <c r="W2337" t="s">
        <v>6189</v>
      </c>
      <c r="X2337" t="s">
        <v>6189</v>
      </c>
      <c r="Y2337" t="s">
        <v>6189</v>
      </c>
      <c r="Z2337">
        <v>1</v>
      </c>
      <c r="AA2337" t="s">
        <v>6189</v>
      </c>
      <c r="AB2337" t="s">
        <v>6189</v>
      </c>
      <c r="AC2337" t="s">
        <v>6189</v>
      </c>
      <c r="AD2337" t="s">
        <v>6189</v>
      </c>
      <c r="AE2337" t="s">
        <v>6189</v>
      </c>
      <c r="AF2337" t="s">
        <v>6189</v>
      </c>
      <c r="AG2337">
        <v>1</v>
      </c>
      <c r="AH2337">
        <v>1</v>
      </c>
      <c r="AI2337" t="s">
        <v>6189</v>
      </c>
      <c r="AJ2337" t="s">
        <v>6189</v>
      </c>
      <c r="AK2337" t="s">
        <v>6189</v>
      </c>
      <c r="AL2337" t="s">
        <v>6189</v>
      </c>
      <c r="AM2337" t="s">
        <v>6189</v>
      </c>
      <c r="AN2337" t="s">
        <v>6189</v>
      </c>
      <c r="AO2337" t="s">
        <v>6189</v>
      </c>
      <c r="AP2337" t="s">
        <v>6189</v>
      </c>
      <c r="AQ2337" t="s">
        <v>6189</v>
      </c>
      <c r="AR2337" t="s">
        <v>6189</v>
      </c>
      <c r="AS2337" t="s">
        <v>6189</v>
      </c>
      <c r="AT2337">
        <v>4</v>
      </c>
      <c r="AU2337" t="s">
        <v>6189</v>
      </c>
      <c r="AV2337">
        <v>8</v>
      </c>
      <c r="AW2337">
        <v>1</v>
      </c>
      <c r="AX2337" t="s">
        <v>6189</v>
      </c>
      <c r="AY2337" t="s">
        <v>6189</v>
      </c>
      <c r="AZ2337" t="s">
        <v>6189</v>
      </c>
      <c r="BA2337" t="s">
        <v>6189</v>
      </c>
      <c r="BB2337" t="s">
        <v>6189</v>
      </c>
    </row>
    <row r="2338" spans="1:54">
      <c r="A2338" t="s">
        <v>6191</v>
      </c>
      <c r="B2338">
        <v>6000</v>
      </c>
      <c r="C2338">
        <v>1985</v>
      </c>
      <c r="D2338">
        <v>7</v>
      </c>
      <c r="E2338">
        <v>4.7600000000000002E-4</v>
      </c>
      <c r="F2338">
        <v>21.426390000000001</v>
      </c>
      <c r="G2338">
        <v>18.306190000000001</v>
      </c>
      <c r="H2338">
        <f t="shared" si="36"/>
        <v>8.7137464400000014E-3</v>
      </c>
      <c r="I2338">
        <v>16.2437</v>
      </c>
      <c r="J2338">
        <v>21.668949999999999</v>
      </c>
      <c r="K2338">
        <v>552.02412000000004</v>
      </c>
      <c r="L2338">
        <v>622.05345</v>
      </c>
      <c r="M2338">
        <v>466.43270999999999</v>
      </c>
      <c r="N2338" t="s">
        <v>6189</v>
      </c>
      <c r="O2338">
        <v>377.81709999999998</v>
      </c>
      <c r="P2338">
        <v>131.42760000000001</v>
      </c>
      <c r="Q2338">
        <v>17.406199999999998</v>
      </c>
      <c r="R2338">
        <v>0.348246</v>
      </c>
      <c r="S2338">
        <v>2.1905000000000001E-2</v>
      </c>
      <c r="T2338">
        <v>55.270389999999999</v>
      </c>
      <c r="U2338" t="s">
        <v>6189</v>
      </c>
      <c r="V2338">
        <v>0.47299999999999998</v>
      </c>
      <c r="W2338">
        <v>0.52700000000000002</v>
      </c>
      <c r="X2338" t="s">
        <v>6189</v>
      </c>
      <c r="Y2338" t="s">
        <v>6189</v>
      </c>
      <c r="Z2338">
        <v>1</v>
      </c>
      <c r="AA2338" t="s">
        <v>6189</v>
      </c>
      <c r="AB2338" t="s">
        <v>6189</v>
      </c>
      <c r="AC2338">
        <v>4.1000000000000002E-2</v>
      </c>
      <c r="AD2338" t="s">
        <v>6189</v>
      </c>
      <c r="AE2338" t="s">
        <v>6189</v>
      </c>
      <c r="AF2338" t="s">
        <v>6189</v>
      </c>
      <c r="AG2338">
        <v>0.95899999999999996</v>
      </c>
      <c r="AH2338">
        <v>0.95899999999999996</v>
      </c>
      <c r="AI2338" t="s">
        <v>6189</v>
      </c>
      <c r="AJ2338" t="s">
        <v>6189</v>
      </c>
      <c r="AK2338" t="s">
        <v>6189</v>
      </c>
      <c r="AL2338" t="s">
        <v>6189</v>
      </c>
      <c r="AM2338" t="s">
        <v>6189</v>
      </c>
      <c r="AN2338">
        <v>4.1000000000000002E-2</v>
      </c>
      <c r="AO2338" t="s">
        <v>6189</v>
      </c>
      <c r="AP2338" t="s">
        <v>6189</v>
      </c>
      <c r="AQ2338" t="s">
        <v>6189</v>
      </c>
      <c r="AR2338" t="s">
        <v>6189</v>
      </c>
      <c r="AS2338" t="s">
        <v>6189</v>
      </c>
      <c r="AT2338">
        <v>4</v>
      </c>
      <c r="AU2338" t="s">
        <v>6189</v>
      </c>
      <c r="AV2338">
        <v>8</v>
      </c>
      <c r="AW2338">
        <v>1</v>
      </c>
      <c r="AX2338" t="s">
        <v>6189</v>
      </c>
      <c r="AY2338" t="s">
        <v>6189</v>
      </c>
      <c r="AZ2338" t="s">
        <v>6189</v>
      </c>
      <c r="BA2338" t="s">
        <v>6189</v>
      </c>
      <c r="BB2338" t="s">
        <v>6189</v>
      </c>
    </row>
    <row r="2339" spans="1:54">
      <c r="A2339" t="s">
        <v>6191</v>
      </c>
      <c r="B2339">
        <v>6000</v>
      </c>
      <c r="C2339">
        <v>1986</v>
      </c>
      <c r="D2339">
        <v>5</v>
      </c>
      <c r="E2339">
        <v>3.1599999999999998E-4</v>
      </c>
      <c r="F2339">
        <v>22.070229999999999</v>
      </c>
      <c r="G2339">
        <v>18.793060000000001</v>
      </c>
      <c r="H2339">
        <f t="shared" si="36"/>
        <v>5.9386069599999996E-3</v>
      </c>
      <c r="I2339">
        <v>16.719159999999999</v>
      </c>
      <c r="J2339">
        <v>22.05331</v>
      </c>
      <c r="K2339">
        <v>541.68946000000005</v>
      </c>
      <c r="L2339">
        <v>608.88242000000002</v>
      </c>
      <c r="M2339">
        <v>461.60878000000002</v>
      </c>
      <c r="N2339" t="s">
        <v>6189</v>
      </c>
      <c r="O2339">
        <v>379</v>
      </c>
      <c r="P2339">
        <v>130</v>
      </c>
      <c r="Q2339">
        <v>16.746300000000002</v>
      </c>
      <c r="R2339">
        <v>0.34300799999999998</v>
      </c>
      <c r="S2339">
        <v>2.1666999999999999E-2</v>
      </c>
      <c r="T2339">
        <v>56.490470000000002</v>
      </c>
      <c r="U2339" t="s">
        <v>6189</v>
      </c>
      <c r="V2339">
        <v>0.49</v>
      </c>
      <c r="W2339">
        <v>0.51</v>
      </c>
      <c r="X2339" t="s">
        <v>6189</v>
      </c>
      <c r="Y2339" t="s">
        <v>6189</v>
      </c>
      <c r="Z2339">
        <v>1</v>
      </c>
      <c r="AA2339" t="s">
        <v>6189</v>
      </c>
      <c r="AB2339" t="s">
        <v>6189</v>
      </c>
      <c r="AC2339" t="s">
        <v>6189</v>
      </c>
      <c r="AD2339" t="s">
        <v>6189</v>
      </c>
      <c r="AE2339" t="s">
        <v>6189</v>
      </c>
      <c r="AF2339" t="s">
        <v>6189</v>
      </c>
      <c r="AG2339">
        <v>1</v>
      </c>
      <c r="AH2339">
        <v>1</v>
      </c>
      <c r="AI2339" t="s">
        <v>6189</v>
      </c>
      <c r="AJ2339" t="s">
        <v>6189</v>
      </c>
      <c r="AK2339" t="s">
        <v>6189</v>
      </c>
      <c r="AL2339" t="s">
        <v>6189</v>
      </c>
      <c r="AM2339" t="s">
        <v>6189</v>
      </c>
      <c r="AN2339" t="s">
        <v>6189</v>
      </c>
      <c r="AO2339" t="s">
        <v>6189</v>
      </c>
      <c r="AP2339" t="s">
        <v>6189</v>
      </c>
      <c r="AQ2339" t="s">
        <v>6189</v>
      </c>
      <c r="AR2339" t="s">
        <v>6189</v>
      </c>
      <c r="AS2339" t="s">
        <v>6189</v>
      </c>
      <c r="AT2339">
        <v>4</v>
      </c>
      <c r="AU2339" t="s">
        <v>6189</v>
      </c>
      <c r="AV2339">
        <v>8</v>
      </c>
      <c r="AW2339">
        <v>1</v>
      </c>
      <c r="AX2339" t="s">
        <v>6189</v>
      </c>
      <c r="AY2339" t="s">
        <v>6189</v>
      </c>
      <c r="AZ2339" t="s">
        <v>6189</v>
      </c>
      <c r="BA2339" t="s">
        <v>6189</v>
      </c>
      <c r="BB2339" t="s">
        <v>6189</v>
      </c>
    </row>
    <row r="2340" spans="1:54">
      <c r="A2340" t="s">
        <v>6191</v>
      </c>
      <c r="B2340">
        <v>6000</v>
      </c>
      <c r="C2340">
        <v>1987</v>
      </c>
      <c r="D2340">
        <v>3</v>
      </c>
      <c r="E2340">
        <v>1.85E-4</v>
      </c>
      <c r="F2340">
        <v>20.9374</v>
      </c>
      <c r="G2340">
        <v>17.75874</v>
      </c>
      <c r="H2340">
        <f t="shared" si="36"/>
        <v>3.2853668999999999E-3</v>
      </c>
      <c r="I2340">
        <v>15.914199999999999</v>
      </c>
      <c r="J2340">
        <v>20.522549999999999</v>
      </c>
      <c r="K2340">
        <v>563.65440000000001</v>
      </c>
      <c r="L2340">
        <v>629.49539000000004</v>
      </c>
      <c r="M2340">
        <v>487.15055000000001</v>
      </c>
      <c r="N2340" t="s">
        <v>6189</v>
      </c>
      <c r="O2340">
        <v>376.35789999999997</v>
      </c>
      <c r="P2340">
        <v>137.2886</v>
      </c>
      <c r="Q2340">
        <v>16.578800000000001</v>
      </c>
      <c r="R2340">
        <v>0.36642200000000003</v>
      </c>
      <c r="S2340">
        <v>2.2880999999999999E-2</v>
      </c>
      <c r="T2340">
        <v>54.118369999999999</v>
      </c>
      <c r="U2340" t="s">
        <v>6189</v>
      </c>
      <c r="V2340">
        <v>0.56799999999999995</v>
      </c>
      <c r="W2340">
        <v>0.432</v>
      </c>
      <c r="X2340">
        <v>9.0999999999999998E-2</v>
      </c>
      <c r="Y2340" t="s">
        <v>6189</v>
      </c>
      <c r="Z2340">
        <v>0.90900000000000003</v>
      </c>
      <c r="AA2340" t="s">
        <v>6189</v>
      </c>
      <c r="AB2340" t="s">
        <v>6189</v>
      </c>
      <c r="AC2340" t="s">
        <v>6189</v>
      </c>
      <c r="AD2340" t="s">
        <v>6189</v>
      </c>
      <c r="AE2340" t="s">
        <v>6189</v>
      </c>
      <c r="AF2340">
        <v>9.0999999999999998E-2</v>
      </c>
      <c r="AG2340">
        <v>0.90900000000000003</v>
      </c>
      <c r="AH2340">
        <v>0.90900000000000003</v>
      </c>
      <c r="AI2340" t="s">
        <v>6189</v>
      </c>
      <c r="AJ2340" t="s">
        <v>6189</v>
      </c>
      <c r="AK2340" t="s">
        <v>6189</v>
      </c>
      <c r="AL2340" t="s">
        <v>6189</v>
      </c>
      <c r="AM2340" t="s">
        <v>6189</v>
      </c>
      <c r="AN2340">
        <v>9.0999999999999998E-2</v>
      </c>
      <c r="AO2340" t="s">
        <v>6189</v>
      </c>
      <c r="AP2340" t="s">
        <v>6189</v>
      </c>
      <c r="AQ2340" t="s">
        <v>6189</v>
      </c>
      <c r="AR2340" t="s">
        <v>6189</v>
      </c>
      <c r="AS2340" t="s">
        <v>6189</v>
      </c>
      <c r="AT2340">
        <v>3.9</v>
      </c>
      <c r="AU2340" t="s">
        <v>6189</v>
      </c>
      <c r="AV2340">
        <v>8</v>
      </c>
      <c r="AW2340">
        <v>1</v>
      </c>
      <c r="AX2340" t="s">
        <v>6189</v>
      </c>
      <c r="AY2340" t="s">
        <v>6189</v>
      </c>
      <c r="AZ2340" t="s">
        <v>6189</v>
      </c>
      <c r="BA2340" t="s">
        <v>6189</v>
      </c>
      <c r="BB2340" t="s">
        <v>6189</v>
      </c>
    </row>
    <row r="2341" spans="1:54">
      <c r="A2341" t="s">
        <v>6191</v>
      </c>
      <c r="B2341">
        <v>6000</v>
      </c>
      <c r="C2341">
        <v>1988</v>
      </c>
      <c r="D2341">
        <v>3</v>
      </c>
      <c r="E2341">
        <v>2.2000000000000001E-4</v>
      </c>
      <c r="F2341">
        <v>18.319320000000001</v>
      </c>
      <c r="G2341">
        <v>15.493169999999999</v>
      </c>
      <c r="H2341">
        <f t="shared" si="36"/>
        <v>3.4084974000000001E-3</v>
      </c>
      <c r="I2341">
        <v>13.90278</v>
      </c>
      <c r="J2341">
        <v>17.800740000000001</v>
      </c>
      <c r="K2341">
        <v>618.23239000000001</v>
      </c>
      <c r="L2341">
        <v>689.80277000000001</v>
      </c>
      <c r="M2341">
        <v>537.12287000000003</v>
      </c>
      <c r="N2341" t="s">
        <v>6189</v>
      </c>
      <c r="O2341">
        <v>368.05939999999998</v>
      </c>
      <c r="P2341">
        <v>162.203</v>
      </c>
      <c r="Q2341">
        <v>15.375</v>
      </c>
      <c r="R2341">
        <v>0.445297</v>
      </c>
      <c r="S2341">
        <v>2.7033999999999999E-2</v>
      </c>
      <c r="T2341">
        <v>47.940519999999999</v>
      </c>
      <c r="U2341" t="s">
        <v>6189</v>
      </c>
      <c r="V2341">
        <v>0.7</v>
      </c>
      <c r="W2341">
        <v>0.3</v>
      </c>
      <c r="X2341">
        <v>7.2999999999999995E-2</v>
      </c>
      <c r="Y2341" t="s">
        <v>6189</v>
      </c>
      <c r="Z2341">
        <v>0.92700000000000005</v>
      </c>
      <c r="AA2341" t="s">
        <v>6189</v>
      </c>
      <c r="AB2341" t="s">
        <v>6189</v>
      </c>
      <c r="AC2341" t="s">
        <v>6189</v>
      </c>
      <c r="AD2341" t="s">
        <v>6189</v>
      </c>
      <c r="AE2341" t="s">
        <v>6189</v>
      </c>
      <c r="AF2341">
        <v>0.377</v>
      </c>
      <c r="AG2341">
        <v>0.623</v>
      </c>
      <c r="AH2341">
        <v>0.623</v>
      </c>
      <c r="AI2341" t="s">
        <v>6189</v>
      </c>
      <c r="AJ2341" t="s">
        <v>6189</v>
      </c>
      <c r="AK2341" t="s">
        <v>6189</v>
      </c>
      <c r="AL2341" t="s">
        <v>6189</v>
      </c>
      <c r="AM2341" t="s">
        <v>6189</v>
      </c>
      <c r="AN2341">
        <v>0.377</v>
      </c>
      <c r="AO2341" t="s">
        <v>6189</v>
      </c>
      <c r="AP2341" t="s">
        <v>6189</v>
      </c>
      <c r="AQ2341" t="s">
        <v>6189</v>
      </c>
      <c r="AR2341" t="s">
        <v>6189</v>
      </c>
      <c r="AS2341" t="s">
        <v>6189</v>
      </c>
      <c r="AT2341">
        <v>3.9</v>
      </c>
      <c r="AU2341" t="s">
        <v>6189</v>
      </c>
      <c r="AV2341">
        <v>8</v>
      </c>
      <c r="AW2341">
        <v>1</v>
      </c>
      <c r="AX2341" t="s">
        <v>6189</v>
      </c>
      <c r="AY2341" t="s">
        <v>6189</v>
      </c>
      <c r="AZ2341" t="s">
        <v>6189</v>
      </c>
      <c r="BA2341" t="s">
        <v>6189</v>
      </c>
      <c r="BB2341" t="s">
        <v>6189</v>
      </c>
    </row>
    <row r="2342" spans="1:54">
      <c r="A2342" t="s">
        <v>6191</v>
      </c>
      <c r="B2342">
        <v>6000</v>
      </c>
      <c r="C2342">
        <v>1989</v>
      </c>
      <c r="D2342">
        <v>33</v>
      </c>
      <c r="E2342">
        <v>2.251E-3</v>
      </c>
      <c r="F2342">
        <v>15.78955</v>
      </c>
      <c r="G2342">
        <v>13.33606</v>
      </c>
      <c r="H2342">
        <f t="shared" si="36"/>
        <v>3.001947106E-2</v>
      </c>
      <c r="I2342">
        <v>11.91675</v>
      </c>
      <c r="J2342">
        <v>15.358879999999999</v>
      </c>
      <c r="K2342">
        <v>670.24847</v>
      </c>
      <c r="L2342">
        <v>750.09510999999998</v>
      </c>
      <c r="M2342">
        <v>581.95411000000001</v>
      </c>
      <c r="N2342" t="s">
        <v>6189</v>
      </c>
      <c r="O2342">
        <v>351.5566</v>
      </c>
      <c r="P2342">
        <v>205.60310000000001</v>
      </c>
      <c r="Q2342">
        <v>12.588800000000001</v>
      </c>
      <c r="R2342">
        <v>0.58593399999999995</v>
      </c>
      <c r="S2342">
        <v>3.4266999999999999E-2</v>
      </c>
      <c r="T2342">
        <v>40.210889999999999</v>
      </c>
      <c r="U2342" t="s">
        <v>6189</v>
      </c>
      <c r="V2342">
        <v>0.97199999999999998</v>
      </c>
      <c r="W2342">
        <v>2.8000000000000001E-2</v>
      </c>
      <c r="X2342">
        <v>0.01</v>
      </c>
      <c r="Y2342" t="s">
        <v>6189</v>
      </c>
      <c r="Z2342">
        <v>0.99</v>
      </c>
      <c r="AA2342" t="s">
        <v>6189</v>
      </c>
      <c r="AB2342" t="s">
        <v>6189</v>
      </c>
      <c r="AC2342" t="s">
        <v>6189</v>
      </c>
      <c r="AD2342" t="s">
        <v>6189</v>
      </c>
      <c r="AE2342" t="s">
        <v>6189</v>
      </c>
      <c r="AF2342">
        <v>0.94599999999999995</v>
      </c>
      <c r="AG2342">
        <v>5.3999999999999999E-2</v>
      </c>
      <c r="AH2342">
        <v>5.3999999999999999E-2</v>
      </c>
      <c r="AI2342" t="s">
        <v>6189</v>
      </c>
      <c r="AJ2342" t="s">
        <v>6189</v>
      </c>
      <c r="AK2342" t="s">
        <v>6189</v>
      </c>
      <c r="AL2342" t="s">
        <v>6189</v>
      </c>
      <c r="AM2342" t="s">
        <v>6189</v>
      </c>
      <c r="AN2342">
        <v>0.94599999999999995</v>
      </c>
      <c r="AO2342" t="s">
        <v>6189</v>
      </c>
      <c r="AP2342" t="s">
        <v>6189</v>
      </c>
      <c r="AQ2342" t="s">
        <v>6189</v>
      </c>
      <c r="AR2342" t="s">
        <v>6189</v>
      </c>
      <c r="AS2342" t="s">
        <v>6189</v>
      </c>
      <c r="AT2342">
        <v>4</v>
      </c>
      <c r="AU2342" t="s">
        <v>6189</v>
      </c>
      <c r="AV2342">
        <v>8</v>
      </c>
      <c r="AW2342">
        <v>1</v>
      </c>
      <c r="AX2342" t="s">
        <v>6189</v>
      </c>
      <c r="AY2342" t="s">
        <v>6189</v>
      </c>
      <c r="AZ2342" t="s">
        <v>6189</v>
      </c>
      <c r="BA2342" t="s">
        <v>6189</v>
      </c>
      <c r="BB2342" t="s">
        <v>6189</v>
      </c>
    </row>
    <row r="2343" spans="1:54">
      <c r="A2343" t="s">
        <v>6191</v>
      </c>
      <c r="B2343">
        <v>6000</v>
      </c>
      <c r="C2343">
        <v>1990</v>
      </c>
      <c r="D2343">
        <v>32</v>
      </c>
      <c r="E2343">
        <v>2.506E-3</v>
      </c>
      <c r="F2343">
        <v>15.98687</v>
      </c>
      <c r="G2343">
        <v>13.47287</v>
      </c>
      <c r="H2343">
        <f t="shared" si="36"/>
        <v>3.3763012219999999E-2</v>
      </c>
      <c r="I2343">
        <v>11.95401</v>
      </c>
      <c r="J2343">
        <v>15.61397</v>
      </c>
      <c r="K2343">
        <v>663.17260999999996</v>
      </c>
      <c r="L2343">
        <v>747.47559999999999</v>
      </c>
      <c r="M2343">
        <v>572.18808999999999</v>
      </c>
      <c r="N2343" t="s">
        <v>6189</v>
      </c>
      <c r="O2343">
        <v>351.40449999999998</v>
      </c>
      <c r="P2343">
        <v>206.36760000000001</v>
      </c>
      <c r="Q2343">
        <v>11.769299999999999</v>
      </c>
      <c r="R2343">
        <v>0.58819200000000005</v>
      </c>
      <c r="S2343">
        <v>3.4395000000000002E-2</v>
      </c>
      <c r="T2343">
        <v>40.56964</v>
      </c>
      <c r="U2343" t="s">
        <v>6189</v>
      </c>
      <c r="V2343">
        <v>0.97499999999999998</v>
      </c>
      <c r="W2343">
        <v>2.5000000000000001E-2</v>
      </c>
      <c r="X2343">
        <v>7.0000000000000001E-3</v>
      </c>
      <c r="Y2343" t="s">
        <v>6189</v>
      </c>
      <c r="Z2343">
        <v>0.99299999999999999</v>
      </c>
      <c r="AA2343" t="s">
        <v>6189</v>
      </c>
      <c r="AB2343" t="s">
        <v>6189</v>
      </c>
      <c r="AC2343" t="s">
        <v>6189</v>
      </c>
      <c r="AD2343" t="s">
        <v>6189</v>
      </c>
      <c r="AE2343" t="s">
        <v>6189</v>
      </c>
      <c r="AF2343">
        <v>0.95199999999999996</v>
      </c>
      <c r="AG2343">
        <v>4.8000000000000001E-2</v>
      </c>
      <c r="AH2343">
        <v>4.8000000000000001E-2</v>
      </c>
      <c r="AI2343" t="s">
        <v>6189</v>
      </c>
      <c r="AJ2343" t="s">
        <v>6189</v>
      </c>
      <c r="AK2343" t="s">
        <v>6189</v>
      </c>
      <c r="AL2343" t="s">
        <v>6189</v>
      </c>
      <c r="AM2343" t="s">
        <v>6189</v>
      </c>
      <c r="AN2343">
        <v>0.95199999999999996</v>
      </c>
      <c r="AO2343" t="s">
        <v>6189</v>
      </c>
      <c r="AP2343" t="s">
        <v>6189</v>
      </c>
      <c r="AQ2343" t="s">
        <v>6189</v>
      </c>
      <c r="AR2343" t="s">
        <v>6189</v>
      </c>
      <c r="AS2343" t="s">
        <v>6189</v>
      </c>
      <c r="AT2343">
        <v>4</v>
      </c>
      <c r="AU2343" t="s">
        <v>6189</v>
      </c>
      <c r="AV2343">
        <v>8</v>
      </c>
      <c r="AW2343">
        <v>1</v>
      </c>
      <c r="AX2343" t="s">
        <v>6189</v>
      </c>
      <c r="AY2343" t="s">
        <v>6189</v>
      </c>
      <c r="AZ2343" t="s">
        <v>6189</v>
      </c>
      <c r="BA2343" t="s">
        <v>6189</v>
      </c>
      <c r="BB2343" t="s">
        <v>6189</v>
      </c>
    </row>
    <row r="2344" spans="1:54">
      <c r="A2344" t="s">
        <v>6191</v>
      </c>
      <c r="B2344">
        <v>6000</v>
      </c>
      <c r="C2344">
        <v>1991</v>
      </c>
      <c r="D2344">
        <v>18</v>
      </c>
      <c r="E2344">
        <v>1.4300000000000001E-3</v>
      </c>
      <c r="F2344">
        <v>15.71603</v>
      </c>
      <c r="G2344">
        <v>13.202920000000001</v>
      </c>
      <c r="H2344">
        <f t="shared" si="36"/>
        <v>1.88801756E-2</v>
      </c>
      <c r="I2344">
        <v>11.73808</v>
      </c>
      <c r="J2344">
        <v>15.19998</v>
      </c>
      <c r="K2344">
        <v>676.05042000000003</v>
      </c>
      <c r="L2344">
        <v>760.42388000000005</v>
      </c>
      <c r="M2344">
        <v>587.21950000000004</v>
      </c>
      <c r="N2344" t="s">
        <v>6189</v>
      </c>
      <c r="O2344">
        <v>351.13060000000002</v>
      </c>
      <c r="P2344">
        <v>207.27099999999999</v>
      </c>
      <c r="Q2344">
        <v>11.836</v>
      </c>
      <c r="R2344">
        <v>0.59101000000000004</v>
      </c>
      <c r="S2344">
        <v>3.4544999999999999E-2</v>
      </c>
      <c r="T2344">
        <v>39.717689999999997</v>
      </c>
      <c r="U2344" t="s">
        <v>6189</v>
      </c>
      <c r="V2344">
        <v>0.96199999999999997</v>
      </c>
      <c r="W2344">
        <v>3.7999999999999999E-2</v>
      </c>
      <c r="X2344" t="s">
        <v>6189</v>
      </c>
      <c r="Y2344" t="s">
        <v>6189</v>
      </c>
      <c r="Z2344">
        <v>1</v>
      </c>
      <c r="AA2344" t="s">
        <v>6189</v>
      </c>
      <c r="AB2344" t="s">
        <v>6189</v>
      </c>
      <c r="AC2344" t="s">
        <v>6189</v>
      </c>
      <c r="AD2344" t="s">
        <v>6189</v>
      </c>
      <c r="AE2344" t="s">
        <v>6189</v>
      </c>
      <c r="AF2344">
        <v>0.96099999999999997</v>
      </c>
      <c r="AG2344">
        <v>3.9E-2</v>
      </c>
      <c r="AH2344">
        <v>3.9E-2</v>
      </c>
      <c r="AI2344" t="s">
        <v>6189</v>
      </c>
      <c r="AJ2344" t="s">
        <v>6189</v>
      </c>
      <c r="AK2344" t="s">
        <v>6189</v>
      </c>
      <c r="AL2344" t="s">
        <v>6189</v>
      </c>
      <c r="AM2344" t="s">
        <v>6189</v>
      </c>
      <c r="AN2344">
        <v>0.96099999999999997</v>
      </c>
      <c r="AO2344" t="s">
        <v>6189</v>
      </c>
      <c r="AP2344" t="s">
        <v>6189</v>
      </c>
      <c r="AQ2344" t="s">
        <v>6189</v>
      </c>
      <c r="AR2344" t="s">
        <v>6189</v>
      </c>
      <c r="AS2344" t="s">
        <v>6189</v>
      </c>
      <c r="AT2344">
        <v>4</v>
      </c>
      <c r="AU2344" t="s">
        <v>6189</v>
      </c>
      <c r="AV2344">
        <v>8</v>
      </c>
      <c r="AW2344">
        <v>1</v>
      </c>
      <c r="AX2344" t="s">
        <v>6189</v>
      </c>
      <c r="AY2344" t="s">
        <v>6189</v>
      </c>
      <c r="AZ2344" t="s">
        <v>6189</v>
      </c>
      <c r="BA2344" t="s">
        <v>6189</v>
      </c>
      <c r="BB2344" t="s">
        <v>6189</v>
      </c>
    </row>
    <row r="2345" spans="1:54">
      <c r="A2345" t="s">
        <v>6191</v>
      </c>
      <c r="B2345">
        <v>6000</v>
      </c>
      <c r="C2345">
        <v>1992</v>
      </c>
      <c r="D2345">
        <v>21</v>
      </c>
      <c r="E2345">
        <v>1.6980000000000001E-3</v>
      </c>
      <c r="F2345">
        <v>14.87</v>
      </c>
      <c r="G2345">
        <v>12.49967</v>
      </c>
      <c r="H2345">
        <f t="shared" si="36"/>
        <v>2.122443966E-2</v>
      </c>
      <c r="I2345">
        <v>10.938029999999999</v>
      </c>
      <c r="J2345">
        <v>14.65143</v>
      </c>
      <c r="K2345">
        <v>710.97901999999999</v>
      </c>
      <c r="L2345">
        <v>812.48622</v>
      </c>
      <c r="M2345">
        <v>606.56181000000004</v>
      </c>
      <c r="N2345" t="s">
        <v>6189</v>
      </c>
      <c r="O2345">
        <v>350</v>
      </c>
      <c r="P2345">
        <v>210</v>
      </c>
      <c r="Q2345">
        <v>11.461</v>
      </c>
      <c r="R2345">
        <v>0.6</v>
      </c>
      <c r="S2345">
        <v>3.5000000000000003E-2</v>
      </c>
      <c r="T2345">
        <v>37.499000000000002</v>
      </c>
      <c r="U2345" t="s">
        <v>6189</v>
      </c>
      <c r="V2345">
        <v>1</v>
      </c>
      <c r="W2345" t="s">
        <v>6189</v>
      </c>
      <c r="X2345" t="s">
        <v>6189</v>
      </c>
      <c r="Y2345" t="s">
        <v>6189</v>
      </c>
      <c r="Z2345">
        <v>1</v>
      </c>
      <c r="AA2345" t="s">
        <v>6189</v>
      </c>
      <c r="AB2345" t="s">
        <v>6189</v>
      </c>
      <c r="AC2345" t="s">
        <v>6189</v>
      </c>
      <c r="AD2345" t="s">
        <v>6189</v>
      </c>
      <c r="AE2345" t="s">
        <v>6189</v>
      </c>
      <c r="AF2345">
        <v>1</v>
      </c>
      <c r="AG2345" t="s">
        <v>6189</v>
      </c>
      <c r="AH2345" t="s">
        <v>6189</v>
      </c>
      <c r="AI2345" t="s">
        <v>6189</v>
      </c>
      <c r="AJ2345" t="s">
        <v>6189</v>
      </c>
      <c r="AK2345" t="s">
        <v>6189</v>
      </c>
      <c r="AL2345" t="s">
        <v>6189</v>
      </c>
      <c r="AM2345" t="s">
        <v>6189</v>
      </c>
      <c r="AN2345">
        <v>1</v>
      </c>
      <c r="AO2345" t="s">
        <v>6189</v>
      </c>
      <c r="AP2345" t="s">
        <v>6189</v>
      </c>
      <c r="AQ2345" t="s">
        <v>6189</v>
      </c>
      <c r="AR2345" t="s">
        <v>6189</v>
      </c>
      <c r="AS2345" t="s">
        <v>6189</v>
      </c>
      <c r="AT2345">
        <v>4</v>
      </c>
      <c r="AU2345" t="s">
        <v>6189</v>
      </c>
      <c r="AV2345">
        <v>8</v>
      </c>
      <c r="AW2345">
        <v>1</v>
      </c>
      <c r="AX2345" t="s">
        <v>6189</v>
      </c>
      <c r="AY2345" t="s">
        <v>6189</v>
      </c>
      <c r="AZ2345" t="s">
        <v>6189</v>
      </c>
      <c r="BA2345" t="s">
        <v>6189</v>
      </c>
      <c r="BB2345" t="s">
        <v>6189</v>
      </c>
    </row>
    <row r="2346" spans="1:54">
      <c r="A2346" t="s">
        <v>6191</v>
      </c>
      <c r="B2346">
        <v>6000</v>
      </c>
      <c r="C2346">
        <v>1993</v>
      </c>
      <c r="D2346">
        <v>49</v>
      </c>
      <c r="E2346">
        <v>3.6819999999999999E-3</v>
      </c>
      <c r="F2346">
        <v>15.8</v>
      </c>
      <c r="G2346">
        <v>13.219379999999999</v>
      </c>
      <c r="H2346">
        <f t="shared" si="36"/>
        <v>4.8673757159999997E-2</v>
      </c>
      <c r="I2346">
        <v>11.648680000000001</v>
      </c>
      <c r="J2346">
        <v>15.28736</v>
      </c>
      <c r="K2346">
        <v>672.27083000000005</v>
      </c>
      <c r="L2346">
        <v>762.91923999999995</v>
      </c>
      <c r="M2346">
        <v>581.32996000000003</v>
      </c>
      <c r="N2346" t="s">
        <v>6189</v>
      </c>
      <c r="O2346">
        <v>350</v>
      </c>
      <c r="P2346">
        <v>210</v>
      </c>
      <c r="Q2346">
        <v>10.7384</v>
      </c>
      <c r="R2346">
        <v>0.6</v>
      </c>
      <c r="S2346">
        <v>3.5000000000000003E-2</v>
      </c>
      <c r="T2346">
        <v>39.658119999999997</v>
      </c>
      <c r="U2346" t="s">
        <v>6189</v>
      </c>
      <c r="V2346">
        <v>1</v>
      </c>
      <c r="W2346" t="s">
        <v>6189</v>
      </c>
      <c r="X2346" t="s">
        <v>6189</v>
      </c>
      <c r="Y2346" t="s">
        <v>6189</v>
      </c>
      <c r="Z2346">
        <v>1</v>
      </c>
      <c r="AA2346" t="s">
        <v>6189</v>
      </c>
      <c r="AB2346" t="s">
        <v>6189</v>
      </c>
      <c r="AC2346" t="s">
        <v>6189</v>
      </c>
      <c r="AD2346" t="s">
        <v>6189</v>
      </c>
      <c r="AE2346" t="s">
        <v>6189</v>
      </c>
      <c r="AF2346">
        <v>1</v>
      </c>
      <c r="AG2346" t="s">
        <v>6189</v>
      </c>
      <c r="AH2346" t="s">
        <v>6189</v>
      </c>
      <c r="AI2346" t="s">
        <v>6189</v>
      </c>
      <c r="AJ2346" t="s">
        <v>6189</v>
      </c>
      <c r="AK2346" t="s">
        <v>6189</v>
      </c>
      <c r="AL2346" t="s">
        <v>6189</v>
      </c>
      <c r="AM2346" t="s">
        <v>6189</v>
      </c>
      <c r="AN2346">
        <v>1</v>
      </c>
      <c r="AO2346" t="s">
        <v>6189</v>
      </c>
      <c r="AP2346" t="s">
        <v>6189</v>
      </c>
      <c r="AQ2346" t="s">
        <v>6189</v>
      </c>
      <c r="AR2346" t="s">
        <v>6189</v>
      </c>
      <c r="AS2346" t="s">
        <v>6189</v>
      </c>
      <c r="AT2346">
        <v>4</v>
      </c>
      <c r="AU2346" t="s">
        <v>6189</v>
      </c>
      <c r="AV2346">
        <v>8</v>
      </c>
      <c r="AW2346">
        <v>1</v>
      </c>
      <c r="AX2346" t="s">
        <v>6189</v>
      </c>
      <c r="AY2346" t="s">
        <v>6189</v>
      </c>
      <c r="AZ2346" t="s">
        <v>6189</v>
      </c>
      <c r="BA2346" t="s">
        <v>6189</v>
      </c>
      <c r="BB2346" t="s">
        <v>6189</v>
      </c>
    </row>
    <row r="2347" spans="1:54">
      <c r="A2347" t="s">
        <v>6191</v>
      </c>
      <c r="B2347">
        <v>6000</v>
      </c>
      <c r="C2347">
        <v>1994</v>
      </c>
      <c r="D2347">
        <v>60</v>
      </c>
      <c r="E2347">
        <v>4.2760000000000003E-3</v>
      </c>
      <c r="F2347">
        <v>16.07</v>
      </c>
      <c r="G2347">
        <v>13.34951</v>
      </c>
      <c r="H2347">
        <f t="shared" si="36"/>
        <v>5.7082504760000007E-2</v>
      </c>
      <c r="I2347">
        <v>11.99178</v>
      </c>
      <c r="J2347">
        <v>15.009650000000001</v>
      </c>
      <c r="K2347">
        <v>665.71739000000002</v>
      </c>
      <c r="L2347">
        <v>741.09128999999996</v>
      </c>
      <c r="M2347">
        <v>592.08574999999996</v>
      </c>
      <c r="N2347" t="s">
        <v>6189</v>
      </c>
      <c r="O2347">
        <v>350</v>
      </c>
      <c r="P2347">
        <v>210</v>
      </c>
      <c r="Q2347">
        <v>10.6655</v>
      </c>
      <c r="R2347">
        <v>0.6</v>
      </c>
      <c r="S2347">
        <v>3.5000000000000003E-2</v>
      </c>
      <c r="T2347">
        <v>40.04853</v>
      </c>
      <c r="U2347" t="s">
        <v>6189</v>
      </c>
      <c r="V2347">
        <v>1</v>
      </c>
      <c r="W2347" t="s">
        <v>6189</v>
      </c>
      <c r="X2347" t="s">
        <v>6189</v>
      </c>
      <c r="Y2347" t="s">
        <v>6189</v>
      </c>
      <c r="Z2347">
        <v>1</v>
      </c>
      <c r="AA2347" t="s">
        <v>6189</v>
      </c>
      <c r="AB2347" t="s">
        <v>6189</v>
      </c>
      <c r="AC2347" t="s">
        <v>6189</v>
      </c>
      <c r="AD2347" t="s">
        <v>6189</v>
      </c>
      <c r="AE2347" t="s">
        <v>6189</v>
      </c>
      <c r="AF2347">
        <v>1</v>
      </c>
      <c r="AG2347" t="s">
        <v>6189</v>
      </c>
      <c r="AH2347" t="s">
        <v>6189</v>
      </c>
      <c r="AI2347" t="s">
        <v>6189</v>
      </c>
      <c r="AJ2347" t="s">
        <v>6189</v>
      </c>
      <c r="AK2347" t="s">
        <v>6189</v>
      </c>
      <c r="AL2347" t="s">
        <v>6189</v>
      </c>
      <c r="AM2347" t="s">
        <v>6189</v>
      </c>
      <c r="AN2347">
        <v>1</v>
      </c>
      <c r="AO2347" t="s">
        <v>6189</v>
      </c>
      <c r="AP2347" t="s">
        <v>6189</v>
      </c>
      <c r="AQ2347" t="s">
        <v>6189</v>
      </c>
      <c r="AR2347" t="s">
        <v>6189</v>
      </c>
      <c r="AS2347" t="s">
        <v>6189</v>
      </c>
      <c r="AT2347">
        <v>4</v>
      </c>
      <c r="AU2347" t="s">
        <v>6189</v>
      </c>
      <c r="AV2347">
        <v>8</v>
      </c>
      <c r="AW2347">
        <v>1</v>
      </c>
      <c r="AX2347" t="s">
        <v>6189</v>
      </c>
      <c r="AY2347" t="s">
        <v>6189</v>
      </c>
      <c r="AZ2347" t="s">
        <v>6189</v>
      </c>
      <c r="BA2347" t="s">
        <v>6189</v>
      </c>
      <c r="BB2347" t="s">
        <v>6189</v>
      </c>
    </row>
    <row r="2348" spans="1:54">
      <c r="A2348" t="s">
        <v>6191</v>
      </c>
      <c r="B2348">
        <v>6000</v>
      </c>
      <c r="C2348">
        <v>1995</v>
      </c>
      <c r="D2348">
        <v>61</v>
      </c>
      <c r="E2348">
        <v>4.0390000000000001E-3</v>
      </c>
      <c r="F2348">
        <v>15.73038</v>
      </c>
      <c r="G2348">
        <v>13.06479</v>
      </c>
      <c r="H2348">
        <f t="shared" si="36"/>
        <v>5.276868681E-2</v>
      </c>
      <c r="I2348">
        <v>11.5861</v>
      </c>
      <c r="J2348">
        <v>14.8782</v>
      </c>
      <c r="K2348">
        <v>680.22537</v>
      </c>
      <c r="L2348">
        <v>767.03961000000004</v>
      </c>
      <c r="M2348">
        <v>597.31687999999997</v>
      </c>
      <c r="N2348" t="s">
        <v>6189</v>
      </c>
      <c r="O2348">
        <v>350.4384</v>
      </c>
      <c r="P2348">
        <v>209.70769999999999</v>
      </c>
      <c r="Q2348">
        <v>10.9397</v>
      </c>
      <c r="R2348">
        <v>0.59859399999999996</v>
      </c>
      <c r="S2348">
        <v>3.4951000000000003E-2</v>
      </c>
      <c r="T2348">
        <v>39.201650000000001</v>
      </c>
      <c r="U2348" t="s">
        <v>6189</v>
      </c>
      <c r="V2348">
        <v>1</v>
      </c>
      <c r="W2348" t="s">
        <v>6189</v>
      </c>
      <c r="X2348" t="s">
        <v>6189</v>
      </c>
      <c r="Y2348" t="s">
        <v>6189</v>
      </c>
      <c r="Z2348">
        <v>1</v>
      </c>
      <c r="AA2348" t="s">
        <v>6189</v>
      </c>
      <c r="AB2348" t="s">
        <v>6189</v>
      </c>
      <c r="AC2348" t="s">
        <v>6189</v>
      </c>
      <c r="AD2348" t="s">
        <v>6189</v>
      </c>
      <c r="AE2348">
        <v>0.01</v>
      </c>
      <c r="AF2348">
        <v>0.99</v>
      </c>
      <c r="AG2348" t="s">
        <v>6189</v>
      </c>
      <c r="AH2348" t="s">
        <v>6189</v>
      </c>
      <c r="AI2348" t="s">
        <v>6189</v>
      </c>
      <c r="AJ2348" t="s">
        <v>6189</v>
      </c>
      <c r="AK2348" t="s">
        <v>6189</v>
      </c>
      <c r="AL2348" t="s">
        <v>6189</v>
      </c>
      <c r="AM2348" t="s">
        <v>6189</v>
      </c>
      <c r="AN2348">
        <v>1</v>
      </c>
      <c r="AO2348" t="s">
        <v>6189</v>
      </c>
      <c r="AP2348" t="s">
        <v>6189</v>
      </c>
      <c r="AQ2348" t="s">
        <v>6189</v>
      </c>
      <c r="AR2348" t="s">
        <v>6189</v>
      </c>
      <c r="AS2348" t="s">
        <v>6189</v>
      </c>
      <c r="AT2348">
        <v>4</v>
      </c>
      <c r="AU2348" t="s">
        <v>6189</v>
      </c>
      <c r="AV2348">
        <v>8</v>
      </c>
      <c r="AW2348">
        <v>1</v>
      </c>
      <c r="AX2348" t="s">
        <v>6189</v>
      </c>
      <c r="AY2348" t="s">
        <v>6189</v>
      </c>
      <c r="AZ2348" t="s">
        <v>6189</v>
      </c>
      <c r="BA2348" t="s">
        <v>6189</v>
      </c>
      <c r="BB2348" t="s">
        <v>6189</v>
      </c>
    </row>
    <row r="2349" spans="1:54">
      <c r="A2349" t="s">
        <v>6191</v>
      </c>
      <c r="B2349">
        <v>6000</v>
      </c>
      <c r="C2349">
        <v>1996</v>
      </c>
      <c r="D2349">
        <v>58</v>
      </c>
      <c r="E2349">
        <v>4.3990000000000001E-3</v>
      </c>
      <c r="F2349">
        <v>16.77102</v>
      </c>
      <c r="G2349">
        <v>13.931139999999999</v>
      </c>
      <c r="H2349">
        <f t="shared" si="36"/>
        <v>6.1283084859999996E-2</v>
      </c>
      <c r="I2349">
        <v>12.08296</v>
      </c>
      <c r="J2349">
        <v>16.25282</v>
      </c>
      <c r="K2349">
        <v>638.33581000000004</v>
      </c>
      <c r="L2349">
        <v>735.96263999999996</v>
      </c>
      <c r="M2349">
        <v>547.16206999999997</v>
      </c>
      <c r="N2349" t="s">
        <v>6189</v>
      </c>
      <c r="O2349">
        <v>350.221</v>
      </c>
      <c r="P2349">
        <v>249.65620000000001</v>
      </c>
      <c r="Q2349">
        <v>10.2491</v>
      </c>
      <c r="R2349">
        <v>0.71301599999999998</v>
      </c>
      <c r="S2349">
        <v>4.1609E-2</v>
      </c>
      <c r="T2349">
        <v>41.795490000000001</v>
      </c>
      <c r="U2349" t="s">
        <v>6189</v>
      </c>
      <c r="V2349">
        <v>1</v>
      </c>
      <c r="W2349" t="s">
        <v>6189</v>
      </c>
      <c r="X2349" t="s">
        <v>6189</v>
      </c>
      <c r="Y2349" t="s">
        <v>6189</v>
      </c>
      <c r="Z2349">
        <v>1</v>
      </c>
      <c r="AA2349" t="s">
        <v>6189</v>
      </c>
      <c r="AB2349" t="s">
        <v>6189</v>
      </c>
      <c r="AC2349" t="s">
        <v>6189</v>
      </c>
      <c r="AD2349" t="s">
        <v>6189</v>
      </c>
      <c r="AE2349">
        <v>0.995</v>
      </c>
      <c r="AF2349" t="s">
        <v>6189</v>
      </c>
      <c r="AG2349">
        <v>5.0000000000000001E-3</v>
      </c>
      <c r="AH2349">
        <v>5.0000000000000001E-3</v>
      </c>
      <c r="AI2349" t="s">
        <v>6189</v>
      </c>
      <c r="AJ2349" t="s">
        <v>6189</v>
      </c>
      <c r="AK2349" t="s">
        <v>6189</v>
      </c>
      <c r="AL2349" t="s">
        <v>6189</v>
      </c>
      <c r="AM2349" t="s">
        <v>6189</v>
      </c>
      <c r="AN2349">
        <v>0.995</v>
      </c>
      <c r="AO2349">
        <v>5.0000000000000001E-3</v>
      </c>
      <c r="AP2349" t="s">
        <v>6189</v>
      </c>
      <c r="AQ2349" t="s">
        <v>6189</v>
      </c>
      <c r="AR2349" t="s">
        <v>6189</v>
      </c>
      <c r="AS2349" t="s">
        <v>6189</v>
      </c>
      <c r="AT2349">
        <v>4</v>
      </c>
      <c r="AU2349" t="s">
        <v>6189</v>
      </c>
      <c r="AV2349">
        <v>8</v>
      </c>
      <c r="AW2349">
        <v>1</v>
      </c>
      <c r="AX2349" t="s">
        <v>6189</v>
      </c>
      <c r="AY2349" t="s">
        <v>6189</v>
      </c>
      <c r="AZ2349" t="s">
        <v>6189</v>
      </c>
      <c r="BA2349" t="s">
        <v>6189</v>
      </c>
      <c r="BB2349" t="s">
        <v>6189</v>
      </c>
    </row>
    <row r="2350" spans="1:54">
      <c r="A2350" t="s">
        <v>6191</v>
      </c>
      <c r="B2350">
        <v>6000</v>
      </c>
      <c r="C2350">
        <v>1997</v>
      </c>
      <c r="D2350">
        <v>74</v>
      </c>
      <c r="E2350">
        <v>5.1229999999999999E-3</v>
      </c>
      <c r="F2350">
        <v>16.684049999999999</v>
      </c>
      <c r="G2350">
        <v>13.797280000000001</v>
      </c>
      <c r="H2350">
        <f t="shared" si="36"/>
        <v>7.068346544000001E-2</v>
      </c>
      <c r="I2350">
        <v>12.0443</v>
      </c>
      <c r="J2350">
        <v>15.9069</v>
      </c>
      <c r="K2350">
        <v>644.41592000000003</v>
      </c>
      <c r="L2350">
        <v>738.19938000000002</v>
      </c>
      <c r="M2350">
        <v>558.95826</v>
      </c>
      <c r="N2350" t="s">
        <v>6189</v>
      </c>
      <c r="O2350">
        <v>350.16219999999998</v>
      </c>
      <c r="P2350">
        <v>249.74770000000001</v>
      </c>
      <c r="Q2350">
        <v>10.216900000000001</v>
      </c>
      <c r="R2350">
        <v>0.71335400000000004</v>
      </c>
      <c r="S2350">
        <v>4.1625000000000002E-2</v>
      </c>
      <c r="T2350">
        <v>41.393569999999997</v>
      </c>
      <c r="U2350" t="s">
        <v>6189</v>
      </c>
      <c r="V2350">
        <v>1</v>
      </c>
      <c r="W2350" t="s">
        <v>6189</v>
      </c>
      <c r="X2350" t="s">
        <v>6189</v>
      </c>
      <c r="Y2350" t="s">
        <v>6189</v>
      </c>
      <c r="Z2350">
        <v>1</v>
      </c>
      <c r="AA2350" t="s">
        <v>6189</v>
      </c>
      <c r="AB2350" t="s">
        <v>6189</v>
      </c>
      <c r="AC2350" t="s">
        <v>6189</v>
      </c>
      <c r="AD2350" t="s">
        <v>6189</v>
      </c>
      <c r="AE2350">
        <v>0.996</v>
      </c>
      <c r="AF2350" t="s">
        <v>6189</v>
      </c>
      <c r="AG2350">
        <v>4.0000000000000001E-3</v>
      </c>
      <c r="AH2350">
        <v>4.0000000000000001E-3</v>
      </c>
      <c r="AI2350" t="s">
        <v>6189</v>
      </c>
      <c r="AJ2350" t="s">
        <v>6189</v>
      </c>
      <c r="AK2350" t="s">
        <v>6189</v>
      </c>
      <c r="AL2350" t="s">
        <v>6189</v>
      </c>
      <c r="AM2350" t="s">
        <v>6189</v>
      </c>
      <c r="AN2350">
        <v>0.996</v>
      </c>
      <c r="AO2350">
        <v>4.0000000000000001E-3</v>
      </c>
      <c r="AP2350" t="s">
        <v>6189</v>
      </c>
      <c r="AQ2350" t="s">
        <v>6189</v>
      </c>
      <c r="AR2350" t="s">
        <v>6189</v>
      </c>
      <c r="AS2350" t="s">
        <v>6189</v>
      </c>
      <c r="AT2350">
        <v>4</v>
      </c>
      <c r="AU2350" t="s">
        <v>6189</v>
      </c>
      <c r="AV2350">
        <v>8</v>
      </c>
      <c r="AW2350">
        <v>1</v>
      </c>
      <c r="AX2350" t="s">
        <v>6189</v>
      </c>
      <c r="AY2350" t="s">
        <v>6189</v>
      </c>
      <c r="AZ2350" t="s">
        <v>6189</v>
      </c>
      <c r="BA2350" t="s">
        <v>6189</v>
      </c>
      <c r="BB2350" t="s">
        <v>6189</v>
      </c>
    </row>
    <row r="2351" spans="1:54">
      <c r="A2351" t="s">
        <v>6191</v>
      </c>
      <c r="B2351">
        <v>6000</v>
      </c>
      <c r="C2351">
        <v>1998</v>
      </c>
      <c r="D2351">
        <v>50</v>
      </c>
      <c r="E2351">
        <v>3.4719999999999998E-3</v>
      </c>
      <c r="F2351">
        <v>16.149709999999999</v>
      </c>
      <c r="G2351">
        <v>13.36984</v>
      </c>
      <c r="H2351">
        <f t="shared" si="36"/>
        <v>4.6420084479999998E-2</v>
      </c>
      <c r="I2351">
        <v>11.48959</v>
      </c>
      <c r="J2351">
        <v>15.65085</v>
      </c>
      <c r="K2351">
        <v>664.97937999999999</v>
      </c>
      <c r="L2351">
        <v>773.79756999999995</v>
      </c>
      <c r="M2351">
        <v>568.06669999999997</v>
      </c>
      <c r="N2351" t="s">
        <v>6189</v>
      </c>
      <c r="O2351">
        <v>322.94880000000001</v>
      </c>
      <c r="P2351">
        <v>229.99600000000001</v>
      </c>
      <c r="Q2351">
        <v>11.1327</v>
      </c>
      <c r="R2351">
        <v>0.715256</v>
      </c>
      <c r="S2351">
        <v>3.8332999999999999E-2</v>
      </c>
      <c r="T2351">
        <v>40.125889999999998</v>
      </c>
      <c r="U2351" t="s">
        <v>6189</v>
      </c>
      <c r="V2351">
        <v>1</v>
      </c>
      <c r="W2351" t="s">
        <v>6189</v>
      </c>
      <c r="X2351" t="s">
        <v>6189</v>
      </c>
      <c r="Y2351" t="s">
        <v>6189</v>
      </c>
      <c r="Z2351">
        <v>1</v>
      </c>
      <c r="AA2351" t="s">
        <v>6189</v>
      </c>
      <c r="AB2351" t="s">
        <v>6189</v>
      </c>
      <c r="AC2351" t="s">
        <v>6189</v>
      </c>
      <c r="AD2351" t="s">
        <v>6189</v>
      </c>
      <c r="AE2351">
        <v>0.997</v>
      </c>
      <c r="AF2351" t="s">
        <v>6189</v>
      </c>
      <c r="AG2351">
        <v>3.0000000000000001E-3</v>
      </c>
      <c r="AH2351">
        <v>3.0000000000000001E-3</v>
      </c>
      <c r="AI2351" t="s">
        <v>6189</v>
      </c>
      <c r="AJ2351" t="s">
        <v>6189</v>
      </c>
      <c r="AK2351" t="s">
        <v>6189</v>
      </c>
      <c r="AL2351" t="s">
        <v>6189</v>
      </c>
      <c r="AM2351" t="s">
        <v>6189</v>
      </c>
      <c r="AN2351">
        <v>0.997</v>
      </c>
      <c r="AO2351">
        <v>3.0000000000000001E-3</v>
      </c>
      <c r="AP2351" t="s">
        <v>6189</v>
      </c>
      <c r="AQ2351" t="s">
        <v>6189</v>
      </c>
      <c r="AR2351">
        <v>0.13</v>
      </c>
      <c r="AS2351" t="s">
        <v>6189</v>
      </c>
      <c r="AT2351">
        <v>4</v>
      </c>
      <c r="AU2351" t="s">
        <v>6189</v>
      </c>
      <c r="AV2351">
        <v>7.7</v>
      </c>
      <c r="AW2351">
        <v>1</v>
      </c>
      <c r="AX2351" t="s">
        <v>6189</v>
      </c>
      <c r="AY2351" t="s">
        <v>6189</v>
      </c>
      <c r="AZ2351" t="s">
        <v>6189</v>
      </c>
      <c r="BA2351" t="s">
        <v>6189</v>
      </c>
      <c r="BB2351" t="s">
        <v>6189</v>
      </c>
    </row>
    <row r="2352" spans="1:54">
      <c r="A2352" t="s">
        <v>6191</v>
      </c>
      <c r="B2352">
        <v>6000</v>
      </c>
      <c r="C2352">
        <v>1999</v>
      </c>
      <c r="D2352">
        <v>166</v>
      </c>
      <c r="E2352">
        <v>1.0916E-2</v>
      </c>
      <c r="F2352">
        <v>16.521930000000001</v>
      </c>
      <c r="G2352">
        <v>13.652760000000001</v>
      </c>
      <c r="H2352">
        <f t="shared" si="36"/>
        <v>0.14903352816000001</v>
      </c>
      <c r="I2352">
        <v>11.650790000000001</v>
      </c>
      <c r="J2352">
        <v>16.051760000000002</v>
      </c>
      <c r="K2352">
        <v>650.93060000000003</v>
      </c>
      <c r="L2352">
        <v>762.78114000000005</v>
      </c>
      <c r="M2352">
        <v>553.6463</v>
      </c>
      <c r="N2352" t="s">
        <v>6189</v>
      </c>
      <c r="O2352">
        <v>318.86509999999998</v>
      </c>
      <c r="P2352">
        <v>237.1961</v>
      </c>
      <c r="Q2352">
        <v>10.930199999999999</v>
      </c>
      <c r="R2352">
        <v>0.74720399999999998</v>
      </c>
      <c r="S2352">
        <v>3.9532999999999999E-2</v>
      </c>
      <c r="T2352">
        <v>40.963410000000003</v>
      </c>
      <c r="U2352" t="s">
        <v>6189</v>
      </c>
      <c r="V2352">
        <v>1</v>
      </c>
      <c r="W2352" t="s">
        <v>6189</v>
      </c>
      <c r="X2352" t="s">
        <v>6189</v>
      </c>
      <c r="Y2352" t="s">
        <v>6189</v>
      </c>
      <c r="Z2352">
        <v>1</v>
      </c>
      <c r="AA2352" t="s">
        <v>6189</v>
      </c>
      <c r="AB2352" t="s">
        <v>6189</v>
      </c>
      <c r="AC2352" t="s">
        <v>6189</v>
      </c>
      <c r="AD2352" t="s">
        <v>6189</v>
      </c>
      <c r="AE2352">
        <v>1</v>
      </c>
      <c r="AF2352" t="s">
        <v>6189</v>
      </c>
      <c r="AG2352" t="s">
        <v>6189</v>
      </c>
      <c r="AH2352" t="s">
        <v>6189</v>
      </c>
      <c r="AI2352" t="s">
        <v>6189</v>
      </c>
      <c r="AJ2352" t="s">
        <v>6189</v>
      </c>
      <c r="AK2352" t="s">
        <v>6189</v>
      </c>
      <c r="AL2352" t="s">
        <v>6189</v>
      </c>
      <c r="AM2352" t="s">
        <v>6189</v>
      </c>
      <c r="AN2352">
        <v>1</v>
      </c>
      <c r="AO2352" t="s">
        <v>6189</v>
      </c>
      <c r="AP2352" t="s">
        <v>6189</v>
      </c>
      <c r="AQ2352" t="s">
        <v>6189</v>
      </c>
      <c r="AR2352">
        <v>0.29799999999999999</v>
      </c>
      <c r="AS2352" t="s">
        <v>6189</v>
      </c>
      <c r="AT2352">
        <v>4</v>
      </c>
      <c r="AU2352" t="s">
        <v>6189</v>
      </c>
      <c r="AV2352">
        <v>7.6</v>
      </c>
      <c r="AW2352">
        <v>1</v>
      </c>
      <c r="AX2352" t="s">
        <v>6189</v>
      </c>
      <c r="AY2352" t="s">
        <v>6189</v>
      </c>
      <c r="AZ2352" t="s">
        <v>6189</v>
      </c>
      <c r="BA2352" t="s">
        <v>6189</v>
      </c>
      <c r="BB2352" t="s">
        <v>6189</v>
      </c>
    </row>
    <row r="2353" spans="1:54">
      <c r="A2353" t="s">
        <v>6191</v>
      </c>
      <c r="B2353">
        <v>6000</v>
      </c>
      <c r="C2353">
        <v>2000</v>
      </c>
      <c r="D2353">
        <v>269</v>
      </c>
      <c r="E2353">
        <v>1.6247000000000001E-2</v>
      </c>
      <c r="F2353">
        <v>16.613009999999999</v>
      </c>
      <c r="G2353">
        <v>13.602959999999999</v>
      </c>
      <c r="H2353">
        <f t="shared" si="36"/>
        <v>0.22100729112</v>
      </c>
      <c r="I2353">
        <v>11.8826</v>
      </c>
      <c r="J2353">
        <v>15.506919999999999</v>
      </c>
      <c r="K2353">
        <v>653.31380999999999</v>
      </c>
      <c r="L2353">
        <v>747.90004999999996</v>
      </c>
      <c r="M2353">
        <v>573.09910000000002</v>
      </c>
      <c r="N2353" t="s">
        <v>6189</v>
      </c>
      <c r="O2353">
        <v>324.7758</v>
      </c>
      <c r="P2353">
        <v>257.4803</v>
      </c>
      <c r="Q2353">
        <v>9.8958999999999993</v>
      </c>
      <c r="R2353">
        <v>0.79484299999999997</v>
      </c>
      <c r="S2353">
        <v>4.2913E-2</v>
      </c>
      <c r="T2353">
        <v>40.830460000000002</v>
      </c>
      <c r="U2353" t="s">
        <v>6189</v>
      </c>
      <c r="V2353">
        <v>1</v>
      </c>
      <c r="W2353" t="s">
        <v>6189</v>
      </c>
      <c r="X2353" t="s">
        <v>6189</v>
      </c>
      <c r="Y2353" t="s">
        <v>6189</v>
      </c>
      <c r="Z2353">
        <v>1</v>
      </c>
      <c r="AA2353" t="s">
        <v>6189</v>
      </c>
      <c r="AB2353" t="s">
        <v>6189</v>
      </c>
      <c r="AC2353" t="s">
        <v>6189</v>
      </c>
      <c r="AD2353" t="s">
        <v>6189</v>
      </c>
      <c r="AE2353">
        <v>1</v>
      </c>
      <c r="AF2353" t="s">
        <v>6189</v>
      </c>
      <c r="AG2353" t="s">
        <v>6189</v>
      </c>
      <c r="AH2353" t="s">
        <v>6189</v>
      </c>
      <c r="AI2353" t="s">
        <v>6189</v>
      </c>
      <c r="AJ2353" t="s">
        <v>6189</v>
      </c>
      <c r="AK2353" t="s">
        <v>6189</v>
      </c>
      <c r="AL2353" t="s">
        <v>6189</v>
      </c>
      <c r="AM2353" t="s">
        <v>6189</v>
      </c>
      <c r="AN2353">
        <v>1</v>
      </c>
      <c r="AO2353" t="s">
        <v>6189</v>
      </c>
      <c r="AP2353" t="s">
        <v>6189</v>
      </c>
      <c r="AQ2353" t="s">
        <v>6189</v>
      </c>
      <c r="AR2353">
        <v>0.13600000000000001</v>
      </c>
      <c r="AS2353" t="s">
        <v>6189</v>
      </c>
      <c r="AT2353">
        <v>4</v>
      </c>
      <c r="AU2353" t="s">
        <v>6189</v>
      </c>
      <c r="AV2353">
        <v>8</v>
      </c>
      <c r="AW2353">
        <v>1</v>
      </c>
      <c r="AX2353" t="s">
        <v>6189</v>
      </c>
      <c r="AY2353" t="s">
        <v>6189</v>
      </c>
      <c r="AZ2353" t="s">
        <v>6189</v>
      </c>
      <c r="BA2353" t="s">
        <v>6189</v>
      </c>
      <c r="BB2353" t="s">
        <v>6189</v>
      </c>
    </row>
    <row r="2354" spans="1:54">
      <c r="A2354" t="s">
        <v>6191</v>
      </c>
      <c r="B2354">
        <v>6000</v>
      </c>
      <c r="C2354">
        <v>2001</v>
      </c>
      <c r="D2354">
        <v>219</v>
      </c>
      <c r="E2354">
        <v>1.4009000000000001E-2</v>
      </c>
      <c r="F2354">
        <v>16.75882</v>
      </c>
      <c r="G2354">
        <v>13.649179999999999</v>
      </c>
      <c r="H2354">
        <f t="shared" si="36"/>
        <v>0.19121136261999999</v>
      </c>
      <c r="I2354">
        <v>12.00318</v>
      </c>
      <c r="J2354">
        <v>15.396879999999999</v>
      </c>
      <c r="K2354">
        <v>651.10139000000004</v>
      </c>
      <c r="L2354">
        <v>740.38697999999999</v>
      </c>
      <c r="M2354">
        <v>577.19470999999999</v>
      </c>
      <c r="N2354" t="s">
        <v>6189</v>
      </c>
      <c r="O2354">
        <v>325.85590000000002</v>
      </c>
      <c r="P2354">
        <v>274.47539999999998</v>
      </c>
      <c r="Q2354">
        <v>9.3728999999999996</v>
      </c>
      <c r="R2354">
        <v>0.84241600000000005</v>
      </c>
      <c r="S2354">
        <v>4.5746000000000002E-2</v>
      </c>
      <c r="T2354">
        <v>41.004649999999998</v>
      </c>
      <c r="U2354" t="s">
        <v>6189</v>
      </c>
      <c r="V2354">
        <v>0.93400000000000005</v>
      </c>
      <c r="W2354">
        <v>6.6000000000000003E-2</v>
      </c>
      <c r="X2354" t="s">
        <v>6189</v>
      </c>
      <c r="Y2354" t="s">
        <v>6189</v>
      </c>
      <c r="Z2354">
        <v>1</v>
      </c>
      <c r="AA2354" t="s">
        <v>6189</v>
      </c>
      <c r="AB2354" t="s">
        <v>6189</v>
      </c>
      <c r="AC2354" t="s">
        <v>6189</v>
      </c>
      <c r="AD2354" t="s">
        <v>6189</v>
      </c>
      <c r="AE2354">
        <v>1</v>
      </c>
      <c r="AF2354" t="s">
        <v>6189</v>
      </c>
      <c r="AG2354" t="s">
        <v>6189</v>
      </c>
      <c r="AH2354" t="s">
        <v>6189</v>
      </c>
      <c r="AI2354" t="s">
        <v>6189</v>
      </c>
      <c r="AJ2354" t="s">
        <v>6189</v>
      </c>
      <c r="AK2354" t="s">
        <v>6189</v>
      </c>
      <c r="AL2354" t="s">
        <v>6189</v>
      </c>
      <c r="AM2354" t="s">
        <v>6189</v>
      </c>
      <c r="AN2354">
        <v>1</v>
      </c>
      <c r="AO2354" t="s">
        <v>6189</v>
      </c>
      <c r="AP2354" t="s">
        <v>6189</v>
      </c>
      <c r="AQ2354" t="s">
        <v>6189</v>
      </c>
      <c r="AR2354">
        <v>0.23</v>
      </c>
      <c r="AS2354" t="s">
        <v>6189</v>
      </c>
      <c r="AT2354">
        <v>4</v>
      </c>
      <c r="AU2354" t="s">
        <v>6189</v>
      </c>
      <c r="AV2354">
        <v>8</v>
      </c>
      <c r="AW2354">
        <v>1</v>
      </c>
      <c r="AX2354" t="s">
        <v>6189</v>
      </c>
      <c r="AY2354" t="s">
        <v>6189</v>
      </c>
      <c r="AZ2354" t="s">
        <v>6189</v>
      </c>
      <c r="BA2354" t="s">
        <v>6189</v>
      </c>
      <c r="BB2354" t="s">
        <v>6189</v>
      </c>
    </row>
    <row r="2355" spans="1:54">
      <c r="A2355" t="s">
        <v>6191</v>
      </c>
      <c r="B2355">
        <v>6000</v>
      </c>
      <c r="C2355">
        <v>2002</v>
      </c>
      <c r="D2355">
        <v>453</v>
      </c>
      <c r="E2355">
        <v>2.8129000000000001E-2</v>
      </c>
      <c r="F2355">
        <v>17.71463</v>
      </c>
      <c r="G2355">
        <v>14.443530000000001</v>
      </c>
      <c r="H2355">
        <f t="shared" si="36"/>
        <v>0.40628205537000006</v>
      </c>
      <c r="I2355">
        <v>12.414899999999999</v>
      </c>
      <c r="J2355">
        <v>16.64526</v>
      </c>
      <c r="K2355">
        <v>615.29285000000004</v>
      </c>
      <c r="L2355">
        <v>715.83352000000002</v>
      </c>
      <c r="M2355">
        <v>533.90578000000005</v>
      </c>
      <c r="N2355" t="s">
        <v>6189</v>
      </c>
      <c r="O2355">
        <v>332.09199999999998</v>
      </c>
      <c r="P2355">
        <v>294.58659999999998</v>
      </c>
      <c r="Q2355">
        <v>9.1052999999999997</v>
      </c>
      <c r="R2355">
        <v>0.88532299999999997</v>
      </c>
      <c r="S2355">
        <v>4.9098000000000003E-2</v>
      </c>
      <c r="T2355">
        <v>43.462150000000001</v>
      </c>
      <c r="U2355" t="s">
        <v>6189</v>
      </c>
      <c r="V2355">
        <v>0.84499999999999997</v>
      </c>
      <c r="W2355">
        <v>0.155</v>
      </c>
      <c r="X2355" t="s">
        <v>6189</v>
      </c>
      <c r="Y2355" t="s">
        <v>6189</v>
      </c>
      <c r="Z2355">
        <v>1</v>
      </c>
      <c r="AA2355" t="s">
        <v>6189</v>
      </c>
      <c r="AB2355" t="s">
        <v>6189</v>
      </c>
      <c r="AC2355" t="s">
        <v>6189</v>
      </c>
      <c r="AD2355" t="s">
        <v>6189</v>
      </c>
      <c r="AE2355">
        <v>1</v>
      </c>
      <c r="AF2355" t="s">
        <v>6189</v>
      </c>
      <c r="AG2355" t="s">
        <v>6189</v>
      </c>
      <c r="AH2355" t="s">
        <v>6189</v>
      </c>
      <c r="AI2355" t="s">
        <v>6189</v>
      </c>
      <c r="AJ2355" t="s">
        <v>6189</v>
      </c>
      <c r="AK2355" t="s">
        <v>6189</v>
      </c>
      <c r="AL2355" t="s">
        <v>6189</v>
      </c>
      <c r="AM2355" t="s">
        <v>6189</v>
      </c>
      <c r="AN2355">
        <v>1</v>
      </c>
      <c r="AO2355" t="s">
        <v>6189</v>
      </c>
      <c r="AP2355" t="s">
        <v>6189</v>
      </c>
      <c r="AQ2355" t="s">
        <v>6189</v>
      </c>
      <c r="AR2355">
        <v>7.2999999999999995E-2</v>
      </c>
      <c r="AS2355" t="s">
        <v>6189</v>
      </c>
      <c r="AT2355">
        <v>4</v>
      </c>
      <c r="AU2355" t="s">
        <v>6189</v>
      </c>
      <c r="AV2355">
        <v>8</v>
      </c>
      <c r="AW2355">
        <v>1</v>
      </c>
      <c r="AX2355" t="s">
        <v>6189</v>
      </c>
      <c r="AY2355" t="s">
        <v>6189</v>
      </c>
      <c r="AZ2355" t="s">
        <v>6189</v>
      </c>
      <c r="BA2355" t="s">
        <v>6189</v>
      </c>
      <c r="BB2355" t="s">
        <v>6189</v>
      </c>
    </row>
    <row r="2356" spans="1:54">
      <c r="A2356" t="s">
        <v>6191</v>
      </c>
      <c r="B2356">
        <v>6000</v>
      </c>
      <c r="C2356">
        <v>2003</v>
      </c>
      <c r="D2356">
        <v>654</v>
      </c>
      <c r="E2356">
        <v>4.1463E-2</v>
      </c>
      <c r="F2356">
        <v>17.448029999999999</v>
      </c>
      <c r="G2356">
        <v>14.2057</v>
      </c>
      <c r="H2356">
        <f t="shared" si="36"/>
        <v>0.58901093910000002</v>
      </c>
      <c r="I2356">
        <v>12.14189</v>
      </c>
      <c r="J2356">
        <v>16.411490000000001</v>
      </c>
      <c r="K2356">
        <v>625.59412999999995</v>
      </c>
      <c r="L2356">
        <v>731.92858999999999</v>
      </c>
      <c r="M2356">
        <v>541.51084000000003</v>
      </c>
      <c r="N2356" t="s">
        <v>6189</v>
      </c>
      <c r="O2356">
        <v>328.51400000000001</v>
      </c>
      <c r="P2356">
        <v>279.2482</v>
      </c>
      <c r="Q2356">
        <v>9.2824000000000009</v>
      </c>
      <c r="R2356">
        <v>0.85142099999999998</v>
      </c>
      <c r="S2356">
        <v>4.6540999999999999E-2</v>
      </c>
      <c r="T2356">
        <v>42.717709999999997</v>
      </c>
      <c r="U2356" t="s">
        <v>6189</v>
      </c>
      <c r="V2356">
        <v>0.751</v>
      </c>
      <c r="W2356">
        <v>0.249</v>
      </c>
      <c r="X2356" t="s">
        <v>6189</v>
      </c>
      <c r="Y2356" t="s">
        <v>6189</v>
      </c>
      <c r="Z2356">
        <v>1</v>
      </c>
      <c r="AA2356" t="s">
        <v>6189</v>
      </c>
      <c r="AB2356" t="s">
        <v>6189</v>
      </c>
      <c r="AC2356" t="s">
        <v>6189</v>
      </c>
      <c r="AD2356" t="s">
        <v>6189</v>
      </c>
      <c r="AE2356">
        <v>1</v>
      </c>
      <c r="AF2356" t="s">
        <v>6189</v>
      </c>
      <c r="AG2356" t="s">
        <v>6189</v>
      </c>
      <c r="AH2356" t="s">
        <v>6189</v>
      </c>
      <c r="AI2356" t="s">
        <v>6189</v>
      </c>
      <c r="AJ2356" t="s">
        <v>6189</v>
      </c>
      <c r="AK2356" t="s">
        <v>6189</v>
      </c>
      <c r="AL2356" t="s">
        <v>6189</v>
      </c>
      <c r="AM2356" t="s">
        <v>6189</v>
      </c>
      <c r="AN2356">
        <v>1</v>
      </c>
      <c r="AO2356" t="s">
        <v>6189</v>
      </c>
      <c r="AP2356" t="s">
        <v>6189</v>
      </c>
      <c r="AQ2356" t="s">
        <v>6189</v>
      </c>
      <c r="AR2356">
        <v>7.8E-2</v>
      </c>
      <c r="AS2356">
        <v>2.1000000000000001E-2</v>
      </c>
      <c r="AT2356">
        <v>4</v>
      </c>
      <c r="AU2356" t="s">
        <v>6189</v>
      </c>
      <c r="AV2356">
        <v>8</v>
      </c>
      <c r="AW2356">
        <v>0.97599999999999998</v>
      </c>
      <c r="AX2356">
        <v>2.4E-2</v>
      </c>
      <c r="AY2356" t="s">
        <v>6189</v>
      </c>
      <c r="AZ2356" t="s">
        <v>6189</v>
      </c>
      <c r="BA2356" t="s">
        <v>6189</v>
      </c>
      <c r="BB2356" t="s">
        <v>6189</v>
      </c>
    </row>
    <row r="2357" spans="1:54">
      <c r="A2357" t="s">
        <v>6191</v>
      </c>
      <c r="B2357">
        <v>6000</v>
      </c>
      <c r="C2357">
        <v>2004</v>
      </c>
      <c r="D2357">
        <v>635</v>
      </c>
      <c r="E2357">
        <v>4.0397000000000002E-2</v>
      </c>
      <c r="F2357">
        <v>17.394819999999999</v>
      </c>
      <c r="G2357">
        <v>14.113989999999999</v>
      </c>
      <c r="H2357">
        <f t="shared" si="36"/>
        <v>0.57016285403</v>
      </c>
      <c r="I2357">
        <v>12.06602</v>
      </c>
      <c r="J2357">
        <v>16.243220000000001</v>
      </c>
      <c r="K2357">
        <v>629.72802999999999</v>
      </c>
      <c r="L2357">
        <v>736.61353999999994</v>
      </c>
      <c r="M2357">
        <v>547.17903999999999</v>
      </c>
      <c r="N2357" t="s">
        <v>6189</v>
      </c>
      <c r="O2357">
        <v>330.58629999999999</v>
      </c>
      <c r="P2357">
        <v>287.17</v>
      </c>
      <c r="Q2357">
        <v>9.1372999999999998</v>
      </c>
      <c r="R2357">
        <v>0.86882300000000001</v>
      </c>
      <c r="S2357">
        <v>4.7862000000000002E-2</v>
      </c>
      <c r="T2357">
        <v>42.416719999999998</v>
      </c>
      <c r="U2357" t="s">
        <v>6189</v>
      </c>
      <c r="V2357">
        <v>0.78200000000000003</v>
      </c>
      <c r="W2357">
        <v>0.218</v>
      </c>
      <c r="X2357" t="s">
        <v>6189</v>
      </c>
      <c r="Y2357" t="s">
        <v>6189</v>
      </c>
      <c r="Z2357">
        <v>1</v>
      </c>
      <c r="AA2357" t="s">
        <v>6189</v>
      </c>
      <c r="AB2357" t="s">
        <v>6189</v>
      </c>
      <c r="AC2357" t="s">
        <v>6189</v>
      </c>
      <c r="AD2357" t="s">
        <v>6189</v>
      </c>
      <c r="AE2357">
        <v>0.999</v>
      </c>
      <c r="AF2357" t="s">
        <v>6189</v>
      </c>
      <c r="AG2357">
        <v>1E-3</v>
      </c>
      <c r="AH2357">
        <v>1E-3</v>
      </c>
      <c r="AI2357" t="s">
        <v>6189</v>
      </c>
      <c r="AJ2357" t="s">
        <v>6189</v>
      </c>
      <c r="AK2357" t="s">
        <v>6189</v>
      </c>
      <c r="AL2357" t="s">
        <v>6189</v>
      </c>
      <c r="AM2357" t="s">
        <v>6189</v>
      </c>
      <c r="AN2357">
        <v>0.999</v>
      </c>
      <c r="AO2357">
        <v>1E-3</v>
      </c>
      <c r="AP2357" t="s">
        <v>6189</v>
      </c>
      <c r="AQ2357" t="s">
        <v>6189</v>
      </c>
      <c r="AR2357">
        <v>0.13400000000000001</v>
      </c>
      <c r="AS2357">
        <v>7.2999999999999995E-2</v>
      </c>
      <c r="AT2357">
        <v>4.0999999999999996</v>
      </c>
      <c r="AU2357" t="s">
        <v>6189</v>
      </c>
      <c r="AV2357">
        <v>8</v>
      </c>
      <c r="AW2357">
        <v>0.89700000000000002</v>
      </c>
      <c r="AX2357">
        <v>0.10199999999999999</v>
      </c>
      <c r="AY2357">
        <v>1E-3</v>
      </c>
      <c r="AZ2357" t="s">
        <v>6189</v>
      </c>
      <c r="BA2357" t="s">
        <v>6189</v>
      </c>
      <c r="BB2357" t="s">
        <v>6189</v>
      </c>
    </row>
    <row r="2358" spans="1:54">
      <c r="A2358" t="s">
        <v>6191</v>
      </c>
      <c r="B2358">
        <v>6000</v>
      </c>
      <c r="C2358">
        <v>2005</v>
      </c>
      <c r="D2358">
        <v>490</v>
      </c>
      <c r="E2358">
        <v>3.0835999999999999E-2</v>
      </c>
      <c r="F2358">
        <v>18.204139999999999</v>
      </c>
      <c r="G2358">
        <v>14.71062</v>
      </c>
      <c r="H2358">
        <f t="shared" si="36"/>
        <v>0.45361667832000002</v>
      </c>
      <c r="I2358">
        <v>12.53478</v>
      </c>
      <c r="J2358">
        <v>16.927219999999998</v>
      </c>
      <c r="K2358">
        <v>604.12157000000002</v>
      </c>
      <c r="L2358">
        <v>708.98724000000004</v>
      </c>
      <c r="M2358">
        <v>525.01238000000001</v>
      </c>
      <c r="N2358" t="s">
        <v>6189</v>
      </c>
      <c r="O2358">
        <v>329.88260000000002</v>
      </c>
      <c r="P2358">
        <v>302.3802</v>
      </c>
      <c r="Q2358">
        <v>8.7688000000000006</v>
      </c>
      <c r="R2358">
        <v>0.91724700000000003</v>
      </c>
      <c r="S2358">
        <v>5.0396999999999997E-2</v>
      </c>
      <c r="T2358">
        <v>44.20346</v>
      </c>
      <c r="U2358" t="s">
        <v>6189</v>
      </c>
      <c r="V2358">
        <v>0.76600000000000001</v>
      </c>
      <c r="W2358">
        <v>0.23400000000000001</v>
      </c>
      <c r="X2358" t="s">
        <v>6189</v>
      </c>
      <c r="Y2358" t="s">
        <v>6189</v>
      </c>
      <c r="Z2358">
        <v>1</v>
      </c>
      <c r="AA2358" t="s">
        <v>6189</v>
      </c>
      <c r="AB2358" t="s">
        <v>6189</v>
      </c>
      <c r="AC2358" t="s">
        <v>6189</v>
      </c>
      <c r="AD2358" t="s">
        <v>6189</v>
      </c>
      <c r="AE2358">
        <v>1</v>
      </c>
      <c r="AF2358" t="s">
        <v>6189</v>
      </c>
      <c r="AG2358" t="s">
        <v>6189</v>
      </c>
      <c r="AH2358" t="s">
        <v>6189</v>
      </c>
      <c r="AI2358" t="s">
        <v>6189</v>
      </c>
      <c r="AJ2358" t="s">
        <v>6189</v>
      </c>
      <c r="AK2358" t="s">
        <v>6189</v>
      </c>
      <c r="AL2358" t="s">
        <v>6189</v>
      </c>
      <c r="AM2358" t="s">
        <v>6189</v>
      </c>
      <c r="AN2358">
        <v>1</v>
      </c>
      <c r="AO2358" t="s">
        <v>6189</v>
      </c>
      <c r="AP2358" t="s">
        <v>6189</v>
      </c>
      <c r="AQ2358" t="s">
        <v>6189</v>
      </c>
      <c r="AR2358">
        <v>0.36599999999999999</v>
      </c>
      <c r="AS2358">
        <v>0.34899999999999998</v>
      </c>
      <c r="AT2358">
        <v>4.2</v>
      </c>
      <c r="AU2358" t="s">
        <v>6189</v>
      </c>
      <c r="AV2358">
        <v>8</v>
      </c>
      <c r="AW2358">
        <v>0.84799999999999998</v>
      </c>
      <c r="AX2358">
        <v>9.1999999999999998E-2</v>
      </c>
      <c r="AY2358">
        <v>0.06</v>
      </c>
      <c r="AZ2358" t="s">
        <v>6189</v>
      </c>
      <c r="BA2358" t="s">
        <v>6189</v>
      </c>
      <c r="BB2358" t="s">
        <v>6189</v>
      </c>
    </row>
    <row r="2359" spans="1:54">
      <c r="A2359" t="s">
        <v>6191</v>
      </c>
      <c r="B2359">
        <v>6000</v>
      </c>
      <c r="C2359">
        <v>2006</v>
      </c>
      <c r="D2359">
        <v>327</v>
      </c>
      <c r="E2359">
        <v>2.1665E-2</v>
      </c>
      <c r="F2359">
        <v>18.060500000000001</v>
      </c>
      <c r="G2359">
        <v>14.619059999999999</v>
      </c>
      <c r="H2359">
        <f t="shared" si="36"/>
        <v>0.3167219349</v>
      </c>
      <c r="I2359">
        <v>12.39865</v>
      </c>
      <c r="J2359">
        <v>16.90259</v>
      </c>
      <c r="K2359">
        <v>608.05673999999999</v>
      </c>
      <c r="L2359">
        <v>716.94962999999996</v>
      </c>
      <c r="M2359">
        <v>525.90948000000003</v>
      </c>
      <c r="N2359" t="s">
        <v>6189</v>
      </c>
      <c r="O2359">
        <v>317.66969999999998</v>
      </c>
      <c r="P2359">
        <v>305.70190000000002</v>
      </c>
      <c r="Q2359">
        <v>8.6961999999999993</v>
      </c>
      <c r="R2359">
        <v>0.97254799999999997</v>
      </c>
      <c r="S2359">
        <v>5.0950000000000002E-2</v>
      </c>
      <c r="T2359">
        <v>43.920499999999997</v>
      </c>
      <c r="U2359" t="s">
        <v>6189</v>
      </c>
      <c r="V2359">
        <v>0.77200000000000002</v>
      </c>
      <c r="W2359">
        <v>0.22800000000000001</v>
      </c>
      <c r="X2359" t="s">
        <v>6189</v>
      </c>
      <c r="Y2359" t="s">
        <v>6189</v>
      </c>
      <c r="Z2359">
        <v>1</v>
      </c>
      <c r="AA2359" t="s">
        <v>6189</v>
      </c>
      <c r="AB2359" t="s">
        <v>6189</v>
      </c>
      <c r="AC2359" t="s">
        <v>6189</v>
      </c>
      <c r="AD2359" t="s">
        <v>6189</v>
      </c>
      <c r="AE2359">
        <v>0.998</v>
      </c>
      <c r="AF2359" t="s">
        <v>6189</v>
      </c>
      <c r="AG2359">
        <v>2E-3</v>
      </c>
      <c r="AH2359">
        <v>2E-3</v>
      </c>
      <c r="AI2359" t="s">
        <v>6189</v>
      </c>
      <c r="AJ2359" t="s">
        <v>6189</v>
      </c>
      <c r="AK2359" t="s">
        <v>6189</v>
      </c>
      <c r="AL2359" t="s">
        <v>6189</v>
      </c>
      <c r="AM2359" t="s">
        <v>6189</v>
      </c>
      <c r="AN2359">
        <v>0.998</v>
      </c>
      <c r="AO2359">
        <v>2E-3</v>
      </c>
      <c r="AP2359" t="s">
        <v>6189</v>
      </c>
      <c r="AQ2359" t="s">
        <v>6189</v>
      </c>
      <c r="AR2359">
        <v>0.63100000000000001</v>
      </c>
      <c r="AS2359">
        <v>0.63</v>
      </c>
      <c r="AT2359">
        <v>4.5999999999999996</v>
      </c>
      <c r="AU2359" t="s">
        <v>6189</v>
      </c>
      <c r="AV2359">
        <v>8</v>
      </c>
      <c r="AW2359">
        <v>0.63200000000000001</v>
      </c>
      <c r="AX2359">
        <v>0.107</v>
      </c>
      <c r="AY2359">
        <v>0.26100000000000001</v>
      </c>
      <c r="AZ2359" t="s">
        <v>6189</v>
      </c>
      <c r="BA2359" t="s">
        <v>6189</v>
      </c>
      <c r="BB2359" t="s">
        <v>6189</v>
      </c>
    </row>
    <row r="2360" spans="1:54">
      <c r="A2360" t="s">
        <v>6191</v>
      </c>
      <c r="B2360">
        <v>6000</v>
      </c>
      <c r="C2360">
        <v>2007</v>
      </c>
      <c r="D2360">
        <v>681</v>
      </c>
      <c r="E2360">
        <v>4.4578E-2</v>
      </c>
      <c r="F2360">
        <v>19.76416</v>
      </c>
      <c r="G2360">
        <v>16.048449999999999</v>
      </c>
      <c r="H2360">
        <f t="shared" si="36"/>
        <v>0.71540780409999993</v>
      </c>
      <c r="I2360">
        <v>13.32677</v>
      </c>
      <c r="J2360">
        <v>18.971270000000001</v>
      </c>
      <c r="K2360">
        <v>553.94731000000002</v>
      </c>
      <c r="L2360">
        <v>667.06920000000002</v>
      </c>
      <c r="M2360">
        <v>468.60975000000002</v>
      </c>
      <c r="N2360" t="s">
        <v>6189</v>
      </c>
      <c r="O2360">
        <v>329.10070000000002</v>
      </c>
      <c r="P2360">
        <v>321.90050000000002</v>
      </c>
      <c r="Q2360">
        <v>8.5018999999999991</v>
      </c>
      <c r="R2360">
        <v>0.978518</v>
      </c>
      <c r="S2360">
        <v>5.3650000000000003E-2</v>
      </c>
      <c r="T2360">
        <v>48.293700000000001</v>
      </c>
      <c r="U2360" t="s">
        <v>6189</v>
      </c>
      <c r="V2360">
        <v>0.56699999999999995</v>
      </c>
      <c r="W2360">
        <v>0.433</v>
      </c>
      <c r="X2360" t="s">
        <v>6189</v>
      </c>
      <c r="Y2360" t="s">
        <v>6189</v>
      </c>
      <c r="Z2360">
        <v>1</v>
      </c>
      <c r="AA2360" t="s">
        <v>6189</v>
      </c>
      <c r="AB2360" t="s">
        <v>6189</v>
      </c>
      <c r="AC2360" t="s">
        <v>6189</v>
      </c>
      <c r="AD2360" t="s">
        <v>6189</v>
      </c>
      <c r="AE2360">
        <v>0.997</v>
      </c>
      <c r="AF2360" t="s">
        <v>6189</v>
      </c>
      <c r="AG2360">
        <v>3.0000000000000001E-3</v>
      </c>
      <c r="AH2360">
        <v>3.0000000000000001E-3</v>
      </c>
      <c r="AI2360" t="s">
        <v>6189</v>
      </c>
      <c r="AJ2360" t="s">
        <v>6189</v>
      </c>
      <c r="AK2360" t="s">
        <v>6189</v>
      </c>
      <c r="AL2360" t="s">
        <v>6189</v>
      </c>
      <c r="AM2360" t="s">
        <v>6189</v>
      </c>
      <c r="AN2360">
        <v>0.997</v>
      </c>
      <c r="AO2360">
        <v>3.0000000000000001E-3</v>
      </c>
      <c r="AP2360" t="s">
        <v>6189</v>
      </c>
      <c r="AQ2360">
        <v>0.61299999999999999</v>
      </c>
      <c r="AR2360">
        <v>0.14799999999999999</v>
      </c>
      <c r="AS2360">
        <v>0.28599999999999998</v>
      </c>
      <c r="AT2360">
        <v>4.5</v>
      </c>
      <c r="AU2360" t="s">
        <v>6189</v>
      </c>
      <c r="AV2360">
        <v>8</v>
      </c>
      <c r="AW2360">
        <v>0.70399999999999996</v>
      </c>
      <c r="AX2360">
        <v>4.9000000000000002E-2</v>
      </c>
      <c r="AY2360">
        <v>0.24299999999999999</v>
      </c>
      <c r="AZ2360">
        <v>3.0000000000000001E-3</v>
      </c>
      <c r="BA2360" t="s">
        <v>6189</v>
      </c>
      <c r="BB2360" t="s">
        <v>6189</v>
      </c>
    </row>
    <row r="2361" spans="1:54">
      <c r="A2361" t="s">
        <v>6191</v>
      </c>
      <c r="B2361">
        <v>6000</v>
      </c>
      <c r="C2361">
        <v>2008</v>
      </c>
      <c r="D2361">
        <v>442</v>
      </c>
      <c r="E2361">
        <v>3.1820000000000001E-2</v>
      </c>
      <c r="F2361">
        <v>19.483730000000001</v>
      </c>
      <c r="G2361">
        <v>15.821009999999999</v>
      </c>
      <c r="H2361">
        <f t="shared" si="36"/>
        <v>0.50342453819999999</v>
      </c>
      <c r="I2361">
        <v>13.160209999999999</v>
      </c>
      <c r="J2361">
        <v>18.668410000000002</v>
      </c>
      <c r="K2361">
        <v>562.53579000000002</v>
      </c>
      <c r="L2361">
        <v>676.21864000000005</v>
      </c>
      <c r="M2361">
        <v>476.77503999999999</v>
      </c>
      <c r="N2361">
        <v>55.55256</v>
      </c>
      <c r="O2361">
        <v>324.32130000000001</v>
      </c>
      <c r="P2361">
        <v>332.65949999999998</v>
      </c>
      <c r="Q2361">
        <v>8.3232999999999997</v>
      </c>
      <c r="R2361">
        <v>1.031175</v>
      </c>
      <c r="S2361">
        <v>5.5442999999999999E-2</v>
      </c>
      <c r="T2361">
        <v>47.657739999999997</v>
      </c>
      <c r="U2361" t="s">
        <v>6189</v>
      </c>
      <c r="V2361">
        <v>0.57199999999999995</v>
      </c>
      <c r="W2361">
        <v>0.42799999999999999</v>
      </c>
      <c r="X2361" t="s">
        <v>6189</v>
      </c>
      <c r="Y2361" t="s">
        <v>6189</v>
      </c>
      <c r="Z2361">
        <v>0.98199999999999998</v>
      </c>
      <c r="AA2361">
        <v>1.7999999999999999E-2</v>
      </c>
      <c r="AB2361" t="s">
        <v>6189</v>
      </c>
      <c r="AC2361" t="s">
        <v>6189</v>
      </c>
      <c r="AD2361">
        <v>8.0000000000000002E-3</v>
      </c>
      <c r="AE2361">
        <v>0.97899999999999998</v>
      </c>
      <c r="AF2361" t="s">
        <v>6189</v>
      </c>
      <c r="AG2361">
        <v>1.2E-2</v>
      </c>
      <c r="AH2361">
        <v>1.2E-2</v>
      </c>
      <c r="AI2361" t="s">
        <v>6189</v>
      </c>
      <c r="AJ2361" t="s">
        <v>6189</v>
      </c>
      <c r="AK2361" t="s">
        <v>6189</v>
      </c>
      <c r="AL2361" t="s">
        <v>6189</v>
      </c>
      <c r="AM2361">
        <v>1.7999999999999999E-2</v>
      </c>
      <c r="AN2361">
        <v>0.96899999999999997</v>
      </c>
      <c r="AO2361">
        <v>1.7999999999999999E-2</v>
      </c>
      <c r="AP2361" t="s">
        <v>6189</v>
      </c>
      <c r="AQ2361">
        <v>0.47099999999999997</v>
      </c>
      <c r="AR2361">
        <v>0.373</v>
      </c>
      <c r="AS2361">
        <v>0.41799999999999998</v>
      </c>
      <c r="AT2361">
        <v>5</v>
      </c>
      <c r="AU2361" t="s">
        <v>6189</v>
      </c>
      <c r="AV2361">
        <v>8</v>
      </c>
      <c r="AW2361">
        <v>0.48599999999999999</v>
      </c>
      <c r="AX2361">
        <v>7.0999999999999994E-2</v>
      </c>
      <c r="AY2361">
        <v>0.35699999999999998</v>
      </c>
      <c r="AZ2361">
        <v>6.8000000000000005E-2</v>
      </c>
      <c r="BA2361" t="s">
        <v>6189</v>
      </c>
      <c r="BB2361" t="s">
        <v>6189</v>
      </c>
    </row>
    <row r="2362" spans="1:54">
      <c r="A2362" t="s">
        <v>6191</v>
      </c>
      <c r="B2362">
        <v>6000</v>
      </c>
      <c r="C2362">
        <v>2009</v>
      </c>
      <c r="D2362">
        <v>138</v>
      </c>
      <c r="E2362">
        <v>1.4862999999999999E-2</v>
      </c>
      <c r="F2362">
        <v>19.797139999999999</v>
      </c>
      <c r="G2362">
        <v>16.085280000000001</v>
      </c>
      <c r="H2362">
        <f t="shared" si="36"/>
        <v>0.23907551664000001</v>
      </c>
      <c r="I2362">
        <v>13.327310000000001</v>
      </c>
      <c r="J2362">
        <v>19.060949999999998</v>
      </c>
      <c r="K2362">
        <v>554.15945999999997</v>
      </c>
      <c r="L2362">
        <v>668.81131000000005</v>
      </c>
      <c r="M2362">
        <v>467.66771</v>
      </c>
      <c r="N2362">
        <v>55.022190000000002</v>
      </c>
      <c r="O2362">
        <v>327.26760000000002</v>
      </c>
      <c r="P2362">
        <v>338.3184</v>
      </c>
      <c r="Q2362">
        <v>7.8350999999999997</v>
      </c>
      <c r="R2362">
        <v>1.0403450000000001</v>
      </c>
      <c r="S2362">
        <v>5.6385999999999999E-2</v>
      </c>
      <c r="T2362">
        <v>48.64076</v>
      </c>
      <c r="U2362" t="s">
        <v>6189</v>
      </c>
      <c r="V2362">
        <v>0.57099999999999995</v>
      </c>
      <c r="W2362">
        <v>0.42899999999999999</v>
      </c>
      <c r="X2362" t="s">
        <v>6189</v>
      </c>
      <c r="Y2362" t="s">
        <v>6189</v>
      </c>
      <c r="Z2362">
        <v>0.95499999999999996</v>
      </c>
      <c r="AA2362">
        <v>4.4999999999999998E-2</v>
      </c>
      <c r="AB2362" t="s">
        <v>6189</v>
      </c>
      <c r="AC2362" t="s">
        <v>6189</v>
      </c>
      <c r="AD2362">
        <v>1.4E-2</v>
      </c>
      <c r="AE2362">
        <v>0.96099999999999997</v>
      </c>
      <c r="AF2362" t="s">
        <v>6189</v>
      </c>
      <c r="AG2362">
        <v>2.5000000000000001E-2</v>
      </c>
      <c r="AH2362">
        <v>2.5000000000000001E-2</v>
      </c>
      <c r="AI2362" t="s">
        <v>6189</v>
      </c>
      <c r="AJ2362" t="s">
        <v>6189</v>
      </c>
      <c r="AK2362" t="s">
        <v>6189</v>
      </c>
      <c r="AL2362" t="s">
        <v>6189</v>
      </c>
      <c r="AM2362">
        <v>0.05</v>
      </c>
      <c r="AN2362">
        <v>0.92500000000000004</v>
      </c>
      <c r="AO2362">
        <v>3.1E-2</v>
      </c>
      <c r="AP2362" t="s">
        <v>6189</v>
      </c>
      <c r="AQ2362">
        <v>0.46300000000000002</v>
      </c>
      <c r="AR2362">
        <v>0.34599999999999997</v>
      </c>
      <c r="AS2362">
        <v>0.44600000000000001</v>
      </c>
      <c r="AT2362">
        <v>6</v>
      </c>
      <c r="AU2362" t="s">
        <v>6189</v>
      </c>
      <c r="AV2362">
        <v>7.9</v>
      </c>
      <c r="AW2362">
        <v>5.0000000000000001E-3</v>
      </c>
      <c r="AX2362">
        <v>8.3000000000000004E-2</v>
      </c>
      <c r="AY2362">
        <v>0.76700000000000002</v>
      </c>
      <c r="AZ2362">
        <v>0.1</v>
      </c>
      <c r="BA2362" t="s">
        <v>6189</v>
      </c>
      <c r="BB2362" t="s">
        <v>6189</v>
      </c>
    </row>
    <row r="2363" spans="1:54">
      <c r="A2363" t="s">
        <v>6191</v>
      </c>
      <c r="B2363">
        <v>6000</v>
      </c>
      <c r="C2363">
        <v>2010</v>
      </c>
      <c r="D2363">
        <v>202</v>
      </c>
      <c r="E2363">
        <v>1.8134000000000001E-2</v>
      </c>
      <c r="F2363">
        <v>20.164760000000001</v>
      </c>
      <c r="G2363">
        <v>16.35145</v>
      </c>
      <c r="H2363">
        <f t="shared" si="36"/>
        <v>0.29651719430000001</v>
      </c>
      <c r="I2363">
        <v>13.60506</v>
      </c>
      <c r="J2363">
        <v>19.28884</v>
      </c>
      <c r="K2363">
        <v>545.21150999999998</v>
      </c>
      <c r="L2363">
        <v>655.26904000000002</v>
      </c>
      <c r="M2363">
        <v>462.18565999999998</v>
      </c>
      <c r="N2363">
        <v>54.93074</v>
      </c>
      <c r="O2363">
        <v>326.01029999999997</v>
      </c>
      <c r="P2363">
        <v>335.02940000000001</v>
      </c>
      <c r="Q2363">
        <v>7.9659000000000004</v>
      </c>
      <c r="R2363">
        <v>1.033004</v>
      </c>
      <c r="S2363">
        <v>5.5837999999999999E-2</v>
      </c>
      <c r="T2363">
        <v>49.409309999999998</v>
      </c>
      <c r="U2363" t="s">
        <v>6189</v>
      </c>
      <c r="V2363">
        <v>0.60699999999999998</v>
      </c>
      <c r="W2363">
        <v>0.39300000000000002</v>
      </c>
      <c r="X2363" t="s">
        <v>6189</v>
      </c>
      <c r="Y2363">
        <v>2E-3</v>
      </c>
      <c r="Z2363">
        <v>0.99299999999999999</v>
      </c>
      <c r="AA2363">
        <v>6.0000000000000001E-3</v>
      </c>
      <c r="AB2363" t="s">
        <v>6189</v>
      </c>
      <c r="AC2363" t="s">
        <v>6189</v>
      </c>
      <c r="AD2363">
        <v>0.129</v>
      </c>
      <c r="AE2363">
        <v>0.84499999999999997</v>
      </c>
      <c r="AF2363" t="s">
        <v>6189</v>
      </c>
      <c r="AG2363">
        <v>2.5999999999999999E-2</v>
      </c>
      <c r="AH2363">
        <v>2.5999999999999999E-2</v>
      </c>
      <c r="AI2363" t="s">
        <v>6189</v>
      </c>
      <c r="AJ2363" t="s">
        <v>6189</v>
      </c>
      <c r="AK2363" t="s">
        <v>6189</v>
      </c>
      <c r="AL2363" t="s">
        <v>6189</v>
      </c>
      <c r="AM2363">
        <v>7.0000000000000001E-3</v>
      </c>
      <c r="AN2363">
        <v>0.96699999999999997</v>
      </c>
      <c r="AO2363">
        <v>2.8000000000000001E-2</v>
      </c>
      <c r="AP2363" t="s">
        <v>6189</v>
      </c>
      <c r="AQ2363">
        <v>0.37</v>
      </c>
      <c r="AR2363">
        <v>0.51200000000000001</v>
      </c>
      <c r="AS2363">
        <v>0.89800000000000002</v>
      </c>
      <c r="AT2363">
        <v>5.9</v>
      </c>
      <c r="AU2363" t="s">
        <v>6189</v>
      </c>
      <c r="AV2363">
        <v>7.9</v>
      </c>
      <c r="AW2363" t="s">
        <v>6189</v>
      </c>
      <c r="AX2363">
        <v>0.152</v>
      </c>
      <c r="AY2363">
        <v>0.751</v>
      </c>
      <c r="AZ2363">
        <v>9.1999999999999998E-2</v>
      </c>
      <c r="BA2363" t="s">
        <v>6189</v>
      </c>
      <c r="BB2363" t="s">
        <v>6189</v>
      </c>
    </row>
    <row r="2364" spans="1:54">
      <c r="A2364" t="s">
        <v>6191</v>
      </c>
      <c r="B2364">
        <v>6000</v>
      </c>
      <c r="C2364">
        <v>2011</v>
      </c>
      <c r="D2364">
        <v>364</v>
      </c>
      <c r="E2364">
        <v>3.0300000000000001E-2</v>
      </c>
      <c r="F2364">
        <v>20.743569999999998</v>
      </c>
      <c r="G2364">
        <v>16.758400000000002</v>
      </c>
      <c r="H2364">
        <f t="shared" si="36"/>
        <v>0.50777952000000004</v>
      </c>
      <c r="I2364">
        <v>14.01545</v>
      </c>
      <c r="J2364">
        <v>19.661180000000002</v>
      </c>
      <c r="K2364">
        <v>531.92164000000002</v>
      </c>
      <c r="L2364">
        <v>635.97406000000001</v>
      </c>
      <c r="M2364">
        <v>453.42595</v>
      </c>
      <c r="N2364">
        <v>56.047289999999997</v>
      </c>
      <c r="O2364">
        <v>324.0607</v>
      </c>
      <c r="P2364">
        <v>338.51249999999999</v>
      </c>
      <c r="Q2364">
        <v>7.8851000000000004</v>
      </c>
      <c r="R2364">
        <v>1.0498639999999999</v>
      </c>
      <c r="S2364">
        <v>5.6418999999999997E-2</v>
      </c>
      <c r="T2364">
        <v>50.580500000000001</v>
      </c>
      <c r="U2364" t="s">
        <v>6189</v>
      </c>
      <c r="V2364">
        <v>0.65900000000000003</v>
      </c>
      <c r="W2364">
        <v>0.34100000000000003</v>
      </c>
      <c r="X2364" t="s">
        <v>6189</v>
      </c>
      <c r="Y2364">
        <v>0</v>
      </c>
      <c r="Z2364">
        <v>0.997</v>
      </c>
      <c r="AA2364">
        <v>3.0000000000000001E-3</v>
      </c>
      <c r="AB2364" t="s">
        <v>6189</v>
      </c>
      <c r="AC2364" t="s">
        <v>6189</v>
      </c>
      <c r="AD2364">
        <v>0.154</v>
      </c>
      <c r="AE2364">
        <v>0.82099999999999995</v>
      </c>
      <c r="AF2364" t="s">
        <v>6189</v>
      </c>
      <c r="AG2364">
        <v>2.5000000000000001E-2</v>
      </c>
      <c r="AH2364">
        <v>2.5000000000000001E-2</v>
      </c>
      <c r="AI2364" t="s">
        <v>6189</v>
      </c>
      <c r="AJ2364" t="s">
        <v>6189</v>
      </c>
      <c r="AK2364" t="s">
        <v>6189</v>
      </c>
      <c r="AL2364" t="s">
        <v>6189</v>
      </c>
      <c r="AM2364">
        <v>3.0000000000000001E-3</v>
      </c>
      <c r="AN2364">
        <v>0.97199999999999998</v>
      </c>
      <c r="AO2364">
        <v>2.5000000000000001E-2</v>
      </c>
      <c r="AP2364" t="s">
        <v>6189</v>
      </c>
      <c r="AQ2364">
        <v>0.63900000000000001</v>
      </c>
      <c r="AR2364">
        <v>0.36099999999999999</v>
      </c>
      <c r="AS2364">
        <v>0.98399999999999999</v>
      </c>
      <c r="AT2364">
        <v>6.1</v>
      </c>
      <c r="AU2364" t="s">
        <v>6189</v>
      </c>
      <c r="AV2364">
        <v>7.9</v>
      </c>
      <c r="AW2364" t="s">
        <v>6189</v>
      </c>
      <c r="AX2364">
        <v>6.3E-2</v>
      </c>
      <c r="AY2364">
        <v>0.80100000000000005</v>
      </c>
      <c r="AZ2364">
        <v>0.11700000000000001</v>
      </c>
      <c r="BA2364">
        <v>1.6E-2</v>
      </c>
      <c r="BB2364" t="s">
        <v>6189</v>
      </c>
    </row>
    <row r="2365" spans="1:54">
      <c r="A2365" t="s">
        <v>6191</v>
      </c>
      <c r="B2365">
        <v>6000</v>
      </c>
      <c r="C2365">
        <v>2012</v>
      </c>
      <c r="D2365">
        <v>276</v>
      </c>
      <c r="E2365">
        <v>2.0493000000000001E-2</v>
      </c>
      <c r="F2365">
        <v>20.6554</v>
      </c>
      <c r="G2365">
        <v>16.672899999999998</v>
      </c>
      <c r="H2365">
        <f t="shared" si="36"/>
        <v>0.34167773969999998</v>
      </c>
      <c r="I2365">
        <v>13.91563</v>
      </c>
      <c r="J2365">
        <v>19.603079999999999</v>
      </c>
      <c r="K2365">
        <v>535.44208000000003</v>
      </c>
      <c r="L2365">
        <v>641.43565000000001</v>
      </c>
      <c r="M2365">
        <v>455.48201999999998</v>
      </c>
      <c r="N2365">
        <v>56.003079999999997</v>
      </c>
      <c r="O2365">
        <v>321.11380000000003</v>
      </c>
      <c r="P2365">
        <v>339.18389999999999</v>
      </c>
      <c r="Q2365">
        <v>7.8823999999999996</v>
      </c>
      <c r="R2365">
        <v>1.0633859999999999</v>
      </c>
      <c r="S2365">
        <v>5.6530999999999998E-2</v>
      </c>
      <c r="T2365">
        <v>50.390120000000003</v>
      </c>
      <c r="U2365" t="s">
        <v>6189</v>
      </c>
      <c r="V2365">
        <v>0.66200000000000003</v>
      </c>
      <c r="W2365">
        <v>0.33800000000000002</v>
      </c>
      <c r="X2365" t="s">
        <v>6189</v>
      </c>
      <c r="Y2365" t="s">
        <v>6189</v>
      </c>
      <c r="Z2365">
        <v>0.997</v>
      </c>
      <c r="AA2365">
        <v>3.0000000000000001E-3</v>
      </c>
      <c r="AB2365" t="s">
        <v>6189</v>
      </c>
      <c r="AC2365" t="s">
        <v>6189</v>
      </c>
      <c r="AD2365">
        <v>0.18099999999999999</v>
      </c>
      <c r="AE2365">
        <v>0.78200000000000003</v>
      </c>
      <c r="AF2365" t="s">
        <v>6189</v>
      </c>
      <c r="AG2365">
        <v>3.6999999999999998E-2</v>
      </c>
      <c r="AH2365">
        <v>3.6999999999999998E-2</v>
      </c>
      <c r="AI2365" t="s">
        <v>6189</v>
      </c>
      <c r="AJ2365" t="s">
        <v>6189</v>
      </c>
      <c r="AK2365" t="s">
        <v>6189</v>
      </c>
      <c r="AL2365" t="s">
        <v>6189</v>
      </c>
      <c r="AM2365">
        <v>3.0000000000000001E-3</v>
      </c>
      <c r="AN2365">
        <v>0.96</v>
      </c>
      <c r="AO2365">
        <v>3.6999999999999998E-2</v>
      </c>
      <c r="AP2365" t="s">
        <v>6189</v>
      </c>
      <c r="AQ2365">
        <v>0.57199999999999995</v>
      </c>
      <c r="AR2365">
        <v>0.42799999999999999</v>
      </c>
      <c r="AS2365">
        <v>0.96299999999999997</v>
      </c>
      <c r="AT2365">
        <v>6.1</v>
      </c>
      <c r="AU2365" t="s">
        <v>6189</v>
      </c>
      <c r="AV2365">
        <v>7.9</v>
      </c>
      <c r="AW2365" t="s">
        <v>6189</v>
      </c>
      <c r="AX2365">
        <v>7.1999999999999995E-2</v>
      </c>
      <c r="AY2365">
        <v>0.745</v>
      </c>
      <c r="AZ2365">
        <v>0.16</v>
      </c>
      <c r="BA2365">
        <v>0.02</v>
      </c>
      <c r="BB2365" t="s">
        <v>6189</v>
      </c>
    </row>
    <row r="2366" spans="1:54">
      <c r="A2366" t="s">
        <v>6191</v>
      </c>
      <c r="B2366">
        <v>6000</v>
      </c>
      <c r="C2366">
        <v>2013</v>
      </c>
      <c r="D2366">
        <v>327</v>
      </c>
      <c r="E2366">
        <v>2.154E-2</v>
      </c>
      <c r="F2366">
        <v>21.02561</v>
      </c>
      <c r="G2366">
        <v>16.902159999999999</v>
      </c>
      <c r="H2366">
        <f t="shared" si="36"/>
        <v>0.36407252639999999</v>
      </c>
      <c r="I2366">
        <v>14.137090000000001</v>
      </c>
      <c r="J2366">
        <v>19.827750000000002</v>
      </c>
      <c r="K2366">
        <v>527.44464000000005</v>
      </c>
      <c r="L2366">
        <v>630.60260000000005</v>
      </c>
      <c r="M2366">
        <v>449.62371999999999</v>
      </c>
      <c r="N2366">
        <v>56.122320000000002</v>
      </c>
      <c r="O2366">
        <v>321.28789999999998</v>
      </c>
      <c r="P2366">
        <v>341.32900000000001</v>
      </c>
      <c r="Q2366">
        <v>7.8018999999999998</v>
      </c>
      <c r="R2366">
        <v>1.073202</v>
      </c>
      <c r="S2366">
        <v>5.6888000000000001E-2</v>
      </c>
      <c r="T2366">
        <v>51.076120000000003</v>
      </c>
      <c r="U2366" t="s">
        <v>6189</v>
      </c>
      <c r="V2366">
        <v>0.66</v>
      </c>
      <c r="W2366">
        <v>0.34</v>
      </c>
      <c r="X2366" t="s">
        <v>6189</v>
      </c>
      <c r="Y2366" t="s">
        <v>6189</v>
      </c>
      <c r="Z2366">
        <v>0.998</v>
      </c>
      <c r="AA2366">
        <v>2E-3</v>
      </c>
      <c r="AB2366" t="s">
        <v>6189</v>
      </c>
      <c r="AC2366" t="s">
        <v>6189</v>
      </c>
      <c r="AD2366">
        <v>0.193</v>
      </c>
      <c r="AE2366">
        <v>0.77800000000000002</v>
      </c>
      <c r="AF2366" t="s">
        <v>6189</v>
      </c>
      <c r="AG2366">
        <v>2.9000000000000001E-2</v>
      </c>
      <c r="AH2366">
        <v>2.9000000000000001E-2</v>
      </c>
      <c r="AI2366" t="s">
        <v>6189</v>
      </c>
      <c r="AJ2366" t="s">
        <v>6189</v>
      </c>
      <c r="AK2366" t="s">
        <v>6189</v>
      </c>
      <c r="AL2366" t="s">
        <v>6189</v>
      </c>
      <c r="AM2366">
        <v>2E-3</v>
      </c>
      <c r="AN2366">
        <v>0.96899999999999997</v>
      </c>
      <c r="AO2366">
        <v>9.9000000000000005E-2</v>
      </c>
      <c r="AP2366" t="s">
        <v>6189</v>
      </c>
      <c r="AQ2366">
        <v>0.66</v>
      </c>
      <c r="AR2366">
        <v>0.34</v>
      </c>
      <c r="AS2366">
        <v>0.97099999999999997</v>
      </c>
      <c r="AT2366">
        <v>6.1</v>
      </c>
      <c r="AU2366" t="s">
        <v>6189</v>
      </c>
      <c r="AV2366">
        <v>7.9</v>
      </c>
      <c r="AW2366" t="s">
        <v>6189</v>
      </c>
      <c r="AX2366">
        <v>4.1000000000000002E-2</v>
      </c>
      <c r="AY2366">
        <v>0.80400000000000005</v>
      </c>
      <c r="AZ2366">
        <v>0.121</v>
      </c>
      <c r="BA2366">
        <v>3.2000000000000001E-2</v>
      </c>
      <c r="BB2366" t="s">
        <v>6189</v>
      </c>
    </row>
    <row r="2367" spans="1:54">
      <c r="A2367" t="s">
        <v>6191</v>
      </c>
      <c r="B2367">
        <v>6000</v>
      </c>
      <c r="C2367">
        <v>2014</v>
      </c>
      <c r="D2367">
        <v>191</v>
      </c>
      <c r="E2367">
        <v>1.2298E-2</v>
      </c>
      <c r="F2367">
        <v>21.084499999999998</v>
      </c>
      <c r="G2367">
        <v>16.936250000000001</v>
      </c>
      <c r="H2367">
        <f t="shared" si="36"/>
        <v>0.20828200250000001</v>
      </c>
      <c r="I2367">
        <v>14.168979999999999</v>
      </c>
      <c r="J2367">
        <v>19.862729999999999</v>
      </c>
      <c r="K2367">
        <v>527.71042</v>
      </c>
      <c r="L2367">
        <v>630.78267000000005</v>
      </c>
      <c r="M2367">
        <v>449.95416999999998</v>
      </c>
      <c r="N2367">
        <v>56.252580000000002</v>
      </c>
      <c r="O2367">
        <v>317.62650000000002</v>
      </c>
      <c r="P2367">
        <v>350.71179999999998</v>
      </c>
      <c r="Q2367">
        <v>7.6619000000000002</v>
      </c>
      <c r="R2367">
        <v>1.1191869999999999</v>
      </c>
      <c r="S2367">
        <v>5.8451999999999997E-2</v>
      </c>
      <c r="T2367">
        <v>51.26632</v>
      </c>
      <c r="U2367" t="s">
        <v>6189</v>
      </c>
      <c r="V2367">
        <v>0.63600000000000001</v>
      </c>
      <c r="W2367">
        <v>0.36399999999999999</v>
      </c>
      <c r="X2367" t="s">
        <v>6189</v>
      </c>
      <c r="Y2367" t="s">
        <v>6189</v>
      </c>
      <c r="Z2367">
        <v>1</v>
      </c>
      <c r="AA2367" t="s">
        <v>6189</v>
      </c>
      <c r="AB2367" t="s">
        <v>6189</v>
      </c>
      <c r="AC2367" t="s">
        <v>6189</v>
      </c>
      <c r="AD2367">
        <v>0.27400000000000002</v>
      </c>
      <c r="AE2367">
        <v>0.67400000000000004</v>
      </c>
      <c r="AF2367" t="s">
        <v>6189</v>
      </c>
      <c r="AG2367">
        <v>5.1999999999999998E-2</v>
      </c>
      <c r="AH2367">
        <v>5.1999999999999998E-2</v>
      </c>
      <c r="AI2367" t="s">
        <v>6189</v>
      </c>
      <c r="AJ2367" t="s">
        <v>6189</v>
      </c>
      <c r="AK2367" t="s">
        <v>6189</v>
      </c>
      <c r="AL2367" t="s">
        <v>6189</v>
      </c>
      <c r="AM2367" t="s">
        <v>6189</v>
      </c>
      <c r="AN2367">
        <v>0.94799999999999995</v>
      </c>
      <c r="AO2367">
        <v>0.17</v>
      </c>
      <c r="AP2367">
        <v>6.8000000000000005E-2</v>
      </c>
      <c r="AQ2367">
        <v>0.5</v>
      </c>
      <c r="AR2367">
        <v>0.5</v>
      </c>
      <c r="AS2367">
        <v>0.94799999999999995</v>
      </c>
      <c r="AT2367">
        <v>6.4</v>
      </c>
      <c r="AU2367" t="s">
        <v>6189</v>
      </c>
      <c r="AV2367">
        <v>7.9</v>
      </c>
      <c r="AW2367" t="s">
        <v>6189</v>
      </c>
      <c r="AX2367">
        <v>6.4000000000000001E-2</v>
      </c>
      <c r="AY2367">
        <v>0.60299999999999998</v>
      </c>
      <c r="AZ2367">
        <v>0.24</v>
      </c>
      <c r="BA2367">
        <v>9.4E-2</v>
      </c>
      <c r="BB2367" t="s">
        <v>6189</v>
      </c>
    </row>
    <row r="2368" spans="1:54">
      <c r="A2368" t="s">
        <v>6191</v>
      </c>
      <c r="B2368">
        <v>6000</v>
      </c>
      <c r="C2368">
        <v>2015</v>
      </c>
      <c r="D2368">
        <v>374</v>
      </c>
      <c r="E2368">
        <v>2.2372E-2</v>
      </c>
      <c r="F2368">
        <v>22.630659999999999</v>
      </c>
      <c r="G2368">
        <v>18.269739999999999</v>
      </c>
      <c r="H2368">
        <f t="shared" si="36"/>
        <v>0.40873062327999998</v>
      </c>
      <c r="I2368">
        <v>15.24145</v>
      </c>
      <c r="J2368">
        <v>21.490960000000001</v>
      </c>
      <c r="K2368">
        <v>488.05930999999998</v>
      </c>
      <c r="L2368">
        <v>585.03643999999997</v>
      </c>
      <c r="M2368">
        <v>414.90111999999999</v>
      </c>
      <c r="N2368">
        <v>56.03434</v>
      </c>
      <c r="O2368">
        <v>317.11779999999999</v>
      </c>
      <c r="P2368">
        <v>364.71780000000001</v>
      </c>
      <c r="Q2368">
        <v>7.4249000000000001</v>
      </c>
      <c r="R2368">
        <v>1.184131</v>
      </c>
      <c r="S2368">
        <v>6.0786E-2</v>
      </c>
      <c r="T2368">
        <v>55.174610000000001</v>
      </c>
      <c r="U2368" t="s">
        <v>6189</v>
      </c>
      <c r="V2368">
        <v>0.57499999999999996</v>
      </c>
      <c r="W2368">
        <v>0.42499999999999999</v>
      </c>
      <c r="X2368" t="s">
        <v>6189</v>
      </c>
      <c r="Y2368" t="s">
        <v>6189</v>
      </c>
      <c r="Z2368">
        <v>1</v>
      </c>
      <c r="AA2368" t="s">
        <v>6189</v>
      </c>
      <c r="AB2368" t="s">
        <v>6189</v>
      </c>
      <c r="AC2368" t="s">
        <v>6189</v>
      </c>
      <c r="AD2368">
        <v>0.91400000000000003</v>
      </c>
      <c r="AE2368">
        <v>5.8000000000000003E-2</v>
      </c>
      <c r="AF2368" t="s">
        <v>6189</v>
      </c>
      <c r="AG2368">
        <v>2.8000000000000001E-2</v>
      </c>
      <c r="AH2368">
        <v>2.8000000000000001E-2</v>
      </c>
      <c r="AI2368" t="s">
        <v>6189</v>
      </c>
      <c r="AJ2368">
        <v>2E-3</v>
      </c>
      <c r="AK2368" t="s">
        <v>6189</v>
      </c>
      <c r="AL2368" t="s">
        <v>6189</v>
      </c>
      <c r="AM2368" t="s">
        <v>6189</v>
      </c>
      <c r="AN2368">
        <v>0.97</v>
      </c>
      <c r="AO2368">
        <v>0.13200000000000001</v>
      </c>
      <c r="AP2368">
        <v>4.2000000000000003E-2</v>
      </c>
      <c r="AQ2368">
        <v>0.72699999999999998</v>
      </c>
      <c r="AR2368">
        <v>0.27300000000000002</v>
      </c>
      <c r="AS2368">
        <v>0.97199999999999998</v>
      </c>
      <c r="AT2368">
        <v>6.4</v>
      </c>
      <c r="AU2368" t="s">
        <v>6189</v>
      </c>
      <c r="AV2368">
        <v>7.7</v>
      </c>
      <c r="AW2368" t="s">
        <v>6189</v>
      </c>
      <c r="AX2368">
        <v>3.9E-2</v>
      </c>
      <c r="AY2368">
        <v>0.66700000000000004</v>
      </c>
      <c r="AZ2368">
        <v>0.129</v>
      </c>
      <c r="BA2368">
        <v>0.16500000000000001</v>
      </c>
      <c r="BB2368" t="s">
        <v>6189</v>
      </c>
    </row>
    <row r="2369" spans="1:54">
      <c r="A2369" t="s">
        <v>6191</v>
      </c>
      <c r="B2369">
        <v>6000</v>
      </c>
      <c r="C2369">
        <v>2016</v>
      </c>
      <c r="D2369">
        <v>271</v>
      </c>
      <c r="E2369">
        <v>1.6625999999999998E-2</v>
      </c>
      <c r="F2369">
        <v>22.37669</v>
      </c>
      <c r="G2369">
        <v>18.036840000000002</v>
      </c>
      <c r="H2369">
        <f t="shared" si="36"/>
        <v>0.29988050183999998</v>
      </c>
      <c r="I2369">
        <v>15.15967</v>
      </c>
      <c r="J2369">
        <v>21.050809999999998</v>
      </c>
      <c r="K2369">
        <v>493.05500000000001</v>
      </c>
      <c r="L2369">
        <v>586.61694999999997</v>
      </c>
      <c r="M2369">
        <v>422.47316999999998</v>
      </c>
      <c r="N2369">
        <v>56.195970000000003</v>
      </c>
      <c r="O2369">
        <v>319.02859999999998</v>
      </c>
      <c r="P2369">
        <v>383.3759</v>
      </c>
      <c r="Q2369">
        <v>7.1006</v>
      </c>
      <c r="R2369">
        <v>1.2492430000000001</v>
      </c>
      <c r="S2369">
        <v>6.3895999999999994E-2</v>
      </c>
      <c r="T2369">
        <v>54.354430000000001</v>
      </c>
      <c r="U2369" t="s">
        <v>6189</v>
      </c>
      <c r="V2369">
        <v>0.67500000000000004</v>
      </c>
      <c r="W2369">
        <v>0.32500000000000001</v>
      </c>
      <c r="X2369" t="s">
        <v>6189</v>
      </c>
      <c r="Y2369" t="s">
        <v>6189</v>
      </c>
      <c r="Z2369">
        <v>1</v>
      </c>
      <c r="AA2369" t="s">
        <v>6189</v>
      </c>
      <c r="AB2369" t="s">
        <v>6189</v>
      </c>
      <c r="AC2369" t="s">
        <v>6189</v>
      </c>
      <c r="AD2369">
        <v>0.96199999999999997</v>
      </c>
      <c r="AE2369">
        <v>3.2000000000000001E-2</v>
      </c>
      <c r="AF2369" t="s">
        <v>6189</v>
      </c>
      <c r="AG2369">
        <v>6.0000000000000001E-3</v>
      </c>
      <c r="AH2369">
        <v>6.0000000000000001E-3</v>
      </c>
      <c r="AI2369" t="s">
        <v>6189</v>
      </c>
      <c r="AJ2369">
        <v>1E-3</v>
      </c>
      <c r="AK2369" t="s">
        <v>6189</v>
      </c>
      <c r="AL2369" t="s">
        <v>6189</v>
      </c>
      <c r="AM2369" t="s">
        <v>6189</v>
      </c>
      <c r="AN2369">
        <v>0.99299999999999999</v>
      </c>
      <c r="AO2369">
        <v>0.126</v>
      </c>
      <c r="AP2369">
        <v>0.104</v>
      </c>
      <c r="AQ2369">
        <v>0.72799999999999998</v>
      </c>
      <c r="AR2369">
        <v>0.27200000000000002</v>
      </c>
      <c r="AS2369">
        <v>0.99399999999999999</v>
      </c>
      <c r="AT2369">
        <v>6.9</v>
      </c>
      <c r="AU2369" t="s">
        <v>6189</v>
      </c>
      <c r="AV2369">
        <v>7.7</v>
      </c>
      <c r="AW2369" t="s">
        <v>6189</v>
      </c>
      <c r="AX2369" t="s">
        <v>6189</v>
      </c>
      <c r="AY2369">
        <v>0.49199999999999999</v>
      </c>
      <c r="AZ2369">
        <v>0.104</v>
      </c>
      <c r="BA2369">
        <v>0.40400000000000003</v>
      </c>
      <c r="BB2369" t="s">
        <v>6189</v>
      </c>
    </row>
    <row r="2370" spans="1:54">
      <c r="A2370" t="s">
        <v>6191</v>
      </c>
      <c r="B2370">
        <v>6000</v>
      </c>
      <c r="C2370">
        <v>2017</v>
      </c>
      <c r="D2370">
        <v>317</v>
      </c>
      <c r="E2370">
        <v>1.8647E-2</v>
      </c>
      <c r="F2370">
        <v>22.517769999999999</v>
      </c>
      <c r="G2370">
        <v>18.08916</v>
      </c>
      <c r="H2370">
        <f t="shared" si="36"/>
        <v>0.33730856652000002</v>
      </c>
      <c r="I2370">
        <v>15.19537</v>
      </c>
      <c r="J2370">
        <v>21.123909999999999</v>
      </c>
      <c r="K2370">
        <v>491.22903000000002</v>
      </c>
      <c r="L2370">
        <v>584.75851</v>
      </c>
      <c r="M2370">
        <v>420.67169999999999</v>
      </c>
      <c r="N2370">
        <v>55.830289999999998</v>
      </c>
      <c r="O2370">
        <v>308.69380000000001</v>
      </c>
      <c r="P2370">
        <v>376.82510000000002</v>
      </c>
      <c r="Q2370">
        <v>7.1315</v>
      </c>
      <c r="R2370">
        <v>1.2690630000000001</v>
      </c>
      <c r="S2370">
        <v>6.2803999999999999E-2</v>
      </c>
      <c r="T2370">
        <v>54.567100000000003</v>
      </c>
      <c r="U2370" t="s">
        <v>6189</v>
      </c>
      <c r="V2370">
        <v>0.55800000000000005</v>
      </c>
      <c r="W2370">
        <v>0.442</v>
      </c>
      <c r="X2370" t="s">
        <v>6189</v>
      </c>
      <c r="Y2370" t="s">
        <v>6189</v>
      </c>
      <c r="Z2370">
        <v>1</v>
      </c>
      <c r="AA2370" t="s">
        <v>6189</v>
      </c>
      <c r="AB2370" t="s">
        <v>6189</v>
      </c>
      <c r="AC2370" t="s">
        <v>6189</v>
      </c>
      <c r="AD2370">
        <v>0.97799999999999998</v>
      </c>
      <c r="AE2370">
        <v>2.1999999999999999E-2</v>
      </c>
      <c r="AF2370" t="s">
        <v>6189</v>
      </c>
      <c r="AG2370" t="s">
        <v>6189</v>
      </c>
      <c r="AH2370" t="s">
        <v>6189</v>
      </c>
      <c r="AI2370" t="s">
        <v>6189</v>
      </c>
      <c r="AJ2370">
        <v>1E-3</v>
      </c>
      <c r="AK2370" t="s">
        <v>6189</v>
      </c>
      <c r="AL2370" t="s">
        <v>6189</v>
      </c>
      <c r="AM2370" t="s">
        <v>6189</v>
      </c>
      <c r="AN2370">
        <v>0.999</v>
      </c>
      <c r="AO2370">
        <v>0.22900000000000001</v>
      </c>
      <c r="AP2370">
        <v>0.19</v>
      </c>
      <c r="AQ2370">
        <v>0.625</v>
      </c>
      <c r="AR2370">
        <v>0.379</v>
      </c>
      <c r="AS2370">
        <v>1</v>
      </c>
      <c r="AT2370">
        <v>7</v>
      </c>
      <c r="AU2370" t="s">
        <v>6189</v>
      </c>
      <c r="AV2370">
        <v>7.6</v>
      </c>
      <c r="AW2370" t="s">
        <v>6189</v>
      </c>
      <c r="AX2370" t="s">
        <v>6189</v>
      </c>
      <c r="AY2370">
        <v>0.52900000000000003</v>
      </c>
      <c r="AZ2370">
        <v>0.112</v>
      </c>
      <c r="BA2370">
        <v>0.22</v>
      </c>
      <c r="BB2370">
        <v>0.13900000000000001</v>
      </c>
    </row>
    <row r="2371" spans="1:54">
      <c r="A2371" t="s">
        <v>6191</v>
      </c>
      <c r="B2371">
        <v>6000</v>
      </c>
      <c r="C2371">
        <v>2018</v>
      </c>
      <c r="D2371">
        <v>329</v>
      </c>
      <c r="E2371">
        <v>2.0209000000000001E-2</v>
      </c>
      <c r="F2371">
        <v>23.020399999999999</v>
      </c>
      <c r="G2371">
        <v>18.47749</v>
      </c>
      <c r="H2371">
        <f t="shared" si="36"/>
        <v>0.37341159541000002</v>
      </c>
      <c r="I2371">
        <v>15.430999999999999</v>
      </c>
      <c r="J2371">
        <v>21.71105</v>
      </c>
      <c r="K2371">
        <v>479.79453999999998</v>
      </c>
      <c r="L2371">
        <v>574.66777000000002</v>
      </c>
      <c r="M2371">
        <v>408.22350999999998</v>
      </c>
      <c r="N2371">
        <v>56.546819999999997</v>
      </c>
      <c r="O2371">
        <v>304.99770000000001</v>
      </c>
      <c r="P2371">
        <v>390.6533</v>
      </c>
      <c r="Q2371">
        <v>6.7641</v>
      </c>
      <c r="R2371">
        <v>1.3350649999999999</v>
      </c>
      <c r="S2371">
        <v>6.5109E-2</v>
      </c>
      <c r="T2371">
        <v>57.465649999999997</v>
      </c>
      <c r="U2371" t="s">
        <v>6189</v>
      </c>
      <c r="V2371">
        <v>0.58899999999999997</v>
      </c>
      <c r="W2371">
        <v>0.41099999999999998</v>
      </c>
      <c r="X2371" t="s">
        <v>6189</v>
      </c>
      <c r="Y2371">
        <v>0.01</v>
      </c>
      <c r="Z2371">
        <v>0.99</v>
      </c>
      <c r="AA2371" t="s">
        <v>6189</v>
      </c>
      <c r="AB2371" t="s">
        <v>6189</v>
      </c>
      <c r="AC2371" t="s">
        <v>6189</v>
      </c>
      <c r="AD2371">
        <v>0.93799999999999994</v>
      </c>
      <c r="AE2371">
        <v>5.1999999999999998E-2</v>
      </c>
      <c r="AF2371" t="s">
        <v>6189</v>
      </c>
      <c r="AG2371">
        <v>0.01</v>
      </c>
      <c r="AH2371" t="s">
        <v>6189</v>
      </c>
      <c r="AI2371">
        <v>0.01</v>
      </c>
      <c r="AJ2371">
        <v>2E-3</v>
      </c>
      <c r="AK2371" t="s">
        <v>6189</v>
      </c>
      <c r="AL2371" t="s">
        <v>6189</v>
      </c>
      <c r="AM2371" t="s">
        <v>6189</v>
      </c>
      <c r="AN2371">
        <v>0.98699999999999999</v>
      </c>
      <c r="AO2371">
        <v>0.29299999999999998</v>
      </c>
      <c r="AP2371">
        <v>0.29799999999999999</v>
      </c>
      <c r="AQ2371">
        <v>0.57099999999999995</v>
      </c>
      <c r="AR2371">
        <v>0.40699999999999997</v>
      </c>
      <c r="AS2371">
        <v>0.97699999999999998</v>
      </c>
      <c r="AT2371">
        <v>7.9</v>
      </c>
      <c r="AU2371" t="s">
        <v>6189</v>
      </c>
      <c r="AV2371">
        <v>7.5</v>
      </c>
      <c r="AW2371">
        <v>0.01</v>
      </c>
      <c r="AX2371" t="s">
        <v>6189</v>
      </c>
      <c r="AY2371">
        <v>0.38900000000000001</v>
      </c>
      <c r="AZ2371">
        <v>9.7000000000000003E-2</v>
      </c>
      <c r="BA2371">
        <v>5.8000000000000003E-2</v>
      </c>
      <c r="BB2371">
        <v>0.44600000000000001</v>
      </c>
    </row>
    <row r="2372" spans="1:54">
      <c r="A2372" t="s">
        <v>6191</v>
      </c>
      <c r="B2372">
        <v>6500</v>
      </c>
      <c r="C2372">
        <v>2015</v>
      </c>
      <c r="D2372">
        <v>154</v>
      </c>
      <c r="E2372">
        <v>9.195E-3</v>
      </c>
      <c r="F2372">
        <v>21.605830000000001</v>
      </c>
      <c r="G2372">
        <v>17.47888</v>
      </c>
      <c r="H2372">
        <f t="shared" si="36"/>
        <v>0.1607183016</v>
      </c>
      <c r="I2372">
        <v>14.67046</v>
      </c>
      <c r="J2372">
        <v>20.42915</v>
      </c>
      <c r="K2372">
        <v>508.44231000000002</v>
      </c>
      <c r="L2372">
        <v>605.77534000000003</v>
      </c>
      <c r="M2372">
        <v>435.01564999999999</v>
      </c>
      <c r="N2372">
        <v>60.554110000000001</v>
      </c>
      <c r="O2372">
        <v>306.59780000000001</v>
      </c>
      <c r="P2372">
        <v>370.7799</v>
      </c>
      <c r="Q2372">
        <v>7.6925999999999997</v>
      </c>
      <c r="R2372">
        <v>1.260445</v>
      </c>
      <c r="S2372">
        <v>5.7043000000000003E-2</v>
      </c>
      <c r="T2372">
        <v>57.004040000000003</v>
      </c>
      <c r="U2372" t="s">
        <v>6189</v>
      </c>
      <c r="V2372">
        <v>0.94899999999999995</v>
      </c>
      <c r="W2372">
        <v>5.0999999999999997E-2</v>
      </c>
      <c r="X2372" t="s">
        <v>6189</v>
      </c>
      <c r="Y2372" t="s">
        <v>6189</v>
      </c>
      <c r="Z2372">
        <v>1</v>
      </c>
      <c r="AA2372" t="s">
        <v>6189</v>
      </c>
      <c r="AB2372" t="s">
        <v>6189</v>
      </c>
      <c r="AC2372" t="s">
        <v>6189</v>
      </c>
      <c r="AD2372">
        <v>0.92500000000000004</v>
      </c>
      <c r="AE2372">
        <v>7.4999999999999997E-2</v>
      </c>
      <c r="AF2372" t="s">
        <v>6189</v>
      </c>
      <c r="AG2372" t="s">
        <v>6189</v>
      </c>
      <c r="AH2372" t="s">
        <v>6189</v>
      </c>
      <c r="AI2372" t="s">
        <v>6189</v>
      </c>
      <c r="AJ2372" t="s">
        <v>6189</v>
      </c>
      <c r="AK2372" t="s">
        <v>6189</v>
      </c>
      <c r="AL2372" t="s">
        <v>6189</v>
      </c>
      <c r="AM2372" t="s">
        <v>6189</v>
      </c>
      <c r="AN2372">
        <v>1</v>
      </c>
      <c r="AO2372">
        <v>0.27100000000000002</v>
      </c>
      <c r="AP2372" t="s">
        <v>6189</v>
      </c>
      <c r="AQ2372">
        <v>0.64800000000000002</v>
      </c>
      <c r="AR2372">
        <v>0.35199999999999998</v>
      </c>
      <c r="AS2372">
        <v>1</v>
      </c>
      <c r="AT2372">
        <v>6.3</v>
      </c>
      <c r="AU2372" t="s">
        <v>6189</v>
      </c>
      <c r="AV2372">
        <v>7.5</v>
      </c>
      <c r="AW2372" t="s">
        <v>6189</v>
      </c>
      <c r="AX2372" t="s">
        <v>6189</v>
      </c>
      <c r="AY2372">
        <v>0.86299999999999999</v>
      </c>
      <c r="AZ2372">
        <v>6.0000000000000001E-3</v>
      </c>
      <c r="BA2372">
        <v>0.13100000000000001</v>
      </c>
      <c r="BB2372" t="s">
        <v>6189</v>
      </c>
    </row>
    <row r="2373" spans="1:54">
      <c r="A2373" t="s">
        <v>6191</v>
      </c>
      <c r="B2373">
        <v>6500</v>
      </c>
      <c r="C2373">
        <v>2016</v>
      </c>
      <c r="D2373">
        <v>136</v>
      </c>
      <c r="E2373">
        <v>8.3529999999999993E-3</v>
      </c>
      <c r="F2373">
        <v>21.399730000000002</v>
      </c>
      <c r="G2373">
        <v>17.319220000000001</v>
      </c>
      <c r="H2373">
        <f t="shared" si="36"/>
        <v>0.14466744466000001</v>
      </c>
      <c r="I2373">
        <v>14.54543</v>
      </c>
      <c r="J2373">
        <v>20.229430000000001</v>
      </c>
      <c r="K2373">
        <v>513.12920999999994</v>
      </c>
      <c r="L2373">
        <v>610.98208999999997</v>
      </c>
      <c r="M2373">
        <v>439.31036</v>
      </c>
      <c r="N2373">
        <v>59.820540000000001</v>
      </c>
      <c r="O2373">
        <v>302.4375</v>
      </c>
      <c r="P2373">
        <v>368.50740000000002</v>
      </c>
      <c r="Q2373">
        <v>7.6966999999999999</v>
      </c>
      <c r="R2373">
        <v>1.2696670000000001</v>
      </c>
      <c r="S2373">
        <v>5.6693E-2</v>
      </c>
      <c r="T2373">
        <v>56.55153</v>
      </c>
      <c r="U2373" t="s">
        <v>6189</v>
      </c>
      <c r="V2373">
        <v>0.95099999999999996</v>
      </c>
      <c r="W2373">
        <v>4.9000000000000002E-2</v>
      </c>
      <c r="X2373" t="s">
        <v>6189</v>
      </c>
      <c r="Y2373" t="s">
        <v>6189</v>
      </c>
      <c r="Z2373">
        <v>1</v>
      </c>
      <c r="AA2373" t="s">
        <v>6189</v>
      </c>
      <c r="AB2373" t="s">
        <v>6189</v>
      </c>
      <c r="AC2373" t="s">
        <v>6189</v>
      </c>
      <c r="AD2373">
        <v>0.873</v>
      </c>
      <c r="AE2373">
        <v>0.127</v>
      </c>
      <c r="AF2373" t="s">
        <v>6189</v>
      </c>
      <c r="AG2373" t="s">
        <v>6189</v>
      </c>
      <c r="AH2373" t="s">
        <v>6189</v>
      </c>
      <c r="AI2373" t="s">
        <v>6189</v>
      </c>
      <c r="AJ2373" t="s">
        <v>6189</v>
      </c>
      <c r="AK2373" t="s">
        <v>6189</v>
      </c>
      <c r="AL2373" t="s">
        <v>6189</v>
      </c>
      <c r="AM2373" t="s">
        <v>6189</v>
      </c>
      <c r="AN2373">
        <v>1</v>
      </c>
      <c r="AO2373">
        <v>0.28199999999999997</v>
      </c>
      <c r="AP2373" t="s">
        <v>6189</v>
      </c>
      <c r="AQ2373">
        <v>0.52300000000000002</v>
      </c>
      <c r="AR2373">
        <v>0.47699999999999998</v>
      </c>
      <c r="AS2373">
        <v>1</v>
      </c>
      <c r="AT2373">
        <v>6.4</v>
      </c>
      <c r="AU2373" t="s">
        <v>6189</v>
      </c>
      <c r="AV2373">
        <v>7.4</v>
      </c>
      <c r="AW2373" t="s">
        <v>6189</v>
      </c>
      <c r="AX2373" t="s">
        <v>6189</v>
      </c>
      <c r="AY2373">
        <v>0.78600000000000003</v>
      </c>
      <c r="AZ2373">
        <v>6.9000000000000006E-2</v>
      </c>
      <c r="BA2373">
        <v>0.14499999999999999</v>
      </c>
      <c r="BB2373" t="s">
        <v>6189</v>
      </c>
    </row>
    <row r="2374" spans="1:54">
      <c r="A2374" t="s">
        <v>6191</v>
      </c>
      <c r="B2374">
        <v>6500</v>
      </c>
      <c r="C2374">
        <v>2017</v>
      </c>
      <c r="D2374">
        <v>181</v>
      </c>
      <c r="E2374">
        <v>1.0619E-2</v>
      </c>
      <c r="F2374">
        <v>21.117180000000001</v>
      </c>
      <c r="G2374">
        <v>17.006170000000001</v>
      </c>
      <c r="H2374">
        <f t="shared" si="36"/>
        <v>0.18058851923000002</v>
      </c>
      <c r="I2374">
        <v>14.32761</v>
      </c>
      <c r="J2374">
        <v>19.798400000000001</v>
      </c>
      <c r="K2374">
        <v>522.57515000000001</v>
      </c>
      <c r="L2374">
        <v>620.27103999999997</v>
      </c>
      <c r="M2374">
        <v>448.87473999999997</v>
      </c>
      <c r="N2374">
        <v>59.375410000000002</v>
      </c>
      <c r="O2374">
        <v>294.9556</v>
      </c>
      <c r="P2374">
        <v>374.1635</v>
      </c>
      <c r="Q2374">
        <v>7.5734000000000004</v>
      </c>
      <c r="R2374">
        <v>1.3297680000000001</v>
      </c>
      <c r="S2374">
        <v>5.7563999999999997E-2</v>
      </c>
      <c r="T2374">
        <v>55.469099999999997</v>
      </c>
      <c r="U2374" t="s">
        <v>6189</v>
      </c>
      <c r="V2374">
        <v>0.92800000000000005</v>
      </c>
      <c r="W2374">
        <v>7.1999999999999995E-2</v>
      </c>
      <c r="X2374" t="s">
        <v>6189</v>
      </c>
      <c r="Y2374" t="s">
        <v>6189</v>
      </c>
      <c r="Z2374">
        <v>1</v>
      </c>
      <c r="AA2374" t="s">
        <v>6189</v>
      </c>
      <c r="AB2374" t="s">
        <v>6189</v>
      </c>
      <c r="AC2374" t="s">
        <v>6189</v>
      </c>
      <c r="AD2374">
        <v>0.92300000000000004</v>
      </c>
      <c r="AE2374">
        <v>7.6999999999999999E-2</v>
      </c>
      <c r="AF2374" t="s">
        <v>6189</v>
      </c>
      <c r="AG2374" t="s">
        <v>6189</v>
      </c>
      <c r="AH2374" t="s">
        <v>6189</v>
      </c>
      <c r="AI2374" t="s">
        <v>6189</v>
      </c>
      <c r="AJ2374" t="s">
        <v>6189</v>
      </c>
      <c r="AK2374" t="s">
        <v>6189</v>
      </c>
      <c r="AL2374" t="s">
        <v>6189</v>
      </c>
      <c r="AM2374" t="s">
        <v>6189</v>
      </c>
      <c r="AN2374">
        <v>1</v>
      </c>
      <c r="AO2374">
        <v>0.36799999999999999</v>
      </c>
      <c r="AP2374" t="s">
        <v>6189</v>
      </c>
      <c r="AQ2374">
        <v>0.40600000000000003</v>
      </c>
      <c r="AR2374">
        <v>0.59399999999999997</v>
      </c>
      <c r="AS2374">
        <v>1</v>
      </c>
      <c r="AT2374">
        <v>6.5</v>
      </c>
      <c r="AU2374" t="s">
        <v>6189</v>
      </c>
      <c r="AV2374">
        <v>7.3</v>
      </c>
      <c r="AW2374" t="s">
        <v>6189</v>
      </c>
      <c r="AX2374" t="s">
        <v>6189</v>
      </c>
      <c r="AY2374">
        <v>0.67800000000000005</v>
      </c>
      <c r="AZ2374">
        <v>0.14899999999999999</v>
      </c>
      <c r="BA2374">
        <v>0.17299999999999999</v>
      </c>
      <c r="BB2374" t="s">
        <v>6189</v>
      </c>
    </row>
    <row r="2375" spans="1:54">
      <c r="A2375" t="s">
        <v>6191</v>
      </c>
      <c r="B2375">
        <v>6500</v>
      </c>
      <c r="C2375">
        <v>2018</v>
      </c>
      <c r="D2375">
        <v>119</v>
      </c>
      <c r="E2375">
        <v>7.3410000000000003E-3</v>
      </c>
      <c r="F2375">
        <v>21.209669999999999</v>
      </c>
      <c r="G2375">
        <v>17.109850000000002</v>
      </c>
      <c r="H2375">
        <f t="shared" si="36"/>
        <v>0.12560340885000001</v>
      </c>
      <c r="I2375">
        <v>14.24526</v>
      </c>
      <c r="J2375">
        <v>20.16957</v>
      </c>
      <c r="K2375">
        <v>519.40850999999998</v>
      </c>
      <c r="L2375">
        <v>623.85679000000005</v>
      </c>
      <c r="M2375">
        <v>440.61419999999998</v>
      </c>
      <c r="N2375">
        <v>59.988669999999999</v>
      </c>
      <c r="O2375">
        <v>325.86430000000001</v>
      </c>
      <c r="P2375">
        <v>390.02030000000002</v>
      </c>
      <c r="Q2375">
        <v>7.2367999999999997</v>
      </c>
      <c r="R2375">
        <v>1.2410490000000001</v>
      </c>
      <c r="S2375">
        <v>6.0003000000000001E-2</v>
      </c>
      <c r="T2375">
        <v>55.906280000000002</v>
      </c>
      <c r="U2375" t="s">
        <v>6189</v>
      </c>
      <c r="V2375">
        <v>0.995</v>
      </c>
      <c r="W2375">
        <v>5.0000000000000001E-3</v>
      </c>
      <c r="X2375" t="s">
        <v>6189</v>
      </c>
      <c r="Y2375" t="s">
        <v>6189</v>
      </c>
      <c r="Z2375">
        <v>1</v>
      </c>
      <c r="AA2375" t="s">
        <v>6189</v>
      </c>
      <c r="AB2375" t="s">
        <v>6189</v>
      </c>
      <c r="AC2375" t="s">
        <v>6189</v>
      </c>
      <c r="AD2375">
        <v>0.88600000000000001</v>
      </c>
      <c r="AE2375">
        <v>0.114</v>
      </c>
      <c r="AF2375" t="s">
        <v>6189</v>
      </c>
      <c r="AG2375" t="s">
        <v>6189</v>
      </c>
      <c r="AH2375" t="s">
        <v>6189</v>
      </c>
      <c r="AI2375" t="s">
        <v>6189</v>
      </c>
      <c r="AJ2375" t="s">
        <v>6189</v>
      </c>
      <c r="AK2375" t="s">
        <v>6189</v>
      </c>
      <c r="AL2375" t="s">
        <v>6189</v>
      </c>
      <c r="AM2375" t="s">
        <v>6189</v>
      </c>
      <c r="AN2375">
        <v>1</v>
      </c>
      <c r="AO2375">
        <v>0.13</v>
      </c>
      <c r="AP2375">
        <v>0.13</v>
      </c>
      <c r="AQ2375">
        <v>0.58099999999999996</v>
      </c>
      <c r="AR2375">
        <v>0.41899999999999998</v>
      </c>
      <c r="AS2375">
        <v>1</v>
      </c>
      <c r="AT2375">
        <v>7.6</v>
      </c>
      <c r="AU2375" t="s">
        <v>6189</v>
      </c>
      <c r="AV2375">
        <v>7.7</v>
      </c>
      <c r="AW2375" t="s">
        <v>6189</v>
      </c>
      <c r="AX2375" t="s">
        <v>6189</v>
      </c>
      <c r="AY2375">
        <v>0.45500000000000002</v>
      </c>
      <c r="AZ2375">
        <v>0.17499999999999999</v>
      </c>
      <c r="BA2375">
        <v>4.1000000000000002E-2</v>
      </c>
      <c r="BB2375">
        <v>0.32900000000000001</v>
      </c>
    </row>
    <row r="2376" spans="1:54">
      <c r="A2376" t="s">
        <v>6191</v>
      </c>
      <c r="B2376">
        <v>6500</v>
      </c>
      <c r="C2376">
        <v>2019</v>
      </c>
      <c r="D2376">
        <v>139</v>
      </c>
      <c r="E2376">
        <v>8.6180000000000007E-3</v>
      </c>
      <c r="F2376">
        <v>20.700389999999999</v>
      </c>
      <c r="G2376">
        <v>16.763459999999998</v>
      </c>
      <c r="H2376">
        <f t="shared" si="36"/>
        <v>0.14446749828</v>
      </c>
      <c r="I2376">
        <v>13.79373</v>
      </c>
      <c r="J2376">
        <v>20.014060000000001</v>
      </c>
      <c r="K2376">
        <v>530.14117999999996</v>
      </c>
      <c r="L2376">
        <v>644.27806999999996</v>
      </c>
      <c r="M2376">
        <v>444.03791999999999</v>
      </c>
      <c r="N2376">
        <v>59.595770000000002</v>
      </c>
      <c r="O2376">
        <v>325.00900000000001</v>
      </c>
      <c r="P2376">
        <v>381.84100000000001</v>
      </c>
      <c r="Q2376">
        <v>7.2908999999999997</v>
      </c>
      <c r="R2376">
        <v>1.2054149999999999</v>
      </c>
      <c r="S2376">
        <v>5.8744999999999999E-2</v>
      </c>
      <c r="T2376">
        <v>54.667319999999997</v>
      </c>
      <c r="U2376" t="s">
        <v>6189</v>
      </c>
      <c r="V2376">
        <v>0.997</v>
      </c>
      <c r="W2376">
        <v>3.0000000000000001E-3</v>
      </c>
      <c r="X2376" t="s">
        <v>6189</v>
      </c>
      <c r="Y2376" t="s">
        <v>6189</v>
      </c>
      <c r="Z2376">
        <v>1</v>
      </c>
      <c r="AA2376" t="s">
        <v>6189</v>
      </c>
      <c r="AB2376" t="s">
        <v>6189</v>
      </c>
      <c r="AC2376" t="s">
        <v>6189</v>
      </c>
      <c r="AD2376">
        <v>0.90100000000000002</v>
      </c>
      <c r="AE2376">
        <v>9.9000000000000005E-2</v>
      </c>
      <c r="AF2376" t="s">
        <v>6189</v>
      </c>
      <c r="AG2376" t="s">
        <v>6189</v>
      </c>
      <c r="AH2376" t="s">
        <v>6189</v>
      </c>
      <c r="AI2376" t="s">
        <v>6189</v>
      </c>
      <c r="AJ2376" t="s">
        <v>6189</v>
      </c>
      <c r="AK2376" t="s">
        <v>6189</v>
      </c>
      <c r="AL2376" t="s">
        <v>6189</v>
      </c>
      <c r="AM2376" t="s">
        <v>6189</v>
      </c>
      <c r="AN2376">
        <v>1</v>
      </c>
      <c r="AO2376">
        <v>0.14000000000000001</v>
      </c>
      <c r="AP2376">
        <v>0.14099999999999999</v>
      </c>
      <c r="AQ2376">
        <v>0.55500000000000005</v>
      </c>
      <c r="AR2376">
        <v>0.44500000000000001</v>
      </c>
      <c r="AS2376">
        <v>1</v>
      </c>
      <c r="AT2376">
        <v>7.6</v>
      </c>
      <c r="AU2376" t="s">
        <v>6189</v>
      </c>
      <c r="AV2376">
        <v>7.7</v>
      </c>
      <c r="AW2376" t="s">
        <v>6189</v>
      </c>
      <c r="AX2376" t="s">
        <v>6189</v>
      </c>
      <c r="AY2376">
        <v>0.41899999999999998</v>
      </c>
      <c r="AZ2376">
        <v>0.20599999999999999</v>
      </c>
      <c r="BA2376">
        <v>3.5000000000000003E-2</v>
      </c>
      <c r="BB2376">
        <v>0.34100000000000003</v>
      </c>
    </row>
    <row r="2377" spans="1:54">
      <c r="A2377" t="s">
        <v>6191</v>
      </c>
      <c r="B2377">
        <v>6500</v>
      </c>
      <c r="C2377">
        <v>2020</v>
      </c>
      <c r="D2377">
        <v>93</v>
      </c>
      <c r="E2377">
        <v>6.7860000000000004E-3</v>
      </c>
      <c r="F2377">
        <v>20.660810000000001</v>
      </c>
      <c r="G2377">
        <v>16.609279999999998</v>
      </c>
      <c r="H2377">
        <f t="shared" ref="H2377:H2440" si="37">IFERROR(G2377*E2377,"")</f>
        <v>0.11271057408</v>
      </c>
      <c r="I2377">
        <v>13.80597</v>
      </c>
      <c r="J2377">
        <v>19.613669999999999</v>
      </c>
      <c r="K2377">
        <v>534.97240999999997</v>
      </c>
      <c r="L2377">
        <v>643.57669999999996</v>
      </c>
      <c r="M2377">
        <v>453.04286000000002</v>
      </c>
      <c r="N2377">
        <v>59.527320000000003</v>
      </c>
      <c r="O2377">
        <v>321.2407</v>
      </c>
      <c r="P2377">
        <v>382.60469999999998</v>
      </c>
      <c r="Q2377">
        <v>7.2316000000000003</v>
      </c>
      <c r="R2377">
        <v>1.2297279999999999</v>
      </c>
      <c r="S2377">
        <v>5.8861999999999998E-2</v>
      </c>
      <c r="T2377">
        <v>54.221829999999997</v>
      </c>
      <c r="U2377" t="s">
        <v>6189</v>
      </c>
      <c r="V2377">
        <v>0.99299999999999999</v>
      </c>
      <c r="W2377">
        <v>7.0000000000000001E-3</v>
      </c>
      <c r="X2377" t="s">
        <v>6189</v>
      </c>
      <c r="Y2377" t="s">
        <v>6189</v>
      </c>
      <c r="Z2377">
        <v>1</v>
      </c>
      <c r="AA2377" t="s">
        <v>6189</v>
      </c>
      <c r="AB2377" t="s">
        <v>6189</v>
      </c>
      <c r="AC2377" t="s">
        <v>6189</v>
      </c>
      <c r="AD2377">
        <v>0.89400000000000002</v>
      </c>
      <c r="AE2377">
        <v>0.106</v>
      </c>
      <c r="AF2377" t="s">
        <v>6189</v>
      </c>
      <c r="AG2377" t="s">
        <v>6189</v>
      </c>
      <c r="AH2377" t="s">
        <v>6189</v>
      </c>
      <c r="AI2377" t="s">
        <v>6189</v>
      </c>
      <c r="AJ2377">
        <v>1E-3</v>
      </c>
      <c r="AK2377" t="s">
        <v>6189</v>
      </c>
      <c r="AL2377" t="s">
        <v>6189</v>
      </c>
      <c r="AM2377" t="s">
        <v>6189</v>
      </c>
      <c r="AN2377">
        <v>0.999</v>
      </c>
      <c r="AO2377">
        <v>0.17799999999999999</v>
      </c>
      <c r="AP2377">
        <v>0.17799999999999999</v>
      </c>
      <c r="AQ2377">
        <v>0.51900000000000002</v>
      </c>
      <c r="AR2377">
        <v>0.48099999999999998</v>
      </c>
      <c r="AS2377">
        <v>1</v>
      </c>
      <c r="AT2377">
        <v>7.8</v>
      </c>
      <c r="AU2377" t="s">
        <v>6189</v>
      </c>
      <c r="AV2377">
        <v>7.6</v>
      </c>
      <c r="AW2377" t="s">
        <v>6189</v>
      </c>
      <c r="AX2377" t="s">
        <v>6189</v>
      </c>
      <c r="AY2377">
        <v>0.378</v>
      </c>
      <c r="AZ2377">
        <v>0.19600000000000001</v>
      </c>
      <c r="BA2377">
        <v>4.3999999999999997E-2</v>
      </c>
      <c r="BB2377">
        <v>0.38200000000000001</v>
      </c>
    </row>
    <row r="2378" spans="1:54">
      <c r="A2378" t="s">
        <v>6191</v>
      </c>
      <c r="B2378">
        <v>6500</v>
      </c>
      <c r="C2378">
        <v>2021</v>
      </c>
      <c r="D2378">
        <v>196</v>
      </c>
      <c r="E2378">
        <v>1.4201E-2</v>
      </c>
      <c r="F2378">
        <v>21.534790000000001</v>
      </c>
      <c r="G2378">
        <v>16.783080000000002</v>
      </c>
      <c r="H2378">
        <f t="shared" si="37"/>
        <v>0.23833651908000003</v>
      </c>
      <c r="I2378">
        <v>14.34581</v>
      </c>
      <c r="J2378">
        <v>19.250299999999999</v>
      </c>
      <c r="K2378">
        <v>532.77616</v>
      </c>
      <c r="L2378">
        <v>623.32041000000004</v>
      </c>
      <c r="M2378">
        <v>464.47084999999998</v>
      </c>
      <c r="N2378">
        <v>60.221150000000002</v>
      </c>
      <c r="O2378">
        <v>337.86219999999997</v>
      </c>
      <c r="P2378">
        <v>395.41829999999999</v>
      </c>
      <c r="Q2378">
        <v>6.7682000000000002</v>
      </c>
      <c r="R2378">
        <v>1.200402</v>
      </c>
      <c r="S2378">
        <v>6.0833999999999999E-2</v>
      </c>
      <c r="T2378">
        <v>55.057740000000003</v>
      </c>
      <c r="U2378" t="s">
        <v>6189</v>
      </c>
      <c r="V2378">
        <v>0.96499999999999997</v>
      </c>
      <c r="W2378">
        <v>3.5000000000000003E-2</v>
      </c>
      <c r="X2378" t="s">
        <v>6189</v>
      </c>
      <c r="Y2378" t="s">
        <v>6189</v>
      </c>
      <c r="Z2378">
        <v>1</v>
      </c>
      <c r="AA2378" t="s">
        <v>6189</v>
      </c>
      <c r="AB2378" t="s">
        <v>6189</v>
      </c>
      <c r="AC2378" t="s">
        <v>6189</v>
      </c>
      <c r="AD2378">
        <v>0.88400000000000001</v>
      </c>
      <c r="AE2378">
        <v>5.6000000000000001E-2</v>
      </c>
      <c r="AF2378" t="s">
        <v>6189</v>
      </c>
      <c r="AG2378">
        <v>0.06</v>
      </c>
      <c r="AH2378">
        <v>0.06</v>
      </c>
      <c r="AI2378" t="s">
        <v>6189</v>
      </c>
      <c r="AJ2378" t="s">
        <v>6189</v>
      </c>
      <c r="AK2378" t="s">
        <v>6189</v>
      </c>
      <c r="AL2378" t="s">
        <v>6189</v>
      </c>
      <c r="AM2378">
        <v>1.2E-2</v>
      </c>
      <c r="AN2378">
        <v>0.92800000000000005</v>
      </c>
      <c r="AO2378">
        <v>0.13600000000000001</v>
      </c>
      <c r="AP2378">
        <v>0.67700000000000005</v>
      </c>
      <c r="AQ2378">
        <v>0.755</v>
      </c>
      <c r="AR2378">
        <v>0.25700000000000001</v>
      </c>
      <c r="AS2378">
        <v>0.94</v>
      </c>
      <c r="AT2378">
        <v>9.6</v>
      </c>
      <c r="AU2378" t="s">
        <v>6189</v>
      </c>
      <c r="AV2378">
        <v>7.8</v>
      </c>
      <c r="AW2378" t="s">
        <v>6189</v>
      </c>
      <c r="AX2378" t="s">
        <v>6189</v>
      </c>
      <c r="AY2378">
        <v>2.9000000000000001E-2</v>
      </c>
      <c r="AZ2378">
        <v>6.4000000000000001E-2</v>
      </c>
      <c r="BA2378">
        <v>2.8000000000000001E-2</v>
      </c>
      <c r="BB2378">
        <v>0.879</v>
      </c>
    </row>
    <row r="2379" spans="1:54">
      <c r="A2379" t="s">
        <v>6191</v>
      </c>
      <c r="B2379">
        <v>6500</v>
      </c>
      <c r="C2379" t="s">
        <v>6190</v>
      </c>
      <c r="D2379" t="s">
        <v>6189</v>
      </c>
      <c r="E2379">
        <v>2.3862000000000001E-2</v>
      </c>
      <c r="F2379">
        <v>23.647950000000002</v>
      </c>
      <c r="G2379">
        <v>18.575060000000001</v>
      </c>
      <c r="H2379">
        <f t="shared" si="37"/>
        <v>0.44323808172000001</v>
      </c>
      <c r="I2379">
        <v>16.02824</v>
      </c>
      <c r="J2379">
        <v>21.104890000000001</v>
      </c>
      <c r="K2379">
        <v>466.81053000000003</v>
      </c>
      <c r="L2379">
        <v>542.89111000000003</v>
      </c>
      <c r="M2379">
        <v>409.41640999999998</v>
      </c>
      <c r="N2379">
        <v>59.167290000000001</v>
      </c>
      <c r="O2379">
        <v>335.43329999999997</v>
      </c>
      <c r="P2379">
        <v>401.64859999999999</v>
      </c>
      <c r="Q2379">
        <v>6.4989999999999997</v>
      </c>
      <c r="R2379">
        <v>1.245547</v>
      </c>
      <c r="S2379">
        <v>6.1792E-2</v>
      </c>
      <c r="T2379">
        <v>75.355590000000007</v>
      </c>
      <c r="U2379" t="s">
        <v>6189</v>
      </c>
      <c r="V2379">
        <v>0.95099999999999996</v>
      </c>
      <c r="W2379">
        <v>4.9000000000000002E-2</v>
      </c>
      <c r="X2379" t="s">
        <v>6189</v>
      </c>
      <c r="Y2379">
        <v>0.114</v>
      </c>
      <c r="Z2379">
        <v>0.88600000000000001</v>
      </c>
      <c r="AA2379" t="s">
        <v>6189</v>
      </c>
      <c r="AB2379" t="s">
        <v>6189</v>
      </c>
      <c r="AC2379" t="s">
        <v>6189</v>
      </c>
      <c r="AD2379">
        <v>0.67100000000000004</v>
      </c>
      <c r="AE2379">
        <v>0.16500000000000001</v>
      </c>
      <c r="AF2379" t="s">
        <v>6189</v>
      </c>
      <c r="AG2379">
        <v>0.16400000000000001</v>
      </c>
      <c r="AH2379">
        <v>0.05</v>
      </c>
      <c r="AI2379">
        <v>0.114</v>
      </c>
      <c r="AJ2379" t="s">
        <v>6189</v>
      </c>
      <c r="AK2379" t="s">
        <v>6189</v>
      </c>
      <c r="AL2379" t="s">
        <v>6189</v>
      </c>
      <c r="AM2379">
        <v>0.112</v>
      </c>
      <c r="AN2379">
        <v>0.72399999999999998</v>
      </c>
      <c r="AO2379">
        <v>0.14599999999999999</v>
      </c>
      <c r="AP2379">
        <v>0.38700000000000001</v>
      </c>
      <c r="AQ2379">
        <v>0.69499999999999995</v>
      </c>
      <c r="AR2379">
        <v>0.191</v>
      </c>
      <c r="AS2379">
        <v>0.79200000000000004</v>
      </c>
      <c r="AT2379">
        <v>8.5</v>
      </c>
      <c r="AU2379" t="s">
        <v>6189</v>
      </c>
      <c r="AV2379">
        <v>7.7</v>
      </c>
      <c r="AW2379">
        <v>0.114</v>
      </c>
      <c r="AX2379" t="s">
        <v>6189</v>
      </c>
      <c r="AY2379">
        <v>8.0000000000000002E-3</v>
      </c>
      <c r="AZ2379">
        <v>3.5000000000000003E-2</v>
      </c>
      <c r="BA2379">
        <v>0.187</v>
      </c>
      <c r="BB2379">
        <v>0.65600000000000003</v>
      </c>
    </row>
    <row r="2380" spans="1:54">
      <c r="A2380" t="s">
        <v>6192</v>
      </c>
      <c r="B2380">
        <v>6500</v>
      </c>
      <c r="C2380">
        <v>1975</v>
      </c>
      <c r="D2380" t="s">
        <v>6189</v>
      </c>
      <c r="E2380" t="s">
        <v>6189</v>
      </c>
      <c r="F2380" t="s">
        <v>6189</v>
      </c>
      <c r="G2380" t="s">
        <v>6189</v>
      </c>
      <c r="H2380" t="str">
        <f t="shared" si="37"/>
        <v/>
      </c>
      <c r="I2380" t="s">
        <v>6189</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row>
    <row r="2381" spans="1:54">
      <c r="A2381" t="s">
        <v>6192</v>
      </c>
      <c r="B2381">
        <v>6500</v>
      </c>
      <c r="C2381">
        <v>1976</v>
      </c>
      <c r="D2381" t="s">
        <v>6189</v>
      </c>
      <c r="E2381" t="s">
        <v>6189</v>
      </c>
      <c r="F2381" t="s">
        <v>6189</v>
      </c>
      <c r="G2381" t="s">
        <v>6189</v>
      </c>
      <c r="H2381" t="str">
        <f t="shared" si="37"/>
        <v/>
      </c>
      <c r="I2381" t="s">
        <v>6189</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row>
    <row r="2382" spans="1:54">
      <c r="A2382" t="s">
        <v>6192</v>
      </c>
      <c r="B2382">
        <v>6500</v>
      </c>
      <c r="C2382">
        <v>1977</v>
      </c>
      <c r="D2382" t="s">
        <v>6189</v>
      </c>
      <c r="E2382" t="s">
        <v>6189</v>
      </c>
      <c r="F2382" t="s">
        <v>6189</v>
      </c>
      <c r="G2382" t="s">
        <v>6189</v>
      </c>
      <c r="H2382" t="str">
        <f t="shared" si="37"/>
        <v/>
      </c>
      <c r="I2382" t="s">
        <v>6189</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row>
    <row r="2383" spans="1:54">
      <c r="A2383" t="s">
        <v>6192</v>
      </c>
      <c r="B2383">
        <v>6500</v>
      </c>
      <c r="C2383">
        <v>1978</v>
      </c>
      <c r="D2383">
        <v>0</v>
      </c>
      <c r="E2383">
        <v>1.5E-5</v>
      </c>
      <c r="F2383">
        <v>11.812430000000001</v>
      </c>
      <c r="G2383">
        <v>10.015599999999999</v>
      </c>
      <c r="H2383">
        <f t="shared" si="37"/>
        <v>1.5023399999999998E-4</v>
      </c>
      <c r="I2383">
        <v>9.7378699999999991</v>
      </c>
      <c r="J2383">
        <v>10.37734</v>
      </c>
      <c r="K2383">
        <v>887.31569000000002</v>
      </c>
      <c r="L2383">
        <v>912.62238000000002</v>
      </c>
      <c r="M2383">
        <v>856.38529000000005</v>
      </c>
      <c r="N2383" t="s">
        <v>6189</v>
      </c>
      <c r="O2383">
        <v>322.22539999999998</v>
      </c>
      <c r="P2383">
        <v>152.88730000000001</v>
      </c>
      <c r="Q2383">
        <v>18.3413</v>
      </c>
      <c r="R2383">
        <v>0.47486800000000001</v>
      </c>
      <c r="S2383">
        <v>2.3521E-2</v>
      </c>
      <c r="T2383">
        <v>32.629420000000003</v>
      </c>
      <c r="U2383" t="s">
        <v>6189</v>
      </c>
      <c r="V2383" t="s">
        <v>6189</v>
      </c>
      <c r="W2383">
        <v>1</v>
      </c>
      <c r="X2383" t="s">
        <v>6189</v>
      </c>
      <c r="Y2383">
        <v>1</v>
      </c>
      <c r="Z2383" t="s">
        <v>6189</v>
      </c>
      <c r="AA2383" t="s">
        <v>6189</v>
      </c>
      <c r="AB2383" t="s">
        <v>6189</v>
      </c>
      <c r="AC2383">
        <v>1</v>
      </c>
      <c r="AD2383" t="s">
        <v>6189</v>
      </c>
      <c r="AE2383" t="s">
        <v>6189</v>
      </c>
      <c r="AF2383" t="s">
        <v>6189</v>
      </c>
      <c r="AG2383" t="s">
        <v>6189</v>
      </c>
      <c r="AH2383" t="s">
        <v>6189</v>
      </c>
      <c r="AI2383" t="s">
        <v>6189</v>
      </c>
      <c r="AJ2383" t="s">
        <v>6189</v>
      </c>
      <c r="AK2383" t="s">
        <v>6189</v>
      </c>
      <c r="AL2383" t="s">
        <v>6189</v>
      </c>
      <c r="AM2383" t="s">
        <v>6189</v>
      </c>
      <c r="AN2383">
        <v>1</v>
      </c>
      <c r="AO2383" t="s">
        <v>6189</v>
      </c>
      <c r="AP2383" t="s">
        <v>6189</v>
      </c>
      <c r="AQ2383" t="s">
        <v>6189</v>
      </c>
      <c r="AR2383" t="s">
        <v>6189</v>
      </c>
      <c r="AS2383" t="s">
        <v>6189</v>
      </c>
      <c r="AT2383" t="s">
        <v>6189</v>
      </c>
      <c r="AU2383" t="s">
        <v>6189</v>
      </c>
      <c r="AV2383">
        <v>7</v>
      </c>
      <c r="AW2383" t="s">
        <v>6189</v>
      </c>
      <c r="AX2383" t="s">
        <v>6189</v>
      </c>
      <c r="AY2383" t="s">
        <v>6189</v>
      </c>
      <c r="AZ2383" t="s">
        <v>6189</v>
      </c>
      <c r="BA2383" t="s">
        <v>6189</v>
      </c>
      <c r="BB2383" t="s">
        <v>6189</v>
      </c>
    </row>
    <row r="2384" spans="1:54">
      <c r="A2384" t="s">
        <v>6192</v>
      </c>
      <c r="B2384">
        <v>6500</v>
      </c>
      <c r="C2384">
        <v>1979</v>
      </c>
      <c r="D2384" t="s">
        <v>6189</v>
      </c>
      <c r="E2384" t="s">
        <v>6189</v>
      </c>
      <c r="F2384" t="s">
        <v>6189</v>
      </c>
      <c r="G2384" t="s">
        <v>6189</v>
      </c>
      <c r="H2384" t="str">
        <f t="shared" si="37"/>
        <v/>
      </c>
      <c r="I2384" t="s">
        <v>6189</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row>
    <row r="2385" spans="1:54">
      <c r="A2385" t="s">
        <v>6192</v>
      </c>
      <c r="B2385">
        <v>6500</v>
      </c>
      <c r="C2385">
        <v>1980</v>
      </c>
      <c r="D2385">
        <v>1</v>
      </c>
      <c r="E2385">
        <v>6.6000000000000005E-5</v>
      </c>
      <c r="F2385">
        <v>12.04513</v>
      </c>
      <c r="G2385">
        <v>10.2523</v>
      </c>
      <c r="H2385">
        <f t="shared" si="37"/>
        <v>6.7665180000000007E-4</v>
      </c>
      <c r="I2385">
        <v>9.5180000000000007</v>
      </c>
      <c r="J2385">
        <v>11.319649999999999</v>
      </c>
      <c r="K2385">
        <v>866.83019000000002</v>
      </c>
      <c r="L2385">
        <v>933.70438000000001</v>
      </c>
      <c r="M2385">
        <v>785.09508000000005</v>
      </c>
      <c r="N2385" t="s">
        <v>6189</v>
      </c>
      <c r="O2385">
        <v>368</v>
      </c>
      <c r="P2385">
        <v>150</v>
      </c>
      <c r="Q2385">
        <v>17.973500000000001</v>
      </c>
      <c r="R2385">
        <v>0.407609</v>
      </c>
      <c r="S2385">
        <v>2.3077E-2</v>
      </c>
      <c r="T2385">
        <v>33.327689999999997</v>
      </c>
      <c r="U2385" t="s">
        <v>6189</v>
      </c>
      <c r="V2385" t="s">
        <v>6189</v>
      </c>
      <c r="W2385">
        <v>1</v>
      </c>
      <c r="X2385" t="s">
        <v>6189</v>
      </c>
      <c r="Y2385">
        <v>1</v>
      </c>
      <c r="Z2385" t="s">
        <v>6189</v>
      </c>
      <c r="AA2385" t="s">
        <v>6189</v>
      </c>
      <c r="AB2385" t="s">
        <v>6189</v>
      </c>
      <c r="AC2385">
        <v>1</v>
      </c>
      <c r="AD2385" t="s">
        <v>6189</v>
      </c>
      <c r="AE2385" t="s">
        <v>6189</v>
      </c>
      <c r="AF2385" t="s">
        <v>6189</v>
      </c>
      <c r="AG2385" t="s">
        <v>6189</v>
      </c>
      <c r="AH2385" t="s">
        <v>6189</v>
      </c>
      <c r="AI2385" t="s">
        <v>6189</v>
      </c>
      <c r="AJ2385" t="s">
        <v>6189</v>
      </c>
      <c r="AK2385" t="s">
        <v>6189</v>
      </c>
      <c r="AL2385" t="s">
        <v>6189</v>
      </c>
      <c r="AM2385" t="s">
        <v>6189</v>
      </c>
      <c r="AN2385">
        <v>1</v>
      </c>
      <c r="AO2385" t="s">
        <v>6189</v>
      </c>
      <c r="AP2385" t="s">
        <v>6189</v>
      </c>
      <c r="AQ2385" t="s">
        <v>6189</v>
      </c>
      <c r="AR2385" t="s">
        <v>6189</v>
      </c>
      <c r="AS2385" t="s">
        <v>6189</v>
      </c>
      <c r="AT2385">
        <v>3</v>
      </c>
      <c r="AU2385" t="s">
        <v>6189</v>
      </c>
      <c r="AV2385">
        <v>8</v>
      </c>
      <c r="AW2385">
        <v>1</v>
      </c>
      <c r="AX2385" t="s">
        <v>6189</v>
      </c>
      <c r="AY2385" t="s">
        <v>6189</v>
      </c>
      <c r="AZ2385" t="s">
        <v>6189</v>
      </c>
      <c r="BA2385" t="s">
        <v>6189</v>
      </c>
      <c r="BB2385" t="s">
        <v>6189</v>
      </c>
    </row>
    <row r="2386" spans="1:54">
      <c r="A2386" t="s">
        <v>6192</v>
      </c>
      <c r="B2386">
        <v>6500</v>
      </c>
      <c r="C2386">
        <v>1981</v>
      </c>
      <c r="D2386" t="s">
        <v>6189</v>
      </c>
      <c r="E2386" t="s">
        <v>6189</v>
      </c>
      <c r="F2386" t="s">
        <v>6189</v>
      </c>
      <c r="G2386" t="s">
        <v>6189</v>
      </c>
      <c r="H2386" t="str">
        <f t="shared" si="37"/>
        <v/>
      </c>
      <c r="I2386" t="s">
        <v>6189</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row>
    <row r="2387" spans="1:54">
      <c r="A2387" t="s">
        <v>6192</v>
      </c>
      <c r="B2387">
        <v>6500</v>
      </c>
      <c r="C2387">
        <v>1982</v>
      </c>
      <c r="D2387" t="s">
        <v>6189</v>
      </c>
      <c r="E2387" t="s">
        <v>6189</v>
      </c>
      <c r="F2387" t="s">
        <v>6189</v>
      </c>
      <c r="G2387" t="s">
        <v>6189</v>
      </c>
      <c r="H2387" t="str">
        <f t="shared" si="37"/>
        <v/>
      </c>
      <c r="I2387" t="s">
        <v>6189</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row>
    <row r="2388" spans="1:54">
      <c r="A2388" t="s">
        <v>6192</v>
      </c>
      <c r="B2388">
        <v>6500</v>
      </c>
      <c r="C2388">
        <v>1983</v>
      </c>
      <c r="D2388" t="s">
        <v>6189</v>
      </c>
      <c r="E2388" t="s">
        <v>6189</v>
      </c>
      <c r="F2388" t="s">
        <v>6189</v>
      </c>
      <c r="G2388" t="s">
        <v>6189</v>
      </c>
      <c r="H2388" t="str">
        <f t="shared" si="37"/>
        <v/>
      </c>
      <c r="I2388" t="s">
        <v>6189</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row>
    <row r="2389" spans="1:54">
      <c r="A2389" t="s">
        <v>6192</v>
      </c>
      <c r="B2389">
        <v>6500</v>
      </c>
      <c r="C2389">
        <v>1984</v>
      </c>
      <c r="D2389" t="s">
        <v>6189</v>
      </c>
      <c r="E2389" t="s">
        <v>6189</v>
      </c>
      <c r="F2389" t="s">
        <v>6189</v>
      </c>
      <c r="G2389" t="s">
        <v>6189</v>
      </c>
      <c r="H2389" t="str">
        <f t="shared" si="37"/>
        <v/>
      </c>
      <c r="I2389" t="s">
        <v>6189</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row>
    <row r="2390" spans="1:54">
      <c r="A2390" t="s">
        <v>6192</v>
      </c>
      <c r="B2390">
        <v>6500</v>
      </c>
      <c r="C2390">
        <v>1985</v>
      </c>
      <c r="D2390" t="s">
        <v>6189</v>
      </c>
      <c r="E2390" t="s">
        <v>6189</v>
      </c>
      <c r="F2390" t="s">
        <v>6189</v>
      </c>
      <c r="G2390" t="s">
        <v>6189</v>
      </c>
      <c r="H2390" t="str">
        <f t="shared" si="37"/>
        <v/>
      </c>
      <c r="I2390" t="s">
        <v>6189</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row>
    <row r="2391" spans="1:54">
      <c r="A2391" t="s">
        <v>6192</v>
      </c>
      <c r="B2391">
        <v>6500</v>
      </c>
      <c r="C2391">
        <v>1986</v>
      </c>
      <c r="D2391" t="s">
        <v>6189</v>
      </c>
      <c r="E2391" t="s">
        <v>6189</v>
      </c>
      <c r="F2391" t="s">
        <v>6189</v>
      </c>
      <c r="G2391" t="s">
        <v>6189</v>
      </c>
      <c r="H2391" t="str">
        <f t="shared" si="37"/>
        <v/>
      </c>
      <c r="I2391" t="s">
        <v>6189</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row>
    <row r="2392" spans="1:54">
      <c r="A2392" t="s">
        <v>6192</v>
      </c>
      <c r="B2392">
        <v>6500</v>
      </c>
      <c r="C2392">
        <v>1987</v>
      </c>
      <c r="D2392" t="s">
        <v>6189</v>
      </c>
      <c r="E2392" t="s">
        <v>6189</v>
      </c>
      <c r="F2392" t="s">
        <v>6189</v>
      </c>
      <c r="G2392" t="s">
        <v>6189</v>
      </c>
      <c r="H2392" t="str">
        <f t="shared" si="37"/>
        <v/>
      </c>
      <c r="I2392" t="s">
        <v>6189</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row>
    <row r="2393" spans="1:54">
      <c r="A2393" t="s">
        <v>6192</v>
      </c>
      <c r="B2393">
        <v>6500</v>
      </c>
      <c r="C2393">
        <v>1988</v>
      </c>
      <c r="D2393" t="s">
        <v>6189</v>
      </c>
      <c r="E2393" t="s">
        <v>6189</v>
      </c>
      <c r="F2393" t="s">
        <v>6189</v>
      </c>
      <c r="G2393" t="s">
        <v>6189</v>
      </c>
      <c r="H2393" t="str">
        <f t="shared" si="37"/>
        <v/>
      </c>
      <c r="I2393" t="s">
        <v>6189</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row>
    <row r="2394" spans="1:54">
      <c r="A2394" t="s">
        <v>6192</v>
      </c>
      <c r="B2394">
        <v>6500</v>
      </c>
      <c r="C2394">
        <v>1989</v>
      </c>
      <c r="D2394" t="s">
        <v>6189</v>
      </c>
      <c r="E2394" t="s">
        <v>6189</v>
      </c>
      <c r="F2394" t="s">
        <v>6189</v>
      </c>
      <c r="G2394" t="s">
        <v>6189</v>
      </c>
      <c r="H2394" t="str">
        <f t="shared" si="37"/>
        <v/>
      </c>
      <c r="I2394" t="s">
        <v>6189</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row>
    <row r="2395" spans="1:54">
      <c r="A2395" t="s">
        <v>6192</v>
      </c>
      <c r="B2395">
        <v>6500</v>
      </c>
      <c r="C2395">
        <v>1990</v>
      </c>
      <c r="D2395" t="s">
        <v>6189</v>
      </c>
      <c r="E2395" t="s">
        <v>6189</v>
      </c>
      <c r="F2395" t="s">
        <v>6189</v>
      </c>
      <c r="G2395" t="s">
        <v>6189</v>
      </c>
      <c r="H2395" t="str">
        <f t="shared" si="37"/>
        <v/>
      </c>
      <c r="I2395" t="s">
        <v>6189</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row>
    <row r="2396" spans="1:54">
      <c r="A2396" t="s">
        <v>6192</v>
      </c>
      <c r="B2396">
        <v>6500</v>
      </c>
      <c r="C2396">
        <v>1991</v>
      </c>
      <c r="D2396" t="s">
        <v>6189</v>
      </c>
      <c r="E2396" t="s">
        <v>6189</v>
      </c>
      <c r="F2396" t="s">
        <v>6189</v>
      </c>
      <c r="G2396" t="s">
        <v>6189</v>
      </c>
      <c r="H2396" t="str">
        <f t="shared" si="37"/>
        <v/>
      </c>
      <c r="I2396" t="s">
        <v>6189</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row>
    <row r="2397" spans="1:54">
      <c r="A2397" t="s">
        <v>6192</v>
      </c>
      <c r="B2397">
        <v>6500</v>
      </c>
      <c r="C2397">
        <v>1992</v>
      </c>
      <c r="D2397" t="s">
        <v>6189</v>
      </c>
      <c r="E2397" t="s">
        <v>6189</v>
      </c>
      <c r="F2397" t="s">
        <v>6189</v>
      </c>
      <c r="G2397" t="s">
        <v>6189</v>
      </c>
      <c r="H2397" t="str">
        <f t="shared" si="37"/>
        <v/>
      </c>
      <c r="I2397" t="s">
        <v>6189</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row>
    <row r="2398" spans="1:54">
      <c r="A2398" t="s">
        <v>6192</v>
      </c>
      <c r="B2398">
        <v>6500</v>
      </c>
      <c r="C2398">
        <v>1993</v>
      </c>
      <c r="D2398" t="s">
        <v>6189</v>
      </c>
      <c r="E2398" t="s">
        <v>6189</v>
      </c>
      <c r="F2398" t="s">
        <v>6189</v>
      </c>
      <c r="G2398" t="s">
        <v>6189</v>
      </c>
      <c r="H2398" t="str">
        <f t="shared" si="37"/>
        <v/>
      </c>
      <c r="I2398" t="s">
        <v>6189</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row>
    <row r="2399" spans="1:54">
      <c r="A2399" t="s">
        <v>6192</v>
      </c>
      <c r="B2399">
        <v>6500</v>
      </c>
      <c r="C2399">
        <v>1994</v>
      </c>
      <c r="D2399" t="s">
        <v>6189</v>
      </c>
      <c r="E2399" t="s">
        <v>6189</v>
      </c>
      <c r="F2399" t="s">
        <v>6189</v>
      </c>
      <c r="G2399" t="s">
        <v>6189</v>
      </c>
      <c r="H2399" t="str">
        <f t="shared" si="37"/>
        <v/>
      </c>
      <c r="I2399" t="s">
        <v>6189</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row>
    <row r="2400" spans="1:54">
      <c r="A2400" t="s">
        <v>6192</v>
      </c>
      <c r="B2400">
        <v>6500</v>
      </c>
      <c r="C2400">
        <v>1995</v>
      </c>
      <c r="D2400" t="s">
        <v>6189</v>
      </c>
      <c r="E2400" t="s">
        <v>6189</v>
      </c>
      <c r="F2400" t="s">
        <v>6189</v>
      </c>
      <c r="G2400" t="s">
        <v>6189</v>
      </c>
      <c r="H2400" t="str">
        <f t="shared" si="37"/>
        <v/>
      </c>
      <c r="I2400" t="s">
        <v>6189</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row>
    <row r="2401" spans="1:54">
      <c r="A2401" t="s">
        <v>6192</v>
      </c>
      <c r="B2401">
        <v>6500</v>
      </c>
      <c r="C2401">
        <v>1996</v>
      </c>
      <c r="D2401" t="s">
        <v>6189</v>
      </c>
      <c r="E2401" t="s">
        <v>6189</v>
      </c>
      <c r="F2401" t="s">
        <v>6189</v>
      </c>
      <c r="G2401" t="s">
        <v>6189</v>
      </c>
      <c r="H2401" t="str">
        <f t="shared" si="37"/>
        <v/>
      </c>
      <c r="I2401" t="s">
        <v>6189</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row>
    <row r="2402" spans="1:54">
      <c r="A2402" t="s">
        <v>6192</v>
      </c>
      <c r="B2402">
        <v>6500</v>
      </c>
      <c r="C2402">
        <v>1997</v>
      </c>
      <c r="D2402" t="s">
        <v>6189</v>
      </c>
      <c r="E2402" t="s">
        <v>6189</v>
      </c>
      <c r="F2402" t="s">
        <v>6189</v>
      </c>
      <c r="G2402" t="s">
        <v>6189</v>
      </c>
      <c r="H2402" t="str">
        <f t="shared" si="37"/>
        <v/>
      </c>
      <c r="I2402" t="s">
        <v>6189</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row>
    <row r="2403" spans="1:54">
      <c r="A2403" t="s">
        <v>6192</v>
      </c>
      <c r="B2403">
        <v>6500</v>
      </c>
      <c r="C2403">
        <v>1998</v>
      </c>
      <c r="D2403" t="s">
        <v>6189</v>
      </c>
      <c r="E2403" t="s">
        <v>6189</v>
      </c>
      <c r="F2403" t="s">
        <v>6189</v>
      </c>
      <c r="G2403" t="s">
        <v>6189</v>
      </c>
      <c r="H2403" t="str">
        <f t="shared" si="37"/>
        <v/>
      </c>
      <c r="I2403" t="s">
        <v>6189</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row>
    <row r="2404" spans="1:54">
      <c r="A2404" t="s">
        <v>6192</v>
      </c>
      <c r="B2404">
        <v>6500</v>
      </c>
      <c r="C2404">
        <v>1999</v>
      </c>
      <c r="D2404" t="s">
        <v>6189</v>
      </c>
      <c r="E2404" t="s">
        <v>6189</v>
      </c>
      <c r="F2404" t="s">
        <v>6189</v>
      </c>
      <c r="G2404" t="s">
        <v>6189</v>
      </c>
      <c r="H2404" t="str">
        <f t="shared" si="37"/>
        <v/>
      </c>
      <c r="I2404" t="s">
        <v>6189</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row>
    <row r="2405" spans="1:54">
      <c r="A2405" t="s">
        <v>6192</v>
      </c>
      <c r="B2405">
        <v>6500</v>
      </c>
      <c r="C2405">
        <v>2000</v>
      </c>
      <c r="D2405" t="s">
        <v>6189</v>
      </c>
      <c r="E2405" t="s">
        <v>6189</v>
      </c>
      <c r="F2405" t="s">
        <v>6189</v>
      </c>
      <c r="G2405" t="s">
        <v>6189</v>
      </c>
      <c r="H2405" t="str">
        <f t="shared" si="37"/>
        <v/>
      </c>
      <c r="I2405" t="s">
        <v>6189</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row>
    <row r="2406" spans="1:54">
      <c r="A2406" t="s">
        <v>6192</v>
      </c>
      <c r="B2406">
        <v>6500</v>
      </c>
      <c r="C2406">
        <v>2001</v>
      </c>
      <c r="D2406" t="s">
        <v>6189</v>
      </c>
      <c r="E2406" t="s">
        <v>6189</v>
      </c>
      <c r="F2406" t="s">
        <v>6189</v>
      </c>
      <c r="G2406" t="s">
        <v>6189</v>
      </c>
      <c r="H2406" t="str">
        <f t="shared" si="37"/>
        <v/>
      </c>
      <c r="I2406" t="s">
        <v>6189</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row>
    <row r="2407" spans="1:54">
      <c r="A2407" t="s">
        <v>6192</v>
      </c>
      <c r="B2407">
        <v>6500</v>
      </c>
      <c r="C2407">
        <v>2002</v>
      </c>
      <c r="D2407" t="s">
        <v>6189</v>
      </c>
      <c r="E2407" t="s">
        <v>6189</v>
      </c>
      <c r="F2407" t="s">
        <v>6189</v>
      </c>
      <c r="G2407" t="s">
        <v>6189</v>
      </c>
      <c r="H2407" t="str">
        <f t="shared" si="37"/>
        <v/>
      </c>
      <c r="I2407" t="s">
        <v>6189</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row>
    <row r="2408" spans="1:54">
      <c r="A2408" t="s">
        <v>6192</v>
      </c>
      <c r="B2408">
        <v>6500</v>
      </c>
      <c r="C2408">
        <v>2003</v>
      </c>
      <c r="D2408" t="s">
        <v>6189</v>
      </c>
      <c r="E2408" t="s">
        <v>6189</v>
      </c>
      <c r="F2408" t="s">
        <v>6189</v>
      </c>
      <c r="G2408" t="s">
        <v>6189</v>
      </c>
      <c r="H2408" t="str">
        <f t="shared" si="37"/>
        <v/>
      </c>
      <c r="I2408" t="s">
        <v>6189</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row>
    <row r="2409" spans="1:54">
      <c r="A2409" t="s">
        <v>6192</v>
      </c>
      <c r="B2409">
        <v>6500</v>
      </c>
      <c r="C2409">
        <v>2004</v>
      </c>
      <c r="D2409" t="s">
        <v>6189</v>
      </c>
      <c r="E2409" t="s">
        <v>6189</v>
      </c>
      <c r="F2409" t="s">
        <v>6189</v>
      </c>
      <c r="G2409" t="s">
        <v>6189</v>
      </c>
      <c r="H2409" t="str">
        <f t="shared" si="37"/>
        <v/>
      </c>
      <c r="I2409" t="s">
        <v>6189</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row>
    <row r="2410" spans="1:54">
      <c r="A2410" t="s">
        <v>6192</v>
      </c>
      <c r="B2410">
        <v>6500</v>
      </c>
      <c r="C2410">
        <v>2005</v>
      </c>
      <c r="D2410">
        <v>3</v>
      </c>
      <c r="E2410">
        <v>1.84E-4</v>
      </c>
      <c r="F2410">
        <v>16.3263</v>
      </c>
      <c r="G2410">
        <v>13.16446</v>
      </c>
      <c r="H2410">
        <f t="shared" si="37"/>
        <v>2.4222606399999999E-3</v>
      </c>
      <c r="I2410">
        <v>11.43676</v>
      </c>
      <c r="J2410">
        <v>14.857659999999999</v>
      </c>
      <c r="K2410">
        <v>675.07507999999996</v>
      </c>
      <c r="L2410">
        <v>777.05551000000003</v>
      </c>
      <c r="M2410">
        <v>598.14247999999998</v>
      </c>
      <c r="N2410" t="s">
        <v>6189</v>
      </c>
      <c r="O2410">
        <v>330</v>
      </c>
      <c r="P2410">
        <v>300</v>
      </c>
      <c r="Q2410">
        <v>9.3370999999999995</v>
      </c>
      <c r="R2410">
        <v>0.90909099999999998</v>
      </c>
      <c r="S2410">
        <v>4.6154000000000001E-2</v>
      </c>
      <c r="T2410">
        <v>42.784500000000001</v>
      </c>
      <c r="U2410" t="s">
        <v>6189</v>
      </c>
      <c r="V2410">
        <v>1</v>
      </c>
      <c r="W2410" t="s">
        <v>6189</v>
      </c>
      <c r="X2410" t="s">
        <v>6189</v>
      </c>
      <c r="Y2410" t="s">
        <v>6189</v>
      </c>
      <c r="Z2410">
        <v>1</v>
      </c>
      <c r="AA2410" t="s">
        <v>6189</v>
      </c>
      <c r="AB2410" t="s">
        <v>6189</v>
      </c>
      <c r="AC2410" t="s">
        <v>6189</v>
      </c>
      <c r="AD2410" t="s">
        <v>6189</v>
      </c>
      <c r="AE2410">
        <v>1</v>
      </c>
      <c r="AF2410" t="s">
        <v>6189</v>
      </c>
      <c r="AG2410" t="s">
        <v>6189</v>
      </c>
      <c r="AH2410" t="s">
        <v>6189</v>
      </c>
      <c r="AI2410" t="s">
        <v>6189</v>
      </c>
      <c r="AJ2410" t="s">
        <v>6189</v>
      </c>
      <c r="AK2410" t="s">
        <v>6189</v>
      </c>
      <c r="AL2410" t="s">
        <v>6189</v>
      </c>
      <c r="AM2410" t="s">
        <v>6189</v>
      </c>
      <c r="AN2410">
        <v>1</v>
      </c>
      <c r="AO2410" t="s">
        <v>6189</v>
      </c>
      <c r="AP2410" t="s">
        <v>6189</v>
      </c>
      <c r="AQ2410" t="s">
        <v>6189</v>
      </c>
      <c r="AR2410">
        <v>1</v>
      </c>
      <c r="AS2410">
        <v>1</v>
      </c>
      <c r="AT2410">
        <v>4</v>
      </c>
      <c r="AU2410" t="s">
        <v>6189</v>
      </c>
      <c r="AV2410">
        <v>8</v>
      </c>
      <c r="AW2410">
        <v>1</v>
      </c>
      <c r="AX2410" t="s">
        <v>6189</v>
      </c>
      <c r="AY2410" t="s">
        <v>6189</v>
      </c>
      <c r="AZ2410" t="s">
        <v>6189</v>
      </c>
      <c r="BA2410" t="s">
        <v>6189</v>
      </c>
      <c r="BB2410" t="s">
        <v>6189</v>
      </c>
    </row>
    <row r="2411" spans="1:54">
      <c r="A2411" t="s">
        <v>6192</v>
      </c>
      <c r="B2411">
        <v>6500</v>
      </c>
      <c r="C2411">
        <v>2006</v>
      </c>
      <c r="D2411">
        <v>0</v>
      </c>
      <c r="E2411">
        <v>6.9999999999999999E-6</v>
      </c>
      <c r="F2411">
        <v>15.2178</v>
      </c>
      <c r="G2411">
        <v>12.361269999999999</v>
      </c>
      <c r="H2411">
        <f t="shared" si="37"/>
        <v>8.652888999999999E-5</v>
      </c>
      <c r="I2411">
        <v>10.55179</v>
      </c>
      <c r="J2411">
        <v>14.19801</v>
      </c>
      <c r="K2411">
        <v>718.93913999999995</v>
      </c>
      <c r="L2411">
        <v>842.22657000000004</v>
      </c>
      <c r="M2411">
        <v>625.93282999999997</v>
      </c>
      <c r="N2411" t="s">
        <v>6189</v>
      </c>
      <c r="O2411">
        <v>330</v>
      </c>
      <c r="P2411">
        <v>445</v>
      </c>
      <c r="Q2411">
        <v>7.1506999999999996</v>
      </c>
      <c r="R2411">
        <v>1.3484849999999999</v>
      </c>
      <c r="S2411">
        <v>6.8461999999999995E-2</v>
      </c>
      <c r="T2411">
        <v>40.174120000000002</v>
      </c>
      <c r="U2411" t="s">
        <v>6189</v>
      </c>
      <c r="V2411">
        <v>1</v>
      </c>
      <c r="W2411" t="s">
        <v>6189</v>
      </c>
      <c r="X2411" t="s">
        <v>6189</v>
      </c>
      <c r="Y2411" t="s">
        <v>6189</v>
      </c>
      <c r="Z2411">
        <v>1</v>
      </c>
      <c r="AA2411" t="s">
        <v>6189</v>
      </c>
      <c r="AB2411" t="s">
        <v>6189</v>
      </c>
      <c r="AC2411" t="s">
        <v>6189</v>
      </c>
      <c r="AD2411" t="s">
        <v>6189</v>
      </c>
      <c r="AE2411">
        <v>1</v>
      </c>
      <c r="AF2411" t="s">
        <v>6189</v>
      </c>
      <c r="AG2411" t="s">
        <v>6189</v>
      </c>
      <c r="AH2411" t="s">
        <v>6189</v>
      </c>
      <c r="AI2411" t="s">
        <v>6189</v>
      </c>
      <c r="AJ2411" t="s">
        <v>6189</v>
      </c>
      <c r="AK2411" t="s">
        <v>6189</v>
      </c>
      <c r="AL2411" t="s">
        <v>6189</v>
      </c>
      <c r="AM2411" t="s">
        <v>6189</v>
      </c>
      <c r="AN2411">
        <v>1</v>
      </c>
      <c r="AO2411" t="s">
        <v>6189</v>
      </c>
      <c r="AP2411" t="s">
        <v>6189</v>
      </c>
      <c r="AQ2411" t="s">
        <v>6189</v>
      </c>
      <c r="AR2411" t="s">
        <v>6189</v>
      </c>
      <c r="AS2411">
        <v>1</v>
      </c>
      <c r="AT2411">
        <v>4</v>
      </c>
      <c r="AU2411" t="s">
        <v>6189</v>
      </c>
      <c r="AV2411">
        <v>8</v>
      </c>
      <c r="AW2411">
        <v>1</v>
      </c>
      <c r="AX2411" t="s">
        <v>6189</v>
      </c>
      <c r="AY2411" t="s">
        <v>6189</v>
      </c>
      <c r="AZ2411" t="s">
        <v>6189</v>
      </c>
      <c r="BA2411" t="s">
        <v>6189</v>
      </c>
      <c r="BB2411" t="s">
        <v>6189</v>
      </c>
    </row>
    <row r="2412" spans="1:54">
      <c r="A2412" t="s">
        <v>6192</v>
      </c>
      <c r="B2412">
        <v>6500</v>
      </c>
      <c r="C2412">
        <v>2007</v>
      </c>
      <c r="D2412">
        <v>0</v>
      </c>
      <c r="E2412">
        <v>1.4E-5</v>
      </c>
      <c r="F2412">
        <v>15.1067</v>
      </c>
      <c r="G2412">
        <v>12.23658</v>
      </c>
      <c r="H2412">
        <f t="shared" si="37"/>
        <v>1.7131212E-4</v>
      </c>
      <c r="I2412">
        <v>10.55179</v>
      </c>
      <c r="J2412">
        <v>13.91234</v>
      </c>
      <c r="K2412">
        <v>726.26503000000002</v>
      </c>
      <c r="L2412">
        <v>842.22657000000004</v>
      </c>
      <c r="M2412">
        <v>638.78527999999994</v>
      </c>
      <c r="N2412" t="s">
        <v>6189</v>
      </c>
      <c r="O2412">
        <v>330</v>
      </c>
      <c r="P2412">
        <v>445</v>
      </c>
      <c r="Q2412">
        <v>7.2125000000000004</v>
      </c>
      <c r="R2412">
        <v>1.3484849999999999</v>
      </c>
      <c r="S2412">
        <v>6.8461999999999995E-2</v>
      </c>
      <c r="T2412">
        <v>39.768889999999999</v>
      </c>
      <c r="U2412" t="s">
        <v>6189</v>
      </c>
      <c r="V2412">
        <v>1</v>
      </c>
      <c r="W2412" t="s">
        <v>6189</v>
      </c>
      <c r="X2412" t="s">
        <v>6189</v>
      </c>
      <c r="Y2412" t="s">
        <v>6189</v>
      </c>
      <c r="Z2412">
        <v>1</v>
      </c>
      <c r="AA2412" t="s">
        <v>6189</v>
      </c>
      <c r="AB2412" t="s">
        <v>6189</v>
      </c>
      <c r="AC2412" t="s">
        <v>6189</v>
      </c>
      <c r="AD2412" t="s">
        <v>6189</v>
      </c>
      <c r="AE2412">
        <v>1</v>
      </c>
      <c r="AF2412" t="s">
        <v>6189</v>
      </c>
      <c r="AG2412" t="s">
        <v>6189</v>
      </c>
      <c r="AH2412" t="s">
        <v>6189</v>
      </c>
      <c r="AI2412" t="s">
        <v>6189</v>
      </c>
      <c r="AJ2412" t="s">
        <v>6189</v>
      </c>
      <c r="AK2412" t="s">
        <v>6189</v>
      </c>
      <c r="AL2412" t="s">
        <v>6189</v>
      </c>
      <c r="AM2412" t="s">
        <v>6189</v>
      </c>
      <c r="AN2412">
        <v>1</v>
      </c>
      <c r="AO2412" t="s">
        <v>6189</v>
      </c>
      <c r="AP2412" t="s">
        <v>6189</v>
      </c>
      <c r="AQ2412" t="s">
        <v>6189</v>
      </c>
      <c r="AR2412">
        <v>1</v>
      </c>
      <c r="AS2412">
        <v>1</v>
      </c>
      <c r="AT2412">
        <v>4</v>
      </c>
      <c r="AU2412" t="s">
        <v>6189</v>
      </c>
      <c r="AV2412">
        <v>8</v>
      </c>
      <c r="AW2412">
        <v>1</v>
      </c>
      <c r="AX2412" t="s">
        <v>6189</v>
      </c>
      <c r="AY2412" t="s">
        <v>6189</v>
      </c>
      <c r="AZ2412" t="s">
        <v>6189</v>
      </c>
      <c r="BA2412" t="s">
        <v>6189</v>
      </c>
      <c r="BB2412" t="s">
        <v>6189</v>
      </c>
    </row>
    <row r="2413" spans="1:54">
      <c r="A2413" t="s">
        <v>6192</v>
      </c>
      <c r="B2413">
        <v>6500</v>
      </c>
      <c r="C2413">
        <v>2008</v>
      </c>
      <c r="D2413">
        <v>0</v>
      </c>
      <c r="E2413">
        <v>7.9999999999999996E-6</v>
      </c>
      <c r="F2413">
        <v>15.978199999999999</v>
      </c>
      <c r="G2413">
        <v>12.97908</v>
      </c>
      <c r="H2413">
        <f t="shared" si="37"/>
        <v>1.0383264E-4</v>
      </c>
      <c r="I2413">
        <v>11.024940000000001</v>
      </c>
      <c r="J2413">
        <v>14.98241</v>
      </c>
      <c r="K2413">
        <v>684.71750999999995</v>
      </c>
      <c r="L2413">
        <v>806.08150999999998</v>
      </c>
      <c r="M2413">
        <v>593.16220999999996</v>
      </c>
      <c r="N2413">
        <v>67.138000000000005</v>
      </c>
      <c r="O2413">
        <v>330</v>
      </c>
      <c r="P2413">
        <v>445</v>
      </c>
      <c r="Q2413">
        <v>7.2572999999999999</v>
      </c>
      <c r="R2413">
        <v>1.3484849999999999</v>
      </c>
      <c r="S2413">
        <v>6.8461999999999995E-2</v>
      </c>
      <c r="T2413">
        <v>42.181989999999999</v>
      </c>
      <c r="U2413" t="s">
        <v>6189</v>
      </c>
      <c r="V2413">
        <v>1</v>
      </c>
      <c r="W2413" t="s">
        <v>6189</v>
      </c>
      <c r="X2413" t="s">
        <v>6189</v>
      </c>
      <c r="Y2413" t="s">
        <v>6189</v>
      </c>
      <c r="Z2413">
        <v>1</v>
      </c>
      <c r="AA2413" t="s">
        <v>6189</v>
      </c>
      <c r="AB2413" t="s">
        <v>6189</v>
      </c>
      <c r="AC2413" t="s">
        <v>6189</v>
      </c>
      <c r="AD2413" t="s">
        <v>6189</v>
      </c>
      <c r="AE2413">
        <v>1</v>
      </c>
      <c r="AF2413" t="s">
        <v>6189</v>
      </c>
      <c r="AG2413" t="s">
        <v>6189</v>
      </c>
      <c r="AH2413" t="s">
        <v>6189</v>
      </c>
      <c r="AI2413" t="s">
        <v>6189</v>
      </c>
      <c r="AJ2413" t="s">
        <v>6189</v>
      </c>
      <c r="AK2413" t="s">
        <v>6189</v>
      </c>
      <c r="AL2413" t="s">
        <v>6189</v>
      </c>
      <c r="AM2413" t="s">
        <v>6189</v>
      </c>
      <c r="AN2413">
        <v>1</v>
      </c>
      <c r="AO2413" t="s">
        <v>6189</v>
      </c>
      <c r="AP2413" t="s">
        <v>6189</v>
      </c>
      <c r="AQ2413" t="s">
        <v>6189</v>
      </c>
      <c r="AR2413">
        <v>1</v>
      </c>
      <c r="AS2413">
        <v>0.93200000000000005</v>
      </c>
      <c r="AT2413">
        <v>4</v>
      </c>
      <c r="AU2413" t="s">
        <v>6189</v>
      </c>
      <c r="AV2413">
        <v>8</v>
      </c>
      <c r="AW2413">
        <v>1</v>
      </c>
      <c r="AX2413" t="s">
        <v>6189</v>
      </c>
      <c r="AY2413" t="s">
        <v>6189</v>
      </c>
      <c r="AZ2413" t="s">
        <v>6189</v>
      </c>
      <c r="BA2413" t="s">
        <v>6189</v>
      </c>
      <c r="BB2413" t="s">
        <v>6189</v>
      </c>
    </row>
    <row r="2414" spans="1:54">
      <c r="A2414" t="s">
        <v>6192</v>
      </c>
      <c r="B2414">
        <v>6500</v>
      </c>
      <c r="C2414">
        <v>2009</v>
      </c>
      <c r="D2414" t="s">
        <v>6189</v>
      </c>
      <c r="E2414" t="s">
        <v>6189</v>
      </c>
      <c r="F2414" t="s">
        <v>6189</v>
      </c>
      <c r="G2414" t="s">
        <v>6189</v>
      </c>
      <c r="H2414" t="str">
        <f t="shared" si="37"/>
        <v/>
      </c>
      <c r="I2414" t="s">
        <v>6189</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row>
    <row r="2415" spans="1:54">
      <c r="A2415" t="s">
        <v>6192</v>
      </c>
      <c r="B2415">
        <v>6500</v>
      </c>
      <c r="C2415">
        <v>2010</v>
      </c>
      <c r="D2415" t="s">
        <v>6189</v>
      </c>
      <c r="E2415" t="s">
        <v>6189</v>
      </c>
      <c r="F2415" t="s">
        <v>6189</v>
      </c>
      <c r="G2415" t="s">
        <v>6189</v>
      </c>
      <c r="H2415" t="str">
        <f t="shared" si="37"/>
        <v/>
      </c>
      <c r="I2415" t="s">
        <v>6189</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row>
    <row r="2416" spans="1:54">
      <c r="A2416" t="s">
        <v>6192</v>
      </c>
      <c r="B2416">
        <v>6500</v>
      </c>
      <c r="C2416">
        <v>2011</v>
      </c>
      <c r="D2416">
        <v>18</v>
      </c>
      <c r="E2416">
        <v>1.4809999999999999E-3</v>
      </c>
      <c r="F2416">
        <v>16.186</v>
      </c>
      <c r="G2416">
        <v>13.17628</v>
      </c>
      <c r="H2416">
        <f t="shared" si="37"/>
        <v>1.9514070679999999E-2</v>
      </c>
      <c r="I2416">
        <v>11.42366</v>
      </c>
      <c r="J2416">
        <v>14.900869999999999</v>
      </c>
      <c r="K2416">
        <v>674.46982000000003</v>
      </c>
      <c r="L2416">
        <v>777.94709</v>
      </c>
      <c r="M2416">
        <v>596.40801999999996</v>
      </c>
      <c r="N2416">
        <v>71.164410000000004</v>
      </c>
      <c r="O2416">
        <v>378</v>
      </c>
      <c r="P2416">
        <v>415</v>
      </c>
      <c r="Q2416">
        <v>7.2653999999999996</v>
      </c>
      <c r="R2416">
        <v>1.0978840000000001</v>
      </c>
      <c r="S2416">
        <v>6.3846E-2</v>
      </c>
      <c r="T2416">
        <v>42.856189999999998</v>
      </c>
      <c r="U2416" t="s">
        <v>6189</v>
      </c>
      <c r="V2416">
        <v>1</v>
      </c>
      <c r="W2416" t="s">
        <v>6189</v>
      </c>
      <c r="X2416" t="s">
        <v>6189</v>
      </c>
      <c r="Y2416" t="s">
        <v>6189</v>
      </c>
      <c r="Z2416">
        <v>1</v>
      </c>
      <c r="AA2416" t="s">
        <v>6189</v>
      </c>
      <c r="AB2416" t="s">
        <v>6189</v>
      </c>
      <c r="AC2416" t="s">
        <v>6189</v>
      </c>
      <c r="AD2416" t="s">
        <v>6189</v>
      </c>
      <c r="AE2416">
        <v>1</v>
      </c>
      <c r="AF2416" t="s">
        <v>6189</v>
      </c>
      <c r="AG2416" t="s">
        <v>6189</v>
      </c>
      <c r="AH2416" t="s">
        <v>6189</v>
      </c>
      <c r="AI2416" t="s">
        <v>6189</v>
      </c>
      <c r="AJ2416" t="s">
        <v>6189</v>
      </c>
      <c r="AK2416" t="s">
        <v>6189</v>
      </c>
      <c r="AL2416" t="s">
        <v>6189</v>
      </c>
      <c r="AM2416" t="s">
        <v>6189</v>
      </c>
      <c r="AN2416">
        <v>1</v>
      </c>
      <c r="AO2416" t="s">
        <v>6189</v>
      </c>
      <c r="AP2416" t="s">
        <v>6189</v>
      </c>
      <c r="AQ2416" t="s">
        <v>6189</v>
      </c>
      <c r="AR2416" t="s">
        <v>6189</v>
      </c>
      <c r="AS2416">
        <v>1</v>
      </c>
      <c r="AT2416">
        <v>6</v>
      </c>
      <c r="AU2416" t="s">
        <v>6189</v>
      </c>
      <c r="AV2416">
        <v>8</v>
      </c>
      <c r="AW2416" t="s">
        <v>6189</v>
      </c>
      <c r="AX2416" t="s">
        <v>6189</v>
      </c>
      <c r="AY2416">
        <v>1</v>
      </c>
      <c r="AZ2416" t="s">
        <v>6189</v>
      </c>
      <c r="BA2416" t="s">
        <v>6189</v>
      </c>
      <c r="BB2416" t="s">
        <v>6189</v>
      </c>
    </row>
    <row r="2417" spans="1:54">
      <c r="A2417" t="s">
        <v>6192</v>
      </c>
      <c r="B2417">
        <v>6500</v>
      </c>
      <c r="C2417">
        <v>2012</v>
      </c>
      <c r="D2417">
        <v>15</v>
      </c>
      <c r="E2417">
        <v>1.0950000000000001E-3</v>
      </c>
      <c r="F2417">
        <v>16.727789999999999</v>
      </c>
      <c r="G2417">
        <v>13.691190000000001</v>
      </c>
      <c r="H2417">
        <f t="shared" si="37"/>
        <v>1.4991853050000002E-2</v>
      </c>
      <c r="I2417">
        <v>11.58616</v>
      </c>
      <c r="J2417">
        <v>15.86575</v>
      </c>
      <c r="K2417">
        <v>649.10362999999995</v>
      </c>
      <c r="L2417">
        <v>767.03575000000001</v>
      </c>
      <c r="M2417">
        <v>560.13729000000001</v>
      </c>
      <c r="N2417">
        <v>72.387230000000002</v>
      </c>
      <c r="O2417">
        <v>378.34690000000001</v>
      </c>
      <c r="P2417">
        <v>411</v>
      </c>
      <c r="Q2417">
        <v>7.3063000000000002</v>
      </c>
      <c r="R2417">
        <v>1.0863050000000001</v>
      </c>
      <c r="S2417">
        <v>6.3230999999999996E-2</v>
      </c>
      <c r="T2417">
        <v>44.496540000000003</v>
      </c>
      <c r="U2417" t="s">
        <v>6189</v>
      </c>
      <c r="V2417">
        <v>1</v>
      </c>
      <c r="W2417" t="s">
        <v>6189</v>
      </c>
      <c r="X2417" t="s">
        <v>6189</v>
      </c>
      <c r="Y2417" t="s">
        <v>6189</v>
      </c>
      <c r="Z2417">
        <v>1</v>
      </c>
      <c r="AA2417" t="s">
        <v>6189</v>
      </c>
      <c r="AB2417" t="s">
        <v>6189</v>
      </c>
      <c r="AC2417" t="s">
        <v>6189</v>
      </c>
      <c r="AD2417" t="s">
        <v>6189</v>
      </c>
      <c r="AE2417">
        <v>1</v>
      </c>
      <c r="AF2417" t="s">
        <v>6189</v>
      </c>
      <c r="AG2417" t="s">
        <v>6189</v>
      </c>
      <c r="AH2417" t="s">
        <v>6189</v>
      </c>
      <c r="AI2417" t="s">
        <v>6189</v>
      </c>
      <c r="AJ2417" t="s">
        <v>6189</v>
      </c>
      <c r="AK2417" t="s">
        <v>6189</v>
      </c>
      <c r="AL2417" t="s">
        <v>6189</v>
      </c>
      <c r="AM2417" t="s">
        <v>6189</v>
      </c>
      <c r="AN2417">
        <v>1</v>
      </c>
      <c r="AO2417" t="s">
        <v>6189</v>
      </c>
      <c r="AP2417" t="s">
        <v>6189</v>
      </c>
      <c r="AQ2417" t="s">
        <v>6189</v>
      </c>
      <c r="AR2417" t="s">
        <v>6189</v>
      </c>
      <c r="AS2417">
        <v>1</v>
      </c>
      <c r="AT2417">
        <v>6</v>
      </c>
      <c r="AU2417" t="s">
        <v>6189</v>
      </c>
      <c r="AV2417">
        <v>8</v>
      </c>
      <c r="AW2417" t="s">
        <v>6189</v>
      </c>
      <c r="AX2417" t="s">
        <v>6189</v>
      </c>
      <c r="AY2417">
        <v>1</v>
      </c>
      <c r="AZ2417" t="s">
        <v>6189</v>
      </c>
      <c r="BA2417" t="s">
        <v>6189</v>
      </c>
      <c r="BB2417" t="s">
        <v>6189</v>
      </c>
    </row>
    <row r="2418" spans="1:54">
      <c r="A2418" t="s">
        <v>6192</v>
      </c>
      <c r="B2418">
        <v>6500</v>
      </c>
      <c r="C2418">
        <v>2013</v>
      </c>
      <c r="D2418">
        <v>20</v>
      </c>
      <c r="E2418">
        <v>1.2960000000000001E-3</v>
      </c>
      <c r="F2418">
        <v>16.71649</v>
      </c>
      <c r="G2418">
        <v>13.68144</v>
      </c>
      <c r="H2418">
        <f t="shared" si="37"/>
        <v>1.7731146240000002E-2</v>
      </c>
      <c r="I2418">
        <v>11.58066</v>
      </c>
      <c r="J2418">
        <v>15.850569999999999</v>
      </c>
      <c r="K2418">
        <v>649.56620999999996</v>
      </c>
      <c r="L2418">
        <v>767.40018999999995</v>
      </c>
      <c r="M2418">
        <v>560.6739</v>
      </c>
      <c r="N2418">
        <v>68.322479999999999</v>
      </c>
      <c r="O2418">
        <v>378.34690000000001</v>
      </c>
      <c r="P2418">
        <v>411</v>
      </c>
      <c r="Q2418">
        <v>7.3063000000000002</v>
      </c>
      <c r="R2418">
        <v>1.0863050000000001</v>
      </c>
      <c r="S2418">
        <v>6.3230999999999996E-2</v>
      </c>
      <c r="T2418">
        <v>44.464700000000001</v>
      </c>
      <c r="U2418" t="s">
        <v>6189</v>
      </c>
      <c r="V2418">
        <v>1</v>
      </c>
      <c r="W2418" t="s">
        <v>6189</v>
      </c>
      <c r="X2418" t="s">
        <v>6189</v>
      </c>
      <c r="Y2418" t="s">
        <v>6189</v>
      </c>
      <c r="Z2418">
        <v>1</v>
      </c>
      <c r="AA2418" t="s">
        <v>6189</v>
      </c>
      <c r="AB2418" t="s">
        <v>6189</v>
      </c>
      <c r="AC2418" t="s">
        <v>6189</v>
      </c>
      <c r="AD2418" t="s">
        <v>6189</v>
      </c>
      <c r="AE2418">
        <v>1</v>
      </c>
      <c r="AF2418" t="s">
        <v>6189</v>
      </c>
      <c r="AG2418" t="s">
        <v>6189</v>
      </c>
      <c r="AH2418" t="s">
        <v>6189</v>
      </c>
      <c r="AI2418" t="s">
        <v>6189</v>
      </c>
      <c r="AJ2418" t="s">
        <v>6189</v>
      </c>
      <c r="AK2418" t="s">
        <v>6189</v>
      </c>
      <c r="AL2418" t="s">
        <v>6189</v>
      </c>
      <c r="AM2418" t="s">
        <v>6189</v>
      </c>
      <c r="AN2418">
        <v>1</v>
      </c>
      <c r="AO2418" t="s">
        <v>6189</v>
      </c>
      <c r="AP2418" t="s">
        <v>6189</v>
      </c>
      <c r="AQ2418" t="s">
        <v>6189</v>
      </c>
      <c r="AR2418" t="s">
        <v>6189</v>
      </c>
      <c r="AS2418">
        <v>1</v>
      </c>
      <c r="AT2418">
        <v>6</v>
      </c>
      <c r="AU2418" t="s">
        <v>6189</v>
      </c>
      <c r="AV2418">
        <v>8</v>
      </c>
      <c r="AW2418" t="s">
        <v>6189</v>
      </c>
      <c r="AX2418" t="s">
        <v>6189</v>
      </c>
      <c r="AY2418">
        <v>1</v>
      </c>
      <c r="AZ2418" t="s">
        <v>6189</v>
      </c>
      <c r="BA2418" t="s">
        <v>6189</v>
      </c>
      <c r="BB2418" t="s">
        <v>6189</v>
      </c>
    </row>
    <row r="2419" spans="1:54">
      <c r="A2419" t="s">
        <v>6192</v>
      </c>
      <c r="B2419">
        <v>6500</v>
      </c>
      <c r="C2419">
        <v>2014</v>
      </c>
      <c r="D2419">
        <v>20</v>
      </c>
      <c r="E2419">
        <v>1.2869999999999999E-3</v>
      </c>
      <c r="F2419">
        <v>16.675270000000001</v>
      </c>
      <c r="G2419">
        <v>13.64603</v>
      </c>
      <c r="H2419">
        <f t="shared" si="37"/>
        <v>1.7562440610000001E-2</v>
      </c>
      <c r="I2419">
        <v>11.56029</v>
      </c>
      <c r="J2419">
        <v>15.796010000000001</v>
      </c>
      <c r="K2419">
        <v>651.25144999999998</v>
      </c>
      <c r="L2419">
        <v>768.75242000000003</v>
      </c>
      <c r="M2419">
        <v>562.61036000000001</v>
      </c>
      <c r="N2419">
        <v>74.06174</v>
      </c>
      <c r="O2419">
        <v>378.34690000000001</v>
      </c>
      <c r="P2419">
        <v>413.8605</v>
      </c>
      <c r="Q2419">
        <v>7.2805999999999997</v>
      </c>
      <c r="R2419">
        <v>1.0938650000000001</v>
      </c>
      <c r="S2419">
        <v>6.3671000000000005E-2</v>
      </c>
      <c r="T2419">
        <v>44.371119999999998</v>
      </c>
      <c r="U2419" t="s">
        <v>6189</v>
      </c>
      <c r="V2419">
        <v>1</v>
      </c>
      <c r="W2419" t="s">
        <v>6189</v>
      </c>
      <c r="X2419" t="s">
        <v>6189</v>
      </c>
      <c r="Y2419" t="s">
        <v>6189</v>
      </c>
      <c r="Z2419">
        <v>1</v>
      </c>
      <c r="AA2419" t="s">
        <v>6189</v>
      </c>
      <c r="AB2419" t="s">
        <v>6189</v>
      </c>
      <c r="AC2419" t="s">
        <v>6189</v>
      </c>
      <c r="AD2419" t="s">
        <v>6189</v>
      </c>
      <c r="AE2419">
        <v>1</v>
      </c>
      <c r="AF2419" t="s">
        <v>6189</v>
      </c>
      <c r="AG2419" t="s">
        <v>6189</v>
      </c>
      <c r="AH2419" t="s">
        <v>6189</v>
      </c>
      <c r="AI2419" t="s">
        <v>6189</v>
      </c>
      <c r="AJ2419" t="s">
        <v>6189</v>
      </c>
      <c r="AK2419" t="s">
        <v>6189</v>
      </c>
      <c r="AL2419" t="s">
        <v>6189</v>
      </c>
      <c r="AM2419" t="s">
        <v>6189</v>
      </c>
      <c r="AN2419">
        <v>1</v>
      </c>
      <c r="AO2419" t="s">
        <v>6189</v>
      </c>
      <c r="AP2419" t="s">
        <v>6189</v>
      </c>
      <c r="AQ2419" t="s">
        <v>6189</v>
      </c>
      <c r="AR2419">
        <v>1.6E-2</v>
      </c>
      <c r="AS2419">
        <v>1</v>
      </c>
      <c r="AT2419">
        <v>6</v>
      </c>
      <c r="AU2419" t="s">
        <v>6189</v>
      </c>
      <c r="AV2419">
        <v>8</v>
      </c>
      <c r="AW2419" t="s">
        <v>6189</v>
      </c>
      <c r="AX2419" t="s">
        <v>6189</v>
      </c>
      <c r="AY2419">
        <v>1</v>
      </c>
      <c r="AZ2419" t="s">
        <v>6189</v>
      </c>
      <c r="BA2419" t="s">
        <v>6189</v>
      </c>
      <c r="BB2419" t="s">
        <v>6189</v>
      </c>
    </row>
    <row r="2420" spans="1:54">
      <c r="A2420" t="s">
        <v>6192</v>
      </c>
      <c r="B2420">
        <v>6500</v>
      </c>
      <c r="C2420">
        <v>2015</v>
      </c>
      <c r="D2420" t="s">
        <v>6189</v>
      </c>
      <c r="E2420" t="s">
        <v>6189</v>
      </c>
      <c r="F2420" t="s">
        <v>6189</v>
      </c>
      <c r="G2420" t="s">
        <v>6189</v>
      </c>
      <c r="H2420" t="str">
        <f t="shared" si="37"/>
        <v/>
      </c>
      <c r="I2420" t="s">
        <v>6189</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row>
    <row r="2421" spans="1:54">
      <c r="A2421" t="s">
        <v>6192</v>
      </c>
      <c r="B2421">
        <v>6500</v>
      </c>
      <c r="C2421">
        <v>2016</v>
      </c>
      <c r="D2421" t="s">
        <v>6189</v>
      </c>
      <c r="E2421" t="s">
        <v>6189</v>
      </c>
      <c r="F2421" t="s">
        <v>6189</v>
      </c>
      <c r="G2421" t="s">
        <v>6189</v>
      </c>
      <c r="H2421" t="str">
        <f t="shared" si="37"/>
        <v/>
      </c>
      <c r="I2421" t="s">
        <v>6189</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row>
    <row r="2422" spans="1:54">
      <c r="A2422" t="s">
        <v>6192</v>
      </c>
      <c r="B2422">
        <v>6500</v>
      </c>
      <c r="C2422">
        <v>2017</v>
      </c>
      <c r="D2422" t="s">
        <v>6189</v>
      </c>
      <c r="E2422" t="s">
        <v>6189</v>
      </c>
      <c r="F2422" t="s">
        <v>6189</v>
      </c>
      <c r="G2422" t="s">
        <v>6189</v>
      </c>
      <c r="H2422" t="str">
        <f t="shared" si="37"/>
        <v/>
      </c>
      <c r="I2422" t="s">
        <v>6189</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row>
    <row r="2423" spans="1:54">
      <c r="A2423" t="s">
        <v>6192</v>
      </c>
      <c r="B2423">
        <v>6500</v>
      </c>
      <c r="C2423">
        <v>2018</v>
      </c>
      <c r="D2423" t="s">
        <v>6189</v>
      </c>
      <c r="E2423" t="s">
        <v>6189</v>
      </c>
      <c r="F2423" t="s">
        <v>6189</v>
      </c>
      <c r="G2423" t="s">
        <v>6189</v>
      </c>
      <c r="H2423" t="str">
        <f t="shared" si="37"/>
        <v/>
      </c>
      <c r="I2423" t="s">
        <v>6189</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row>
    <row r="2424" spans="1:54">
      <c r="A2424" t="s">
        <v>6192</v>
      </c>
      <c r="B2424">
        <v>6500</v>
      </c>
      <c r="C2424">
        <v>2019</v>
      </c>
      <c r="D2424" t="s">
        <v>6189</v>
      </c>
      <c r="E2424" t="s">
        <v>6189</v>
      </c>
      <c r="F2424" t="s">
        <v>6189</v>
      </c>
      <c r="G2424" t="s">
        <v>6189</v>
      </c>
      <c r="H2424" t="str">
        <f t="shared" si="37"/>
        <v/>
      </c>
      <c r="I2424" t="s">
        <v>6189</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row>
    <row r="2425" spans="1:54">
      <c r="A2425" t="s">
        <v>6192</v>
      </c>
      <c r="B2425">
        <v>6500</v>
      </c>
      <c r="C2425">
        <v>2020</v>
      </c>
      <c r="D2425" t="s">
        <v>6189</v>
      </c>
      <c r="E2425" t="s">
        <v>6189</v>
      </c>
      <c r="F2425" t="s">
        <v>6189</v>
      </c>
      <c r="G2425" t="s">
        <v>6189</v>
      </c>
      <c r="H2425" t="str">
        <f t="shared" si="37"/>
        <v/>
      </c>
      <c r="I2425" t="s">
        <v>6189</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row>
    <row r="2426" spans="1:54">
      <c r="A2426" t="s">
        <v>6192</v>
      </c>
      <c r="B2426">
        <v>6500</v>
      </c>
      <c r="C2426">
        <v>2021</v>
      </c>
      <c r="D2426" t="s">
        <v>6189</v>
      </c>
      <c r="E2426" t="s">
        <v>6189</v>
      </c>
      <c r="F2426" t="s">
        <v>6189</v>
      </c>
      <c r="G2426" t="s">
        <v>6189</v>
      </c>
      <c r="H2426" t="str">
        <f t="shared" si="37"/>
        <v/>
      </c>
      <c r="I2426" t="s">
        <v>6189</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row>
    <row r="2427" spans="1:54">
      <c r="A2427" t="s">
        <v>6192</v>
      </c>
      <c r="B2427">
        <v>6500</v>
      </c>
      <c r="C2427" t="s">
        <v>6190</v>
      </c>
      <c r="D2427" t="s">
        <v>6189</v>
      </c>
      <c r="E2427">
        <v>1.5250000000000001E-3</v>
      </c>
      <c r="F2427">
        <v>31.035309999999999</v>
      </c>
      <c r="G2427">
        <v>23.87181</v>
      </c>
      <c r="H2427">
        <f t="shared" si="37"/>
        <v>3.6404510250000001E-2</v>
      </c>
      <c r="I2427">
        <v>22.261669999999999</v>
      </c>
      <c r="J2427">
        <v>25.249500000000001</v>
      </c>
      <c r="K2427">
        <v>340.63207</v>
      </c>
      <c r="L2427">
        <v>371.58904999999999</v>
      </c>
      <c r="M2427">
        <v>317.27855</v>
      </c>
      <c r="N2427">
        <v>71.404129999999995</v>
      </c>
      <c r="O2427">
        <v>210.47980000000001</v>
      </c>
      <c r="P2427">
        <v>414.06790000000001</v>
      </c>
      <c r="Q2427">
        <v>5.6839000000000004</v>
      </c>
      <c r="R2427">
        <v>1.869731</v>
      </c>
      <c r="S2427">
        <v>6.3702999999999996E-2</v>
      </c>
      <c r="T2427">
        <v>100.87981000000001</v>
      </c>
      <c r="U2427" t="s">
        <v>6189</v>
      </c>
      <c r="V2427">
        <v>0.998</v>
      </c>
      <c r="W2427">
        <v>2E-3</v>
      </c>
      <c r="X2427" t="s">
        <v>6189</v>
      </c>
      <c r="Y2427">
        <v>0.23699999999999999</v>
      </c>
      <c r="Z2427">
        <v>0.76300000000000001</v>
      </c>
      <c r="AA2427" t="s">
        <v>6189</v>
      </c>
      <c r="AB2427" t="s">
        <v>6189</v>
      </c>
      <c r="AC2427" t="s">
        <v>6189</v>
      </c>
      <c r="AD2427" t="s">
        <v>6189</v>
      </c>
      <c r="AE2427">
        <v>0.76300000000000001</v>
      </c>
      <c r="AF2427" t="s">
        <v>6189</v>
      </c>
      <c r="AG2427">
        <v>0.23699999999999999</v>
      </c>
      <c r="AH2427" t="s">
        <v>6189</v>
      </c>
      <c r="AI2427">
        <v>0.23699999999999999</v>
      </c>
      <c r="AJ2427" t="s">
        <v>6189</v>
      </c>
      <c r="AK2427" t="s">
        <v>6189</v>
      </c>
      <c r="AL2427" t="s">
        <v>6189</v>
      </c>
      <c r="AM2427">
        <v>0.70599999999999996</v>
      </c>
      <c r="AN2427">
        <v>5.8000000000000003E-2</v>
      </c>
      <c r="AO2427">
        <v>0.76300000000000001</v>
      </c>
      <c r="AP2427">
        <v>2.9000000000000001E-2</v>
      </c>
      <c r="AQ2427" t="s">
        <v>6189</v>
      </c>
      <c r="AR2427">
        <v>0.76300000000000001</v>
      </c>
      <c r="AS2427">
        <v>0.76300000000000001</v>
      </c>
      <c r="AT2427">
        <v>7.9</v>
      </c>
      <c r="AU2427" t="s">
        <v>6189</v>
      </c>
      <c r="AV2427">
        <v>6</v>
      </c>
      <c r="AW2427">
        <v>0.23699999999999999</v>
      </c>
      <c r="AX2427" t="s">
        <v>6189</v>
      </c>
      <c r="AY2427" t="s">
        <v>6189</v>
      </c>
      <c r="AZ2427" t="s">
        <v>6189</v>
      </c>
      <c r="BA2427" t="s">
        <v>6189</v>
      </c>
      <c r="BB2427">
        <v>0.76300000000000001</v>
      </c>
    </row>
    <row r="2428" spans="1:54">
      <c r="A2428" t="s">
        <v>6193</v>
      </c>
      <c r="B2428">
        <v>7000</v>
      </c>
      <c r="C2428">
        <v>1975</v>
      </c>
      <c r="D2428" t="s">
        <v>6189</v>
      </c>
      <c r="E2428" t="s">
        <v>6189</v>
      </c>
      <c r="F2428" t="s">
        <v>6189</v>
      </c>
      <c r="G2428" t="s">
        <v>6189</v>
      </c>
      <c r="H2428" t="str">
        <f t="shared" si="37"/>
        <v/>
      </c>
      <c r="I2428" t="s">
        <v>6189</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row>
    <row r="2429" spans="1:54">
      <c r="A2429" t="s">
        <v>6193</v>
      </c>
      <c r="B2429">
        <v>7000</v>
      </c>
      <c r="C2429">
        <v>1976</v>
      </c>
      <c r="D2429" t="s">
        <v>6189</v>
      </c>
      <c r="E2429" t="s">
        <v>6189</v>
      </c>
      <c r="F2429" t="s">
        <v>6189</v>
      </c>
      <c r="G2429" t="s">
        <v>6189</v>
      </c>
      <c r="H2429" t="str">
        <f t="shared" si="37"/>
        <v/>
      </c>
      <c r="I2429" t="s">
        <v>6189</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row>
    <row r="2430" spans="1:54">
      <c r="A2430" t="s">
        <v>6193</v>
      </c>
      <c r="B2430">
        <v>7000</v>
      </c>
      <c r="C2430">
        <v>1977</v>
      </c>
      <c r="D2430" t="s">
        <v>6189</v>
      </c>
      <c r="E2430" t="s">
        <v>6189</v>
      </c>
      <c r="F2430" t="s">
        <v>6189</v>
      </c>
      <c r="G2430" t="s">
        <v>6189</v>
      </c>
      <c r="H2430" t="str">
        <f t="shared" si="37"/>
        <v/>
      </c>
      <c r="I2430" t="s">
        <v>6189</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row>
    <row r="2431" spans="1:54">
      <c r="A2431" t="s">
        <v>6193</v>
      </c>
      <c r="B2431">
        <v>7000</v>
      </c>
      <c r="C2431">
        <v>1978</v>
      </c>
      <c r="D2431" t="s">
        <v>6189</v>
      </c>
      <c r="E2431" t="s">
        <v>6189</v>
      </c>
      <c r="F2431" t="s">
        <v>6189</v>
      </c>
      <c r="G2431" t="s">
        <v>6189</v>
      </c>
      <c r="H2431" t="str">
        <f t="shared" si="37"/>
        <v/>
      </c>
      <c r="I2431" t="s">
        <v>6189</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row>
    <row r="2432" spans="1:54">
      <c r="A2432" t="s">
        <v>6193</v>
      </c>
      <c r="B2432">
        <v>7000</v>
      </c>
      <c r="C2432">
        <v>1979</v>
      </c>
      <c r="D2432" t="s">
        <v>6189</v>
      </c>
      <c r="E2432" t="s">
        <v>6189</v>
      </c>
      <c r="F2432" t="s">
        <v>6189</v>
      </c>
      <c r="G2432" t="s">
        <v>6189</v>
      </c>
      <c r="H2432" t="str">
        <f t="shared" si="37"/>
        <v/>
      </c>
      <c r="I2432" t="s">
        <v>6189</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row>
    <row r="2433" spans="1:54">
      <c r="A2433" t="s">
        <v>6193</v>
      </c>
      <c r="B2433">
        <v>7000</v>
      </c>
      <c r="C2433">
        <v>1980</v>
      </c>
      <c r="D2433" t="s">
        <v>6189</v>
      </c>
      <c r="E2433" t="s">
        <v>6189</v>
      </c>
      <c r="F2433" t="s">
        <v>6189</v>
      </c>
      <c r="G2433" t="s">
        <v>6189</v>
      </c>
      <c r="H2433" t="str">
        <f t="shared" si="37"/>
        <v/>
      </c>
      <c r="I2433" t="s">
        <v>6189</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row>
    <row r="2434" spans="1:54">
      <c r="A2434" t="s">
        <v>6193</v>
      </c>
      <c r="B2434">
        <v>7000</v>
      </c>
      <c r="C2434">
        <v>1981</v>
      </c>
      <c r="D2434" t="s">
        <v>6189</v>
      </c>
      <c r="E2434" t="s">
        <v>6189</v>
      </c>
      <c r="F2434" t="s">
        <v>6189</v>
      </c>
      <c r="G2434" t="s">
        <v>6189</v>
      </c>
      <c r="H2434" t="str">
        <f t="shared" si="37"/>
        <v/>
      </c>
      <c r="I2434" t="s">
        <v>6189</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row>
    <row r="2435" spans="1:54">
      <c r="A2435" t="s">
        <v>6193</v>
      </c>
      <c r="B2435">
        <v>7000</v>
      </c>
      <c r="C2435">
        <v>1982</v>
      </c>
      <c r="D2435" t="s">
        <v>6189</v>
      </c>
      <c r="E2435" t="s">
        <v>6189</v>
      </c>
      <c r="F2435" t="s">
        <v>6189</v>
      </c>
      <c r="G2435" t="s">
        <v>6189</v>
      </c>
      <c r="H2435" t="str">
        <f t="shared" si="37"/>
        <v/>
      </c>
      <c r="I2435" t="s">
        <v>6189</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row>
    <row r="2436" spans="1:54">
      <c r="A2436" t="s">
        <v>6193</v>
      </c>
      <c r="B2436">
        <v>7000</v>
      </c>
      <c r="C2436">
        <v>1983</v>
      </c>
      <c r="D2436" t="s">
        <v>6189</v>
      </c>
      <c r="E2436" t="s">
        <v>6189</v>
      </c>
      <c r="F2436" t="s">
        <v>6189</v>
      </c>
      <c r="G2436" t="s">
        <v>6189</v>
      </c>
      <c r="H2436" t="str">
        <f t="shared" si="37"/>
        <v/>
      </c>
      <c r="I2436" t="s">
        <v>6189</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row>
    <row r="2437" spans="1:54">
      <c r="A2437" t="s">
        <v>6193</v>
      </c>
      <c r="B2437">
        <v>7000</v>
      </c>
      <c r="C2437">
        <v>1984</v>
      </c>
      <c r="D2437" t="s">
        <v>6189</v>
      </c>
      <c r="E2437" t="s">
        <v>6189</v>
      </c>
      <c r="F2437" t="s">
        <v>6189</v>
      </c>
      <c r="G2437" t="s">
        <v>6189</v>
      </c>
      <c r="H2437" t="str">
        <f t="shared" si="37"/>
        <v/>
      </c>
      <c r="I2437" t="s">
        <v>6189</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row>
    <row r="2438" spans="1:54">
      <c r="A2438" t="s">
        <v>6193</v>
      </c>
      <c r="B2438">
        <v>7000</v>
      </c>
      <c r="C2438">
        <v>1985</v>
      </c>
      <c r="D2438" t="s">
        <v>6189</v>
      </c>
      <c r="E2438" t="s">
        <v>6189</v>
      </c>
      <c r="F2438" t="s">
        <v>6189</v>
      </c>
      <c r="G2438" t="s">
        <v>6189</v>
      </c>
      <c r="H2438" t="str">
        <f t="shared" si="37"/>
        <v/>
      </c>
      <c r="I2438" t="s">
        <v>6189</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row>
    <row r="2439" spans="1:54">
      <c r="A2439" t="s">
        <v>6193</v>
      </c>
      <c r="B2439">
        <v>7000</v>
      </c>
      <c r="C2439">
        <v>1986</v>
      </c>
      <c r="D2439" t="s">
        <v>6189</v>
      </c>
      <c r="E2439" t="s">
        <v>6189</v>
      </c>
      <c r="F2439" t="s">
        <v>6189</v>
      </c>
      <c r="G2439" t="s">
        <v>6189</v>
      </c>
      <c r="H2439" t="str">
        <f t="shared" si="37"/>
        <v/>
      </c>
      <c r="I2439" t="s">
        <v>6189</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row>
    <row r="2440" spans="1:54">
      <c r="A2440" t="s">
        <v>6193</v>
      </c>
      <c r="B2440">
        <v>7000</v>
      </c>
      <c r="C2440">
        <v>1987</v>
      </c>
      <c r="D2440" t="s">
        <v>6189</v>
      </c>
      <c r="E2440" t="s">
        <v>6189</v>
      </c>
      <c r="F2440" t="s">
        <v>6189</v>
      </c>
      <c r="G2440" t="s">
        <v>6189</v>
      </c>
      <c r="H2440" t="str">
        <f t="shared" si="37"/>
        <v/>
      </c>
      <c r="I2440" t="s">
        <v>6189</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row>
    <row r="2441" spans="1:54">
      <c r="A2441" t="s">
        <v>6193</v>
      </c>
      <c r="B2441">
        <v>7000</v>
      </c>
      <c r="C2441">
        <v>1988</v>
      </c>
      <c r="D2441" t="s">
        <v>6189</v>
      </c>
      <c r="E2441" t="s">
        <v>6189</v>
      </c>
      <c r="F2441" t="s">
        <v>6189</v>
      </c>
      <c r="G2441" t="s">
        <v>6189</v>
      </c>
      <c r="H2441" t="str">
        <f t="shared" ref="H2441:H2504" si="38">IFERROR(G2441*E2441,"")</f>
        <v/>
      </c>
      <c r="I2441" t="s">
        <v>6189</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row>
    <row r="2442" spans="1:54">
      <c r="A2442" t="s">
        <v>6193</v>
      </c>
      <c r="B2442">
        <v>7000</v>
      </c>
      <c r="C2442">
        <v>1989</v>
      </c>
      <c r="D2442" t="s">
        <v>6189</v>
      </c>
      <c r="E2442" t="s">
        <v>6189</v>
      </c>
      <c r="F2442" t="s">
        <v>6189</v>
      </c>
      <c r="G2442" t="s">
        <v>6189</v>
      </c>
      <c r="H2442" t="str">
        <f t="shared" si="38"/>
        <v/>
      </c>
      <c r="I2442" t="s">
        <v>6189</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row>
    <row r="2443" spans="1:54">
      <c r="A2443" t="s">
        <v>6193</v>
      </c>
      <c r="B2443">
        <v>7000</v>
      </c>
      <c r="C2443">
        <v>1990</v>
      </c>
      <c r="D2443" t="s">
        <v>6189</v>
      </c>
      <c r="E2443" t="s">
        <v>6189</v>
      </c>
      <c r="F2443" t="s">
        <v>6189</v>
      </c>
      <c r="G2443" t="s">
        <v>6189</v>
      </c>
      <c r="H2443" t="str">
        <f t="shared" si="38"/>
        <v/>
      </c>
      <c r="I2443" t="s">
        <v>6189</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row>
    <row r="2444" spans="1:54">
      <c r="A2444" t="s">
        <v>6193</v>
      </c>
      <c r="B2444">
        <v>7000</v>
      </c>
      <c r="C2444">
        <v>1991</v>
      </c>
      <c r="D2444" t="s">
        <v>6189</v>
      </c>
      <c r="E2444" t="s">
        <v>6189</v>
      </c>
      <c r="F2444" t="s">
        <v>6189</v>
      </c>
      <c r="G2444" t="s">
        <v>6189</v>
      </c>
      <c r="H2444" t="str">
        <f t="shared" si="38"/>
        <v/>
      </c>
      <c r="I2444" t="s">
        <v>6189</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row>
    <row r="2445" spans="1:54">
      <c r="A2445" t="s">
        <v>6193</v>
      </c>
      <c r="B2445">
        <v>7000</v>
      </c>
      <c r="C2445">
        <v>1992</v>
      </c>
      <c r="D2445" t="s">
        <v>6189</v>
      </c>
      <c r="E2445" t="s">
        <v>6189</v>
      </c>
      <c r="F2445" t="s">
        <v>6189</v>
      </c>
      <c r="G2445" t="s">
        <v>6189</v>
      </c>
      <c r="H2445" t="str">
        <f t="shared" si="38"/>
        <v/>
      </c>
      <c r="I2445" t="s">
        <v>6189</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row>
    <row r="2446" spans="1:54">
      <c r="A2446" t="s">
        <v>6193</v>
      </c>
      <c r="B2446">
        <v>7000</v>
      </c>
      <c r="C2446">
        <v>1993</v>
      </c>
      <c r="D2446" t="s">
        <v>6189</v>
      </c>
      <c r="E2446" t="s">
        <v>6189</v>
      </c>
      <c r="F2446" t="s">
        <v>6189</v>
      </c>
      <c r="G2446" t="s">
        <v>6189</v>
      </c>
      <c r="H2446" t="str">
        <f t="shared" si="38"/>
        <v/>
      </c>
      <c r="I2446" t="s">
        <v>6189</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row>
    <row r="2447" spans="1:54">
      <c r="A2447" t="s">
        <v>6193</v>
      </c>
      <c r="B2447">
        <v>7000</v>
      </c>
      <c r="C2447">
        <v>1994</v>
      </c>
      <c r="D2447" t="s">
        <v>6189</v>
      </c>
      <c r="E2447" t="s">
        <v>6189</v>
      </c>
      <c r="F2447" t="s">
        <v>6189</v>
      </c>
      <c r="G2447" t="s">
        <v>6189</v>
      </c>
      <c r="H2447" t="str">
        <f t="shared" si="38"/>
        <v/>
      </c>
      <c r="I2447" t="s">
        <v>6189</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row>
    <row r="2448" spans="1:54">
      <c r="A2448" t="s">
        <v>6193</v>
      </c>
      <c r="B2448">
        <v>7000</v>
      </c>
      <c r="C2448">
        <v>1995</v>
      </c>
      <c r="D2448" t="s">
        <v>6189</v>
      </c>
      <c r="E2448" t="s">
        <v>6189</v>
      </c>
      <c r="F2448" t="s">
        <v>6189</v>
      </c>
      <c r="G2448" t="s">
        <v>6189</v>
      </c>
      <c r="H2448" t="str">
        <f t="shared" si="38"/>
        <v/>
      </c>
      <c r="I2448" t="s">
        <v>6189</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row>
    <row r="2449" spans="1:54">
      <c r="A2449" t="s">
        <v>6193</v>
      </c>
      <c r="B2449">
        <v>7000</v>
      </c>
      <c r="C2449">
        <v>1996</v>
      </c>
      <c r="D2449" t="s">
        <v>6189</v>
      </c>
      <c r="E2449" t="s">
        <v>6189</v>
      </c>
      <c r="F2449" t="s">
        <v>6189</v>
      </c>
      <c r="G2449" t="s">
        <v>6189</v>
      </c>
      <c r="H2449" t="str">
        <f t="shared" si="38"/>
        <v/>
      </c>
      <c r="I2449" t="s">
        <v>6189</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row>
    <row r="2450" spans="1:54">
      <c r="A2450" t="s">
        <v>6193</v>
      </c>
      <c r="B2450">
        <v>7000</v>
      </c>
      <c r="C2450">
        <v>1997</v>
      </c>
      <c r="D2450" t="s">
        <v>6189</v>
      </c>
      <c r="E2450" t="s">
        <v>6189</v>
      </c>
      <c r="F2450" t="s">
        <v>6189</v>
      </c>
      <c r="G2450" t="s">
        <v>6189</v>
      </c>
      <c r="H2450" t="str">
        <f t="shared" si="38"/>
        <v/>
      </c>
      <c r="I2450" t="s">
        <v>6189</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row>
    <row r="2451" spans="1:54">
      <c r="A2451" t="s">
        <v>6193</v>
      </c>
      <c r="B2451">
        <v>7000</v>
      </c>
      <c r="C2451">
        <v>1998</v>
      </c>
      <c r="D2451" t="s">
        <v>6189</v>
      </c>
      <c r="E2451" t="s">
        <v>6189</v>
      </c>
      <c r="F2451" t="s">
        <v>6189</v>
      </c>
      <c r="G2451" t="s">
        <v>6189</v>
      </c>
      <c r="H2451" t="str">
        <f t="shared" si="38"/>
        <v/>
      </c>
      <c r="I2451" t="s">
        <v>6189</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row>
    <row r="2452" spans="1:54">
      <c r="A2452" t="s">
        <v>6193</v>
      </c>
      <c r="B2452">
        <v>7000</v>
      </c>
      <c r="C2452">
        <v>1999</v>
      </c>
      <c r="D2452" t="s">
        <v>6189</v>
      </c>
      <c r="E2452" t="s">
        <v>6189</v>
      </c>
      <c r="F2452" t="s">
        <v>6189</v>
      </c>
      <c r="G2452" t="s">
        <v>6189</v>
      </c>
      <c r="H2452" t="str">
        <f t="shared" si="38"/>
        <v/>
      </c>
      <c r="I2452" t="s">
        <v>6189</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row>
    <row r="2453" spans="1:54">
      <c r="A2453" t="s">
        <v>6193</v>
      </c>
      <c r="B2453">
        <v>7000</v>
      </c>
      <c r="C2453">
        <v>2000</v>
      </c>
      <c r="D2453" t="s">
        <v>6189</v>
      </c>
      <c r="E2453" t="s">
        <v>6189</v>
      </c>
      <c r="F2453" t="s">
        <v>6189</v>
      </c>
      <c r="G2453" t="s">
        <v>6189</v>
      </c>
      <c r="H2453" t="str">
        <f t="shared" si="38"/>
        <v/>
      </c>
      <c r="I2453" t="s">
        <v>6189</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row>
    <row r="2454" spans="1:54">
      <c r="A2454" t="s">
        <v>6193</v>
      </c>
      <c r="B2454">
        <v>7000</v>
      </c>
      <c r="C2454">
        <v>2001</v>
      </c>
      <c r="D2454" t="s">
        <v>6189</v>
      </c>
      <c r="E2454" t="s">
        <v>6189</v>
      </c>
      <c r="F2454" t="s">
        <v>6189</v>
      </c>
      <c r="G2454" t="s">
        <v>6189</v>
      </c>
      <c r="H2454" t="str">
        <f t="shared" si="38"/>
        <v/>
      </c>
      <c r="I2454" t="s">
        <v>6189</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row>
    <row r="2455" spans="1:54">
      <c r="A2455" t="s">
        <v>6193</v>
      </c>
      <c r="B2455">
        <v>7000</v>
      </c>
      <c r="C2455">
        <v>2002</v>
      </c>
      <c r="D2455" t="s">
        <v>6189</v>
      </c>
      <c r="E2455" t="s">
        <v>6189</v>
      </c>
      <c r="F2455" t="s">
        <v>6189</v>
      </c>
      <c r="G2455" t="s">
        <v>6189</v>
      </c>
      <c r="H2455" t="str">
        <f t="shared" si="38"/>
        <v/>
      </c>
      <c r="I2455" t="s">
        <v>6189</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row>
    <row r="2456" spans="1:54">
      <c r="A2456" t="s">
        <v>6193</v>
      </c>
      <c r="B2456">
        <v>7000</v>
      </c>
      <c r="C2456">
        <v>2003</v>
      </c>
      <c r="D2456" t="s">
        <v>6189</v>
      </c>
      <c r="E2456" t="s">
        <v>6189</v>
      </c>
      <c r="F2456" t="s">
        <v>6189</v>
      </c>
      <c r="G2456" t="s">
        <v>6189</v>
      </c>
      <c r="H2456" t="str">
        <f t="shared" si="38"/>
        <v/>
      </c>
      <c r="I2456" t="s">
        <v>6189</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row>
    <row r="2457" spans="1:54">
      <c r="A2457" t="s">
        <v>6193</v>
      </c>
      <c r="B2457">
        <v>7000</v>
      </c>
      <c r="C2457">
        <v>2004</v>
      </c>
      <c r="D2457" t="s">
        <v>6189</v>
      </c>
      <c r="E2457" t="s">
        <v>6189</v>
      </c>
      <c r="F2457" t="s">
        <v>6189</v>
      </c>
      <c r="G2457" t="s">
        <v>6189</v>
      </c>
      <c r="H2457" t="str">
        <f t="shared" si="38"/>
        <v/>
      </c>
      <c r="I2457" t="s">
        <v>6189</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row>
    <row r="2458" spans="1:54">
      <c r="A2458" t="s">
        <v>6193</v>
      </c>
      <c r="B2458">
        <v>7000</v>
      </c>
      <c r="C2458">
        <v>2005</v>
      </c>
      <c r="D2458" t="s">
        <v>6189</v>
      </c>
      <c r="E2458" t="s">
        <v>6189</v>
      </c>
      <c r="F2458" t="s">
        <v>6189</v>
      </c>
      <c r="G2458" t="s">
        <v>6189</v>
      </c>
      <c r="H2458" t="str">
        <f t="shared" si="38"/>
        <v/>
      </c>
      <c r="I2458" t="s">
        <v>6189</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row>
    <row r="2459" spans="1:54">
      <c r="A2459" t="s">
        <v>6193</v>
      </c>
      <c r="B2459">
        <v>7000</v>
      </c>
      <c r="C2459">
        <v>2006</v>
      </c>
      <c r="D2459" t="s">
        <v>6189</v>
      </c>
      <c r="E2459" t="s">
        <v>6189</v>
      </c>
      <c r="F2459" t="s">
        <v>6189</v>
      </c>
      <c r="G2459" t="s">
        <v>6189</v>
      </c>
      <c r="H2459" t="str">
        <f t="shared" si="38"/>
        <v/>
      </c>
      <c r="I2459" t="s">
        <v>6189</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row>
    <row r="2460" spans="1:54">
      <c r="A2460" t="s">
        <v>6193</v>
      </c>
      <c r="B2460">
        <v>7000</v>
      </c>
      <c r="C2460">
        <v>2007</v>
      </c>
      <c r="D2460" t="s">
        <v>6189</v>
      </c>
      <c r="E2460" t="s">
        <v>6189</v>
      </c>
      <c r="F2460" t="s">
        <v>6189</v>
      </c>
      <c r="G2460" t="s">
        <v>6189</v>
      </c>
      <c r="H2460" t="str">
        <f t="shared" si="38"/>
        <v/>
      </c>
      <c r="I2460" t="s">
        <v>6189</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row>
    <row r="2461" spans="1:54">
      <c r="A2461" t="s">
        <v>6193</v>
      </c>
      <c r="B2461">
        <v>7000</v>
      </c>
      <c r="C2461">
        <v>2008</v>
      </c>
      <c r="D2461" t="s">
        <v>6189</v>
      </c>
      <c r="E2461" t="s">
        <v>6189</v>
      </c>
      <c r="F2461" t="s">
        <v>6189</v>
      </c>
      <c r="G2461" t="s">
        <v>6189</v>
      </c>
      <c r="H2461" t="str">
        <f t="shared" si="38"/>
        <v/>
      </c>
      <c r="I2461" t="s">
        <v>6189</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row>
    <row r="2462" spans="1:54">
      <c r="A2462" t="s">
        <v>6193</v>
      </c>
      <c r="B2462">
        <v>7000</v>
      </c>
      <c r="C2462">
        <v>2009</v>
      </c>
      <c r="D2462" t="s">
        <v>6189</v>
      </c>
      <c r="E2462" t="s">
        <v>6189</v>
      </c>
      <c r="F2462" t="s">
        <v>6189</v>
      </c>
      <c r="G2462" t="s">
        <v>6189</v>
      </c>
      <c r="H2462" t="str">
        <f t="shared" si="38"/>
        <v/>
      </c>
      <c r="I2462" t="s">
        <v>6189</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row>
    <row r="2463" spans="1:54">
      <c r="A2463" t="s">
        <v>6193</v>
      </c>
      <c r="B2463">
        <v>7000</v>
      </c>
      <c r="C2463">
        <v>2010</v>
      </c>
      <c r="D2463" t="s">
        <v>6189</v>
      </c>
      <c r="E2463" t="s">
        <v>6189</v>
      </c>
      <c r="F2463" t="s">
        <v>6189</v>
      </c>
      <c r="G2463" t="s">
        <v>6189</v>
      </c>
      <c r="H2463" t="str">
        <f t="shared" si="38"/>
        <v/>
      </c>
      <c r="I2463" t="s">
        <v>6189</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row>
    <row r="2464" spans="1:54">
      <c r="A2464" t="s">
        <v>6193</v>
      </c>
      <c r="B2464">
        <v>7000</v>
      </c>
      <c r="C2464">
        <v>2011</v>
      </c>
      <c r="D2464">
        <v>1</v>
      </c>
      <c r="E2464">
        <v>5.8E-5</v>
      </c>
      <c r="F2464">
        <v>15.37069</v>
      </c>
      <c r="G2464">
        <v>12.731310000000001</v>
      </c>
      <c r="H2464">
        <f t="shared" si="38"/>
        <v>7.3841598000000007E-4</v>
      </c>
      <c r="I2464">
        <v>10.485290000000001</v>
      </c>
      <c r="J2464">
        <v>15.18515</v>
      </c>
      <c r="K2464">
        <v>698.04278999999997</v>
      </c>
      <c r="L2464">
        <v>847.56808000000001</v>
      </c>
      <c r="M2464">
        <v>585.24300000000005</v>
      </c>
      <c r="N2464">
        <v>70.626570000000001</v>
      </c>
      <c r="O2464">
        <v>368.31</v>
      </c>
      <c r="P2464">
        <v>322.15140000000002</v>
      </c>
      <c r="Q2464">
        <v>8.9072999999999993</v>
      </c>
      <c r="R2464">
        <v>0.87555700000000003</v>
      </c>
      <c r="S2464">
        <v>4.6022E-2</v>
      </c>
      <c r="T2464">
        <v>44.600940000000001</v>
      </c>
      <c r="U2464" t="s">
        <v>6189</v>
      </c>
      <c r="V2464" t="s">
        <v>6189</v>
      </c>
      <c r="W2464">
        <v>1</v>
      </c>
      <c r="X2464" t="s">
        <v>6189</v>
      </c>
      <c r="Y2464" t="s">
        <v>6189</v>
      </c>
      <c r="Z2464">
        <v>1</v>
      </c>
      <c r="AA2464" t="s">
        <v>6189</v>
      </c>
      <c r="AB2464" t="s">
        <v>6189</v>
      </c>
      <c r="AC2464" t="s">
        <v>6189</v>
      </c>
      <c r="AD2464" t="s">
        <v>6189</v>
      </c>
      <c r="AE2464">
        <v>1</v>
      </c>
      <c r="AF2464" t="s">
        <v>6189</v>
      </c>
      <c r="AG2464" t="s">
        <v>6189</v>
      </c>
      <c r="AH2464" t="s">
        <v>6189</v>
      </c>
      <c r="AI2464" t="s">
        <v>6189</v>
      </c>
      <c r="AJ2464" t="s">
        <v>6189</v>
      </c>
      <c r="AK2464" t="s">
        <v>6189</v>
      </c>
      <c r="AL2464" t="s">
        <v>6189</v>
      </c>
      <c r="AM2464" t="s">
        <v>6189</v>
      </c>
      <c r="AN2464">
        <v>1</v>
      </c>
      <c r="AO2464" t="s">
        <v>6189</v>
      </c>
      <c r="AP2464" t="s">
        <v>6189</v>
      </c>
      <c r="AQ2464" t="s">
        <v>6189</v>
      </c>
      <c r="AR2464" t="s">
        <v>6189</v>
      </c>
      <c r="AS2464">
        <v>0.95299999999999996</v>
      </c>
      <c r="AT2464">
        <v>6</v>
      </c>
      <c r="AU2464" t="s">
        <v>6189</v>
      </c>
      <c r="AV2464">
        <v>8.1</v>
      </c>
      <c r="AW2464" t="s">
        <v>6189</v>
      </c>
      <c r="AX2464">
        <v>4.7E-2</v>
      </c>
      <c r="AY2464">
        <v>0.95299999999999996</v>
      </c>
      <c r="AZ2464" t="s">
        <v>6189</v>
      </c>
      <c r="BA2464" t="s">
        <v>6189</v>
      </c>
      <c r="BB2464" t="s">
        <v>6189</v>
      </c>
    </row>
    <row r="2465" spans="1:54">
      <c r="A2465" t="s">
        <v>6193</v>
      </c>
      <c r="B2465">
        <v>7000</v>
      </c>
      <c r="C2465">
        <v>2012</v>
      </c>
      <c r="D2465">
        <v>1</v>
      </c>
      <c r="E2465">
        <v>6.3999999999999997E-5</v>
      </c>
      <c r="F2465">
        <v>15.03332</v>
      </c>
      <c r="G2465">
        <v>12.49691</v>
      </c>
      <c r="H2465">
        <f t="shared" si="38"/>
        <v>7.9980223999999997E-4</v>
      </c>
      <c r="I2465">
        <v>10.20176</v>
      </c>
      <c r="J2465">
        <v>15.051410000000001</v>
      </c>
      <c r="K2465">
        <v>711.13589000000002</v>
      </c>
      <c r="L2465">
        <v>871.12401</v>
      </c>
      <c r="M2465">
        <v>590.44311000000005</v>
      </c>
      <c r="N2465">
        <v>71.721879999999999</v>
      </c>
      <c r="O2465">
        <v>367.3288</v>
      </c>
      <c r="P2465">
        <v>322.19560000000001</v>
      </c>
      <c r="Q2465">
        <v>8.9118999999999993</v>
      </c>
      <c r="R2465">
        <v>0.87841000000000002</v>
      </c>
      <c r="S2465">
        <v>4.6027999999999999E-2</v>
      </c>
      <c r="T2465">
        <v>43.788310000000003</v>
      </c>
      <c r="U2465" t="s">
        <v>6189</v>
      </c>
      <c r="V2465" t="s">
        <v>6189</v>
      </c>
      <c r="W2465">
        <v>1</v>
      </c>
      <c r="X2465" t="s">
        <v>6189</v>
      </c>
      <c r="Y2465" t="s">
        <v>6189</v>
      </c>
      <c r="Z2465">
        <v>1</v>
      </c>
      <c r="AA2465" t="s">
        <v>6189</v>
      </c>
      <c r="AB2465" t="s">
        <v>6189</v>
      </c>
      <c r="AC2465" t="s">
        <v>6189</v>
      </c>
      <c r="AD2465" t="s">
        <v>6189</v>
      </c>
      <c r="AE2465">
        <v>1</v>
      </c>
      <c r="AF2465" t="s">
        <v>6189</v>
      </c>
      <c r="AG2465" t="s">
        <v>6189</v>
      </c>
      <c r="AH2465" t="s">
        <v>6189</v>
      </c>
      <c r="AI2465" t="s">
        <v>6189</v>
      </c>
      <c r="AJ2465" t="s">
        <v>6189</v>
      </c>
      <c r="AK2465" t="s">
        <v>6189</v>
      </c>
      <c r="AL2465" t="s">
        <v>6189</v>
      </c>
      <c r="AM2465" t="s">
        <v>6189</v>
      </c>
      <c r="AN2465">
        <v>1</v>
      </c>
      <c r="AO2465" t="s">
        <v>6189</v>
      </c>
      <c r="AP2465" t="s">
        <v>6189</v>
      </c>
      <c r="AQ2465" t="s">
        <v>6189</v>
      </c>
      <c r="AR2465" t="s">
        <v>6189</v>
      </c>
      <c r="AS2465">
        <v>0.94799999999999995</v>
      </c>
      <c r="AT2465">
        <v>5.9</v>
      </c>
      <c r="AU2465" t="s">
        <v>6189</v>
      </c>
      <c r="AV2465">
        <v>8.1</v>
      </c>
      <c r="AW2465" t="s">
        <v>6189</v>
      </c>
      <c r="AX2465">
        <v>5.1999999999999998E-2</v>
      </c>
      <c r="AY2465">
        <v>0.94799999999999995</v>
      </c>
      <c r="AZ2465" t="s">
        <v>6189</v>
      </c>
      <c r="BA2465" t="s">
        <v>6189</v>
      </c>
      <c r="BB2465" t="s">
        <v>6189</v>
      </c>
    </row>
    <row r="2466" spans="1:54">
      <c r="A2466" t="s">
        <v>6193</v>
      </c>
      <c r="B2466">
        <v>7000</v>
      </c>
      <c r="C2466">
        <v>2013</v>
      </c>
      <c r="D2466">
        <v>1</v>
      </c>
      <c r="E2466">
        <v>3.8000000000000002E-5</v>
      </c>
      <c r="F2466">
        <v>15.116199999999999</v>
      </c>
      <c r="G2466">
        <v>12.567679999999999</v>
      </c>
      <c r="H2466">
        <f t="shared" si="38"/>
        <v>4.7757183999999999E-4</v>
      </c>
      <c r="I2466">
        <v>10.246130000000001</v>
      </c>
      <c r="J2466">
        <v>15.158709999999999</v>
      </c>
      <c r="K2466">
        <v>707.13144</v>
      </c>
      <c r="L2466">
        <v>867.35181999999998</v>
      </c>
      <c r="M2466">
        <v>586.26343999999995</v>
      </c>
      <c r="N2466">
        <v>72.277439999999999</v>
      </c>
      <c r="O2466">
        <v>362.47030000000001</v>
      </c>
      <c r="P2466">
        <v>319.97609999999997</v>
      </c>
      <c r="Q2466">
        <v>8.9596999999999998</v>
      </c>
      <c r="R2466">
        <v>0.884606</v>
      </c>
      <c r="S2466">
        <v>4.5711000000000002E-2</v>
      </c>
      <c r="T2466">
        <v>44.029919999999997</v>
      </c>
      <c r="U2466" t="s">
        <v>6189</v>
      </c>
      <c r="V2466" t="s">
        <v>6189</v>
      </c>
      <c r="W2466">
        <v>1</v>
      </c>
      <c r="X2466" t="s">
        <v>6189</v>
      </c>
      <c r="Y2466" t="s">
        <v>6189</v>
      </c>
      <c r="Z2466">
        <v>1</v>
      </c>
      <c r="AA2466" t="s">
        <v>6189</v>
      </c>
      <c r="AB2466" t="s">
        <v>6189</v>
      </c>
      <c r="AC2466" t="s">
        <v>6189</v>
      </c>
      <c r="AD2466" t="s">
        <v>6189</v>
      </c>
      <c r="AE2466">
        <v>1</v>
      </c>
      <c r="AF2466" t="s">
        <v>6189</v>
      </c>
      <c r="AG2466" t="s">
        <v>6189</v>
      </c>
      <c r="AH2466" t="s">
        <v>6189</v>
      </c>
      <c r="AI2466" t="s">
        <v>6189</v>
      </c>
      <c r="AJ2466" t="s">
        <v>6189</v>
      </c>
      <c r="AK2466" t="s">
        <v>6189</v>
      </c>
      <c r="AL2466" t="s">
        <v>6189</v>
      </c>
      <c r="AM2466" t="s">
        <v>6189</v>
      </c>
      <c r="AN2466">
        <v>1</v>
      </c>
      <c r="AO2466" t="s">
        <v>6189</v>
      </c>
      <c r="AP2466" t="s">
        <v>6189</v>
      </c>
      <c r="AQ2466" t="s">
        <v>6189</v>
      </c>
      <c r="AR2466" t="s">
        <v>6189</v>
      </c>
      <c r="AS2466">
        <v>0.96199999999999997</v>
      </c>
      <c r="AT2466">
        <v>6</v>
      </c>
      <c r="AU2466" t="s">
        <v>6189</v>
      </c>
      <c r="AV2466">
        <v>8.1</v>
      </c>
      <c r="AW2466" t="s">
        <v>6189</v>
      </c>
      <c r="AX2466">
        <v>3.7999999999999999E-2</v>
      </c>
      <c r="AY2466">
        <v>0.96199999999999997</v>
      </c>
      <c r="AZ2466" t="s">
        <v>6189</v>
      </c>
      <c r="BA2466" t="s">
        <v>6189</v>
      </c>
      <c r="BB2466" t="s">
        <v>6189</v>
      </c>
    </row>
    <row r="2467" spans="1:54">
      <c r="A2467" t="s">
        <v>6193</v>
      </c>
      <c r="B2467">
        <v>7000</v>
      </c>
      <c r="C2467">
        <v>2014</v>
      </c>
      <c r="D2467">
        <v>1</v>
      </c>
      <c r="E2467">
        <v>5.1999999999999997E-5</v>
      </c>
      <c r="F2467">
        <v>15.22795</v>
      </c>
      <c r="G2467">
        <v>12.62454</v>
      </c>
      <c r="H2467">
        <f t="shared" si="38"/>
        <v>6.5647607999999992E-4</v>
      </c>
      <c r="I2467">
        <v>10.380319999999999</v>
      </c>
      <c r="J2467">
        <v>15.084849999999999</v>
      </c>
      <c r="K2467">
        <v>703.94656999999995</v>
      </c>
      <c r="L2467">
        <v>856.13968</v>
      </c>
      <c r="M2467">
        <v>589.13422000000003</v>
      </c>
      <c r="N2467">
        <v>69.574690000000004</v>
      </c>
      <c r="O2467">
        <v>364.01310000000001</v>
      </c>
      <c r="P2467">
        <v>321.17689999999999</v>
      </c>
      <c r="Q2467">
        <v>8.9324999999999992</v>
      </c>
      <c r="R2467">
        <v>0.883691</v>
      </c>
      <c r="S2467">
        <v>4.5881999999999999E-2</v>
      </c>
      <c r="T2467">
        <v>44.226909999999997</v>
      </c>
      <c r="U2467" t="s">
        <v>6189</v>
      </c>
      <c r="V2467" t="s">
        <v>6189</v>
      </c>
      <c r="W2467">
        <v>1</v>
      </c>
      <c r="X2467" t="s">
        <v>6189</v>
      </c>
      <c r="Y2467" t="s">
        <v>6189</v>
      </c>
      <c r="Z2467">
        <v>1</v>
      </c>
      <c r="AA2467" t="s">
        <v>6189</v>
      </c>
      <c r="AB2467" t="s">
        <v>6189</v>
      </c>
      <c r="AC2467" t="s">
        <v>6189</v>
      </c>
      <c r="AD2467" t="s">
        <v>6189</v>
      </c>
      <c r="AE2467">
        <v>1</v>
      </c>
      <c r="AF2467" t="s">
        <v>6189</v>
      </c>
      <c r="AG2467" t="s">
        <v>6189</v>
      </c>
      <c r="AH2467" t="s">
        <v>6189</v>
      </c>
      <c r="AI2467" t="s">
        <v>6189</v>
      </c>
      <c r="AJ2467" t="s">
        <v>6189</v>
      </c>
      <c r="AK2467" t="s">
        <v>6189</v>
      </c>
      <c r="AL2467" t="s">
        <v>6189</v>
      </c>
      <c r="AM2467" t="s">
        <v>6189</v>
      </c>
      <c r="AN2467">
        <v>1</v>
      </c>
      <c r="AO2467" t="s">
        <v>6189</v>
      </c>
      <c r="AP2467" t="s">
        <v>6189</v>
      </c>
      <c r="AQ2467" t="s">
        <v>6189</v>
      </c>
      <c r="AR2467" t="s">
        <v>6189</v>
      </c>
      <c r="AS2467">
        <v>0.96799999999999997</v>
      </c>
      <c r="AT2467">
        <v>6</v>
      </c>
      <c r="AU2467" t="s">
        <v>6189</v>
      </c>
      <c r="AV2467">
        <v>8.1</v>
      </c>
      <c r="AW2467" t="s">
        <v>6189</v>
      </c>
      <c r="AX2467">
        <v>3.2000000000000001E-2</v>
      </c>
      <c r="AY2467">
        <v>0.96799999999999997</v>
      </c>
      <c r="AZ2467" t="s">
        <v>6189</v>
      </c>
      <c r="BA2467" t="s">
        <v>6189</v>
      </c>
      <c r="BB2467" t="s">
        <v>6189</v>
      </c>
    </row>
    <row r="2468" spans="1:54">
      <c r="A2468" t="s">
        <v>6193</v>
      </c>
      <c r="B2468">
        <v>7000</v>
      </c>
      <c r="C2468">
        <v>2015</v>
      </c>
      <c r="D2468">
        <v>1</v>
      </c>
      <c r="E2468">
        <v>4.6E-5</v>
      </c>
      <c r="F2468">
        <v>15.43811</v>
      </c>
      <c r="G2468">
        <v>12.820830000000001</v>
      </c>
      <c r="H2468">
        <f t="shared" si="38"/>
        <v>5.8975818000000005E-4</v>
      </c>
      <c r="I2468">
        <v>10.45932</v>
      </c>
      <c r="J2468">
        <v>15.45285</v>
      </c>
      <c r="K2468">
        <v>693.16867999999999</v>
      </c>
      <c r="L2468">
        <v>849.67282999999998</v>
      </c>
      <c r="M2468">
        <v>575.10414000000003</v>
      </c>
      <c r="N2468">
        <v>68.295150000000007</v>
      </c>
      <c r="O2468">
        <v>345.98759999999999</v>
      </c>
      <c r="P2468">
        <v>311.88990000000001</v>
      </c>
      <c r="Q2468">
        <v>9.1349999999999998</v>
      </c>
      <c r="R2468">
        <v>0.90444599999999997</v>
      </c>
      <c r="S2468">
        <v>4.4555999999999998E-2</v>
      </c>
      <c r="T2468">
        <v>44.88288</v>
      </c>
      <c r="U2468" t="s">
        <v>6189</v>
      </c>
      <c r="V2468" t="s">
        <v>6189</v>
      </c>
      <c r="W2468">
        <v>1</v>
      </c>
      <c r="X2468" t="s">
        <v>6189</v>
      </c>
      <c r="Y2468" t="s">
        <v>6189</v>
      </c>
      <c r="Z2468">
        <v>1</v>
      </c>
      <c r="AA2468" t="s">
        <v>6189</v>
      </c>
      <c r="AB2468" t="s">
        <v>6189</v>
      </c>
      <c r="AC2468" t="s">
        <v>6189</v>
      </c>
      <c r="AD2468" t="s">
        <v>6189</v>
      </c>
      <c r="AE2468">
        <v>1</v>
      </c>
      <c r="AF2468" t="s">
        <v>6189</v>
      </c>
      <c r="AG2468" t="s">
        <v>6189</v>
      </c>
      <c r="AH2468" t="s">
        <v>6189</v>
      </c>
      <c r="AI2468" t="s">
        <v>6189</v>
      </c>
      <c r="AJ2468" t="s">
        <v>6189</v>
      </c>
      <c r="AK2468" t="s">
        <v>6189</v>
      </c>
      <c r="AL2468" t="s">
        <v>6189</v>
      </c>
      <c r="AM2468" t="s">
        <v>6189</v>
      </c>
      <c r="AN2468">
        <v>1</v>
      </c>
      <c r="AO2468" t="s">
        <v>6189</v>
      </c>
      <c r="AP2468" t="s">
        <v>6189</v>
      </c>
      <c r="AQ2468" t="s">
        <v>6189</v>
      </c>
      <c r="AR2468" t="s">
        <v>6189</v>
      </c>
      <c r="AS2468">
        <v>1</v>
      </c>
      <c r="AT2468">
        <v>6</v>
      </c>
      <c r="AU2468" t="s">
        <v>6189</v>
      </c>
      <c r="AV2468">
        <v>8</v>
      </c>
      <c r="AW2468" t="s">
        <v>6189</v>
      </c>
      <c r="AX2468" t="s">
        <v>6189</v>
      </c>
      <c r="AY2468">
        <v>1</v>
      </c>
      <c r="AZ2468" t="s">
        <v>6189</v>
      </c>
      <c r="BA2468" t="s">
        <v>6189</v>
      </c>
      <c r="BB2468" t="s">
        <v>6189</v>
      </c>
    </row>
    <row r="2469" spans="1:54">
      <c r="A2469" t="s">
        <v>6193</v>
      </c>
      <c r="B2469">
        <v>7000</v>
      </c>
      <c r="C2469">
        <v>2016</v>
      </c>
      <c r="D2469">
        <v>0</v>
      </c>
      <c r="E2469">
        <v>3.0000000000000001E-5</v>
      </c>
      <c r="F2469">
        <v>17.40634</v>
      </c>
      <c r="G2469">
        <v>14.20125</v>
      </c>
      <c r="H2469">
        <f t="shared" si="38"/>
        <v>4.2603749999999999E-4</v>
      </c>
      <c r="I2469">
        <v>11.56549</v>
      </c>
      <c r="J2469">
        <v>17.14968</v>
      </c>
      <c r="K2469">
        <v>625.79012</v>
      </c>
      <c r="L2469">
        <v>768.40669000000003</v>
      </c>
      <c r="M2469">
        <v>518.20218</v>
      </c>
      <c r="N2469">
        <v>60.516129999999997</v>
      </c>
      <c r="O2469">
        <v>296.53089999999997</v>
      </c>
      <c r="P2469">
        <v>313.5847</v>
      </c>
      <c r="Q2469">
        <v>9.2965</v>
      </c>
      <c r="R2469">
        <v>1.1115919999999999</v>
      </c>
      <c r="S2469">
        <v>4.4797999999999998E-2</v>
      </c>
      <c r="T2469">
        <v>50.219920000000002</v>
      </c>
      <c r="U2469" t="s">
        <v>6189</v>
      </c>
      <c r="V2469">
        <v>0.496</v>
      </c>
      <c r="W2469">
        <v>0.504</v>
      </c>
      <c r="X2469" t="s">
        <v>6189</v>
      </c>
      <c r="Y2469" t="s">
        <v>6189</v>
      </c>
      <c r="Z2469">
        <v>1</v>
      </c>
      <c r="AA2469" t="s">
        <v>6189</v>
      </c>
      <c r="AB2469" t="s">
        <v>6189</v>
      </c>
      <c r="AC2469" t="s">
        <v>6189</v>
      </c>
      <c r="AD2469" t="s">
        <v>6189</v>
      </c>
      <c r="AE2469">
        <v>1</v>
      </c>
      <c r="AF2469" t="s">
        <v>6189</v>
      </c>
      <c r="AG2469" t="s">
        <v>6189</v>
      </c>
      <c r="AH2469" t="s">
        <v>6189</v>
      </c>
      <c r="AI2469" t="s">
        <v>6189</v>
      </c>
      <c r="AJ2469" t="s">
        <v>6189</v>
      </c>
      <c r="AK2469" t="s">
        <v>6189</v>
      </c>
      <c r="AL2469" t="s">
        <v>6189</v>
      </c>
      <c r="AM2469" t="s">
        <v>6189</v>
      </c>
      <c r="AN2469">
        <v>1</v>
      </c>
      <c r="AO2469" t="s">
        <v>6189</v>
      </c>
      <c r="AP2469" t="s">
        <v>6189</v>
      </c>
      <c r="AQ2469" t="s">
        <v>6189</v>
      </c>
      <c r="AR2469">
        <v>0.496</v>
      </c>
      <c r="AS2469">
        <v>1</v>
      </c>
      <c r="AT2469">
        <v>6</v>
      </c>
      <c r="AU2469" t="s">
        <v>6189</v>
      </c>
      <c r="AV2469">
        <v>7</v>
      </c>
      <c r="AW2469" t="s">
        <v>6189</v>
      </c>
      <c r="AX2469" t="s">
        <v>6189</v>
      </c>
      <c r="AY2469">
        <v>1</v>
      </c>
      <c r="AZ2469" t="s">
        <v>6189</v>
      </c>
      <c r="BA2469" t="s">
        <v>6189</v>
      </c>
      <c r="BB2469" t="s">
        <v>6189</v>
      </c>
    </row>
    <row r="2470" spans="1:54">
      <c r="A2470" t="s">
        <v>6193</v>
      </c>
      <c r="B2470">
        <v>7000</v>
      </c>
      <c r="C2470">
        <v>2017</v>
      </c>
      <c r="D2470">
        <v>0</v>
      </c>
      <c r="E2470">
        <v>2.5000000000000001E-5</v>
      </c>
      <c r="F2470">
        <v>15.2682</v>
      </c>
      <c r="G2470">
        <v>12.541880000000001</v>
      </c>
      <c r="H2470">
        <f t="shared" si="38"/>
        <v>3.1354700000000001E-4</v>
      </c>
      <c r="I2470">
        <v>10.31465</v>
      </c>
      <c r="J2470">
        <v>14.98241</v>
      </c>
      <c r="K2470">
        <v>708.58615999999995</v>
      </c>
      <c r="L2470">
        <v>861.58998999999994</v>
      </c>
      <c r="M2470">
        <v>593.16220999999996</v>
      </c>
      <c r="N2470">
        <v>70.485309999999998</v>
      </c>
      <c r="O2470">
        <v>366.1422</v>
      </c>
      <c r="P2470">
        <v>324</v>
      </c>
      <c r="Q2470">
        <v>8.8666</v>
      </c>
      <c r="R2470">
        <v>0.88490199999999997</v>
      </c>
      <c r="S2470">
        <v>4.6286000000000001E-2</v>
      </c>
      <c r="T2470">
        <v>43.896569999999997</v>
      </c>
      <c r="U2470" t="s">
        <v>6189</v>
      </c>
      <c r="V2470" t="s">
        <v>6189</v>
      </c>
      <c r="W2470">
        <v>1</v>
      </c>
      <c r="X2470" t="s">
        <v>6189</v>
      </c>
      <c r="Y2470" t="s">
        <v>6189</v>
      </c>
      <c r="Z2470">
        <v>1</v>
      </c>
      <c r="AA2470" t="s">
        <v>6189</v>
      </c>
      <c r="AB2470" t="s">
        <v>6189</v>
      </c>
      <c r="AC2470" t="s">
        <v>6189</v>
      </c>
      <c r="AD2470" t="s">
        <v>6189</v>
      </c>
      <c r="AE2470">
        <v>1</v>
      </c>
      <c r="AF2470" t="s">
        <v>6189</v>
      </c>
      <c r="AG2470" t="s">
        <v>6189</v>
      </c>
      <c r="AH2470" t="s">
        <v>6189</v>
      </c>
      <c r="AI2470" t="s">
        <v>6189</v>
      </c>
      <c r="AJ2470" t="s">
        <v>6189</v>
      </c>
      <c r="AK2470" t="s">
        <v>6189</v>
      </c>
      <c r="AL2470" t="s">
        <v>6189</v>
      </c>
      <c r="AM2470" t="s">
        <v>6189</v>
      </c>
      <c r="AN2470">
        <v>1</v>
      </c>
      <c r="AO2470" t="s">
        <v>6189</v>
      </c>
      <c r="AP2470" t="s">
        <v>6189</v>
      </c>
      <c r="AQ2470" t="s">
        <v>6189</v>
      </c>
      <c r="AR2470" t="s">
        <v>6189</v>
      </c>
      <c r="AS2470">
        <v>1</v>
      </c>
      <c r="AT2470">
        <v>6</v>
      </c>
      <c r="AU2470" t="s">
        <v>6189</v>
      </c>
      <c r="AV2470">
        <v>8</v>
      </c>
      <c r="AW2470" t="s">
        <v>6189</v>
      </c>
      <c r="AX2470" t="s">
        <v>6189</v>
      </c>
      <c r="AY2470">
        <v>1</v>
      </c>
      <c r="AZ2470" t="s">
        <v>6189</v>
      </c>
      <c r="BA2470" t="s">
        <v>6189</v>
      </c>
      <c r="BB2470" t="s">
        <v>6189</v>
      </c>
    </row>
    <row r="2471" spans="1:54">
      <c r="A2471" t="s">
        <v>6193</v>
      </c>
      <c r="B2471">
        <v>7000</v>
      </c>
      <c r="C2471">
        <v>2018</v>
      </c>
      <c r="D2471" t="s">
        <v>6189</v>
      </c>
      <c r="E2471" t="s">
        <v>6189</v>
      </c>
      <c r="F2471" t="s">
        <v>6189</v>
      </c>
      <c r="G2471" t="s">
        <v>6189</v>
      </c>
      <c r="H2471" t="str">
        <f t="shared" si="38"/>
        <v/>
      </c>
      <c r="I2471" t="s">
        <v>6189</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row>
    <row r="2472" spans="1:54">
      <c r="A2472" t="s">
        <v>6193</v>
      </c>
      <c r="B2472">
        <v>7000</v>
      </c>
      <c r="C2472">
        <v>2019</v>
      </c>
      <c r="D2472" t="s">
        <v>6189</v>
      </c>
      <c r="E2472" t="s">
        <v>6189</v>
      </c>
      <c r="F2472" t="s">
        <v>6189</v>
      </c>
      <c r="G2472" t="s">
        <v>6189</v>
      </c>
      <c r="H2472" t="str">
        <f t="shared" si="38"/>
        <v/>
      </c>
      <c r="I2472" t="s">
        <v>6189</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row>
    <row r="2473" spans="1:54">
      <c r="A2473" t="s">
        <v>6193</v>
      </c>
      <c r="B2473">
        <v>7000</v>
      </c>
      <c r="C2473">
        <v>2020</v>
      </c>
      <c r="D2473" t="s">
        <v>6189</v>
      </c>
      <c r="E2473" t="s">
        <v>6189</v>
      </c>
      <c r="F2473" t="s">
        <v>6189</v>
      </c>
      <c r="G2473" t="s">
        <v>6189</v>
      </c>
      <c r="H2473" t="str">
        <f t="shared" si="38"/>
        <v/>
      </c>
      <c r="I2473" t="s">
        <v>6189</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row>
    <row r="2474" spans="1:54">
      <c r="A2474" t="s">
        <v>6193</v>
      </c>
      <c r="B2474">
        <v>7000</v>
      </c>
      <c r="C2474">
        <v>2021</v>
      </c>
      <c r="D2474" t="s">
        <v>6189</v>
      </c>
      <c r="E2474" t="s">
        <v>6189</v>
      </c>
      <c r="F2474" t="s">
        <v>6189</v>
      </c>
      <c r="G2474" t="s">
        <v>6189</v>
      </c>
      <c r="H2474" t="str">
        <f t="shared" si="38"/>
        <v/>
      </c>
      <c r="I2474" t="s">
        <v>6189</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row>
    <row r="2475" spans="1:54">
      <c r="A2475" t="s">
        <v>6193</v>
      </c>
      <c r="B2475">
        <v>7000</v>
      </c>
      <c r="C2475" t="s">
        <v>6190</v>
      </c>
      <c r="D2475" t="s">
        <v>6189</v>
      </c>
      <c r="E2475" t="s">
        <v>6189</v>
      </c>
      <c r="F2475" t="s">
        <v>6189</v>
      </c>
      <c r="G2475" t="s">
        <v>6189</v>
      </c>
      <c r="H2475" t="str">
        <f t="shared" si="38"/>
        <v/>
      </c>
      <c r="I2475" t="s">
        <v>6189</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row>
    <row r="2476" spans="1:54">
      <c r="A2476" t="s">
        <v>6191</v>
      </c>
      <c r="B2476">
        <v>7000</v>
      </c>
      <c r="C2476">
        <v>1975</v>
      </c>
      <c r="D2476" t="s">
        <v>6189</v>
      </c>
      <c r="E2476" t="s">
        <v>6189</v>
      </c>
      <c r="F2476" t="s">
        <v>6189</v>
      </c>
      <c r="G2476" t="s">
        <v>6189</v>
      </c>
      <c r="H2476" t="str">
        <f t="shared" si="38"/>
        <v/>
      </c>
      <c r="I2476" t="s">
        <v>6189</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row>
    <row r="2477" spans="1:54">
      <c r="A2477" t="s">
        <v>6191</v>
      </c>
      <c r="B2477">
        <v>7000</v>
      </c>
      <c r="C2477">
        <v>1976</v>
      </c>
      <c r="D2477" t="s">
        <v>6189</v>
      </c>
      <c r="E2477" t="s">
        <v>6189</v>
      </c>
      <c r="F2477" t="s">
        <v>6189</v>
      </c>
      <c r="G2477" t="s">
        <v>6189</v>
      </c>
      <c r="H2477" t="str">
        <f t="shared" si="38"/>
        <v/>
      </c>
      <c r="I2477" t="s">
        <v>6189</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row>
    <row r="2478" spans="1:54">
      <c r="A2478" t="s">
        <v>6191</v>
      </c>
      <c r="B2478">
        <v>7000</v>
      </c>
      <c r="C2478">
        <v>1977</v>
      </c>
      <c r="D2478" t="s">
        <v>6189</v>
      </c>
      <c r="E2478" t="s">
        <v>6189</v>
      </c>
      <c r="F2478" t="s">
        <v>6189</v>
      </c>
      <c r="G2478" t="s">
        <v>6189</v>
      </c>
      <c r="H2478" t="str">
        <f t="shared" si="38"/>
        <v/>
      </c>
      <c r="I2478" t="s">
        <v>6189</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row>
    <row r="2479" spans="1:54">
      <c r="A2479" t="s">
        <v>6191</v>
      </c>
      <c r="B2479">
        <v>7000</v>
      </c>
      <c r="C2479">
        <v>1978</v>
      </c>
      <c r="D2479" t="s">
        <v>6189</v>
      </c>
      <c r="E2479" t="s">
        <v>6189</v>
      </c>
      <c r="F2479" t="s">
        <v>6189</v>
      </c>
      <c r="G2479" t="s">
        <v>6189</v>
      </c>
      <c r="H2479" t="str">
        <f t="shared" si="38"/>
        <v/>
      </c>
      <c r="I2479" t="s">
        <v>6189</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row>
    <row r="2480" spans="1:54">
      <c r="A2480" t="s">
        <v>6191</v>
      </c>
      <c r="B2480">
        <v>7000</v>
      </c>
      <c r="C2480">
        <v>1979</v>
      </c>
      <c r="D2480" t="s">
        <v>6189</v>
      </c>
      <c r="E2480" t="s">
        <v>6189</v>
      </c>
      <c r="F2480" t="s">
        <v>6189</v>
      </c>
      <c r="G2480" t="s">
        <v>6189</v>
      </c>
      <c r="H2480" t="str">
        <f t="shared" si="38"/>
        <v/>
      </c>
      <c r="I2480" t="s">
        <v>6189</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row>
    <row r="2481" spans="1:54">
      <c r="A2481" t="s">
        <v>6191</v>
      </c>
      <c r="B2481">
        <v>7000</v>
      </c>
      <c r="C2481">
        <v>1980</v>
      </c>
      <c r="D2481" t="s">
        <v>6189</v>
      </c>
      <c r="E2481" t="s">
        <v>6189</v>
      </c>
      <c r="F2481" t="s">
        <v>6189</v>
      </c>
      <c r="G2481" t="s">
        <v>6189</v>
      </c>
      <c r="H2481" t="str">
        <f t="shared" si="38"/>
        <v/>
      </c>
      <c r="I2481" t="s">
        <v>6189</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row>
    <row r="2482" spans="1:54">
      <c r="A2482" t="s">
        <v>6191</v>
      </c>
      <c r="B2482">
        <v>7000</v>
      </c>
      <c r="C2482">
        <v>1981</v>
      </c>
      <c r="D2482" t="s">
        <v>6189</v>
      </c>
      <c r="E2482" t="s">
        <v>6189</v>
      </c>
      <c r="F2482" t="s">
        <v>6189</v>
      </c>
      <c r="G2482" t="s">
        <v>6189</v>
      </c>
      <c r="H2482" t="str">
        <f t="shared" si="38"/>
        <v/>
      </c>
      <c r="I2482" t="s">
        <v>6189</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row>
    <row r="2483" spans="1:54">
      <c r="A2483" t="s">
        <v>6191</v>
      </c>
      <c r="B2483">
        <v>7000</v>
      </c>
      <c r="C2483">
        <v>1982</v>
      </c>
      <c r="D2483" t="s">
        <v>6189</v>
      </c>
      <c r="E2483" t="s">
        <v>6189</v>
      </c>
      <c r="F2483" t="s">
        <v>6189</v>
      </c>
      <c r="G2483" t="s">
        <v>6189</v>
      </c>
      <c r="H2483" t="str">
        <f t="shared" si="38"/>
        <v/>
      </c>
      <c r="I2483" t="s">
        <v>6189</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row>
    <row r="2484" spans="1:54">
      <c r="A2484" t="s">
        <v>6191</v>
      </c>
      <c r="B2484">
        <v>7000</v>
      </c>
      <c r="C2484">
        <v>1983</v>
      </c>
      <c r="D2484" t="s">
        <v>6189</v>
      </c>
      <c r="E2484" t="s">
        <v>6189</v>
      </c>
      <c r="F2484" t="s">
        <v>6189</v>
      </c>
      <c r="G2484" t="s">
        <v>6189</v>
      </c>
      <c r="H2484" t="str">
        <f t="shared" si="38"/>
        <v/>
      </c>
      <c r="I2484" t="s">
        <v>6189</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row>
    <row r="2485" spans="1:54">
      <c r="A2485" t="s">
        <v>6191</v>
      </c>
      <c r="B2485">
        <v>7000</v>
      </c>
      <c r="C2485">
        <v>1984</v>
      </c>
      <c r="D2485" t="s">
        <v>6189</v>
      </c>
      <c r="E2485" t="s">
        <v>6189</v>
      </c>
      <c r="F2485" t="s">
        <v>6189</v>
      </c>
      <c r="G2485" t="s">
        <v>6189</v>
      </c>
      <c r="H2485" t="str">
        <f t="shared" si="38"/>
        <v/>
      </c>
      <c r="I2485" t="s">
        <v>6189</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row>
    <row r="2486" spans="1:54">
      <c r="A2486" t="s">
        <v>6191</v>
      </c>
      <c r="B2486">
        <v>7000</v>
      </c>
      <c r="C2486">
        <v>1985</v>
      </c>
      <c r="D2486" t="s">
        <v>6189</v>
      </c>
      <c r="E2486" t="s">
        <v>6189</v>
      </c>
      <c r="F2486" t="s">
        <v>6189</v>
      </c>
      <c r="G2486" t="s">
        <v>6189</v>
      </c>
      <c r="H2486" t="str">
        <f t="shared" si="38"/>
        <v/>
      </c>
      <c r="I2486" t="s">
        <v>6189</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row>
    <row r="2487" spans="1:54">
      <c r="A2487" t="s">
        <v>6191</v>
      </c>
      <c r="B2487">
        <v>7000</v>
      </c>
      <c r="C2487">
        <v>1986</v>
      </c>
      <c r="D2487" t="s">
        <v>6189</v>
      </c>
      <c r="E2487" t="s">
        <v>6189</v>
      </c>
      <c r="F2487" t="s">
        <v>6189</v>
      </c>
      <c r="G2487" t="s">
        <v>6189</v>
      </c>
      <c r="H2487" t="str">
        <f t="shared" si="38"/>
        <v/>
      </c>
      <c r="I2487" t="s">
        <v>6189</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row>
    <row r="2488" spans="1:54">
      <c r="A2488" t="s">
        <v>6191</v>
      </c>
      <c r="B2488">
        <v>7000</v>
      </c>
      <c r="C2488">
        <v>1987</v>
      </c>
      <c r="D2488" t="s">
        <v>6189</v>
      </c>
      <c r="E2488" t="s">
        <v>6189</v>
      </c>
      <c r="F2488" t="s">
        <v>6189</v>
      </c>
      <c r="G2488" t="s">
        <v>6189</v>
      </c>
      <c r="H2488" t="str">
        <f t="shared" si="38"/>
        <v/>
      </c>
      <c r="I2488" t="s">
        <v>6189</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row>
    <row r="2489" spans="1:54">
      <c r="A2489" t="s">
        <v>6191</v>
      </c>
      <c r="B2489">
        <v>7000</v>
      </c>
      <c r="C2489">
        <v>1988</v>
      </c>
      <c r="D2489" t="s">
        <v>6189</v>
      </c>
      <c r="E2489" t="s">
        <v>6189</v>
      </c>
      <c r="F2489" t="s">
        <v>6189</v>
      </c>
      <c r="G2489" t="s">
        <v>6189</v>
      </c>
      <c r="H2489" t="str">
        <f t="shared" si="38"/>
        <v/>
      </c>
      <c r="I2489" t="s">
        <v>6189</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row>
    <row r="2490" spans="1:54">
      <c r="A2490" t="s">
        <v>6191</v>
      </c>
      <c r="B2490">
        <v>7000</v>
      </c>
      <c r="C2490">
        <v>1989</v>
      </c>
      <c r="D2490" t="s">
        <v>6189</v>
      </c>
      <c r="E2490" t="s">
        <v>6189</v>
      </c>
      <c r="F2490" t="s">
        <v>6189</v>
      </c>
      <c r="G2490" t="s">
        <v>6189</v>
      </c>
      <c r="H2490" t="str">
        <f t="shared" si="38"/>
        <v/>
      </c>
      <c r="I2490" t="s">
        <v>6189</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row>
    <row r="2491" spans="1:54">
      <c r="A2491" t="s">
        <v>6191</v>
      </c>
      <c r="B2491">
        <v>7000</v>
      </c>
      <c r="C2491">
        <v>1990</v>
      </c>
      <c r="D2491" t="s">
        <v>6189</v>
      </c>
      <c r="E2491" t="s">
        <v>6189</v>
      </c>
      <c r="F2491" t="s">
        <v>6189</v>
      </c>
      <c r="G2491" t="s">
        <v>6189</v>
      </c>
      <c r="H2491" t="str">
        <f t="shared" si="38"/>
        <v/>
      </c>
      <c r="I2491" t="s">
        <v>6189</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row>
    <row r="2492" spans="1:54">
      <c r="A2492" t="s">
        <v>6191</v>
      </c>
      <c r="B2492">
        <v>7000</v>
      </c>
      <c r="C2492">
        <v>1991</v>
      </c>
      <c r="D2492" t="s">
        <v>6189</v>
      </c>
      <c r="E2492" t="s">
        <v>6189</v>
      </c>
      <c r="F2492" t="s">
        <v>6189</v>
      </c>
      <c r="G2492" t="s">
        <v>6189</v>
      </c>
      <c r="H2492" t="str">
        <f t="shared" si="38"/>
        <v/>
      </c>
      <c r="I2492" t="s">
        <v>6189</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row>
    <row r="2493" spans="1:54">
      <c r="A2493" t="s">
        <v>6191</v>
      </c>
      <c r="B2493">
        <v>7000</v>
      </c>
      <c r="C2493">
        <v>1992</v>
      </c>
      <c r="D2493" t="s">
        <v>6189</v>
      </c>
      <c r="E2493" t="s">
        <v>6189</v>
      </c>
      <c r="F2493" t="s">
        <v>6189</v>
      </c>
      <c r="G2493" t="s">
        <v>6189</v>
      </c>
      <c r="H2493" t="str">
        <f t="shared" si="38"/>
        <v/>
      </c>
      <c r="I2493" t="s">
        <v>6189</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row>
    <row r="2494" spans="1:54">
      <c r="A2494" t="s">
        <v>6191</v>
      </c>
      <c r="B2494">
        <v>7000</v>
      </c>
      <c r="C2494">
        <v>1993</v>
      </c>
      <c r="D2494" t="s">
        <v>6189</v>
      </c>
      <c r="E2494" t="s">
        <v>6189</v>
      </c>
      <c r="F2494" t="s">
        <v>6189</v>
      </c>
      <c r="G2494" t="s">
        <v>6189</v>
      </c>
      <c r="H2494" t="str">
        <f t="shared" si="38"/>
        <v/>
      </c>
      <c r="I2494" t="s">
        <v>6189</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row>
    <row r="2495" spans="1:54">
      <c r="A2495" t="s">
        <v>6191</v>
      </c>
      <c r="B2495">
        <v>7000</v>
      </c>
      <c r="C2495">
        <v>1994</v>
      </c>
      <c r="D2495" t="s">
        <v>6189</v>
      </c>
      <c r="E2495" t="s">
        <v>6189</v>
      </c>
      <c r="F2495" t="s">
        <v>6189</v>
      </c>
      <c r="G2495" t="s">
        <v>6189</v>
      </c>
      <c r="H2495" t="str">
        <f t="shared" si="38"/>
        <v/>
      </c>
      <c r="I2495" t="s">
        <v>6189</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row>
    <row r="2496" spans="1:54">
      <c r="A2496" t="s">
        <v>6191</v>
      </c>
      <c r="B2496">
        <v>7000</v>
      </c>
      <c r="C2496">
        <v>1995</v>
      </c>
      <c r="D2496" t="s">
        <v>6189</v>
      </c>
      <c r="E2496" t="s">
        <v>6189</v>
      </c>
      <c r="F2496" t="s">
        <v>6189</v>
      </c>
      <c r="G2496" t="s">
        <v>6189</v>
      </c>
      <c r="H2496" t="str">
        <f t="shared" si="38"/>
        <v/>
      </c>
      <c r="I2496" t="s">
        <v>6189</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row>
    <row r="2497" spans="1:54">
      <c r="A2497" t="s">
        <v>6191</v>
      </c>
      <c r="B2497">
        <v>7000</v>
      </c>
      <c r="C2497">
        <v>1996</v>
      </c>
      <c r="D2497" t="s">
        <v>6189</v>
      </c>
      <c r="E2497" t="s">
        <v>6189</v>
      </c>
      <c r="F2497" t="s">
        <v>6189</v>
      </c>
      <c r="G2497" t="s">
        <v>6189</v>
      </c>
      <c r="H2497" t="str">
        <f t="shared" si="38"/>
        <v/>
      </c>
      <c r="I2497" t="s">
        <v>6189</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row>
    <row r="2498" spans="1:54">
      <c r="A2498" t="s">
        <v>6191</v>
      </c>
      <c r="B2498">
        <v>7000</v>
      </c>
      <c r="C2498">
        <v>1997</v>
      </c>
      <c r="D2498" t="s">
        <v>6189</v>
      </c>
      <c r="E2498" t="s">
        <v>6189</v>
      </c>
      <c r="F2498" t="s">
        <v>6189</v>
      </c>
      <c r="G2498" t="s">
        <v>6189</v>
      </c>
      <c r="H2498" t="str">
        <f t="shared" si="38"/>
        <v/>
      </c>
      <c r="I2498" t="s">
        <v>6189</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row>
    <row r="2499" spans="1:54">
      <c r="A2499" t="s">
        <v>6191</v>
      </c>
      <c r="B2499">
        <v>7000</v>
      </c>
      <c r="C2499">
        <v>1998</v>
      </c>
      <c r="D2499" t="s">
        <v>6189</v>
      </c>
      <c r="E2499" t="s">
        <v>6189</v>
      </c>
      <c r="F2499" t="s">
        <v>6189</v>
      </c>
      <c r="G2499" t="s">
        <v>6189</v>
      </c>
      <c r="H2499" t="str">
        <f t="shared" si="38"/>
        <v/>
      </c>
      <c r="I2499" t="s">
        <v>6189</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row>
    <row r="2500" spans="1:54">
      <c r="A2500" t="s">
        <v>6191</v>
      </c>
      <c r="B2500">
        <v>7000</v>
      </c>
      <c r="C2500">
        <v>1999</v>
      </c>
      <c r="D2500" t="s">
        <v>6189</v>
      </c>
      <c r="E2500" t="s">
        <v>6189</v>
      </c>
      <c r="F2500" t="s">
        <v>6189</v>
      </c>
      <c r="G2500" t="s">
        <v>6189</v>
      </c>
      <c r="H2500" t="str">
        <f t="shared" si="38"/>
        <v/>
      </c>
      <c r="I2500" t="s">
        <v>6189</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row>
    <row r="2501" spans="1:54">
      <c r="A2501" t="s">
        <v>6191</v>
      </c>
      <c r="B2501">
        <v>7000</v>
      </c>
      <c r="C2501">
        <v>2000</v>
      </c>
      <c r="D2501" t="s">
        <v>6189</v>
      </c>
      <c r="E2501" t="s">
        <v>6189</v>
      </c>
      <c r="F2501" t="s">
        <v>6189</v>
      </c>
      <c r="G2501" t="s">
        <v>6189</v>
      </c>
      <c r="H2501" t="str">
        <f t="shared" si="38"/>
        <v/>
      </c>
      <c r="I2501" t="s">
        <v>6189</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row>
    <row r="2502" spans="1:54">
      <c r="A2502" t="s">
        <v>6191</v>
      </c>
      <c r="B2502">
        <v>7000</v>
      </c>
      <c r="C2502">
        <v>2001</v>
      </c>
      <c r="D2502" t="s">
        <v>6189</v>
      </c>
      <c r="E2502" t="s">
        <v>6189</v>
      </c>
      <c r="F2502" t="s">
        <v>6189</v>
      </c>
      <c r="G2502" t="s">
        <v>6189</v>
      </c>
      <c r="H2502" t="str">
        <f t="shared" si="38"/>
        <v/>
      </c>
      <c r="I2502" t="s">
        <v>6189</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row>
    <row r="2503" spans="1:54">
      <c r="A2503" t="s">
        <v>6191</v>
      </c>
      <c r="B2503">
        <v>7000</v>
      </c>
      <c r="C2503">
        <v>2002</v>
      </c>
      <c r="D2503" t="s">
        <v>6189</v>
      </c>
      <c r="E2503" t="s">
        <v>6189</v>
      </c>
      <c r="F2503" t="s">
        <v>6189</v>
      </c>
      <c r="G2503" t="s">
        <v>6189</v>
      </c>
      <c r="H2503" t="str">
        <f t="shared" si="38"/>
        <v/>
      </c>
      <c r="I2503" t="s">
        <v>6189</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row>
    <row r="2504" spans="1:54">
      <c r="A2504" t="s">
        <v>6191</v>
      </c>
      <c r="B2504">
        <v>7000</v>
      </c>
      <c r="C2504">
        <v>2003</v>
      </c>
      <c r="D2504" t="s">
        <v>6189</v>
      </c>
      <c r="E2504" t="s">
        <v>6189</v>
      </c>
      <c r="F2504" t="s">
        <v>6189</v>
      </c>
      <c r="G2504" t="s">
        <v>6189</v>
      </c>
      <c r="H2504" t="str">
        <f t="shared" si="38"/>
        <v/>
      </c>
      <c r="I2504" t="s">
        <v>6189</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row>
    <row r="2505" spans="1:54">
      <c r="A2505" t="s">
        <v>6191</v>
      </c>
      <c r="B2505">
        <v>7000</v>
      </c>
      <c r="C2505">
        <v>2004</v>
      </c>
      <c r="D2505" t="s">
        <v>6189</v>
      </c>
      <c r="E2505" t="s">
        <v>6189</v>
      </c>
      <c r="F2505" t="s">
        <v>6189</v>
      </c>
      <c r="G2505" t="s">
        <v>6189</v>
      </c>
      <c r="H2505" t="str">
        <f t="shared" ref="H2505:H2568" si="39">IFERROR(G2505*E2505,"")</f>
        <v/>
      </c>
      <c r="I2505" t="s">
        <v>6189</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row>
    <row r="2506" spans="1:54">
      <c r="A2506" t="s">
        <v>6191</v>
      </c>
      <c r="B2506">
        <v>7000</v>
      </c>
      <c r="C2506">
        <v>2005</v>
      </c>
      <c r="D2506" t="s">
        <v>6189</v>
      </c>
      <c r="E2506" t="s">
        <v>6189</v>
      </c>
      <c r="F2506" t="s">
        <v>6189</v>
      </c>
      <c r="G2506" t="s">
        <v>6189</v>
      </c>
      <c r="H2506" t="str">
        <f t="shared" si="39"/>
        <v/>
      </c>
      <c r="I2506" t="s">
        <v>6189</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row>
    <row r="2507" spans="1:54">
      <c r="A2507" t="s">
        <v>6191</v>
      </c>
      <c r="B2507">
        <v>7000</v>
      </c>
      <c r="C2507">
        <v>2006</v>
      </c>
      <c r="D2507" t="s">
        <v>6189</v>
      </c>
      <c r="E2507" t="s">
        <v>6189</v>
      </c>
      <c r="F2507" t="s">
        <v>6189</v>
      </c>
      <c r="G2507" t="s">
        <v>6189</v>
      </c>
      <c r="H2507" t="str">
        <f t="shared" si="39"/>
        <v/>
      </c>
      <c r="I2507" t="s">
        <v>6189</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row>
    <row r="2508" spans="1:54">
      <c r="A2508" t="s">
        <v>6191</v>
      </c>
      <c r="B2508">
        <v>7000</v>
      </c>
      <c r="C2508">
        <v>2007</v>
      </c>
      <c r="D2508" t="s">
        <v>6189</v>
      </c>
      <c r="E2508" t="s">
        <v>6189</v>
      </c>
      <c r="F2508" t="s">
        <v>6189</v>
      </c>
      <c r="G2508" t="s">
        <v>6189</v>
      </c>
      <c r="H2508" t="str">
        <f t="shared" si="39"/>
        <v/>
      </c>
      <c r="I2508" t="s">
        <v>6189</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row>
    <row r="2509" spans="1:54">
      <c r="A2509" t="s">
        <v>6191</v>
      </c>
      <c r="B2509">
        <v>7000</v>
      </c>
      <c r="C2509">
        <v>2008</v>
      </c>
      <c r="D2509" t="s">
        <v>6189</v>
      </c>
      <c r="E2509" t="s">
        <v>6189</v>
      </c>
      <c r="F2509" t="s">
        <v>6189</v>
      </c>
      <c r="G2509" t="s">
        <v>6189</v>
      </c>
      <c r="H2509" t="str">
        <f t="shared" si="39"/>
        <v/>
      </c>
      <c r="I2509" t="s">
        <v>6189</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row>
    <row r="2510" spans="1:54">
      <c r="A2510" t="s">
        <v>6191</v>
      </c>
      <c r="B2510">
        <v>7000</v>
      </c>
      <c r="C2510">
        <v>2009</v>
      </c>
      <c r="D2510" t="s">
        <v>6189</v>
      </c>
      <c r="E2510" t="s">
        <v>6189</v>
      </c>
      <c r="F2510" t="s">
        <v>6189</v>
      </c>
      <c r="G2510" t="s">
        <v>6189</v>
      </c>
      <c r="H2510" t="str">
        <f t="shared" si="39"/>
        <v/>
      </c>
      <c r="I2510" t="s">
        <v>6189</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row>
    <row r="2511" spans="1:54">
      <c r="A2511" t="s">
        <v>6191</v>
      </c>
      <c r="B2511">
        <v>7000</v>
      </c>
      <c r="C2511">
        <v>2010</v>
      </c>
      <c r="D2511" t="s">
        <v>6189</v>
      </c>
      <c r="E2511" t="s">
        <v>6189</v>
      </c>
      <c r="F2511" t="s">
        <v>6189</v>
      </c>
      <c r="G2511" t="s">
        <v>6189</v>
      </c>
      <c r="H2511" t="str">
        <f t="shared" si="39"/>
        <v/>
      </c>
      <c r="I2511" t="s">
        <v>6189</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row>
    <row r="2512" spans="1:54">
      <c r="A2512" t="s">
        <v>6191</v>
      </c>
      <c r="B2512">
        <v>7000</v>
      </c>
      <c r="C2512">
        <v>2011</v>
      </c>
      <c r="D2512">
        <v>4</v>
      </c>
      <c r="E2512">
        <v>2.9599999999999998E-4</v>
      </c>
      <c r="F2512">
        <v>15.4137</v>
      </c>
      <c r="G2512">
        <v>12.82485</v>
      </c>
      <c r="H2512">
        <f t="shared" si="39"/>
        <v>3.7961555999999996E-3</v>
      </c>
      <c r="I2512">
        <v>10.399100000000001</v>
      </c>
      <c r="J2512">
        <v>15.563599999999999</v>
      </c>
      <c r="K2512">
        <v>692.95182</v>
      </c>
      <c r="L2512">
        <v>854.59319000000005</v>
      </c>
      <c r="M2512">
        <v>571.01184999999998</v>
      </c>
      <c r="N2512">
        <v>61</v>
      </c>
      <c r="O2512">
        <v>366</v>
      </c>
      <c r="P2512">
        <v>352</v>
      </c>
      <c r="Q2512">
        <v>8.3164999999999996</v>
      </c>
      <c r="R2512">
        <v>0.96174899999999997</v>
      </c>
      <c r="S2512">
        <v>5.0285999999999997E-2</v>
      </c>
      <c r="T2512">
        <v>44.886960000000002</v>
      </c>
      <c r="U2512" t="s">
        <v>6189</v>
      </c>
      <c r="V2512">
        <v>1</v>
      </c>
      <c r="W2512" t="s">
        <v>6189</v>
      </c>
      <c r="X2512" t="s">
        <v>6189</v>
      </c>
      <c r="Y2512" t="s">
        <v>6189</v>
      </c>
      <c r="Z2512">
        <v>1</v>
      </c>
      <c r="AA2512" t="s">
        <v>6189</v>
      </c>
      <c r="AB2512" t="s">
        <v>6189</v>
      </c>
      <c r="AC2512" t="s">
        <v>6189</v>
      </c>
      <c r="AD2512" t="s">
        <v>6189</v>
      </c>
      <c r="AE2512">
        <v>1</v>
      </c>
      <c r="AF2512" t="s">
        <v>6189</v>
      </c>
      <c r="AG2512" t="s">
        <v>6189</v>
      </c>
      <c r="AH2512" t="s">
        <v>6189</v>
      </c>
      <c r="AI2512" t="s">
        <v>6189</v>
      </c>
      <c r="AJ2512" t="s">
        <v>6189</v>
      </c>
      <c r="AK2512" t="s">
        <v>6189</v>
      </c>
      <c r="AL2512" t="s">
        <v>6189</v>
      </c>
      <c r="AM2512" t="s">
        <v>6189</v>
      </c>
      <c r="AN2512">
        <v>1</v>
      </c>
      <c r="AO2512" t="s">
        <v>6189</v>
      </c>
      <c r="AP2512" t="s">
        <v>6189</v>
      </c>
      <c r="AQ2512" t="s">
        <v>6189</v>
      </c>
      <c r="AR2512" t="s">
        <v>6189</v>
      </c>
      <c r="AS2512">
        <v>1</v>
      </c>
      <c r="AT2512">
        <v>6</v>
      </c>
      <c r="AU2512" t="s">
        <v>6189</v>
      </c>
      <c r="AV2512">
        <v>8</v>
      </c>
      <c r="AW2512" t="s">
        <v>6189</v>
      </c>
      <c r="AX2512" t="s">
        <v>6189</v>
      </c>
      <c r="AY2512">
        <v>1</v>
      </c>
      <c r="AZ2512" t="s">
        <v>6189</v>
      </c>
      <c r="BA2512" t="s">
        <v>6189</v>
      </c>
      <c r="BB2512" t="s">
        <v>6189</v>
      </c>
    </row>
    <row r="2513" spans="1:54">
      <c r="A2513" t="s">
        <v>6191</v>
      </c>
      <c r="B2513">
        <v>7000</v>
      </c>
      <c r="C2513">
        <v>2012</v>
      </c>
      <c r="D2513">
        <v>2</v>
      </c>
      <c r="E2513">
        <v>1.3899999999999999E-4</v>
      </c>
      <c r="F2513">
        <v>15.4137</v>
      </c>
      <c r="G2513">
        <v>12.82484</v>
      </c>
      <c r="H2513">
        <f t="shared" si="39"/>
        <v>1.7826527599999998E-3</v>
      </c>
      <c r="I2513">
        <v>10.399100000000001</v>
      </c>
      <c r="J2513">
        <v>15.563599999999999</v>
      </c>
      <c r="K2513">
        <v>692.95182</v>
      </c>
      <c r="L2513">
        <v>854.59319000000005</v>
      </c>
      <c r="M2513">
        <v>571.01184999999998</v>
      </c>
      <c r="N2513">
        <v>59.291609999999999</v>
      </c>
      <c r="O2513">
        <v>366.1422</v>
      </c>
      <c r="P2513">
        <v>352</v>
      </c>
      <c r="Q2513">
        <v>8.3162000000000003</v>
      </c>
      <c r="R2513">
        <v>0.96137499999999998</v>
      </c>
      <c r="S2513">
        <v>5.0285999999999997E-2</v>
      </c>
      <c r="T2513">
        <v>44.886960000000002</v>
      </c>
      <c r="U2513" t="s">
        <v>6189</v>
      </c>
      <c r="V2513">
        <v>1</v>
      </c>
      <c r="W2513" t="s">
        <v>6189</v>
      </c>
      <c r="X2513" t="s">
        <v>6189</v>
      </c>
      <c r="Y2513" t="s">
        <v>6189</v>
      </c>
      <c r="Z2513">
        <v>1</v>
      </c>
      <c r="AA2513" t="s">
        <v>6189</v>
      </c>
      <c r="AB2513" t="s">
        <v>6189</v>
      </c>
      <c r="AC2513" t="s">
        <v>6189</v>
      </c>
      <c r="AD2513" t="s">
        <v>6189</v>
      </c>
      <c r="AE2513">
        <v>1</v>
      </c>
      <c r="AF2513" t="s">
        <v>6189</v>
      </c>
      <c r="AG2513" t="s">
        <v>6189</v>
      </c>
      <c r="AH2513" t="s">
        <v>6189</v>
      </c>
      <c r="AI2513" t="s">
        <v>6189</v>
      </c>
      <c r="AJ2513" t="s">
        <v>6189</v>
      </c>
      <c r="AK2513" t="s">
        <v>6189</v>
      </c>
      <c r="AL2513" t="s">
        <v>6189</v>
      </c>
      <c r="AM2513" t="s">
        <v>6189</v>
      </c>
      <c r="AN2513">
        <v>1</v>
      </c>
      <c r="AO2513" t="s">
        <v>6189</v>
      </c>
      <c r="AP2513" t="s">
        <v>6189</v>
      </c>
      <c r="AQ2513" t="s">
        <v>6189</v>
      </c>
      <c r="AR2513" t="s">
        <v>6189</v>
      </c>
      <c r="AS2513">
        <v>1</v>
      </c>
      <c r="AT2513">
        <v>6</v>
      </c>
      <c r="AU2513" t="s">
        <v>6189</v>
      </c>
      <c r="AV2513">
        <v>8</v>
      </c>
      <c r="AW2513" t="s">
        <v>6189</v>
      </c>
      <c r="AX2513" t="s">
        <v>6189</v>
      </c>
      <c r="AY2513">
        <v>1</v>
      </c>
      <c r="AZ2513" t="s">
        <v>6189</v>
      </c>
      <c r="BA2513" t="s">
        <v>6189</v>
      </c>
      <c r="BB2513" t="s">
        <v>6189</v>
      </c>
    </row>
    <row r="2514" spans="1:54">
      <c r="A2514" t="s">
        <v>6191</v>
      </c>
      <c r="B2514">
        <v>7000</v>
      </c>
      <c r="C2514">
        <v>2013</v>
      </c>
      <c r="D2514">
        <v>3</v>
      </c>
      <c r="E2514">
        <v>2.2599999999999999E-4</v>
      </c>
      <c r="F2514">
        <v>16.152239999999999</v>
      </c>
      <c r="G2514">
        <v>13.334569999999999</v>
      </c>
      <c r="H2514">
        <f t="shared" si="39"/>
        <v>3.0136128199999999E-3</v>
      </c>
      <c r="I2514">
        <v>10.844900000000001</v>
      </c>
      <c r="J2514">
        <v>16.12762</v>
      </c>
      <c r="K2514">
        <v>666.4633</v>
      </c>
      <c r="L2514">
        <v>819.46317999999997</v>
      </c>
      <c r="M2514">
        <v>551.04233999999997</v>
      </c>
      <c r="N2514">
        <v>59.264670000000002</v>
      </c>
      <c r="O2514">
        <v>337.76830000000001</v>
      </c>
      <c r="P2514">
        <v>341.48770000000002</v>
      </c>
      <c r="Q2514">
        <v>8.5503</v>
      </c>
      <c r="R2514">
        <v>1.0356289999999999</v>
      </c>
      <c r="S2514">
        <v>4.8784000000000001E-2</v>
      </c>
      <c r="T2514">
        <v>47.002890000000001</v>
      </c>
      <c r="U2514" t="s">
        <v>6189</v>
      </c>
      <c r="V2514">
        <v>1</v>
      </c>
      <c r="W2514" t="s">
        <v>6189</v>
      </c>
      <c r="X2514" t="s">
        <v>6189</v>
      </c>
      <c r="Y2514" t="s">
        <v>6189</v>
      </c>
      <c r="Z2514">
        <v>1</v>
      </c>
      <c r="AA2514" t="s">
        <v>6189</v>
      </c>
      <c r="AB2514" t="s">
        <v>6189</v>
      </c>
      <c r="AC2514" t="s">
        <v>6189</v>
      </c>
      <c r="AD2514" t="s">
        <v>6189</v>
      </c>
      <c r="AE2514">
        <v>1</v>
      </c>
      <c r="AF2514" t="s">
        <v>6189</v>
      </c>
      <c r="AG2514" t="s">
        <v>6189</v>
      </c>
      <c r="AH2514" t="s">
        <v>6189</v>
      </c>
      <c r="AI2514" t="s">
        <v>6189</v>
      </c>
      <c r="AJ2514" t="s">
        <v>6189</v>
      </c>
      <c r="AK2514" t="s">
        <v>6189</v>
      </c>
      <c r="AL2514" t="s">
        <v>6189</v>
      </c>
      <c r="AM2514" t="s">
        <v>6189</v>
      </c>
      <c r="AN2514">
        <v>1</v>
      </c>
      <c r="AO2514" t="s">
        <v>6189</v>
      </c>
      <c r="AP2514" t="s">
        <v>6189</v>
      </c>
      <c r="AQ2514" t="s">
        <v>6189</v>
      </c>
      <c r="AR2514">
        <v>0.20200000000000001</v>
      </c>
      <c r="AS2514">
        <v>1</v>
      </c>
      <c r="AT2514">
        <v>6</v>
      </c>
      <c r="AU2514" t="s">
        <v>6189</v>
      </c>
      <c r="AV2514">
        <v>7.6</v>
      </c>
      <c r="AW2514" t="s">
        <v>6189</v>
      </c>
      <c r="AX2514" t="s">
        <v>6189</v>
      </c>
      <c r="AY2514">
        <v>1</v>
      </c>
      <c r="AZ2514" t="s">
        <v>6189</v>
      </c>
      <c r="BA2514" t="s">
        <v>6189</v>
      </c>
      <c r="BB2514" t="s">
        <v>6189</v>
      </c>
    </row>
    <row r="2515" spans="1:54">
      <c r="A2515" t="s">
        <v>6191</v>
      </c>
      <c r="B2515">
        <v>7000</v>
      </c>
      <c r="C2515">
        <v>2014</v>
      </c>
      <c r="D2515">
        <v>1</v>
      </c>
      <c r="E2515">
        <v>4.0000000000000003E-5</v>
      </c>
      <c r="F2515">
        <v>19.918900000000001</v>
      </c>
      <c r="G2515">
        <v>15.81532</v>
      </c>
      <c r="H2515">
        <f t="shared" si="39"/>
        <v>6.3261280000000001E-4</v>
      </c>
      <c r="I2515">
        <v>13.0534</v>
      </c>
      <c r="J2515">
        <v>18.819199999999999</v>
      </c>
      <c r="K2515">
        <v>561.92345999999998</v>
      </c>
      <c r="L2515">
        <v>680.81879000000004</v>
      </c>
      <c r="M2515">
        <v>472.23048999999997</v>
      </c>
      <c r="N2515">
        <v>53.5</v>
      </c>
      <c r="O2515">
        <v>225.7877</v>
      </c>
      <c r="P2515">
        <v>303</v>
      </c>
      <c r="Q2515">
        <v>9.4169999999999998</v>
      </c>
      <c r="R2515">
        <v>1.341969</v>
      </c>
      <c r="S2515">
        <v>4.3285999999999998E-2</v>
      </c>
      <c r="T2515">
        <v>55.353619999999999</v>
      </c>
      <c r="U2515" t="s">
        <v>6189</v>
      </c>
      <c r="V2515">
        <v>1</v>
      </c>
      <c r="W2515" t="s">
        <v>6189</v>
      </c>
      <c r="X2515" t="s">
        <v>6189</v>
      </c>
      <c r="Y2515" t="s">
        <v>6189</v>
      </c>
      <c r="Z2515">
        <v>1</v>
      </c>
      <c r="AA2515" t="s">
        <v>6189</v>
      </c>
      <c r="AB2515" t="s">
        <v>6189</v>
      </c>
      <c r="AC2515" t="s">
        <v>6189</v>
      </c>
      <c r="AD2515" t="s">
        <v>6189</v>
      </c>
      <c r="AE2515">
        <v>1</v>
      </c>
      <c r="AF2515" t="s">
        <v>6189</v>
      </c>
      <c r="AG2515" t="s">
        <v>6189</v>
      </c>
      <c r="AH2515" t="s">
        <v>6189</v>
      </c>
      <c r="AI2515" t="s">
        <v>6189</v>
      </c>
      <c r="AJ2515" t="s">
        <v>6189</v>
      </c>
      <c r="AK2515" t="s">
        <v>6189</v>
      </c>
      <c r="AL2515" t="s">
        <v>6189</v>
      </c>
      <c r="AM2515" t="s">
        <v>6189</v>
      </c>
      <c r="AN2515">
        <v>1</v>
      </c>
      <c r="AO2515" t="s">
        <v>6189</v>
      </c>
      <c r="AP2515" t="s">
        <v>6189</v>
      </c>
      <c r="AQ2515" t="s">
        <v>6189</v>
      </c>
      <c r="AR2515">
        <v>1</v>
      </c>
      <c r="AS2515">
        <v>1</v>
      </c>
      <c r="AT2515">
        <v>6</v>
      </c>
      <c r="AU2515" t="s">
        <v>6189</v>
      </c>
      <c r="AV2515">
        <v>6</v>
      </c>
      <c r="AW2515" t="s">
        <v>6189</v>
      </c>
      <c r="AX2515" t="s">
        <v>6189</v>
      </c>
      <c r="AY2515">
        <v>1</v>
      </c>
      <c r="AZ2515" t="s">
        <v>6189</v>
      </c>
      <c r="BA2515" t="s">
        <v>6189</v>
      </c>
      <c r="BB2515" t="s">
        <v>6189</v>
      </c>
    </row>
    <row r="2516" spans="1:54">
      <c r="A2516" t="s">
        <v>6191</v>
      </c>
      <c r="B2516">
        <v>7000</v>
      </c>
      <c r="C2516">
        <v>2015</v>
      </c>
      <c r="D2516">
        <v>0</v>
      </c>
      <c r="E2516">
        <v>2.0999999999999999E-5</v>
      </c>
      <c r="F2516">
        <v>19.918900000000001</v>
      </c>
      <c r="G2516">
        <v>15.81532</v>
      </c>
      <c r="H2516">
        <f t="shared" si="39"/>
        <v>3.3212172E-4</v>
      </c>
      <c r="I2516">
        <v>13.0534</v>
      </c>
      <c r="J2516">
        <v>18.819199999999999</v>
      </c>
      <c r="K2516">
        <v>561.92345999999998</v>
      </c>
      <c r="L2516">
        <v>680.81879000000004</v>
      </c>
      <c r="M2516">
        <v>472.23048999999997</v>
      </c>
      <c r="N2516">
        <v>53.5</v>
      </c>
      <c r="O2516">
        <v>225.7877</v>
      </c>
      <c r="P2516">
        <v>303</v>
      </c>
      <c r="Q2516">
        <v>9.4169999999999998</v>
      </c>
      <c r="R2516">
        <v>1.341969</v>
      </c>
      <c r="S2516">
        <v>4.3285999999999998E-2</v>
      </c>
      <c r="T2516">
        <v>55.353619999999999</v>
      </c>
      <c r="U2516" t="s">
        <v>6189</v>
      </c>
      <c r="V2516">
        <v>1</v>
      </c>
      <c r="W2516" t="s">
        <v>6189</v>
      </c>
      <c r="X2516" t="s">
        <v>6189</v>
      </c>
      <c r="Y2516" t="s">
        <v>6189</v>
      </c>
      <c r="Z2516">
        <v>1</v>
      </c>
      <c r="AA2516" t="s">
        <v>6189</v>
      </c>
      <c r="AB2516" t="s">
        <v>6189</v>
      </c>
      <c r="AC2516" t="s">
        <v>6189</v>
      </c>
      <c r="AD2516" t="s">
        <v>6189</v>
      </c>
      <c r="AE2516">
        <v>1</v>
      </c>
      <c r="AF2516" t="s">
        <v>6189</v>
      </c>
      <c r="AG2516" t="s">
        <v>6189</v>
      </c>
      <c r="AH2516" t="s">
        <v>6189</v>
      </c>
      <c r="AI2516" t="s">
        <v>6189</v>
      </c>
      <c r="AJ2516" t="s">
        <v>6189</v>
      </c>
      <c r="AK2516" t="s">
        <v>6189</v>
      </c>
      <c r="AL2516" t="s">
        <v>6189</v>
      </c>
      <c r="AM2516" t="s">
        <v>6189</v>
      </c>
      <c r="AN2516">
        <v>1</v>
      </c>
      <c r="AO2516" t="s">
        <v>6189</v>
      </c>
      <c r="AP2516" t="s">
        <v>6189</v>
      </c>
      <c r="AQ2516" t="s">
        <v>6189</v>
      </c>
      <c r="AR2516">
        <v>1</v>
      </c>
      <c r="AS2516">
        <v>1</v>
      </c>
      <c r="AT2516">
        <v>6</v>
      </c>
      <c r="AU2516" t="s">
        <v>6189</v>
      </c>
      <c r="AV2516">
        <v>6</v>
      </c>
      <c r="AW2516" t="s">
        <v>6189</v>
      </c>
      <c r="AX2516" t="s">
        <v>6189</v>
      </c>
      <c r="AY2516">
        <v>1</v>
      </c>
      <c r="AZ2516" t="s">
        <v>6189</v>
      </c>
      <c r="BA2516" t="s">
        <v>6189</v>
      </c>
      <c r="BB2516" t="s">
        <v>6189</v>
      </c>
    </row>
    <row r="2517" spans="1:54">
      <c r="A2517" t="s">
        <v>6191</v>
      </c>
      <c r="B2517">
        <v>7000</v>
      </c>
      <c r="C2517">
        <v>2016</v>
      </c>
      <c r="D2517" t="s">
        <v>6189</v>
      </c>
      <c r="E2517" t="s">
        <v>6189</v>
      </c>
      <c r="F2517" t="s">
        <v>6189</v>
      </c>
      <c r="G2517" t="s">
        <v>6189</v>
      </c>
      <c r="H2517" t="str">
        <f t="shared" si="39"/>
        <v/>
      </c>
      <c r="I2517" t="s">
        <v>6189</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row>
    <row r="2518" spans="1:54">
      <c r="A2518" t="s">
        <v>6191</v>
      </c>
      <c r="B2518">
        <v>7000</v>
      </c>
      <c r="C2518">
        <v>2017</v>
      </c>
      <c r="D2518">
        <v>1</v>
      </c>
      <c r="E2518">
        <v>3.3000000000000003E-5</v>
      </c>
      <c r="F2518">
        <v>15.16499</v>
      </c>
      <c r="G2518">
        <v>11.524839999999999</v>
      </c>
      <c r="H2518">
        <f t="shared" si="39"/>
        <v>3.8031972E-4</v>
      </c>
      <c r="I2518">
        <v>11.03078</v>
      </c>
      <c r="J2518">
        <v>11.927860000000001</v>
      </c>
      <c r="K2518">
        <v>771.11695999999995</v>
      </c>
      <c r="L2518">
        <v>805.65462000000002</v>
      </c>
      <c r="M2518">
        <v>745.06223</v>
      </c>
      <c r="N2518">
        <v>54.138599999999997</v>
      </c>
      <c r="O2518">
        <v>237.06209999999999</v>
      </c>
      <c r="P2518">
        <v>403.69299999999998</v>
      </c>
      <c r="Q2518">
        <v>7.33</v>
      </c>
      <c r="R2518">
        <v>1.7019040000000001</v>
      </c>
      <c r="S2518">
        <v>5.7669999999999999E-2</v>
      </c>
      <c r="T2518">
        <v>41.383220000000001</v>
      </c>
      <c r="U2518" t="s">
        <v>6189</v>
      </c>
      <c r="V2518">
        <v>1</v>
      </c>
      <c r="W2518" t="s">
        <v>6189</v>
      </c>
      <c r="X2518" t="s">
        <v>6189</v>
      </c>
      <c r="Y2518" t="s">
        <v>6189</v>
      </c>
      <c r="Z2518">
        <v>1</v>
      </c>
      <c r="AA2518" t="s">
        <v>6189</v>
      </c>
      <c r="AB2518" t="s">
        <v>6189</v>
      </c>
      <c r="AC2518" t="s">
        <v>6189</v>
      </c>
      <c r="AD2518">
        <v>1</v>
      </c>
      <c r="AE2518" t="s">
        <v>6189</v>
      </c>
      <c r="AF2518" t="s">
        <v>6189</v>
      </c>
      <c r="AG2518" t="s">
        <v>6189</v>
      </c>
      <c r="AH2518" t="s">
        <v>6189</v>
      </c>
      <c r="AI2518" t="s">
        <v>6189</v>
      </c>
      <c r="AJ2518" t="s">
        <v>6189</v>
      </c>
      <c r="AK2518" t="s">
        <v>6189</v>
      </c>
      <c r="AL2518" t="s">
        <v>6189</v>
      </c>
      <c r="AM2518" t="s">
        <v>6189</v>
      </c>
      <c r="AN2518">
        <v>1</v>
      </c>
      <c r="AO2518">
        <v>1</v>
      </c>
      <c r="AP2518" t="s">
        <v>6189</v>
      </c>
      <c r="AQ2518" t="s">
        <v>6189</v>
      </c>
      <c r="AR2518">
        <v>1</v>
      </c>
      <c r="AS2518">
        <v>1</v>
      </c>
      <c r="AT2518">
        <v>6.8</v>
      </c>
      <c r="AU2518" t="s">
        <v>6189</v>
      </c>
      <c r="AV2518">
        <v>7.6</v>
      </c>
      <c r="AW2518" t="s">
        <v>6189</v>
      </c>
      <c r="AX2518" t="s">
        <v>6189</v>
      </c>
      <c r="AY2518">
        <v>0.20200000000000001</v>
      </c>
      <c r="AZ2518">
        <v>0.79800000000000004</v>
      </c>
      <c r="BA2518" t="s">
        <v>6189</v>
      </c>
      <c r="BB2518" t="s">
        <v>6189</v>
      </c>
    </row>
    <row r="2519" spans="1:54">
      <c r="A2519" t="s">
        <v>6191</v>
      </c>
      <c r="B2519">
        <v>7000</v>
      </c>
      <c r="C2519">
        <v>2018</v>
      </c>
      <c r="D2519">
        <v>0</v>
      </c>
      <c r="E2519">
        <v>2.1999999999999999E-5</v>
      </c>
      <c r="F2519">
        <v>16.732710000000001</v>
      </c>
      <c r="G2519">
        <v>13.05533</v>
      </c>
      <c r="H2519">
        <f t="shared" si="39"/>
        <v>2.8721725999999998E-4</v>
      </c>
      <c r="I2519">
        <v>11.80012</v>
      </c>
      <c r="J2519">
        <v>14.194369999999999</v>
      </c>
      <c r="K2519">
        <v>680.71810000000005</v>
      </c>
      <c r="L2519">
        <v>753.12792999999999</v>
      </c>
      <c r="M2519">
        <v>626.09313999999995</v>
      </c>
      <c r="N2519">
        <v>53.906779999999998</v>
      </c>
      <c r="O2519">
        <v>228.53890000000001</v>
      </c>
      <c r="P2519">
        <v>386.01690000000002</v>
      </c>
      <c r="Q2519">
        <v>7.6226000000000003</v>
      </c>
      <c r="R2519">
        <v>1.6874610000000001</v>
      </c>
      <c r="S2519">
        <v>5.5145E-2</v>
      </c>
      <c r="T2519">
        <v>47.967649999999999</v>
      </c>
      <c r="U2519" t="s">
        <v>6189</v>
      </c>
      <c r="V2519">
        <v>1</v>
      </c>
      <c r="W2519" t="s">
        <v>6189</v>
      </c>
      <c r="X2519" t="s">
        <v>6189</v>
      </c>
      <c r="Y2519" t="s">
        <v>6189</v>
      </c>
      <c r="Z2519">
        <v>1</v>
      </c>
      <c r="AA2519" t="s">
        <v>6189</v>
      </c>
      <c r="AB2519" t="s">
        <v>6189</v>
      </c>
      <c r="AC2519" t="s">
        <v>6189</v>
      </c>
      <c r="AD2519">
        <v>1</v>
      </c>
      <c r="AE2519" t="s">
        <v>6189</v>
      </c>
      <c r="AF2519" t="s">
        <v>6189</v>
      </c>
      <c r="AG2519" t="s">
        <v>6189</v>
      </c>
      <c r="AH2519" t="s">
        <v>6189</v>
      </c>
      <c r="AI2519" t="s">
        <v>6189</v>
      </c>
      <c r="AJ2519" t="s">
        <v>6189</v>
      </c>
      <c r="AK2519" t="s">
        <v>6189</v>
      </c>
      <c r="AL2519" t="s">
        <v>6189</v>
      </c>
      <c r="AM2519" t="s">
        <v>6189</v>
      </c>
      <c r="AN2519">
        <v>1</v>
      </c>
      <c r="AO2519">
        <v>1</v>
      </c>
      <c r="AP2519" t="s">
        <v>6189</v>
      </c>
      <c r="AQ2519" t="s">
        <v>6189</v>
      </c>
      <c r="AR2519">
        <v>1</v>
      </c>
      <c r="AS2519">
        <v>1</v>
      </c>
      <c r="AT2519">
        <v>6.5</v>
      </c>
      <c r="AU2519" t="s">
        <v>6189</v>
      </c>
      <c r="AV2519">
        <v>7</v>
      </c>
      <c r="AW2519" t="s">
        <v>6189</v>
      </c>
      <c r="AX2519" t="s">
        <v>6189</v>
      </c>
      <c r="AY2519">
        <v>0.49199999999999999</v>
      </c>
      <c r="AZ2519">
        <v>0.50800000000000001</v>
      </c>
      <c r="BA2519" t="s">
        <v>6189</v>
      </c>
      <c r="BB2519" t="s">
        <v>6189</v>
      </c>
    </row>
    <row r="2520" spans="1:54">
      <c r="A2520" t="s">
        <v>6191</v>
      </c>
      <c r="B2520">
        <v>7000</v>
      </c>
      <c r="C2520">
        <v>2019</v>
      </c>
      <c r="D2520">
        <v>0</v>
      </c>
      <c r="E2520">
        <v>1.4E-5</v>
      </c>
      <c r="F2520">
        <v>20.4407</v>
      </c>
      <c r="G2520">
        <v>16.031289999999998</v>
      </c>
      <c r="H2520">
        <f t="shared" si="39"/>
        <v>2.2443805999999999E-4</v>
      </c>
      <c r="I2520">
        <v>13.44566</v>
      </c>
      <c r="J2520">
        <v>18.7516</v>
      </c>
      <c r="K2520">
        <v>554.35321999999996</v>
      </c>
      <c r="L2520">
        <v>660.95691999999997</v>
      </c>
      <c r="M2520">
        <v>473.93288999999999</v>
      </c>
      <c r="N2520">
        <v>53.5</v>
      </c>
      <c r="O2520">
        <v>213.583</v>
      </c>
      <c r="P2520">
        <v>355</v>
      </c>
      <c r="Q2520">
        <v>8.1361000000000008</v>
      </c>
      <c r="R2520">
        <v>1.662118</v>
      </c>
      <c r="S2520">
        <v>5.0714000000000002E-2</v>
      </c>
      <c r="T2520">
        <v>56.109529999999999</v>
      </c>
      <c r="U2520" t="s">
        <v>6189</v>
      </c>
      <c r="V2520">
        <v>1</v>
      </c>
      <c r="W2520" t="s">
        <v>6189</v>
      </c>
      <c r="X2520" t="s">
        <v>6189</v>
      </c>
      <c r="Y2520" t="s">
        <v>6189</v>
      </c>
      <c r="Z2520">
        <v>1</v>
      </c>
      <c r="AA2520" t="s">
        <v>6189</v>
      </c>
      <c r="AB2520" t="s">
        <v>6189</v>
      </c>
      <c r="AC2520" t="s">
        <v>6189</v>
      </c>
      <c r="AD2520">
        <v>1</v>
      </c>
      <c r="AE2520" t="s">
        <v>6189</v>
      </c>
      <c r="AF2520" t="s">
        <v>6189</v>
      </c>
      <c r="AG2520" t="s">
        <v>6189</v>
      </c>
      <c r="AH2520" t="s">
        <v>6189</v>
      </c>
      <c r="AI2520" t="s">
        <v>6189</v>
      </c>
      <c r="AJ2520" t="s">
        <v>6189</v>
      </c>
      <c r="AK2520" t="s">
        <v>6189</v>
      </c>
      <c r="AL2520" t="s">
        <v>6189</v>
      </c>
      <c r="AM2520" t="s">
        <v>6189</v>
      </c>
      <c r="AN2520">
        <v>1</v>
      </c>
      <c r="AO2520">
        <v>1</v>
      </c>
      <c r="AP2520" t="s">
        <v>6189</v>
      </c>
      <c r="AQ2520" t="s">
        <v>6189</v>
      </c>
      <c r="AR2520">
        <v>1</v>
      </c>
      <c r="AS2520">
        <v>1</v>
      </c>
      <c r="AT2520">
        <v>6</v>
      </c>
      <c r="AU2520" t="s">
        <v>6189</v>
      </c>
      <c r="AV2520">
        <v>6</v>
      </c>
      <c r="AW2520" t="s">
        <v>6189</v>
      </c>
      <c r="AX2520" t="s">
        <v>6189</v>
      </c>
      <c r="AY2520">
        <v>1</v>
      </c>
      <c r="AZ2520" t="s">
        <v>6189</v>
      </c>
      <c r="BA2520" t="s">
        <v>6189</v>
      </c>
      <c r="BB2520" t="s">
        <v>6189</v>
      </c>
    </row>
    <row r="2521" spans="1:54">
      <c r="A2521" t="s">
        <v>6191</v>
      </c>
      <c r="B2521">
        <v>7000</v>
      </c>
      <c r="C2521">
        <v>2020</v>
      </c>
      <c r="D2521" t="s">
        <v>6189</v>
      </c>
      <c r="E2521" t="s">
        <v>6189</v>
      </c>
      <c r="F2521" t="s">
        <v>6189</v>
      </c>
      <c r="G2521" t="s">
        <v>6189</v>
      </c>
      <c r="H2521" t="str">
        <f t="shared" si="39"/>
        <v/>
      </c>
      <c r="I2521" t="s">
        <v>6189</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row>
    <row r="2522" spans="1:54">
      <c r="A2522" t="s">
        <v>6191</v>
      </c>
      <c r="B2522">
        <v>7000</v>
      </c>
      <c r="C2522">
        <v>2021</v>
      </c>
      <c r="D2522">
        <v>1</v>
      </c>
      <c r="E2522">
        <v>4.8999999999999998E-5</v>
      </c>
      <c r="F2522">
        <v>20.960599999999999</v>
      </c>
      <c r="G2522">
        <v>16.750319999999999</v>
      </c>
      <c r="H2522">
        <f t="shared" si="39"/>
        <v>8.2076567999999988E-4</v>
      </c>
      <c r="I2522">
        <v>14.558389999999999</v>
      </c>
      <c r="J2522">
        <v>18.896619999999999</v>
      </c>
      <c r="K2522">
        <v>530.55714</v>
      </c>
      <c r="L2522">
        <v>610.43858</v>
      </c>
      <c r="M2522">
        <v>470.29570000000001</v>
      </c>
      <c r="N2522">
        <v>57.8</v>
      </c>
      <c r="O2522">
        <v>242.99639999999999</v>
      </c>
      <c r="P2522">
        <v>603</v>
      </c>
      <c r="Q2522">
        <v>4.8</v>
      </c>
      <c r="R2522">
        <v>2.481519</v>
      </c>
      <c r="S2522">
        <v>8.6142999999999997E-2</v>
      </c>
      <c r="T2522">
        <v>58.626109999999997</v>
      </c>
      <c r="U2522" t="s">
        <v>6189</v>
      </c>
      <c r="V2522">
        <v>1</v>
      </c>
      <c r="W2522" t="s">
        <v>6189</v>
      </c>
      <c r="X2522" t="s">
        <v>6189</v>
      </c>
      <c r="Y2522" t="s">
        <v>6189</v>
      </c>
      <c r="Z2522">
        <v>1</v>
      </c>
      <c r="AA2522" t="s">
        <v>6189</v>
      </c>
      <c r="AB2522" t="s">
        <v>6189</v>
      </c>
      <c r="AC2522" t="s">
        <v>6189</v>
      </c>
      <c r="AD2522">
        <v>1</v>
      </c>
      <c r="AE2522" t="s">
        <v>6189</v>
      </c>
      <c r="AF2522" t="s">
        <v>6189</v>
      </c>
      <c r="AG2522" t="s">
        <v>6189</v>
      </c>
      <c r="AH2522" t="s">
        <v>6189</v>
      </c>
      <c r="AI2522" t="s">
        <v>6189</v>
      </c>
      <c r="AJ2522" t="s">
        <v>6189</v>
      </c>
      <c r="AK2522" t="s">
        <v>6189</v>
      </c>
      <c r="AL2522" t="s">
        <v>6189</v>
      </c>
      <c r="AM2522">
        <v>1</v>
      </c>
      <c r="AN2522" t="s">
        <v>6189</v>
      </c>
      <c r="AO2522">
        <v>1</v>
      </c>
      <c r="AP2522" t="s">
        <v>6189</v>
      </c>
      <c r="AQ2522">
        <v>1</v>
      </c>
      <c r="AR2522">
        <v>1</v>
      </c>
      <c r="AS2522">
        <v>1</v>
      </c>
      <c r="AT2522">
        <v>9</v>
      </c>
      <c r="AU2522" t="s">
        <v>6189</v>
      </c>
      <c r="AV2522">
        <v>8</v>
      </c>
      <c r="AW2522" t="s">
        <v>6189</v>
      </c>
      <c r="AX2522" t="s">
        <v>6189</v>
      </c>
      <c r="AY2522" t="s">
        <v>6189</v>
      </c>
      <c r="AZ2522" t="s">
        <v>6189</v>
      </c>
      <c r="BA2522" t="s">
        <v>6189</v>
      </c>
      <c r="BB2522">
        <v>1</v>
      </c>
    </row>
    <row r="2523" spans="1:54">
      <c r="A2523" t="s">
        <v>6191</v>
      </c>
      <c r="B2523">
        <v>7000</v>
      </c>
      <c r="C2523" t="s">
        <v>6190</v>
      </c>
      <c r="D2523" t="s">
        <v>6189</v>
      </c>
      <c r="E2523">
        <v>2.8570000000000002E-3</v>
      </c>
      <c r="F2523">
        <v>99.045199999999994</v>
      </c>
      <c r="G2523">
        <v>68.412499999999994</v>
      </c>
      <c r="H2523">
        <f t="shared" si="39"/>
        <v>0.19545451249999998</v>
      </c>
      <c r="I2523">
        <v>73.010000000000005</v>
      </c>
      <c r="J2523">
        <v>65.31</v>
      </c>
      <c r="K2523">
        <v>0</v>
      </c>
      <c r="L2523">
        <v>0</v>
      </c>
      <c r="M2523">
        <v>0</v>
      </c>
      <c r="N2523">
        <v>56.6</v>
      </c>
      <c r="O2523" t="s">
        <v>6189</v>
      </c>
      <c r="P2523">
        <v>436</v>
      </c>
      <c r="Q2523">
        <v>3</v>
      </c>
      <c r="R2523" t="s">
        <v>6189</v>
      </c>
      <c r="S2523">
        <v>6.2286000000000001E-2</v>
      </c>
      <c r="T2523">
        <v>239.44376</v>
      </c>
      <c r="U2523" t="s">
        <v>6189</v>
      </c>
      <c r="V2523">
        <v>1</v>
      </c>
      <c r="W2523" t="s">
        <v>6189</v>
      </c>
      <c r="X2523" t="s">
        <v>6189</v>
      </c>
      <c r="Y2523">
        <v>1</v>
      </c>
      <c r="Z2523" t="s">
        <v>6189</v>
      </c>
      <c r="AA2523" t="s">
        <v>6189</v>
      </c>
      <c r="AB2523" t="s">
        <v>6189</v>
      </c>
      <c r="AC2523" t="s">
        <v>6189</v>
      </c>
      <c r="AD2523" t="s">
        <v>6189</v>
      </c>
      <c r="AE2523" t="s">
        <v>6189</v>
      </c>
      <c r="AF2523" t="s">
        <v>6189</v>
      </c>
      <c r="AG2523">
        <v>1</v>
      </c>
      <c r="AH2523" t="s">
        <v>6189</v>
      </c>
      <c r="AI2523">
        <v>1</v>
      </c>
      <c r="AJ2523" t="s">
        <v>6189</v>
      </c>
      <c r="AK2523" t="s">
        <v>6189</v>
      </c>
      <c r="AL2523" t="s">
        <v>6189</v>
      </c>
      <c r="AM2523" t="s">
        <v>6189</v>
      </c>
      <c r="AN2523" t="s">
        <v>6189</v>
      </c>
      <c r="AO2523" t="s">
        <v>6189</v>
      </c>
      <c r="AP2523" t="s">
        <v>6189</v>
      </c>
      <c r="AQ2523" t="s">
        <v>6189</v>
      </c>
      <c r="AR2523" t="s">
        <v>6189</v>
      </c>
      <c r="AS2523" t="s">
        <v>6189</v>
      </c>
      <c r="AT2523">
        <v>1</v>
      </c>
      <c r="AU2523" t="s">
        <v>6189</v>
      </c>
      <c r="AV2523" t="s">
        <v>6189</v>
      </c>
      <c r="AW2523">
        <v>1</v>
      </c>
      <c r="AX2523" t="s">
        <v>6189</v>
      </c>
      <c r="AY2523" t="s">
        <v>6189</v>
      </c>
      <c r="AZ2523" t="s">
        <v>6189</v>
      </c>
      <c r="BA2523" t="s">
        <v>6189</v>
      </c>
      <c r="BB2523" t="s">
        <v>6189</v>
      </c>
    </row>
    <row r="2524" spans="1:54">
      <c r="A2524" t="s">
        <v>6192</v>
      </c>
      <c r="B2524">
        <v>7000</v>
      </c>
      <c r="C2524">
        <v>1975</v>
      </c>
      <c r="D2524" t="s">
        <v>6189</v>
      </c>
      <c r="E2524" t="s">
        <v>6189</v>
      </c>
      <c r="F2524" t="s">
        <v>6189</v>
      </c>
      <c r="G2524" t="s">
        <v>6189</v>
      </c>
      <c r="H2524" t="str">
        <f t="shared" si="39"/>
        <v/>
      </c>
      <c r="I2524" t="s">
        <v>6189</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row>
    <row r="2525" spans="1:54">
      <c r="A2525" t="s">
        <v>6192</v>
      </c>
      <c r="B2525">
        <v>7000</v>
      </c>
      <c r="C2525">
        <v>1976</v>
      </c>
      <c r="D2525" t="s">
        <v>6189</v>
      </c>
      <c r="E2525" t="s">
        <v>6189</v>
      </c>
      <c r="F2525" t="s">
        <v>6189</v>
      </c>
      <c r="G2525" t="s">
        <v>6189</v>
      </c>
      <c r="H2525" t="str">
        <f t="shared" si="39"/>
        <v/>
      </c>
      <c r="I2525" t="s">
        <v>6189</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row>
    <row r="2526" spans="1:54">
      <c r="A2526" t="s">
        <v>6192</v>
      </c>
      <c r="B2526">
        <v>7000</v>
      </c>
      <c r="C2526">
        <v>1977</v>
      </c>
      <c r="D2526" t="s">
        <v>6189</v>
      </c>
      <c r="E2526" t="s">
        <v>6189</v>
      </c>
      <c r="F2526" t="s">
        <v>6189</v>
      </c>
      <c r="G2526" t="s">
        <v>6189</v>
      </c>
      <c r="H2526" t="str">
        <f t="shared" si="39"/>
        <v/>
      </c>
      <c r="I2526" t="s">
        <v>6189</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row>
    <row r="2527" spans="1:54">
      <c r="A2527" t="s">
        <v>6192</v>
      </c>
      <c r="B2527">
        <v>7000</v>
      </c>
      <c r="C2527">
        <v>1978</v>
      </c>
      <c r="D2527" t="s">
        <v>6189</v>
      </c>
      <c r="E2527" t="s">
        <v>6189</v>
      </c>
      <c r="F2527" t="s">
        <v>6189</v>
      </c>
      <c r="G2527" t="s">
        <v>6189</v>
      </c>
      <c r="H2527" t="str">
        <f t="shared" si="39"/>
        <v/>
      </c>
      <c r="I2527" t="s">
        <v>6189</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row>
    <row r="2528" spans="1:54">
      <c r="A2528" t="s">
        <v>6192</v>
      </c>
      <c r="B2528">
        <v>7000</v>
      </c>
      <c r="C2528">
        <v>1979</v>
      </c>
      <c r="D2528" t="s">
        <v>6189</v>
      </c>
      <c r="E2528" t="s">
        <v>6189</v>
      </c>
      <c r="F2528" t="s">
        <v>6189</v>
      </c>
      <c r="G2528" t="s">
        <v>6189</v>
      </c>
      <c r="H2528" t="str">
        <f t="shared" si="39"/>
        <v/>
      </c>
      <c r="I2528" t="s">
        <v>6189</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row>
    <row r="2529" spans="1:54">
      <c r="A2529" t="s">
        <v>6192</v>
      </c>
      <c r="B2529">
        <v>7000</v>
      </c>
      <c r="C2529">
        <v>1980</v>
      </c>
      <c r="D2529" t="s">
        <v>6189</v>
      </c>
      <c r="E2529" t="s">
        <v>6189</v>
      </c>
      <c r="F2529" t="s">
        <v>6189</v>
      </c>
      <c r="G2529" t="s">
        <v>6189</v>
      </c>
      <c r="H2529" t="str">
        <f t="shared" si="39"/>
        <v/>
      </c>
      <c r="I2529" t="s">
        <v>6189</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row>
    <row r="2530" spans="1:54">
      <c r="A2530" t="s">
        <v>6192</v>
      </c>
      <c r="B2530">
        <v>7000</v>
      </c>
      <c r="C2530">
        <v>1981</v>
      </c>
      <c r="D2530" t="s">
        <v>6189</v>
      </c>
      <c r="E2530" t="s">
        <v>6189</v>
      </c>
      <c r="F2530" t="s">
        <v>6189</v>
      </c>
      <c r="G2530" t="s">
        <v>6189</v>
      </c>
      <c r="H2530" t="str">
        <f t="shared" si="39"/>
        <v/>
      </c>
      <c r="I2530" t="s">
        <v>6189</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row>
    <row r="2531" spans="1:54">
      <c r="A2531" t="s">
        <v>6192</v>
      </c>
      <c r="B2531">
        <v>7000</v>
      </c>
      <c r="C2531">
        <v>1982</v>
      </c>
      <c r="D2531" t="s">
        <v>6189</v>
      </c>
      <c r="E2531" t="s">
        <v>6189</v>
      </c>
      <c r="F2531" t="s">
        <v>6189</v>
      </c>
      <c r="G2531" t="s">
        <v>6189</v>
      </c>
      <c r="H2531" t="str">
        <f t="shared" si="39"/>
        <v/>
      </c>
      <c r="I2531" t="s">
        <v>6189</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row>
    <row r="2532" spans="1:54">
      <c r="A2532" t="s">
        <v>6192</v>
      </c>
      <c r="B2532">
        <v>7000</v>
      </c>
      <c r="C2532">
        <v>1983</v>
      </c>
      <c r="D2532" t="s">
        <v>6189</v>
      </c>
      <c r="E2532" t="s">
        <v>6189</v>
      </c>
      <c r="F2532" t="s">
        <v>6189</v>
      </c>
      <c r="G2532" t="s">
        <v>6189</v>
      </c>
      <c r="H2532" t="str">
        <f t="shared" si="39"/>
        <v/>
      </c>
      <c r="I2532" t="s">
        <v>6189</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row>
    <row r="2533" spans="1:54">
      <c r="A2533" t="s">
        <v>6192</v>
      </c>
      <c r="B2533">
        <v>7000</v>
      </c>
      <c r="C2533">
        <v>1984</v>
      </c>
      <c r="D2533" t="s">
        <v>6189</v>
      </c>
      <c r="E2533" t="s">
        <v>6189</v>
      </c>
      <c r="F2533" t="s">
        <v>6189</v>
      </c>
      <c r="G2533" t="s">
        <v>6189</v>
      </c>
      <c r="H2533" t="str">
        <f t="shared" si="39"/>
        <v/>
      </c>
      <c r="I2533" t="s">
        <v>6189</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row>
    <row r="2534" spans="1:54">
      <c r="A2534" t="s">
        <v>6192</v>
      </c>
      <c r="B2534">
        <v>7000</v>
      </c>
      <c r="C2534">
        <v>1985</v>
      </c>
      <c r="D2534" t="s">
        <v>6189</v>
      </c>
      <c r="E2534" t="s">
        <v>6189</v>
      </c>
      <c r="F2534" t="s">
        <v>6189</v>
      </c>
      <c r="G2534" t="s">
        <v>6189</v>
      </c>
      <c r="H2534" t="str">
        <f t="shared" si="39"/>
        <v/>
      </c>
      <c r="I2534" t="s">
        <v>6189</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row>
    <row r="2535" spans="1:54">
      <c r="A2535" t="s">
        <v>6192</v>
      </c>
      <c r="B2535">
        <v>7000</v>
      </c>
      <c r="C2535">
        <v>1986</v>
      </c>
      <c r="D2535" t="s">
        <v>6189</v>
      </c>
      <c r="E2535" t="s">
        <v>6189</v>
      </c>
      <c r="F2535" t="s">
        <v>6189</v>
      </c>
      <c r="G2535" t="s">
        <v>6189</v>
      </c>
      <c r="H2535" t="str">
        <f t="shared" si="39"/>
        <v/>
      </c>
      <c r="I2535" t="s">
        <v>6189</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row>
    <row r="2536" spans="1:54">
      <c r="A2536" t="s">
        <v>6192</v>
      </c>
      <c r="B2536">
        <v>7000</v>
      </c>
      <c r="C2536">
        <v>1987</v>
      </c>
      <c r="D2536" t="s">
        <v>6189</v>
      </c>
      <c r="E2536" t="s">
        <v>6189</v>
      </c>
      <c r="F2536" t="s">
        <v>6189</v>
      </c>
      <c r="G2536" t="s">
        <v>6189</v>
      </c>
      <c r="H2536" t="str">
        <f t="shared" si="39"/>
        <v/>
      </c>
      <c r="I2536" t="s">
        <v>6189</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row>
    <row r="2537" spans="1:54">
      <c r="A2537" t="s">
        <v>6192</v>
      </c>
      <c r="B2537">
        <v>7000</v>
      </c>
      <c r="C2537">
        <v>1988</v>
      </c>
      <c r="D2537" t="s">
        <v>6189</v>
      </c>
      <c r="E2537" t="s">
        <v>6189</v>
      </c>
      <c r="F2537" t="s">
        <v>6189</v>
      </c>
      <c r="G2537" t="s">
        <v>6189</v>
      </c>
      <c r="H2537" t="str">
        <f t="shared" si="39"/>
        <v/>
      </c>
      <c r="I2537" t="s">
        <v>6189</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row>
    <row r="2538" spans="1:54">
      <c r="A2538" t="s">
        <v>6192</v>
      </c>
      <c r="B2538">
        <v>7000</v>
      </c>
      <c r="C2538">
        <v>1989</v>
      </c>
      <c r="D2538" t="s">
        <v>6189</v>
      </c>
      <c r="E2538" t="s">
        <v>6189</v>
      </c>
      <c r="F2538" t="s">
        <v>6189</v>
      </c>
      <c r="G2538" t="s">
        <v>6189</v>
      </c>
      <c r="H2538" t="str">
        <f t="shared" si="39"/>
        <v/>
      </c>
      <c r="I2538" t="s">
        <v>6189</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row>
    <row r="2539" spans="1:54">
      <c r="A2539" t="s">
        <v>6192</v>
      </c>
      <c r="B2539">
        <v>7000</v>
      </c>
      <c r="C2539">
        <v>1990</v>
      </c>
      <c r="D2539" t="s">
        <v>6189</v>
      </c>
      <c r="E2539" t="s">
        <v>6189</v>
      </c>
      <c r="F2539" t="s">
        <v>6189</v>
      </c>
      <c r="G2539" t="s">
        <v>6189</v>
      </c>
      <c r="H2539" t="str">
        <f t="shared" si="39"/>
        <v/>
      </c>
      <c r="I2539" t="s">
        <v>6189</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row>
    <row r="2540" spans="1:54">
      <c r="A2540" t="s">
        <v>6192</v>
      </c>
      <c r="B2540">
        <v>7000</v>
      </c>
      <c r="C2540">
        <v>1991</v>
      </c>
      <c r="D2540" t="s">
        <v>6189</v>
      </c>
      <c r="E2540" t="s">
        <v>6189</v>
      </c>
      <c r="F2540" t="s">
        <v>6189</v>
      </c>
      <c r="G2540" t="s">
        <v>6189</v>
      </c>
      <c r="H2540" t="str">
        <f t="shared" si="39"/>
        <v/>
      </c>
      <c r="I2540" t="s">
        <v>6189</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row>
    <row r="2541" spans="1:54">
      <c r="A2541" t="s">
        <v>6192</v>
      </c>
      <c r="B2541">
        <v>7000</v>
      </c>
      <c r="C2541">
        <v>1992</v>
      </c>
      <c r="D2541" t="s">
        <v>6189</v>
      </c>
      <c r="E2541" t="s">
        <v>6189</v>
      </c>
      <c r="F2541" t="s">
        <v>6189</v>
      </c>
      <c r="G2541" t="s">
        <v>6189</v>
      </c>
      <c r="H2541" t="str">
        <f t="shared" si="39"/>
        <v/>
      </c>
      <c r="I2541" t="s">
        <v>6189</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row>
    <row r="2542" spans="1:54">
      <c r="A2542" t="s">
        <v>6192</v>
      </c>
      <c r="B2542">
        <v>7000</v>
      </c>
      <c r="C2542">
        <v>1993</v>
      </c>
      <c r="D2542" t="s">
        <v>6189</v>
      </c>
      <c r="E2542" t="s">
        <v>6189</v>
      </c>
      <c r="F2542" t="s">
        <v>6189</v>
      </c>
      <c r="G2542" t="s">
        <v>6189</v>
      </c>
      <c r="H2542" t="str">
        <f t="shared" si="39"/>
        <v/>
      </c>
      <c r="I2542" t="s">
        <v>6189</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row>
    <row r="2543" spans="1:54">
      <c r="A2543" t="s">
        <v>6192</v>
      </c>
      <c r="B2543">
        <v>7000</v>
      </c>
      <c r="C2543">
        <v>1994</v>
      </c>
      <c r="D2543" t="s">
        <v>6189</v>
      </c>
      <c r="E2543" t="s">
        <v>6189</v>
      </c>
      <c r="F2543" t="s">
        <v>6189</v>
      </c>
      <c r="G2543" t="s">
        <v>6189</v>
      </c>
      <c r="H2543" t="str">
        <f t="shared" si="39"/>
        <v/>
      </c>
      <c r="I2543" t="s">
        <v>6189</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row>
    <row r="2544" spans="1:54">
      <c r="A2544" t="s">
        <v>6192</v>
      </c>
      <c r="B2544">
        <v>7000</v>
      </c>
      <c r="C2544">
        <v>1995</v>
      </c>
      <c r="D2544" t="s">
        <v>6189</v>
      </c>
      <c r="E2544" t="s">
        <v>6189</v>
      </c>
      <c r="F2544" t="s">
        <v>6189</v>
      </c>
      <c r="G2544" t="s">
        <v>6189</v>
      </c>
      <c r="H2544" t="str">
        <f t="shared" si="39"/>
        <v/>
      </c>
      <c r="I2544" t="s">
        <v>6189</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row>
    <row r="2545" spans="1:54">
      <c r="A2545" t="s">
        <v>6192</v>
      </c>
      <c r="B2545">
        <v>7000</v>
      </c>
      <c r="C2545">
        <v>1996</v>
      </c>
      <c r="D2545" t="s">
        <v>6189</v>
      </c>
      <c r="E2545" t="s">
        <v>6189</v>
      </c>
      <c r="F2545" t="s">
        <v>6189</v>
      </c>
      <c r="G2545" t="s">
        <v>6189</v>
      </c>
      <c r="H2545" t="str">
        <f t="shared" si="39"/>
        <v/>
      </c>
      <c r="I2545" t="s">
        <v>6189</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row>
    <row r="2546" spans="1:54">
      <c r="A2546" t="s">
        <v>6192</v>
      </c>
      <c r="B2546">
        <v>7000</v>
      </c>
      <c r="C2546">
        <v>1997</v>
      </c>
      <c r="D2546" t="s">
        <v>6189</v>
      </c>
      <c r="E2546" t="s">
        <v>6189</v>
      </c>
      <c r="F2546" t="s">
        <v>6189</v>
      </c>
      <c r="G2546" t="s">
        <v>6189</v>
      </c>
      <c r="H2546" t="str">
        <f t="shared" si="39"/>
        <v/>
      </c>
      <c r="I2546" t="s">
        <v>6189</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row>
    <row r="2547" spans="1:54">
      <c r="A2547" t="s">
        <v>6192</v>
      </c>
      <c r="B2547">
        <v>7000</v>
      </c>
      <c r="C2547">
        <v>1998</v>
      </c>
      <c r="D2547" t="s">
        <v>6189</v>
      </c>
      <c r="E2547" t="s">
        <v>6189</v>
      </c>
      <c r="F2547" t="s">
        <v>6189</v>
      </c>
      <c r="G2547" t="s">
        <v>6189</v>
      </c>
      <c r="H2547" t="str">
        <f t="shared" si="39"/>
        <v/>
      </c>
      <c r="I2547" t="s">
        <v>6189</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row>
    <row r="2548" spans="1:54">
      <c r="A2548" t="s">
        <v>6192</v>
      </c>
      <c r="B2548">
        <v>7000</v>
      </c>
      <c r="C2548">
        <v>1999</v>
      </c>
      <c r="D2548" t="s">
        <v>6189</v>
      </c>
      <c r="E2548" t="s">
        <v>6189</v>
      </c>
      <c r="F2548" t="s">
        <v>6189</v>
      </c>
      <c r="G2548" t="s">
        <v>6189</v>
      </c>
      <c r="H2548" t="str">
        <f t="shared" si="39"/>
        <v/>
      </c>
      <c r="I2548" t="s">
        <v>6189</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row>
    <row r="2549" spans="1:54">
      <c r="A2549" t="s">
        <v>6192</v>
      </c>
      <c r="B2549">
        <v>7000</v>
      </c>
      <c r="C2549">
        <v>2000</v>
      </c>
      <c r="D2549" t="s">
        <v>6189</v>
      </c>
      <c r="E2549" t="s">
        <v>6189</v>
      </c>
      <c r="F2549" t="s">
        <v>6189</v>
      </c>
      <c r="G2549" t="s">
        <v>6189</v>
      </c>
      <c r="H2549" t="str">
        <f t="shared" si="39"/>
        <v/>
      </c>
      <c r="I2549" t="s">
        <v>6189</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row>
    <row r="2550" spans="1:54">
      <c r="A2550" t="s">
        <v>6192</v>
      </c>
      <c r="B2550">
        <v>7000</v>
      </c>
      <c r="C2550">
        <v>2001</v>
      </c>
      <c r="D2550" t="s">
        <v>6189</v>
      </c>
      <c r="E2550" t="s">
        <v>6189</v>
      </c>
      <c r="F2550" t="s">
        <v>6189</v>
      </c>
      <c r="G2550" t="s">
        <v>6189</v>
      </c>
      <c r="H2550" t="str">
        <f t="shared" si="39"/>
        <v/>
      </c>
      <c r="I2550" t="s">
        <v>6189</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row>
    <row r="2551" spans="1:54">
      <c r="A2551" t="s">
        <v>6192</v>
      </c>
      <c r="B2551">
        <v>7000</v>
      </c>
      <c r="C2551">
        <v>2002</v>
      </c>
      <c r="D2551" t="s">
        <v>6189</v>
      </c>
      <c r="E2551" t="s">
        <v>6189</v>
      </c>
      <c r="F2551" t="s">
        <v>6189</v>
      </c>
      <c r="G2551" t="s">
        <v>6189</v>
      </c>
      <c r="H2551" t="str">
        <f t="shared" si="39"/>
        <v/>
      </c>
      <c r="I2551" t="s">
        <v>6189</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row>
    <row r="2552" spans="1:54">
      <c r="A2552" t="s">
        <v>6192</v>
      </c>
      <c r="B2552">
        <v>7000</v>
      </c>
      <c r="C2552">
        <v>2003</v>
      </c>
      <c r="D2552" t="s">
        <v>6189</v>
      </c>
      <c r="E2552" t="s">
        <v>6189</v>
      </c>
      <c r="F2552" t="s">
        <v>6189</v>
      </c>
      <c r="G2552" t="s">
        <v>6189</v>
      </c>
      <c r="H2552" t="str">
        <f t="shared" si="39"/>
        <v/>
      </c>
      <c r="I2552" t="s">
        <v>6189</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row>
    <row r="2553" spans="1:54">
      <c r="A2553" t="s">
        <v>6192</v>
      </c>
      <c r="B2553">
        <v>7000</v>
      </c>
      <c r="C2553">
        <v>2004</v>
      </c>
      <c r="D2553" t="s">
        <v>6189</v>
      </c>
      <c r="E2553" t="s">
        <v>6189</v>
      </c>
      <c r="F2553" t="s">
        <v>6189</v>
      </c>
      <c r="G2553" t="s">
        <v>6189</v>
      </c>
      <c r="H2553" t="str">
        <f t="shared" si="39"/>
        <v/>
      </c>
      <c r="I2553" t="s">
        <v>6189</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row>
    <row r="2554" spans="1:54">
      <c r="A2554" t="s">
        <v>6192</v>
      </c>
      <c r="B2554">
        <v>7000</v>
      </c>
      <c r="C2554">
        <v>2005</v>
      </c>
      <c r="D2554" t="s">
        <v>6189</v>
      </c>
      <c r="E2554" t="s">
        <v>6189</v>
      </c>
      <c r="F2554" t="s">
        <v>6189</v>
      </c>
      <c r="G2554" t="s">
        <v>6189</v>
      </c>
      <c r="H2554" t="str">
        <f t="shared" si="39"/>
        <v/>
      </c>
      <c r="I2554" t="s">
        <v>6189</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row>
    <row r="2555" spans="1:54">
      <c r="A2555" t="s">
        <v>6192</v>
      </c>
      <c r="B2555">
        <v>7000</v>
      </c>
      <c r="C2555">
        <v>2006</v>
      </c>
      <c r="D2555" t="s">
        <v>6189</v>
      </c>
      <c r="E2555" t="s">
        <v>6189</v>
      </c>
      <c r="F2555" t="s">
        <v>6189</v>
      </c>
      <c r="G2555" t="s">
        <v>6189</v>
      </c>
      <c r="H2555" t="str">
        <f t="shared" si="39"/>
        <v/>
      </c>
      <c r="I2555" t="s">
        <v>6189</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row>
    <row r="2556" spans="1:54">
      <c r="A2556" t="s">
        <v>6192</v>
      </c>
      <c r="B2556">
        <v>7000</v>
      </c>
      <c r="C2556">
        <v>2007</v>
      </c>
      <c r="D2556" t="s">
        <v>6189</v>
      </c>
      <c r="E2556" t="s">
        <v>6189</v>
      </c>
      <c r="F2556" t="s">
        <v>6189</v>
      </c>
      <c r="G2556" t="s">
        <v>6189</v>
      </c>
      <c r="H2556" t="str">
        <f t="shared" si="39"/>
        <v/>
      </c>
      <c r="I2556" t="s">
        <v>6189</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row>
    <row r="2557" spans="1:54">
      <c r="A2557" t="s">
        <v>6192</v>
      </c>
      <c r="B2557">
        <v>7000</v>
      </c>
      <c r="C2557">
        <v>2008</v>
      </c>
      <c r="D2557" t="s">
        <v>6189</v>
      </c>
      <c r="E2557" t="s">
        <v>6189</v>
      </c>
      <c r="F2557" t="s">
        <v>6189</v>
      </c>
      <c r="G2557" t="s">
        <v>6189</v>
      </c>
      <c r="H2557" t="str">
        <f t="shared" si="39"/>
        <v/>
      </c>
      <c r="I2557" t="s">
        <v>6189</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row>
    <row r="2558" spans="1:54">
      <c r="A2558" t="s">
        <v>6192</v>
      </c>
      <c r="B2558">
        <v>7000</v>
      </c>
      <c r="C2558">
        <v>2009</v>
      </c>
      <c r="D2558" t="s">
        <v>6189</v>
      </c>
      <c r="E2558" t="s">
        <v>6189</v>
      </c>
      <c r="F2558" t="s">
        <v>6189</v>
      </c>
      <c r="G2558" t="s">
        <v>6189</v>
      </c>
      <c r="H2558" t="str">
        <f t="shared" si="39"/>
        <v/>
      </c>
      <c r="I2558" t="s">
        <v>6189</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row>
    <row r="2559" spans="1:54">
      <c r="A2559" t="s">
        <v>6192</v>
      </c>
      <c r="B2559">
        <v>7000</v>
      </c>
      <c r="C2559">
        <v>2010</v>
      </c>
      <c r="D2559" t="s">
        <v>6189</v>
      </c>
      <c r="E2559" t="s">
        <v>6189</v>
      </c>
      <c r="F2559" t="s">
        <v>6189</v>
      </c>
      <c r="G2559" t="s">
        <v>6189</v>
      </c>
      <c r="H2559" t="str">
        <f t="shared" si="39"/>
        <v/>
      </c>
      <c r="I2559" t="s">
        <v>6189</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row>
    <row r="2560" spans="1:54">
      <c r="A2560" t="s">
        <v>6191</v>
      </c>
      <c r="B2560">
        <v>2750</v>
      </c>
      <c r="C2560">
        <v>2007</v>
      </c>
      <c r="D2560" t="s">
        <v>6189</v>
      </c>
      <c r="E2560" t="s">
        <v>6189</v>
      </c>
      <c r="F2560" t="s">
        <v>6189</v>
      </c>
      <c r="G2560" t="s">
        <v>6189</v>
      </c>
      <c r="H2560" t="str">
        <f t="shared" si="39"/>
        <v/>
      </c>
      <c r="I2560" t="s">
        <v>6189</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row>
    <row r="2561" spans="1:54">
      <c r="A2561" t="s">
        <v>6191</v>
      </c>
      <c r="B2561">
        <v>2750</v>
      </c>
      <c r="C2561">
        <v>2008</v>
      </c>
      <c r="D2561" t="s">
        <v>6189</v>
      </c>
      <c r="E2561" t="s">
        <v>6189</v>
      </c>
      <c r="F2561" t="s">
        <v>6189</v>
      </c>
      <c r="G2561" t="s">
        <v>6189</v>
      </c>
      <c r="H2561" t="str">
        <f t="shared" si="39"/>
        <v/>
      </c>
      <c r="I2561" t="s">
        <v>6189</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row>
    <row r="2562" spans="1:54">
      <c r="A2562" t="s">
        <v>6191</v>
      </c>
      <c r="B2562">
        <v>2750</v>
      </c>
      <c r="C2562">
        <v>2009</v>
      </c>
      <c r="D2562" t="s">
        <v>6189</v>
      </c>
      <c r="E2562" t="s">
        <v>6189</v>
      </c>
      <c r="F2562" t="s">
        <v>6189</v>
      </c>
      <c r="G2562" t="s">
        <v>6189</v>
      </c>
      <c r="H2562" t="str">
        <f t="shared" si="39"/>
        <v/>
      </c>
      <c r="I2562" t="s">
        <v>6189</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row>
    <row r="2563" spans="1:54">
      <c r="A2563" t="s">
        <v>6191</v>
      </c>
      <c r="B2563">
        <v>2750</v>
      </c>
      <c r="C2563">
        <v>2010</v>
      </c>
      <c r="D2563" t="s">
        <v>6189</v>
      </c>
      <c r="E2563" t="s">
        <v>6189</v>
      </c>
      <c r="F2563" t="s">
        <v>6189</v>
      </c>
      <c r="G2563" t="s">
        <v>6189</v>
      </c>
      <c r="H2563" t="str">
        <f t="shared" si="39"/>
        <v/>
      </c>
      <c r="I2563" t="s">
        <v>6189</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row>
    <row r="2564" spans="1:54">
      <c r="A2564" t="s">
        <v>6191</v>
      </c>
      <c r="B2564">
        <v>2750</v>
      </c>
      <c r="C2564">
        <v>2011</v>
      </c>
      <c r="D2564" t="s">
        <v>6189</v>
      </c>
      <c r="E2564" t="s">
        <v>6189</v>
      </c>
      <c r="F2564" t="s">
        <v>6189</v>
      </c>
      <c r="G2564" t="s">
        <v>6189</v>
      </c>
      <c r="H2564" t="str">
        <f t="shared" si="39"/>
        <v/>
      </c>
      <c r="I2564" t="s">
        <v>6189</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row>
    <row r="2565" spans="1:54">
      <c r="A2565" t="s">
        <v>6191</v>
      </c>
      <c r="B2565">
        <v>2750</v>
      </c>
      <c r="C2565">
        <v>2012</v>
      </c>
      <c r="D2565" t="s">
        <v>6189</v>
      </c>
      <c r="E2565" t="s">
        <v>6189</v>
      </c>
      <c r="F2565" t="s">
        <v>6189</v>
      </c>
      <c r="G2565" t="s">
        <v>6189</v>
      </c>
      <c r="H2565" t="str">
        <f t="shared" si="39"/>
        <v/>
      </c>
      <c r="I2565" t="s">
        <v>6189</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row>
    <row r="2566" spans="1:54">
      <c r="A2566" t="s">
        <v>6191</v>
      </c>
      <c r="B2566">
        <v>2750</v>
      </c>
      <c r="C2566">
        <v>2013</v>
      </c>
      <c r="D2566" t="s">
        <v>6189</v>
      </c>
      <c r="E2566" t="s">
        <v>6189</v>
      </c>
      <c r="F2566" t="s">
        <v>6189</v>
      </c>
      <c r="G2566" t="s">
        <v>6189</v>
      </c>
      <c r="H2566" t="str">
        <f t="shared" si="39"/>
        <v/>
      </c>
      <c r="I2566" t="s">
        <v>6189</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row>
    <row r="2567" spans="1:54">
      <c r="A2567" t="s">
        <v>6191</v>
      </c>
      <c r="B2567">
        <v>2750</v>
      </c>
      <c r="C2567">
        <v>2014</v>
      </c>
      <c r="D2567" t="s">
        <v>6189</v>
      </c>
      <c r="E2567" t="s">
        <v>6189</v>
      </c>
      <c r="F2567" t="s">
        <v>6189</v>
      </c>
      <c r="G2567" t="s">
        <v>6189</v>
      </c>
      <c r="H2567" t="str">
        <f t="shared" si="39"/>
        <v/>
      </c>
      <c r="I2567" t="s">
        <v>6189</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row>
    <row r="2568" spans="1:54">
      <c r="A2568" t="s">
        <v>6191</v>
      </c>
      <c r="B2568">
        <v>2750</v>
      </c>
      <c r="C2568">
        <v>2015</v>
      </c>
      <c r="D2568" t="s">
        <v>6189</v>
      </c>
      <c r="E2568" t="s">
        <v>6189</v>
      </c>
      <c r="F2568" t="s">
        <v>6189</v>
      </c>
      <c r="G2568" t="s">
        <v>6189</v>
      </c>
      <c r="H2568" t="str">
        <f t="shared" si="39"/>
        <v/>
      </c>
      <c r="I2568" t="s">
        <v>6189</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row>
    <row r="2569" spans="1:54">
      <c r="A2569" t="s">
        <v>6191</v>
      </c>
      <c r="B2569">
        <v>2750</v>
      </c>
      <c r="C2569">
        <v>2016</v>
      </c>
      <c r="D2569" t="s">
        <v>6189</v>
      </c>
      <c r="E2569" t="s">
        <v>6189</v>
      </c>
      <c r="F2569" t="s">
        <v>6189</v>
      </c>
      <c r="G2569" t="s">
        <v>6189</v>
      </c>
      <c r="H2569" t="str">
        <f t="shared" ref="H2569:H2632" si="40">IFERROR(G2569*E2569,"")</f>
        <v/>
      </c>
      <c r="I2569" t="s">
        <v>6189</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row>
    <row r="2570" spans="1:54">
      <c r="A2570" t="s">
        <v>6191</v>
      </c>
      <c r="B2570">
        <v>2750</v>
      </c>
      <c r="C2570">
        <v>2017</v>
      </c>
      <c r="D2570" t="s">
        <v>6189</v>
      </c>
      <c r="E2570" t="s">
        <v>6189</v>
      </c>
      <c r="F2570" t="s">
        <v>6189</v>
      </c>
      <c r="G2570" t="s">
        <v>6189</v>
      </c>
      <c r="H2570" t="str">
        <f t="shared" si="40"/>
        <v/>
      </c>
      <c r="I2570" t="s">
        <v>6189</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row>
    <row r="2571" spans="1:54">
      <c r="A2571" t="s">
        <v>6191</v>
      </c>
      <c r="B2571">
        <v>2750</v>
      </c>
      <c r="C2571">
        <v>2018</v>
      </c>
      <c r="D2571" t="s">
        <v>6189</v>
      </c>
      <c r="E2571" t="s">
        <v>6189</v>
      </c>
      <c r="F2571" t="s">
        <v>6189</v>
      </c>
      <c r="G2571" t="s">
        <v>6189</v>
      </c>
      <c r="H2571" t="str">
        <f t="shared" si="40"/>
        <v/>
      </c>
      <c r="I2571" t="s">
        <v>6189</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row>
    <row r="2572" spans="1:54">
      <c r="A2572" t="s">
        <v>6191</v>
      </c>
      <c r="B2572">
        <v>2750</v>
      </c>
      <c r="C2572">
        <v>2019</v>
      </c>
      <c r="D2572" t="s">
        <v>6189</v>
      </c>
      <c r="E2572" t="s">
        <v>6189</v>
      </c>
      <c r="F2572" t="s">
        <v>6189</v>
      </c>
      <c r="G2572" t="s">
        <v>6189</v>
      </c>
      <c r="H2572" t="str">
        <f t="shared" si="40"/>
        <v/>
      </c>
      <c r="I2572" t="s">
        <v>6189</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row>
    <row r="2573" spans="1:54">
      <c r="A2573" t="s">
        <v>6191</v>
      </c>
      <c r="B2573">
        <v>2750</v>
      </c>
      <c r="C2573">
        <v>2020</v>
      </c>
      <c r="D2573" t="s">
        <v>6189</v>
      </c>
      <c r="E2573" t="s">
        <v>6189</v>
      </c>
      <c r="F2573" t="s">
        <v>6189</v>
      </c>
      <c r="G2573" t="s">
        <v>6189</v>
      </c>
      <c r="H2573" t="str">
        <f t="shared" si="40"/>
        <v/>
      </c>
      <c r="I2573" t="s">
        <v>6189</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row>
    <row r="2574" spans="1:54">
      <c r="A2574" t="s">
        <v>6191</v>
      </c>
      <c r="B2574">
        <v>2750</v>
      </c>
      <c r="C2574">
        <v>2021</v>
      </c>
      <c r="D2574" t="s">
        <v>6189</v>
      </c>
      <c r="E2574" t="s">
        <v>6189</v>
      </c>
      <c r="F2574" t="s">
        <v>6189</v>
      </c>
      <c r="G2574" t="s">
        <v>6189</v>
      </c>
      <c r="H2574" t="str">
        <f t="shared" si="40"/>
        <v/>
      </c>
      <c r="I2574" t="s">
        <v>6189</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row>
    <row r="2575" spans="1:54">
      <c r="A2575" t="s">
        <v>6191</v>
      </c>
      <c r="B2575">
        <v>2750</v>
      </c>
      <c r="C2575" t="s">
        <v>6190</v>
      </c>
      <c r="D2575" t="s">
        <v>6189</v>
      </c>
      <c r="E2575" t="s">
        <v>6189</v>
      </c>
      <c r="F2575" t="s">
        <v>6189</v>
      </c>
      <c r="G2575" t="s">
        <v>6189</v>
      </c>
      <c r="H2575" t="str">
        <f t="shared" si="40"/>
        <v/>
      </c>
      <c r="I2575" t="s">
        <v>6189</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row>
    <row r="2576" spans="1:54">
      <c r="A2576" t="s">
        <v>6192</v>
      </c>
      <c r="B2576">
        <v>2750</v>
      </c>
      <c r="C2576">
        <v>1975</v>
      </c>
      <c r="D2576">
        <v>156</v>
      </c>
      <c r="E2576">
        <v>1.5297E-2</v>
      </c>
      <c r="F2576">
        <v>22.693549999999998</v>
      </c>
      <c r="G2576">
        <v>19.365839999999999</v>
      </c>
      <c r="H2576">
        <f t="shared" si="40"/>
        <v>0.29623925447999999</v>
      </c>
      <c r="I2576">
        <v>17.434899999999999</v>
      </c>
      <c r="J2576">
        <v>22.397629999999999</v>
      </c>
      <c r="K2576">
        <v>458.90089</v>
      </c>
      <c r="L2576">
        <v>509.72460999999998</v>
      </c>
      <c r="M2576">
        <v>396.78302000000002</v>
      </c>
      <c r="N2576" t="s">
        <v>6189</v>
      </c>
      <c r="O2576">
        <v>119.15049999999999</v>
      </c>
      <c r="P2576">
        <v>95.319100000000006</v>
      </c>
      <c r="Q2576" t="s">
        <v>6189</v>
      </c>
      <c r="R2576">
        <v>0.79918500000000003</v>
      </c>
      <c r="S2576">
        <v>3.4660999999999997E-2</v>
      </c>
      <c r="T2576">
        <v>26.696629999999999</v>
      </c>
      <c r="U2576" t="s">
        <v>6189</v>
      </c>
      <c r="V2576" t="s">
        <v>6189</v>
      </c>
      <c r="W2576">
        <v>1</v>
      </c>
      <c r="X2576">
        <v>0.88700000000000001</v>
      </c>
      <c r="Y2576">
        <v>0.113</v>
      </c>
      <c r="Z2576" t="s">
        <v>6189</v>
      </c>
      <c r="AA2576" t="s">
        <v>6189</v>
      </c>
      <c r="AB2576" t="s">
        <v>6189</v>
      </c>
      <c r="AC2576">
        <v>1</v>
      </c>
      <c r="AD2576" t="s">
        <v>6189</v>
      </c>
      <c r="AE2576" t="s">
        <v>6189</v>
      </c>
      <c r="AF2576" t="s">
        <v>6189</v>
      </c>
      <c r="AG2576" t="s">
        <v>6189</v>
      </c>
      <c r="AH2576" t="s">
        <v>6189</v>
      </c>
      <c r="AI2576" t="s">
        <v>6189</v>
      </c>
      <c r="AJ2576" t="s">
        <v>6189</v>
      </c>
      <c r="AK2576" t="s">
        <v>6189</v>
      </c>
      <c r="AL2576" t="s">
        <v>6189</v>
      </c>
      <c r="AM2576" t="s">
        <v>6189</v>
      </c>
      <c r="AN2576">
        <v>1</v>
      </c>
      <c r="AO2576" t="s">
        <v>6189</v>
      </c>
      <c r="AP2576" t="s">
        <v>6189</v>
      </c>
      <c r="AQ2576" t="s">
        <v>6189</v>
      </c>
      <c r="AR2576" t="s">
        <v>6189</v>
      </c>
      <c r="AS2576" t="s">
        <v>6189</v>
      </c>
      <c r="AT2576" t="s">
        <v>6189</v>
      </c>
      <c r="AU2576" t="s">
        <v>6189</v>
      </c>
      <c r="AV2576">
        <v>4</v>
      </c>
      <c r="AW2576" t="s">
        <v>6189</v>
      </c>
      <c r="AX2576" t="s">
        <v>6189</v>
      </c>
      <c r="AY2576" t="s">
        <v>6189</v>
      </c>
      <c r="AZ2576" t="s">
        <v>6189</v>
      </c>
      <c r="BA2576" t="s">
        <v>6189</v>
      </c>
      <c r="BB2576" t="s">
        <v>6189</v>
      </c>
    </row>
    <row r="2577" spans="1:54">
      <c r="A2577" t="s">
        <v>6192</v>
      </c>
      <c r="B2577">
        <v>2750</v>
      </c>
      <c r="C2577">
        <v>1976</v>
      </c>
      <c r="D2577">
        <v>162</v>
      </c>
      <c r="E2577">
        <v>1.3106E-2</v>
      </c>
      <c r="F2577">
        <v>24.139600000000002</v>
      </c>
      <c r="G2577">
        <v>20.59487</v>
      </c>
      <c r="H2577">
        <f t="shared" si="40"/>
        <v>0.26991636621999998</v>
      </c>
      <c r="I2577">
        <v>18.572510000000001</v>
      </c>
      <c r="J2577">
        <v>23.75657</v>
      </c>
      <c r="K2577">
        <v>431.51528999999999</v>
      </c>
      <c r="L2577">
        <v>478.50283000000002</v>
      </c>
      <c r="M2577">
        <v>374.08605999999997</v>
      </c>
      <c r="N2577" t="s">
        <v>6189</v>
      </c>
      <c r="O2577">
        <v>119.8366</v>
      </c>
      <c r="P2577">
        <v>97.510199999999998</v>
      </c>
      <c r="Q2577" t="s">
        <v>6189</v>
      </c>
      <c r="R2577">
        <v>0.81473700000000004</v>
      </c>
      <c r="S2577">
        <v>3.5458000000000003E-2</v>
      </c>
      <c r="T2577">
        <v>28.401260000000001</v>
      </c>
      <c r="U2577" t="s">
        <v>6189</v>
      </c>
      <c r="V2577" t="s">
        <v>6189</v>
      </c>
      <c r="W2577">
        <v>1</v>
      </c>
      <c r="X2577">
        <v>0.80200000000000005</v>
      </c>
      <c r="Y2577">
        <v>0.19800000000000001</v>
      </c>
      <c r="Z2577" t="s">
        <v>6189</v>
      </c>
      <c r="AA2577" t="s">
        <v>6189</v>
      </c>
      <c r="AB2577" t="s">
        <v>6189</v>
      </c>
      <c r="AC2577">
        <v>1</v>
      </c>
      <c r="AD2577" t="s">
        <v>6189</v>
      </c>
      <c r="AE2577" t="s">
        <v>6189</v>
      </c>
      <c r="AF2577" t="s">
        <v>6189</v>
      </c>
      <c r="AG2577" t="s">
        <v>6189</v>
      </c>
      <c r="AH2577" t="s">
        <v>6189</v>
      </c>
      <c r="AI2577" t="s">
        <v>6189</v>
      </c>
      <c r="AJ2577" t="s">
        <v>6189</v>
      </c>
      <c r="AK2577" t="s">
        <v>6189</v>
      </c>
      <c r="AL2577" t="s">
        <v>6189</v>
      </c>
      <c r="AM2577" t="s">
        <v>6189</v>
      </c>
      <c r="AN2577">
        <v>1</v>
      </c>
      <c r="AO2577" t="s">
        <v>6189</v>
      </c>
      <c r="AP2577" t="s">
        <v>6189</v>
      </c>
      <c r="AQ2577" t="s">
        <v>6189</v>
      </c>
      <c r="AR2577" t="s">
        <v>6189</v>
      </c>
      <c r="AS2577" t="s">
        <v>6189</v>
      </c>
      <c r="AT2577" t="s">
        <v>6189</v>
      </c>
      <c r="AU2577" t="s">
        <v>6189</v>
      </c>
      <c r="AV2577">
        <v>4</v>
      </c>
      <c r="AW2577" t="s">
        <v>6189</v>
      </c>
      <c r="AX2577" t="s">
        <v>6189</v>
      </c>
      <c r="AY2577" t="s">
        <v>6189</v>
      </c>
      <c r="AZ2577" t="s">
        <v>6189</v>
      </c>
      <c r="BA2577" t="s">
        <v>6189</v>
      </c>
      <c r="BB2577" t="s">
        <v>6189</v>
      </c>
    </row>
    <row r="2578" spans="1:54">
      <c r="A2578" t="s">
        <v>6192</v>
      </c>
      <c r="B2578">
        <v>2750</v>
      </c>
      <c r="C2578">
        <v>1977</v>
      </c>
      <c r="D2578">
        <v>226</v>
      </c>
      <c r="E2578">
        <v>1.5982E-2</v>
      </c>
      <c r="F2578">
        <v>25.66459</v>
      </c>
      <c r="G2578">
        <v>21.86891</v>
      </c>
      <c r="H2578">
        <f t="shared" si="40"/>
        <v>0.34950891961999997</v>
      </c>
      <c r="I2578">
        <v>20.00075</v>
      </c>
      <c r="J2578">
        <v>24.68722</v>
      </c>
      <c r="K2578">
        <v>406.37603000000001</v>
      </c>
      <c r="L2578">
        <v>444.33330999999998</v>
      </c>
      <c r="M2578">
        <v>359.98379999999997</v>
      </c>
      <c r="N2578" t="s">
        <v>6189</v>
      </c>
      <c r="O2578">
        <v>121.1681</v>
      </c>
      <c r="P2578">
        <v>96.740099999999998</v>
      </c>
      <c r="Q2578" t="s">
        <v>6189</v>
      </c>
      <c r="R2578">
        <v>0.80055100000000001</v>
      </c>
      <c r="S2578">
        <v>3.5178000000000001E-2</v>
      </c>
      <c r="T2578">
        <v>30.166830000000001</v>
      </c>
      <c r="U2578" t="s">
        <v>6189</v>
      </c>
      <c r="V2578" t="s">
        <v>6189</v>
      </c>
      <c r="W2578">
        <v>1</v>
      </c>
      <c r="X2578">
        <v>0.79900000000000004</v>
      </c>
      <c r="Y2578">
        <v>0.20100000000000001</v>
      </c>
      <c r="Z2578" t="s">
        <v>6189</v>
      </c>
      <c r="AA2578" t="s">
        <v>6189</v>
      </c>
      <c r="AB2578" t="s">
        <v>6189</v>
      </c>
      <c r="AC2578">
        <v>1</v>
      </c>
      <c r="AD2578" t="s">
        <v>6189</v>
      </c>
      <c r="AE2578" t="s">
        <v>6189</v>
      </c>
      <c r="AF2578" t="s">
        <v>6189</v>
      </c>
      <c r="AG2578" t="s">
        <v>6189</v>
      </c>
      <c r="AH2578" t="s">
        <v>6189</v>
      </c>
      <c r="AI2578" t="s">
        <v>6189</v>
      </c>
      <c r="AJ2578" t="s">
        <v>6189</v>
      </c>
      <c r="AK2578" t="s">
        <v>6189</v>
      </c>
      <c r="AL2578" t="s">
        <v>6189</v>
      </c>
      <c r="AM2578" t="s">
        <v>6189</v>
      </c>
      <c r="AN2578">
        <v>1</v>
      </c>
      <c r="AO2578" t="s">
        <v>6189</v>
      </c>
      <c r="AP2578" t="s">
        <v>6189</v>
      </c>
      <c r="AQ2578" t="s">
        <v>6189</v>
      </c>
      <c r="AR2578" t="s">
        <v>6189</v>
      </c>
      <c r="AS2578" t="s">
        <v>6189</v>
      </c>
      <c r="AT2578" t="s">
        <v>6189</v>
      </c>
      <c r="AU2578" t="s">
        <v>6189</v>
      </c>
      <c r="AV2578">
        <v>4</v>
      </c>
      <c r="AW2578" t="s">
        <v>6189</v>
      </c>
      <c r="AX2578" t="s">
        <v>6189</v>
      </c>
      <c r="AY2578" t="s">
        <v>6189</v>
      </c>
      <c r="AZ2578" t="s">
        <v>6189</v>
      </c>
      <c r="BA2578" t="s">
        <v>6189</v>
      </c>
      <c r="BB2578" t="s">
        <v>6189</v>
      </c>
    </row>
    <row r="2579" spans="1:54">
      <c r="A2579" t="s">
        <v>6192</v>
      </c>
      <c r="B2579">
        <v>2750</v>
      </c>
      <c r="C2579">
        <v>1978</v>
      </c>
      <c r="D2579">
        <v>183</v>
      </c>
      <c r="E2579">
        <v>1.268E-2</v>
      </c>
      <c r="F2579">
        <v>25.84159</v>
      </c>
      <c r="G2579">
        <v>21.96161</v>
      </c>
      <c r="H2579">
        <f t="shared" si="40"/>
        <v>0.27847321480000004</v>
      </c>
      <c r="I2579">
        <v>20.747489999999999</v>
      </c>
      <c r="J2579">
        <v>23.653379999999999</v>
      </c>
      <c r="K2579">
        <v>404.66068000000001</v>
      </c>
      <c r="L2579">
        <v>428.34102999999999</v>
      </c>
      <c r="M2579">
        <v>375.71803</v>
      </c>
      <c r="N2579" t="s">
        <v>6189</v>
      </c>
      <c r="O2579">
        <v>121.4066</v>
      </c>
      <c r="P2579">
        <v>96.950299999999999</v>
      </c>
      <c r="Q2579">
        <v>13.083500000000001</v>
      </c>
      <c r="R2579">
        <v>0.80106299999999997</v>
      </c>
      <c r="S2579">
        <v>3.5255000000000002E-2</v>
      </c>
      <c r="T2579">
        <v>30.275400000000001</v>
      </c>
      <c r="U2579" t="s">
        <v>6189</v>
      </c>
      <c r="V2579" t="s">
        <v>6189</v>
      </c>
      <c r="W2579">
        <v>1</v>
      </c>
      <c r="X2579">
        <v>0.86099999999999999</v>
      </c>
      <c r="Y2579">
        <v>0.13900000000000001</v>
      </c>
      <c r="Z2579" t="s">
        <v>6189</v>
      </c>
      <c r="AA2579" t="s">
        <v>6189</v>
      </c>
      <c r="AB2579" t="s">
        <v>6189</v>
      </c>
      <c r="AC2579">
        <v>1</v>
      </c>
      <c r="AD2579" t="s">
        <v>6189</v>
      </c>
      <c r="AE2579" t="s">
        <v>6189</v>
      </c>
      <c r="AF2579" t="s">
        <v>6189</v>
      </c>
      <c r="AG2579" t="s">
        <v>6189</v>
      </c>
      <c r="AH2579" t="s">
        <v>6189</v>
      </c>
      <c r="AI2579" t="s">
        <v>6189</v>
      </c>
      <c r="AJ2579" t="s">
        <v>6189</v>
      </c>
      <c r="AK2579" t="s">
        <v>6189</v>
      </c>
      <c r="AL2579" t="s">
        <v>6189</v>
      </c>
      <c r="AM2579" t="s">
        <v>6189</v>
      </c>
      <c r="AN2579">
        <v>1</v>
      </c>
      <c r="AO2579" t="s">
        <v>6189</v>
      </c>
      <c r="AP2579" t="s">
        <v>6189</v>
      </c>
      <c r="AQ2579" t="s">
        <v>6189</v>
      </c>
      <c r="AR2579" t="s">
        <v>6189</v>
      </c>
      <c r="AS2579" t="s">
        <v>6189</v>
      </c>
      <c r="AT2579" t="s">
        <v>6189</v>
      </c>
      <c r="AU2579" t="s">
        <v>6189</v>
      </c>
      <c r="AV2579">
        <v>4</v>
      </c>
      <c r="AW2579" t="s">
        <v>6189</v>
      </c>
      <c r="AX2579" t="s">
        <v>6189</v>
      </c>
      <c r="AY2579" t="s">
        <v>6189</v>
      </c>
      <c r="AZ2579" t="s">
        <v>6189</v>
      </c>
      <c r="BA2579" t="s">
        <v>6189</v>
      </c>
      <c r="BB2579" t="s">
        <v>6189</v>
      </c>
    </row>
    <row r="2580" spans="1:54">
      <c r="A2580" t="s">
        <v>6192</v>
      </c>
      <c r="B2580">
        <v>2750</v>
      </c>
      <c r="C2580">
        <v>1979</v>
      </c>
      <c r="D2580">
        <v>240</v>
      </c>
      <c r="E2580">
        <v>1.7322000000000001E-2</v>
      </c>
      <c r="F2580">
        <v>22.67728</v>
      </c>
      <c r="G2580">
        <v>19.313230000000001</v>
      </c>
      <c r="H2580">
        <f t="shared" si="40"/>
        <v>0.33454377006000002</v>
      </c>
      <c r="I2580">
        <v>17.798369999999998</v>
      </c>
      <c r="J2580">
        <v>21.555569999999999</v>
      </c>
      <c r="K2580">
        <v>460.15096999999997</v>
      </c>
      <c r="L2580">
        <v>499.31545999999997</v>
      </c>
      <c r="M2580">
        <v>412.28325999999998</v>
      </c>
      <c r="N2580" t="s">
        <v>6189</v>
      </c>
      <c r="O2580">
        <v>126.295</v>
      </c>
      <c r="P2580">
        <v>90.8416</v>
      </c>
      <c r="Q2580">
        <v>15.113200000000001</v>
      </c>
      <c r="R2580">
        <v>0.722298</v>
      </c>
      <c r="S2580">
        <v>3.3033E-2</v>
      </c>
      <c r="T2580">
        <v>26.968319999999999</v>
      </c>
      <c r="U2580" t="s">
        <v>6189</v>
      </c>
      <c r="V2580" t="s">
        <v>6189</v>
      </c>
      <c r="W2580">
        <v>1</v>
      </c>
      <c r="X2580">
        <v>0.85799999999999998</v>
      </c>
      <c r="Y2580">
        <v>0.14199999999999999</v>
      </c>
      <c r="Z2580" t="s">
        <v>6189</v>
      </c>
      <c r="AA2580" t="s">
        <v>6189</v>
      </c>
      <c r="AB2580" t="s">
        <v>6189</v>
      </c>
      <c r="AC2580">
        <v>1</v>
      </c>
      <c r="AD2580" t="s">
        <v>6189</v>
      </c>
      <c r="AE2580" t="s">
        <v>6189</v>
      </c>
      <c r="AF2580" t="s">
        <v>6189</v>
      </c>
      <c r="AG2580" t="s">
        <v>6189</v>
      </c>
      <c r="AH2580" t="s">
        <v>6189</v>
      </c>
      <c r="AI2580" t="s">
        <v>6189</v>
      </c>
      <c r="AJ2580" t="s">
        <v>6189</v>
      </c>
      <c r="AK2580" t="s">
        <v>6189</v>
      </c>
      <c r="AL2580" t="s">
        <v>6189</v>
      </c>
      <c r="AM2580" t="s">
        <v>6189</v>
      </c>
      <c r="AN2580">
        <v>1</v>
      </c>
      <c r="AO2580" t="s">
        <v>6189</v>
      </c>
      <c r="AP2580" t="s">
        <v>6189</v>
      </c>
      <c r="AQ2580" t="s">
        <v>6189</v>
      </c>
      <c r="AR2580" t="s">
        <v>6189</v>
      </c>
      <c r="AS2580" t="s">
        <v>6189</v>
      </c>
      <c r="AT2580">
        <v>4.2</v>
      </c>
      <c r="AU2580" t="s">
        <v>6189</v>
      </c>
      <c r="AV2580">
        <v>4</v>
      </c>
      <c r="AW2580">
        <v>0.61</v>
      </c>
      <c r="AX2580">
        <v>0.39</v>
      </c>
      <c r="AY2580" t="s">
        <v>6189</v>
      </c>
      <c r="AZ2580" t="s">
        <v>6189</v>
      </c>
      <c r="BA2580" t="s">
        <v>6189</v>
      </c>
      <c r="BB2580" t="s">
        <v>6189</v>
      </c>
    </row>
    <row r="2581" spans="1:54">
      <c r="A2581" t="s">
        <v>6192</v>
      </c>
      <c r="B2581">
        <v>2750</v>
      </c>
      <c r="C2581">
        <v>1980</v>
      </c>
      <c r="D2581">
        <v>324</v>
      </c>
      <c r="E2581">
        <v>2.8698999999999999E-2</v>
      </c>
      <c r="F2581">
        <v>25.192530000000001</v>
      </c>
      <c r="G2581">
        <v>21.429279999999999</v>
      </c>
      <c r="H2581">
        <f t="shared" si="40"/>
        <v>0.6149989067199999</v>
      </c>
      <c r="I2581">
        <v>20.032609999999998</v>
      </c>
      <c r="J2581">
        <v>23.425419999999999</v>
      </c>
      <c r="K2581">
        <v>414.71301</v>
      </c>
      <c r="L2581">
        <v>443.6266</v>
      </c>
      <c r="M2581">
        <v>379.37418000000002</v>
      </c>
      <c r="N2581" t="s">
        <v>6189</v>
      </c>
      <c r="O2581">
        <v>126.1579</v>
      </c>
      <c r="P2581">
        <v>91.495400000000004</v>
      </c>
      <c r="Q2581">
        <v>15.315</v>
      </c>
      <c r="R2581">
        <v>0.727858</v>
      </c>
      <c r="S2581">
        <v>3.3271000000000002E-2</v>
      </c>
      <c r="T2581">
        <v>29.700749999999999</v>
      </c>
      <c r="U2581" t="s">
        <v>6189</v>
      </c>
      <c r="V2581" t="s">
        <v>6189</v>
      </c>
      <c r="W2581">
        <v>1</v>
      </c>
      <c r="X2581">
        <v>0.86899999999999999</v>
      </c>
      <c r="Y2581">
        <v>0.13100000000000001</v>
      </c>
      <c r="Z2581" t="s">
        <v>6189</v>
      </c>
      <c r="AA2581" t="s">
        <v>6189</v>
      </c>
      <c r="AB2581" t="s">
        <v>6189</v>
      </c>
      <c r="AC2581">
        <v>1</v>
      </c>
      <c r="AD2581" t="s">
        <v>6189</v>
      </c>
      <c r="AE2581" t="s">
        <v>6189</v>
      </c>
      <c r="AF2581" t="s">
        <v>6189</v>
      </c>
      <c r="AG2581" t="s">
        <v>6189</v>
      </c>
      <c r="AH2581" t="s">
        <v>6189</v>
      </c>
      <c r="AI2581" t="s">
        <v>6189</v>
      </c>
      <c r="AJ2581" t="s">
        <v>6189</v>
      </c>
      <c r="AK2581" t="s">
        <v>6189</v>
      </c>
      <c r="AL2581" t="s">
        <v>6189</v>
      </c>
      <c r="AM2581" t="s">
        <v>6189</v>
      </c>
      <c r="AN2581">
        <v>1</v>
      </c>
      <c r="AO2581" t="s">
        <v>6189</v>
      </c>
      <c r="AP2581" t="s">
        <v>6189</v>
      </c>
      <c r="AQ2581" t="s">
        <v>6189</v>
      </c>
      <c r="AR2581" t="s">
        <v>6189</v>
      </c>
      <c r="AS2581" t="s">
        <v>6189</v>
      </c>
      <c r="AT2581">
        <v>4.4000000000000004</v>
      </c>
      <c r="AU2581" t="s">
        <v>6189</v>
      </c>
      <c r="AV2581">
        <v>4</v>
      </c>
      <c r="AW2581">
        <v>0.51500000000000001</v>
      </c>
      <c r="AX2581">
        <v>0.48499999999999999</v>
      </c>
      <c r="AY2581" t="s">
        <v>6189</v>
      </c>
      <c r="AZ2581" t="s">
        <v>6189</v>
      </c>
      <c r="BA2581" t="s">
        <v>6189</v>
      </c>
      <c r="BB2581" t="s">
        <v>6189</v>
      </c>
    </row>
    <row r="2582" spans="1:54">
      <c r="A2582" t="s">
        <v>6192</v>
      </c>
      <c r="B2582">
        <v>2750</v>
      </c>
      <c r="C2582">
        <v>1981</v>
      </c>
      <c r="D2582">
        <v>222</v>
      </c>
      <c r="E2582">
        <v>2.1010000000000001E-2</v>
      </c>
      <c r="F2582">
        <v>27.940999999999999</v>
      </c>
      <c r="G2582">
        <v>23.76662</v>
      </c>
      <c r="H2582">
        <f t="shared" si="40"/>
        <v>0.49933668619999999</v>
      </c>
      <c r="I2582">
        <v>22.229780000000002</v>
      </c>
      <c r="J2582">
        <v>25.960180000000001</v>
      </c>
      <c r="K2582">
        <v>374.51074</v>
      </c>
      <c r="L2582">
        <v>400.39046999999999</v>
      </c>
      <c r="M2582">
        <v>342.87995999999998</v>
      </c>
      <c r="N2582" t="s">
        <v>6189</v>
      </c>
      <c r="O2582">
        <v>130.39060000000001</v>
      </c>
      <c r="P2582">
        <v>90.460800000000006</v>
      </c>
      <c r="Q2582">
        <v>15.379200000000001</v>
      </c>
      <c r="R2582">
        <v>0.69472100000000003</v>
      </c>
      <c r="S2582">
        <v>3.2895000000000001E-2</v>
      </c>
      <c r="T2582">
        <v>32.883339999999997</v>
      </c>
      <c r="U2582" t="s">
        <v>6189</v>
      </c>
      <c r="V2582" t="s">
        <v>6189</v>
      </c>
      <c r="W2582">
        <v>1</v>
      </c>
      <c r="X2582">
        <v>0.90300000000000002</v>
      </c>
      <c r="Y2582">
        <v>9.7000000000000003E-2</v>
      </c>
      <c r="Z2582" t="s">
        <v>6189</v>
      </c>
      <c r="AA2582" t="s">
        <v>6189</v>
      </c>
      <c r="AB2582" t="s">
        <v>6189</v>
      </c>
      <c r="AC2582">
        <v>0.98599999999999999</v>
      </c>
      <c r="AD2582" t="s">
        <v>6189</v>
      </c>
      <c r="AE2582" t="s">
        <v>6189</v>
      </c>
      <c r="AF2582" t="s">
        <v>6189</v>
      </c>
      <c r="AG2582">
        <v>1.4E-2</v>
      </c>
      <c r="AH2582">
        <v>1.4E-2</v>
      </c>
      <c r="AI2582" t="s">
        <v>6189</v>
      </c>
      <c r="AJ2582" t="s">
        <v>6189</v>
      </c>
      <c r="AK2582" t="s">
        <v>6189</v>
      </c>
      <c r="AL2582" t="s">
        <v>6189</v>
      </c>
      <c r="AM2582" t="s">
        <v>6189</v>
      </c>
      <c r="AN2582">
        <v>0.98599999999999999</v>
      </c>
      <c r="AO2582" t="s">
        <v>6189</v>
      </c>
      <c r="AP2582" t="s">
        <v>6189</v>
      </c>
      <c r="AQ2582" t="s">
        <v>6189</v>
      </c>
      <c r="AR2582" t="s">
        <v>6189</v>
      </c>
      <c r="AS2582" t="s">
        <v>6189</v>
      </c>
      <c r="AT2582">
        <v>4.4000000000000004</v>
      </c>
      <c r="AU2582" t="s">
        <v>6189</v>
      </c>
      <c r="AV2582">
        <v>4</v>
      </c>
      <c r="AW2582">
        <v>0.55100000000000005</v>
      </c>
      <c r="AX2582">
        <v>0.44900000000000001</v>
      </c>
      <c r="AY2582" t="s">
        <v>6189</v>
      </c>
      <c r="AZ2582" t="s">
        <v>6189</v>
      </c>
      <c r="BA2582" t="s">
        <v>6189</v>
      </c>
      <c r="BB2582" t="s">
        <v>6189</v>
      </c>
    </row>
    <row r="2583" spans="1:54">
      <c r="A2583" t="s">
        <v>6192</v>
      </c>
      <c r="B2583">
        <v>2750</v>
      </c>
      <c r="C2583">
        <v>1982</v>
      </c>
      <c r="D2583">
        <v>227</v>
      </c>
      <c r="E2583">
        <v>2.3304999999999999E-2</v>
      </c>
      <c r="F2583">
        <v>28.253409999999999</v>
      </c>
      <c r="G2583">
        <v>24.034849999999999</v>
      </c>
      <c r="H2583">
        <f t="shared" si="40"/>
        <v>0.56013217924999992</v>
      </c>
      <c r="I2583">
        <v>22.434519999999999</v>
      </c>
      <c r="J2583">
        <v>26.330480000000001</v>
      </c>
      <c r="K2583">
        <v>370.41985</v>
      </c>
      <c r="L2583">
        <v>396.80579</v>
      </c>
      <c r="M2583">
        <v>338.17038000000002</v>
      </c>
      <c r="N2583" t="s">
        <v>6189</v>
      </c>
      <c r="O2583">
        <v>130.36699999999999</v>
      </c>
      <c r="P2583">
        <v>91.050899999999999</v>
      </c>
      <c r="Q2583">
        <v>16.367599999999999</v>
      </c>
      <c r="R2583">
        <v>0.69867199999999996</v>
      </c>
      <c r="S2583">
        <v>3.3109E-2</v>
      </c>
      <c r="T2583">
        <v>33.253610000000002</v>
      </c>
      <c r="U2583">
        <v>1.4E-2</v>
      </c>
      <c r="V2583" t="s">
        <v>6189</v>
      </c>
      <c r="W2583">
        <v>0.98599999999999999</v>
      </c>
      <c r="X2583">
        <v>0.871</v>
      </c>
      <c r="Y2583">
        <v>8.1000000000000003E-2</v>
      </c>
      <c r="Z2583">
        <v>4.9000000000000002E-2</v>
      </c>
      <c r="AA2583" t="s">
        <v>6189</v>
      </c>
      <c r="AB2583" t="s">
        <v>6189</v>
      </c>
      <c r="AC2583">
        <v>0.98299999999999998</v>
      </c>
      <c r="AD2583" t="s">
        <v>6189</v>
      </c>
      <c r="AE2583" t="s">
        <v>6189</v>
      </c>
      <c r="AF2583" t="s">
        <v>6189</v>
      </c>
      <c r="AG2583">
        <v>1.7000000000000001E-2</v>
      </c>
      <c r="AH2583">
        <v>1.7000000000000001E-2</v>
      </c>
      <c r="AI2583" t="s">
        <v>6189</v>
      </c>
      <c r="AJ2583" t="s">
        <v>6189</v>
      </c>
      <c r="AK2583" t="s">
        <v>6189</v>
      </c>
      <c r="AL2583" t="s">
        <v>6189</v>
      </c>
      <c r="AM2583" t="s">
        <v>6189</v>
      </c>
      <c r="AN2583">
        <v>0.98299999999999998</v>
      </c>
      <c r="AO2583" t="s">
        <v>6189</v>
      </c>
      <c r="AP2583" t="s">
        <v>6189</v>
      </c>
      <c r="AQ2583" t="s">
        <v>6189</v>
      </c>
      <c r="AR2583" t="s">
        <v>6189</v>
      </c>
      <c r="AS2583" t="s">
        <v>6189</v>
      </c>
      <c r="AT2583">
        <v>4.3</v>
      </c>
      <c r="AU2583" t="s">
        <v>6189</v>
      </c>
      <c r="AV2583">
        <v>4</v>
      </c>
      <c r="AW2583">
        <v>0.57599999999999996</v>
      </c>
      <c r="AX2583">
        <v>0.42399999999999999</v>
      </c>
      <c r="AY2583" t="s">
        <v>6189</v>
      </c>
      <c r="AZ2583" t="s">
        <v>6189</v>
      </c>
      <c r="BA2583" t="s">
        <v>6189</v>
      </c>
      <c r="BB2583" t="s">
        <v>6189</v>
      </c>
    </row>
    <row r="2584" spans="1:54">
      <c r="A2584" t="s">
        <v>6192</v>
      </c>
      <c r="B2584">
        <v>2750</v>
      </c>
      <c r="C2584">
        <v>1983</v>
      </c>
      <c r="D2584">
        <v>340</v>
      </c>
      <c r="E2584">
        <v>3.3001000000000003E-2</v>
      </c>
      <c r="F2584">
        <v>28.771439999999998</v>
      </c>
      <c r="G2584">
        <v>24.47261</v>
      </c>
      <c r="H2584">
        <f t="shared" si="40"/>
        <v>0.80762060261000002</v>
      </c>
      <c r="I2584">
        <v>22.88101</v>
      </c>
      <c r="J2584">
        <v>26.74653</v>
      </c>
      <c r="K2584">
        <v>363.44846999999999</v>
      </c>
      <c r="L2584">
        <v>388.72266000000002</v>
      </c>
      <c r="M2584">
        <v>332.55779999999999</v>
      </c>
      <c r="N2584" t="s">
        <v>6189</v>
      </c>
      <c r="O2584">
        <v>132.14429999999999</v>
      </c>
      <c r="P2584">
        <v>86.712400000000002</v>
      </c>
      <c r="Q2584">
        <v>15.531000000000001</v>
      </c>
      <c r="R2584">
        <v>0.65765899999999999</v>
      </c>
      <c r="S2584">
        <v>3.1531999999999998E-2</v>
      </c>
      <c r="T2584">
        <v>33.881480000000003</v>
      </c>
      <c r="U2584">
        <v>0.04</v>
      </c>
      <c r="V2584">
        <v>1E-3</v>
      </c>
      <c r="W2584">
        <v>0.95899999999999996</v>
      </c>
      <c r="X2584">
        <v>0.89400000000000002</v>
      </c>
      <c r="Y2584">
        <v>0.105</v>
      </c>
      <c r="Z2584">
        <v>2E-3</v>
      </c>
      <c r="AA2584" t="s">
        <v>6189</v>
      </c>
      <c r="AB2584" t="s">
        <v>6189</v>
      </c>
      <c r="AC2584">
        <v>0.99099999999999999</v>
      </c>
      <c r="AD2584" t="s">
        <v>6189</v>
      </c>
      <c r="AE2584" t="s">
        <v>6189</v>
      </c>
      <c r="AF2584">
        <v>1E-3</v>
      </c>
      <c r="AG2584">
        <v>8.9999999999999993E-3</v>
      </c>
      <c r="AH2584">
        <v>8.9999999999999993E-3</v>
      </c>
      <c r="AI2584" t="s">
        <v>6189</v>
      </c>
      <c r="AJ2584" t="s">
        <v>6189</v>
      </c>
      <c r="AK2584" t="s">
        <v>6189</v>
      </c>
      <c r="AL2584" t="s">
        <v>6189</v>
      </c>
      <c r="AM2584" t="s">
        <v>6189</v>
      </c>
      <c r="AN2584">
        <v>0.99099999999999999</v>
      </c>
      <c r="AO2584" t="s">
        <v>6189</v>
      </c>
      <c r="AP2584" t="s">
        <v>6189</v>
      </c>
      <c r="AQ2584" t="s">
        <v>6189</v>
      </c>
      <c r="AR2584" t="s">
        <v>6189</v>
      </c>
      <c r="AS2584" t="s">
        <v>6189</v>
      </c>
      <c r="AT2584">
        <v>4.2</v>
      </c>
      <c r="AU2584" t="s">
        <v>6189</v>
      </c>
      <c r="AV2584">
        <v>4</v>
      </c>
      <c r="AW2584">
        <v>0.755</v>
      </c>
      <c r="AX2584">
        <v>0.245</v>
      </c>
      <c r="AY2584" t="s">
        <v>6189</v>
      </c>
      <c r="AZ2584" t="s">
        <v>6189</v>
      </c>
      <c r="BA2584" t="s">
        <v>6189</v>
      </c>
      <c r="BB2584" t="s">
        <v>6189</v>
      </c>
    </row>
    <row r="2585" spans="1:54">
      <c r="A2585" t="s">
        <v>6192</v>
      </c>
      <c r="B2585">
        <v>2750</v>
      </c>
      <c r="C2585">
        <v>1984</v>
      </c>
      <c r="D2585">
        <v>314</v>
      </c>
      <c r="E2585">
        <v>2.2383E-2</v>
      </c>
      <c r="F2585">
        <v>28.219429999999999</v>
      </c>
      <c r="G2585">
        <v>23.997330000000002</v>
      </c>
      <c r="H2585">
        <f t="shared" si="40"/>
        <v>0.53713223739000004</v>
      </c>
      <c r="I2585">
        <v>22.511019999999998</v>
      </c>
      <c r="J2585">
        <v>26.103870000000001</v>
      </c>
      <c r="K2585">
        <v>370.59476999999998</v>
      </c>
      <c r="L2585">
        <v>395.05837000000002</v>
      </c>
      <c r="M2585">
        <v>340.69481999999999</v>
      </c>
      <c r="N2585" t="s">
        <v>6189</v>
      </c>
      <c r="O2585">
        <v>130.25540000000001</v>
      </c>
      <c r="P2585">
        <v>87.290199999999999</v>
      </c>
      <c r="Q2585">
        <v>15.26</v>
      </c>
      <c r="R2585">
        <v>0.66956300000000002</v>
      </c>
      <c r="S2585">
        <v>3.1741999999999999E-2</v>
      </c>
      <c r="T2585">
        <v>33.261870000000002</v>
      </c>
      <c r="U2585">
        <v>2.1999999999999999E-2</v>
      </c>
      <c r="V2585">
        <v>1E-3</v>
      </c>
      <c r="W2585">
        <v>0.97699999999999998</v>
      </c>
      <c r="X2585">
        <v>0.88100000000000001</v>
      </c>
      <c r="Y2585">
        <v>0.11600000000000001</v>
      </c>
      <c r="Z2585">
        <v>3.0000000000000001E-3</v>
      </c>
      <c r="AA2585" t="s">
        <v>6189</v>
      </c>
      <c r="AB2585" t="s">
        <v>6189</v>
      </c>
      <c r="AC2585">
        <v>0.98099999999999998</v>
      </c>
      <c r="AD2585" t="s">
        <v>6189</v>
      </c>
      <c r="AE2585">
        <v>1.2E-2</v>
      </c>
      <c r="AF2585" t="s">
        <v>6189</v>
      </c>
      <c r="AG2585">
        <v>7.0000000000000001E-3</v>
      </c>
      <c r="AH2585">
        <v>7.0000000000000001E-3</v>
      </c>
      <c r="AI2585" t="s">
        <v>6189</v>
      </c>
      <c r="AJ2585" t="s">
        <v>6189</v>
      </c>
      <c r="AK2585" t="s">
        <v>6189</v>
      </c>
      <c r="AL2585" t="s">
        <v>6189</v>
      </c>
      <c r="AM2585" t="s">
        <v>6189</v>
      </c>
      <c r="AN2585">
        <v>0.99299999999999999</v>
      </c>
      <c r="AO2585" t="s">
        <v>6189</v>
      </c>
      <c r="AP2585" t="s">
        <v>6189</v>
      </c>
      <c r="AQ2585" t="s">
        <v>6189</v>
      </c>
      <c r="AR2585" t="s">
        <v>6189</v>
      </c>
      <c r="AS2585" t="s">
        <v>6189</v>
      </c>
      <c r="AT2585">
        <v>4.5</v>
      </c>
      <c r="AU2585" t="s">
        <v>6189</v>
      </c>
      <c r="AV2585">
        <v>4</v>
      </c>
      <c r="AW2585">
        <v>0.48</v>
      </c>
      <c r="AX2585">
        <v>0.52</v>
      </c>
      <c r="AY2585" t="s">
        <v>6189</v>
      </c>
      <c r="AZ2585" t="s">
        <v>6189</v>
      </c>
      <c r="BA2585" t="s">
        <v>6189</v>
      </c>
      <c r="BB2585" t="s">
        <v>6189</v>
      </c>
    </row>
    <row r="2586" spans="1:54">
      <c r="A2586" t="s">
        <v>6192</v>
      </c>
      <c r="B2586">
        <v>2750</v>
      </c>
      <c r="C2586">
        <v>1985</v>
      </c>
      <c r="D2586">
        <v>238</v>
      </c>
      <c r="E2586">
        <v>1.6458E-2</v>
      </c>
      <c r="F2586">
        <v>29.861460000000001</v>
      </c>
      <c r="G2586">
        <v>25.40222</v>
      </c>
      <c r="H2586">
        <f t="shared" si="40"/>
        <v>0.41806973676000003</v>
      </c>
      <c r="I2586">
        <v>23.721029999999999</v>
      </c>
      <c r="J2586">
        <v>27.811319999999998</v>
      </c>
      <c r="K2586">
        <v>350.01078999999999</v>
      </c>
      <c r="L2586">
        <v>374.81328000000002</v>
      </c>
      <c r="M2586">
        <v>319.69664999999998</v>
      </c>
      <c r="N2586" t="s">
        <v>6189</v>
      </c>
      <c r="O2586">
        <v>130.23519999999999</v>
      </c>
      <c r="P2586">
        <v>90.2881</v>
      </c>
      <c r="Q2586">
        <v>14.7653</v>
      </c>
      <c r="R2586">
        <v>0.69157500000000005</v>
      </c>
      <c r="S2586">
        <v>3.2832E-2</v>
      </c>
      <c r="T2586">
        <v>35.116720000000001</v>
      </c>
      <c r="U2586" t="s">
        <v>6189</v>
      </c>
      <c r="V2586" t="s">
        <v>6189</v>
      </c>
      <c r="W2586">
        <v>1</v>
      </c>
      <c r="X2586">
        <v>0.92500000000000004</v>
      </c>
      <c r="Y2586">
        <v>7.4999999999999997E-2</v>
      </c>
      <c r="Z2586" t="s">
        <v>6189</v>
      </c>
      <c r="AA2586" t="s">
        <v>6189</v>
      </c>
      <c r="AB2586" t="s">
        <v>6189</v>
      </c>
      <c r="AC2586">
        <v>0.98099999999999998</v>
      </c>
      <c r="AD2586" t="s">
        <v>6189</v>
      </c>
      <c r="AE2586">
        <v>1.4999999999999999E-2</v>
      </c>
      <c r="AF2586" t="s">
        <v>6189</v>
      </c>
      <c r="AG2586">
        <v>4.0000000000000001E-3</v>
      </c>
      <c r="AH2586">
        <v>4.0000000000000001E-3</v>
      </c>
      <c r="AI2586" t="s">
        <v>6189</v>
      </c>
      <c r="AJ2586" t="s">
        <v>6189</v>
      </c>
      <c r="AK2586" t="s">
        <v>6189</v>
      </c>
      <c r="AL2586" t="s">
        <v>6189</v>
      </c>
      <c r="AM2586" t="s">
        <v>6189</v>
      </c>
      <c r="AN2586">
        <v>0.996</v>
      </c>
      <c r="AO2586" t="s">
        <v>6189</v>
      </c>
      <c r="AP2586" t="s">
        <v>6189</v>
      </c>
      <c r="AQ2586" t="s">
        <v>6189</v>
      </c>
      <c r="AR2586" t="s">
        <v>6189</v>
      </c>
      <c r="AS2586" t="s">
        <v>6189</v>
      </c>
      <c r="AT2586">
        <v>4.3</v>
      </c>
      <c r="AU2586" t="s">
        <v>6189</v>
      </c>
      <c r="AV2586">
        <v>4</v>
      </c>
      <c r="AW2586">
        <v>0.60599999999999998</v>
      </c>
      <c r="AX2586">
        <v>0.39400000000000002</v>
      </c>
      <c r="AY2586" t="s">
        <v>6189</v>
      </c>
      <c r="AZ2586" t="s">
        <v>6189</v>
      </c>
      <c r="BA2586" t="s">
        <v>6189</v>
      </c>
      <c r="BB2586" t="s">
        <v>6189</v>
      </c>
    </row>
    <row r="2587" spans="1:54">
      <c r="A2587" t="s">
        <v>6192</v>
      </c>
      <c r="B2587">
        <v>2750</v>
      </c>
      <c r="C2587">
        <v>1986</v>
      </c>
      <c r="D2587">
        <v>311</v>
      </c>
      <c r="E2587">
        <v>2.0235E-2</v>
      </c>
      <c r="F2587">
        <v>29.501249999999999</v>
      </c>
      <c r="G2587">
        <v>24.991800000000001</v>
      </c>
      <c r="H2587">
        <f t="shared" si="40"/>
        <v>0.50570907300000001</v>
      </c>
      <c r="I2587">
        <v>23.280439999999999</v>
      </c>
      <c r="J2587">
        <v>27.385259999999999</v>
      </c>
      <c r="K2587">
        <v>355.74360000000001</v>
      </c>
      <c r="L2587">
        <v>381.89082000000002</v>
      </c>
      <c r="M2587">
        <v>324.65625</v>
      </c>
      <c r="N2587" t="s">
        <v>6189</v>
      </c>
      <c r="O2587">
        <v>132.20070000000001</v>
      </c>
      <c r="P2587">
        <v>91.968599999999995</v>
      </c>
      <c r="Q2587">
        <v>13.9085</v>
      </c>
      <c r="R2587">
        <v>0.69422499999999998</v>
      </c>
      <c r="S2587">
        <v>3.3443000000000001E-2</v>
      </c>
      <c r="T2587">
        <v>34.585569999999997</v>
      </c>
      <c r="U2587" t="s">
        <v>6189</v>
      </c>
      <c r="V2587" t="s">
        <v>6189</v>
      </c>
      <c r="W2587">
        <v>1</v>
      </c>
      <c r="X2587">
        <v>0.89</v>
      </c>
      <c r="Y2587">
        <v>0.11</v>
      </c>
      <c r="Z2587" t="s">
        <v>6189</v>
      </c>
      <c r="AA2587" t="s">
        <v>6189</v>
      </c>
      <c r="AB2587" t="s">
        <v>6189</v>
      </c>
      <c r="AC2587">
        <v>0.996</v>
      </c>
      <c r="AD2587" t="s">
        <v>6189</v>
      </c>
      <c r="AE2587" t="s">
        <v>6189</v>
      </c>
      <c r="AF2587" t="s">
        <v>6189</v>
      </c>
      <c r="AG2587">
        <v>4.0000000000000001E-3</v>
      </c>
      <c r="AH2587">
        <v>4.0000000000000001E-3</v>
      </c>
      <c r="AI2587" t="s">
        <v>6189</v>
      </c>
      <c r="AJ2587" t="s">
        <v>6189</v>
      </c>
      <c r="AK2587" t="s">
        <v>6189</v>
      </c>
      <c r="AL2587" t="s">
        <v>6189</v>
      </c>
      <c r="AM2587" t="s">
        <v>6189</v>
      </c>
      <c r="AN2587">
        <v>0.996</v>
      </c>
      <c r="AO2587" t="s">
        <v>6189</v>
      </c>
      <c r="AP2587" t="s">
        <v>6189</v>
      </c>
      <c r="AQ2587" t="s">
        <v>6189</v>
      </c>
      <c r="AR2587" t="s">
        <v>6189</v>
      </c>
      <c r="AS2587" t="s">
        <v>6189</v>
      </c>
      <c r="AT2587">
        <v>4.4000000000000004</v>
      </c>
      <c r="AU2587" t="s">
        <v>6189</v>
      </c>
      <c r="AV2587">
        <v>4</v>
      </c>
      <c r="AW2587">
        <v>0.49299999999999999</v>
      </c>
      <c r="AX2587">
        <v>0.50700000000000001</v>
      </c>
      <c r="AY2587" t="s">
        <v>6189</v>
      </c>
      <c r="AZ2587" t="s">
        <v>6189</v>
      </c>
      <c r="BA2587" t="s">
        <v>6189</v>
      </c>
      <c r="BB2587" t="s">
        <v>6189</v>
      </c>
    </row>
    <row r="2588" spans="1:54">
      <c r="A2588" t="s">
        <v>6192</v>
      </c>
      <c r="B2588">
        <v>2750</v>
      </c>
      <c r="C2588">
        <v>1987</v>
      </c>
      <c r="D2588">
        <v>240</v>
      </c>
      <c r="E2588">
        <v>1.6164999999999999E-2</v>
      </c>
      <c r="F2588">
        <v>29.685980000000001</v>
      </c>
      <c r="G2588">
        <v>25.05921</v>
      </c>
      <c r="H2588">
        <f t="shared" si="40"/>
        <v>0.40508212964999996</v>
      </c>
      <c r="I2588">
        <v>23.164619999999999</v>
      </c>
      <c r="J2588">
        <v>27.681010000000001</v>
      </c>
      <c r="K2588">
        <v>354.64006999999998</v>
      </c>
      <c r="L2588">
        <v>383.64541000000003</v>
      </c>
      <c r="M2588">
        <v>321.05038999999999</v>
      </c>
      <c r="N2588" t="s">
        <v>6189</v>
      </c>
      <c r="O2588">
        <v>133.63480000000001</v>
      </c>
      <c r="P2588">
        <v>93.012299999999996</v>
      </c>
      <c r="Q2588">
        <v>13.953799999999999</v>
      </c>
      <c r="R2588">
        <v>0.69423599999999996</v>
      </c>
      <c r="S2588">
        <v>3.3822999999999999E-2</v>
      </c>
      <c r="T2588">
        <v>34.619430000000001</v>
      </c>
      <c r="U2588" t="s">
        <v>6189</v>
      </c>
      <c r="V2588" t="s">
        <v>6189</v>
      </c>
      <c r="W2588">
        <v>1</v>
      </c>
      <c r="X2588">
        <v>0.90600000000000003</v>
      </c>
      <c r="Y2588">
        <v>9.4E-2</v>
      </c>
      <c r="Z2588" t="s">
        <v>6189</v>
      </c>
      <c r="AA2588" t="s">
        <v>6189</v>
      </c>
      <c r="AB2588" t="s">
        <v>6189</v>
      </c>
      <c r="AC2588">
        <v>1</v>
      </c>
      <c r="AD2588" t="s">
        <v>6189</v>
      </c>
      <c r="AE2588" t="s">
        <v>6189</v>
      </c>
      <c r="AF2588" t="s">
        <v>6189</v>
      </c>
      <c r="AG2588" t="s">
        <v>6189</v>
      </c>
      <c r="AH2588" t="s">
        <v>6189</v>
      </c>
      <c r="AI2588" t="s">
        <v>6189</v>
      </c>
      <c r="AJ2588" t="s">
        <v>6189</v>
      </c>
      <c r="AK2588" t="s">
        <v>6189</v>
      </c>
      <c r="AL2588" t="s">
        <v>6189</v>
      </c>
      <c r="AM2588" t="s">
        <v>6189</v>
      </c>
      <c r="AN2588">
        <v>1</v>
      </c>
      <c r="AO2588" t="s">
        <v>6189</v>
      </c>
      <c r="AP2588" t="s">
        <v>6189</v>
      </c>
      <c r="AQ2588" t="s">
        <v>6189</v>
      </c>
      <c r="AR2588" t="s">
        <v>6189</v>
      </c>
      <c r="AS2588" t="s">
        <v>6189</v>
      </c>
      <c r="AT2588">
        <v>4.5</v>
      </c>
      <c r="AU2588" t="s">
        <v>6189</v>
      </c>
      <c r="AV2588">
        <v>4</v>
      </c>
      <c r="AW2588">
        <v>0.46899999999999997</v>
      </c>
      <c r="AX2588">
        <v>0.53100000000000003</v>
      </c>
      <c r="AY2588" t="s">
        <v>6189</v>
      </c>
      <c r="AZ2588" t="s">
        <v>6189</v>
      </c>
      <c r="BA2588" t="s">
        <v>6189</v>
      </c>
      <c r="BB2588" t="s">
        <v>6189</v>
      </c>
    </row>
    <row r="2589" spans="1:54">
      <c r="A2589" t="s">
        <v>6192</v>
      </c>
      <c r="B2589">
        <v>2750</v>
      </c>
      <c r="C2589">
        <v>1988</v>
      </c>
      <c r="D2589">
        <v>121</v>
      </c>
      <c r="E2589">
        <v>7.8790000000000006E-3</v>
      </c>
      <c r="F2589">
        <v>27.802980000000002</v>
      </c>
      <c r="G2589">
        <v>23.35755</v>
      </c>
      <c r="H2589">
        <f t="shared" si="40"/>
        <v>0.18403413645000002</v>
      </c>
      <c r="I2589">
        <v>21.740310000000001</v>
      </c>
      <c r="J2589">
        <v>25.493390000000002</v>
      </c>
      <c r="K2589">
        <v>380.47662000000003</v>
      </c>
      <c r="L2589">
        <v>408.77985000000001</v>
      </c>
      <c r="M2589">
        <v>348.60014999999999</v>
      </c>
      <c r="N2589" t="s">
        <v>6189</v>
      </c>
      <c r="O2589">
        <v>135.89279999999999</v>
      </c>
      <c r="P2589">
        <v>97.827799999999996</v>
      </c>
      <c r="Q2589">
        <v>13.473599999999999</v>
      </c>
      <c r="R2589">
        <v>0.72089300000000001</v>
      </c>
      <c r="S2589">
        <v>3.5574000000000001E-2</v>
      </c>
      <c r="T2589">
        <v>32.239510000000003</v>
      </c>
      <c r="U2589" t="s">
        <v>6189</v>
      </c>
      <c r="V2589" t="s">
        <v>6189</v>
      </c>
      <c r="W2589">
        <v>1</v>
      </c>
      <c r="X2589">
        <v>0.99399999999999999</v>
      </c>
      <c r="Y2589">
        <v>6.0000000000000001E-3</v>
      </c>
      <c r="Z2589" t="s">
        <v>6189</v>
      </c>
      <c r="AA2589" t="s">
        <v>6189</v>
      </c>
      <c r="AB2589" t="s">
        <v>6189</v>
      </c>
      <c r="AC2589">
        <v>0.99399999999999999</v>
      </c>
      <c r="AD2589" t="s">
        <v>6189</v>
      </c>
      <c r="AE2589">
        <v>6.0000000000000001E-3</v>
      </c>
      <c r="AF2589" t="s">
        <v>6189</v>
      </c>
      <c r="AG2589" t="s">
        <v>6189</v>
      </c>
      <c r="AH2589" t="s">
        <v>6189</v>
      </c>
      <c r="AI2589" t="s">
        <v>6189</v>
      </c>
      <c r="AJ2589" t="s">
        <v>6189</v>
      </c>
      <c r="AK2589" t="s">
        <v>6189</v>
      </c>
      <c r="AL2589" t="s">
        <v>6189</v>
      </c>
      <c r="AM2589" t="s">
        <v>6189</v>
      </c>
      <c r="AN2589">
        <v>1</v>
      </c>
      <c r="AO2589" t="s">
        <v>6189</v>
      </c>
      <c r="AP2589" t="s">
        <v>6189</v>
      </c>
      <c r="AQ2589" t="s">
        <v>6189</v>
      </c>
      <c r="AR2589" t="s">
        <v>6189</v>
      </c>
      <c r="AS2589" t="s">
        <v>6189</v>
      </c>
      <c r="AT2589">
        <v>4.5</v>
      </c>
      <c r="AU2589" t="s">
        <v>6189</v>
      </c>
      <c r="AV2589">
        <v>4</v>
      </c>
      <c r="AW2589">
        <v>0.53200000000000003</v>
      </c>
      <c r="AX2589">
        <v>0.46800000000000003</v>
      </c>
      <c r="AY2589" t="s">
        <v>6189</v>
      </c>
      <c r="AZ2589" t="s">
        <v>6189</v>
      </c>
      <c r="BA2589" t="s">
        <v>6189</v>
      </c>
      <c r="BB2589" t="s">
        <v>6189</v>
      </c>
    </row>
    <row r="2590" spans="1:54">
      <c r="A2590" t="s">
        <v>6192</v>
      </c>
      <c r="B2590">
        <v>2750</v>
      </c>
      <c r="C2590">
        <v>1989</v>
      </c>
      <c r="D2590">
        <v>76</v>
      </c>
      <c r="E2590">
        <v>5.2900000000000004E-3</v>
      </c>
      <c r="F2590">
        <v>27.630949999999999</v>
      </c>
      <c r="G2590">
        <v>23.105979999999999</v>
      </c>
      <c r="H2590">
        <f t="shared" si="40"/>
        <v>0.12223063420000001</v>
      </c>
      <c r="I2590">
        <v>21.56147</v>
      </c>
      <c r="J2590">
        <v>25.073720000000002</v>
      </c>
      <c r="K2590">
        <v>384.61903999999998</v>
      </c>
      <c r="L2590">
        <v>412.17041999999998</v>
      </c>
      <c r="M2590">
        <v>354.43486000000001</v>
      </c>
      <c r="N2590" t="s">
        <v>6189</v>
      </c>
      <c r="O2590">
        <v>135.40530000000001</v>
      </c>
      <c r="P2590">
        <v>97.445099999999996</v>
      </c>
      <c r="Q2590">
        <v>13.042999999999999</v>
      </c>
      <c r="R2590">
        <v>0.72073200000000004</v>
      </c>
      <c r="S2590">
        <v>3.5435000000000001E-2</v>
      </c>
      <c r="T2590">
        <v>31.896360000000001</v>
      </c>
      <c r="U2590" t="s">
        <v>6189</v>
      </c>
      <c r="V2590" t="s">
        <v>6189</v>
      </c>
      <c r="W2590">
        <v>1</v>
      </c>
      <c r="X2590">
        <v>1</v>
      </c>
      <c r="Y2590" t="s">
        <v>6189</v>
      </c>
      <c r="Z2590" t="s">
        <v>6189</v>
      </c>
      <c r="AA2590" t="s">
        <v>6189</v>
      </c>
      <c r="AB2590" t="s">
        <v>6189</v>
      </c>
      <c r="AC2590">
        <v>1</v>
      </c>
      <c r="AD2590" t="s">
        <v>6189</v>
      </c>
      <c r="AE2590" t="s">
        <v>6189</v>
      </c>
      <c r="AF2590" t="s">
        <v>6189</v>
      </c>
      <c r="AG2590" t="s">
        <v>6189</v>
      </c>
      <c r="AH2590" t="s">
        <v>6189</v>
      </c>
      <c r="AI2590" t="s">
        <v>6189</v>
      </c>
      <c r="AJ2590" t="s">
        <v>6189</v>
      </c>
      <c r="AK2590" t="s">
        <v>6189</v>
      </c>
      <c r="AL2590" t="s">
        <v>6189</v>
      </c>
      <c r="AM2590" t="s">
        <v>6189</v>
      </c>
      <c r="AN2590">
        <v>1</v>
      </c>
      <c r="AO2590" t="s">
        <v>6189</v>
      </c>
      <c r="AP2590" t="s">
        <v>6189</v>
      </c>
      <c r="AQ2590" t="s">
        <v>6189</v>
      </c>
      <c r="AR2590" t="s">
        <v>6189</v>
      </c>
      <c r="AS2590" t="s">
        <v>6189</v>
      </c>
      <c r="AT2590">
        <v>4.4000000000000004</v>
      </c>
      <c r="AU2590" t="s">
        <v>6189</v>
      </c>
      <c r="AV2590">
        <v>4</v>
      </c>
      <c r="AW2590">
        <v>0.59</v>
      </c>
      <c r="AX2590">
        <v>0.41</v>
      </c>
      <c r="AY2590" t="s">
        <v>6189</v>
      </c>
      <c r="AZ2590" t="s">
        <v>6189</v>
      </c>
      <c r="BA2590" t="s">
        <v>6189</v>
      </c>
      <c r="BB2590" t="s">
        <v>6189</v>
      </c>
    </row>
    <row r="2591" spans="1:54">
      <c r="A2591" t="s">
        <v>6192</v>
      </c>
      <c r="B2591">
        <v>2750</v>
      </c>
      <c r="C2591">
        <v>1990</v>
      </c>
      <c r="D2591">
        <v>31</v>
      </c>
      <c r="E2591">
        <v>2.48E-3</v>
      </c>
      <c r="F2591">
        <v>25.987310000000001</v>
      </c>
      <c r="G2591">
        <v>21.609850000000002</v>
      </c>
      <c r="H2591">
        <f t="shared" si="40"/>
        <v>5.3592428000000004E-2</v>
      </c>
      <c r="I2591">
        <v>20.449819999999999</v>
      </c>
      <c r="J2591">
        <v>22.99278</v>
      </c>
      <c r="K2591">
        <v>411.24770999999998</v>
      </c>
      <c r="L2591">
        <v>434.57585999999998</v>
      </c>
      <c r="M2591">
        <v>386.51256000000001</v>
      </c>
      <c r="N2591" t="s">
        <v>6189</v>
      </c>
      <c r="O2591">
        <v>144</v>
      </c>
      <c r="P2591">
        <v>102</v>
      </c>
      <c r="Q2591">
        <v>11.925000000000001</v>
      </c>
      <c r="R2591">
        <v>0.70833299999999999</v>
      </c>
      <c r="S2591">
        <v>3.7090999999999999E-2</v>
      </c>
      <c r="T2591">
        <v>29.71414</v>
      </c>
      <c r="U2591" t="s">
        <v>6189</v>
      </c>
      <c r="V2591" t="s">
        <v>6189</v>
      </c>
      <c r="W2591">
        <v>1</v>
      </c>
      <c r="X2591">
        <v>1</v>
      </c>
      <c r="Y2591" t="s">
        <v>6189</v>
      </c>
      <c r="Z2591" t="s">
        <v>6189</v>
      </c>
      <c r="AA2591" t="s">
        <v>6189</v>
      </c>
      <c r="AB2591" t="s">
        <v>6189</v>
      </c>
      <c r="AC2591">
        <v>1</v>
      </c>
      <c r="AD2591" t="s">
        <v>6189</v>
      </c>
      <c r="AE2591" t="s">
        <v>6189</v>
      </c>
      <c r="AF2591" t="s">
        <v>6189</v>
      </c>
      <c r="AG2591" t="s">
        <v>6189</v>
      </c>
      <c r="AH2591" t="s">
        <v>6189</v>
      </c>
      <c r="AI2591" t="s">
        <v>6189</v>
      </c>
      <c r="AJ2591" t="s">
        <v>6189</v>
      </c>
      <c r="AK2591" t="s">
        <v>6189</v>
      </c>
      <c r="AL2591" t="s">
        <v>6189</v>
      </c>
      <c r="AM2591" t="s">
        <v>6189</v>
      </c>
      <c r="AN2591">
        <v>1</v>
      </c>
      <c r="AO2591" t="s">
        <v>6189</v>
      </c>
      <c r="AP2591" t="s">
        <v>6189</v>
      </c>
      <c r="AQ2591" t="s">
        <v>6189</v>
      </c>
      <c r="AR2591" t="s">
        <v>6189</v>
      </c>
      <c r="AS2591" t="s">
        <v>6189</v>
      </c>
      <c r="AT2591">
        <v>4</v>
      </c>
      <c r="AU2591" t="s">
        <v>6189</v>
      </c>
      <c r="AV2591">
        <v>4</v>
      </c>
      <c r="AW2591">
        <v>0.97099999999999997</v>
      </c>
      <c r="AX2591">
        <v>2.9000000000000001E-2</v>
      </c>
      <c r="AY2591" t="s">
        <v>6189</v>
      </c>
      <c r="AZ2591" t="s">
        <v>6189</v>
      </c>
      <c r="BA2591" t="s">
        <v>6189</v>
      </c>
      <c r="BB2591" t="s">
        <v>6189</v>
      </c>
    </row>
    <row r="2592" spans="1:54">
      <c r="A2592" t="s">
        <v>6192</v>
      </c>
      <c r="B2592">
        <v>2750</v>
      </c>
      <c r="C2592">
        <v>1991</v>
      </c>
      <c r="D2592" t="s">
        <v>6189</v>
      </c>
      <c r="E2592" t="s">
        <v>6189</v>
      </c>
      <c r="F2592" t="s">
        <v>6189</v>
      </c>
      <c r="G2592" t="s">
        <v>6189</v>
      </c>
      <c r="H2592" t="str">
        <f t="shared" si="40"/>
        <v/>
      </c>
      <c r="I2592" t="s">
        <v>6189</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row>
    <row r="2593" spans="1:54">
      <c r="A2593" t="s">
        <v>6192</v>
      </c>
      <c r="B2593">
        <v>2750</v>
      </c>
      <c r="C2593">
        <v>1992</v>
      </c>
      <c r="D2593">
        <v>19</v>
      </c>
      <c r="E2593">
        <v>1.588E-3</v>
      </c>
      <c r="F2593">
        <v>28.16</v>
      </c>
      <c r="G2593">
        <v>23.29439</v>
      </c>
      <c r="H2593">
        <f t="shared" si="40"/>
        <v>3.699149132E-2</v>
      </c>
      <c r="I2593">
        <v>21.32208</v>
      </c>
      <c r="J2593">
        <v>25.71838</v>
      </c>
      <c r="K2593">
        <v>381.50815999999998</v>
      </c>
      <c r="L2593">
        <v>416.79795999999999</v>
      </c>
      <c r="M2593">
        <v>345.55056999999999</v>
      </c>
      <c r="N2593" t="s">
        <v>6189</v>
      </c>
      <c r="O2593">
        <v>144</v>
      </c>
      <c r="P2593">
        <v>112</v>
      </c>
      <c r="Q2593">
        <v>10.75</v>
      </c>
      <c r="R2593">
        <v>0.77777799999999997</v>
      </c>
      <c r="S2593">
        <v>4.0726999999999999E-2</v>
      </c>
      <c r="T2593">
        <v>32.029789999999998</v>
      </c>
      <c r="U2593" t="s">
        <v>6189</v>
      </c>
      <c r="V2593" t="s">
        <v>6189</v>
      </c>
      <c r="W2593">
        <v>1</v>
      </c>
      <c r="X2593">
        <v>1</v>
      </c>
      <c r="Y2593" t="s">
        <v>6189</v>
      </c>
      <c r="Z2593" t="s">
        <v>6189</v>
      </c>
      <c r="AA2593" t="s">
        <v>6189</v>
      </c>
      <c r="AB2593" t="s">
        <v>6189</v>
      </c>
      <c r="AC2593" t="s">
        <v>6189</v>
      </c>
      <c r="AD2593" t="s">
        <v>6189</v>
      </c>
      <c r="AE2593">
        <v>1</v>
      </c>
      <c r="AF2593" t="s">
        <v>6189</v>
      </c>
      <c r="AG2593" t="s">
        <v>6189</v>
      </c>
      <c r="AH2593" t="s">
        <v>6189</v>
      </c>
      <c r="AI2593" t="s">
        <v>6189</v>
      </c>
      <c r="AJ2593" t="s">
        <v>6189</v>
      </c>
      <c r="AK2593" t="s">
        <v>6189</v>
      </c>
      <c r="AL2593" t="s">
        <v>6189</v>
      </c>
      <c r="AM2593" t="s">
        <v>6189</v>
      </c>
      <c r="AN2593">
        <v>1</v>
      </c>
      <c r="AO2593" t="s">
        <v>6189</v>
      </c>
      <c r="AP2593" t="s">
        <v>6189</v>
      </c>
      <c r="AQ2593" t="s">
        <v>6189</v>
      </c>
      <c r="AR2593" t="s">
        <v>6189</v>
      </c>
      <c r="AS2593" t="s">
        <v>6189</v>
      </c>
      <c r="AT2593">
        <v>5</v>
      </c>
      <c r="AU2593" t="s">
        <v>6189</v>
      </c>
      <c r="AV2593">
        <v>4</v>
      </c>
      <c r="AW2593" t="s">
        <v>6189</v>
      </c>
      <c r="AX2593">
        <v>1</v>
      </c>
      <c r="AY2593" t="s">
        <v>6189</v>
      </c>
      <c r="AZ2593" t="s">
        <v>6189</v>
      </c>
      <c r="BA2593" t="s">
        <v>6189</v>
      </c>
      <c r="BB2593" t="s">
        <v>6189</v>
      </c>
    </row>
    <row r="2594" spans="1:54">
      <c r="A2594" t="s">
        <v>6192</v>
      </c>
      <c r="B2594">
        <v>2750</v>
      </c>
      <c r="C2594">
        <v>1993</v>
      </c>
      <c r="D2594" t="s">
        <v>6189</v>
      </c>
      <c r="E2594" t="s">
        <v>6189</v>
      </c>
      <c r="F2594" t="s">
        <v>6189</v>
      </c>
      <c r="G2594" t="s">
        <v>6189</v>
      </c>
      <c r="H2594" t="str">
        <f t="shared" si="40"/>
        <v/>
      </c>
      <c r="I2594" t="s">
        <v>6189</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row>
    <row r="2595" spans="1:54">
      <c r="A2595" t="s">
        <v>6192</v>
      </c>
      <c r="B2595">
        <v>2750</v>
      </c>
      <c r="C2595">
        <v>1994</v>
      </c>
      <c r="D2595" t="s">
        <v>6189</v>
      </c>
      <c r="E2595" t="s">
        <v>6189</v>
      </c>
      <c r="F2595" t="s">
        <v>6189</v>
      </c>
      <c r="G2595" t="s">
        <v>6189</v>
      </c>
      <c r="H2595" t="str">
        <f t="shared" si="40"/>
        <v/>
      </c>
      <c r="I2595" t="s">
        <v>6189</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row>
    <row r="2596" spans="1:54">
      <c r="A2596" t="s">
        <v>6192</v>
      </c>
      <c r="B2596">
        <v>2750</v>
      </c>
      <c r="C2596">
        <v>1995</v>
      </c>
      <c r="D2596" t="s">
        <v>6189</v>
      </c>
      <c r="E2596" t="s">
        <v>6189</v>
      </c>
      <c r="F2596" t="s">
        <v>6189</v>
      </c>
      <c r="G2596" t="s">
        <v>6189</v>
      </c>
      <c r="H2596" t="str">
        <f t="shared" si="40"/>
        <v/>
      </c>
      <c r="I2596" t="s">
        <v>6189</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row>
    <row r="2597" spans="1:54">
      <c r="A2597" t="s">
        <v>6192</v>
      </c>
      <c r="B2597">
        <v>2750</v>
      </c>
      <c r="C2597">
        <v>1996</v>
      </c>
      <c r="D2597" t="s">
        <v>6189</v>
      </c>
      <c r="E2597" t="s">
        <v>6189</v>
      </c>
      <c r="F2597" t="s">
        <v>6189</v>
      </c>
      <c r="G2597" t="s">
        <v>6189</v>
      </c>
      <c r="H2597" t="str">
        <f t="shared" si="40"/>
        <v/>
      </c>
      <c r="I2597" t="s">
        <v>6189</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row>
    <row r="2598" spans="1:54">
      <c r="A2598" t="s">
        <v>6192</v>
      </c>
      <c r="B2598">
        <v>2750</v>
      </c>
      <c r="C2598">
        <v>1997</v>
      </c>
      <c r="D2598" t="s">
        <v>6189</v>
      </c>
      <c r="E2598" t="s">
        <v>6189</v>
      </c>
      <c r="F2598" t="s">
        <v>6189</v>
      </c>
      <c r="G2598" t="s">
        <v>6189</v>
      </c>
      <c r="H2598" t="str">
        <f t="shared" si="40"/>
        <v/>
      </c>
      <c r="I2598" t="s">
        <v>6189</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row>
    <row r="2599" spans="1:54">
      <c r="A2599" t="s">
        <v>6192</v>
      </c>
      <c r="B2599">
        <v>2750</v>
      </c>
      <c r="C2599">
        <v>1998</v>
      </c>
      <c r="D2599" t="s">
        <v>6189</v>
      </c>
      <c r="E2599" t="s">
        <v>6189</v>
      </c>
      <c r="F2599" t="s">
        <v>6189</v>
      </c>
      <c r="G2599" t="s">
        <v>6189</v>
      </c>
      <c r="H2599" t="str">
        <f t="shared" si="40"/>
        <v/>
      </c>
      <c r="I2599" t="s">
        <v>6189</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row>
    <row r="2600" spans="1:54">
      <c r="A2600" t="s">
        <v>6192</v>
      </c>
      <c r="B2600">
        <v>2750</v>
      </c>
      <c r="C2600">
        <v>1999</v>
      </c>
      <c r="D2600" t="s">
        <v>6189</v>
      </c>
      <c r="E2600" t="s">
        <v>6189</v>
      </c>
      <c r="F2600" t="s">
        <v>6189</v>
      </c>
      <c r="G2600" t="s">
        <v>6189</v>
      </c>
      <c r="H2600" t="str">
        <f t="shared" si="40"/>
        <v/>
      </c>
      <c r="I2600" t="s">
        <v>6189</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row>
    <row r="2601" spans="1:54">
      <c r="A2601" t="s">
        <v>6192</v>
      </c>
      <c r="B2601">
        <v>2750</v>
      </c>
      <c r="C2601">
        <v>2000</v>
      </c>
      <c r="D2601" t="s">
        <v>6189</v>
      </c>
      <c r="E2601" t="s">
        <v>6189</v>
      </c>
      <c r="F2601" t="s">
        <v>6189</v>
      </c>
      <c r="G2601" t="s">
        <v>6189</v>
      </c>
      <c r="H2601" t="str">
        <f t="shared" si="40"/>
        <v/>
      </c>
      <c r="I2601" t="s">
        <v>6189</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row>
    <row r="2602" spans="1:54">
      <c r="A2602" t="s">
        <v>6192</v>
      </c>
      <c r="B2602">
        <v>2750</v>
      </c>
      <c r="C2602">
        <v>2001</v>
      </c>
      <c r="D2602" t="s">
        <v>6189</v>
      </c>
      <c r="E2602" t="s">
        <v>6189</v>
      </c>
      <c r="F2602" t="s">
        <v>6189</v>
      </c>
      <c r="G2602" t="s">
        <v>6189</v>
      </c>
      <c r="H2602" t="str">
        <f t="shared" si="40"/>
        <v/>
      </c>
      <c r="I2602" t="s">
        <v>6189</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row>
    <row r="2603" spans="1:54">
      <c r="A2603" t="s">
        <v>6192</v>
      </c>
      <c r="B2603">
        <v>2750</v>
      </c>
      <c r="C2603">
        <v>2002</v>
      </c>
      <c r="D2603" t="s">
        <v>6189</v>
      </c>
      <c r="E2603" t="s">
        <v>6189</v>
      </c>
      <c r="F2603" t="s">
        <v>6189</v>
      </c>
      <c r="G2603" t="s">
        <v>6189</v>
      </c>
      <c r="H2603" t="str">
        <f t="shared" si="40"/>
        <v/>
      </c>
      <c r="I2603" t="s">
        <v>6189</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row>
    <row r="2604" spans="1:54">
      <c r="A2604" t="s">
        <v>6192</v>
      </c>
      <c r="B2604">
        <v>2750</v>
      </c>
      <c r="C2604">
        <v>2003</v>
      </c>
      <c r="D2604" t="s">
        <v>6189</v>
      </c>
      <c r="E2604" t="s">
        <v>6189</v>
      </c>
      <c r="F2604" t="s">
        <v>6189</v>
      </c>
      <c r="G2604" t="s">
        <v>6189</v>
      </c>
      <c r="H2604" t="str">
        <f t="shared" si="40"/>
        <v/>
      </c>
      <c r="I2604" t="s">
        <v>6189</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row>
    <row r="2605" spans="1:54">
      <c r="A2605" t="s">
        <v>6192</v>
      </c>
      <c r="B2605">
        <v>2750</v>
      </c>
      <c r="C2605">
        <v>2004</v>
      </c>
      <c r="D2605" t="s">
        <v>6189</v>
      </c>
      <c r="E2605" t="s">
        <v>6189</v>
      </c>
      <c r="F2605" t="s">
        <v>6189</v>
      </c>
      <c r="G2605" t="s">
        <v>6189</v>
      </c>
      <c r="H2605" t="str">
        <f t="shared" si="40"/>
        <v/>
      </c>
      <c r="I2605" t="s">
        <v>6189</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row>
    <row r="2606" spans="1:54">
      <c r="A2606" t="s">
        <v>6192</v>
      </c>
      <c r="B2606">
        <v>2750</v>
      </c>
      <c r="C2606">
        <v>2005</v>
      </c>
      <c r="D2606" t="s">
        <v>6189</v>
      </c>
      <c r="E2606" t="s">
        <v>6189</v>
      </c>
      <c r="F2606" t="s">
        <v>6189</v>
      </c>
      <c r="G2606" t="s">
        <v>6189</v>
      </c>
      <c r="H2606" t="str">
        <f t="shared" si="40"/>
        <v/>
      </c>
      <c r="I2606" t="s">
        <v>6189</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row>
    <row r="2607" spans="1:54">
      <c r="A2607" t="s">
        <v>6192</v>
      </c>
      <c r="B2607">
        <v>2750</v>
      </c>
      <c r="C2607">
        <v>2006</v>
      </c>
      <c r="D2607" t="s">
        <v>6189</v>
      </c>
      <c r="E2607" t="s">
        <v>6189</v>
      </c>
      <c r="F2607" t="s">
        <v>6189</v>
      </c>
      <c r="G2607" t="s">
        <v>6189</v>
      </c>
      <c r="H2607" t="str">
        <f t="shared" si="40"/>
        <v/>
      </c>
      <c r="I2607" t="s">
        <v>6189</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row>
    <row r="2608" spans="1:54">
      <c r="A2608" t="s">
        <v>6192</v>
      </c>
      <c r="B2608">
        <v>2750</v>
      </c>
      <c r="C2608">
        <v>2007</v>
      </c>
      <c r="D2608" t="s">
        <v>6189</v>
      </c>
      <c r="E2608" t="s">
        <v>6189</v>
      </c>
      <c r="F2608" t="s">
        <v>6189</v>
      </c>
      <c r="G2608" t="s">
        <v>6189</v>
      </c>
      <c r="H2608" t="str">
        <f t="shared" si="40"/>
        <v/>
      </c>
      <c r="I2608" t="s">
        <v>6189</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row>
    <row r="2609" spans="1:54">
      <c r="A2609" t="s">
        <v>6192</v>
      </c>
      <c r="B2609">
        <v>2750</v>
      </c>
      <c r="C2609">
        <v>2008</v>
      </c>
      <c r="D2609" t="s">
        <v>6189</v>
      </c>
      <c r="E2609" t="s">
        <v>6189</v>
      </c>
      <c r="F2609" t="s">
        <v>6189</v>
      </c>
      <c r="G2609" t="s">
        <v>6189</v>
      </c>
      <c r="H2609" t="str">
        <f t="shared" si="40"/>
        <v/>
      </c>
      <c r="I2609" t="s">
        <v>6189</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row>
    <row r="2610" spans="1:54">
      <c r="A2610" t="s">
        <v>6192</v>
      </c>
      <c r="B2610">
        <v>2750</v>
      </c>
      <c r="C2610">
        <v>2009</v>
      </c>
      <c r="D2610" t="s">
        <v>6189</v>
      </c>
      <c r="E2610" t="s">
        <v>6189</v>
      </c>
      <c r="F2610" t="s">
        <v>6189</v>
      </c>
      <c r="G2610" t="s">
        <v>6189</v>
      </c>
      <c r="H2610" t="str">
        <f t="shared" si="40"/>
        <v/>
      </c>
      <c r="I2610" t="s">
        <v>6189</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row>
    <row r="2611" spans="1:54">
      <c r="A2611" t="s">
        <v>6192</v>
      </c>
      <c r="B2611">
        <v>2750</v>
      </c>
      <c r="C2611">
        <v>2010</v>
      </c>
      <c r="D2611" t="s">
        <v>6189</v>
      </c>
      <c r="E2611" t="s">
        <v>6189</v>
      </c>
      <c r="F2611" t="s">
        <v>6189</v>
      </c>
      <c r="G2611" t="s">
        <v>6189</v>
      </c>
      <c r="H2611" t="str">
        <f t="shared" si="40"/>
        <v/>
      </c>
      <c r="I2611" t="s">
        <v>6189</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row>
    <row r="2612" spans="1:54">
      <c r="A2612" t="s">
        <v>6192</v>
      </c>
      <c r="B2612">
        <v>2750</v>
      </c>
      <c r="C2612">
        <v>2011</v>
      </c>
      <c r="D2612" t="s">
        <v>6189</v>
      </c>
      <c r="E2612" t="s">
        <v>6189</v>
      </c>
      <c r="F2612" t="s">
        <v>6189</v>
      </c>
      <c r="G2612" t="s">
        <v>6189</v>
      </c>
      <c r="H2612" t="str">
        <f t="shared" si="40"/>
        <v/>
      </c>
      <c r="I2612" t="s">
        <v>6189</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row>
    <row r="2613" spans="1:54">
      <c r="A2613" t="s">
        <v>6192</v>
      </c>
      <c r="B2613">
        <v>2750</v>
      </c>
      <c r="C2613">
        <v>2012</v>
      </c>
      <c r="D2613" t="s">
        <v>6189</v>
      </c>
      <c r="E2613" t="s">
        <v>6189</v>
      </c>
      <c r="F2613" t="s">
        <v>6189</v>
      </c>
      <c r="G2613" t="s">
        <v>6189</v>
      </c>
      <c r="H2613" t="str">
        <f t="shared" si="40"/>
        <v/>
      </c>
      <c r="I2613" t="s">
        <v>6189</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row>
    <row r="2614" spans="1:54">
      <c r="A2614" t="s">
        <v>6192</v>
      </c>
      <c r="B2614">
        <v>2750</v>
      </c>
      <c r="C2614">
        <v>2013</v>
      </c>
      <c r="D2614" t="s">
        <v>6189</v>
      </c>
      <c r="E2614" t="s">
        <v>6189</v>
      </c>
      <c r="F2614" t="s">
        <v>6189</v>
      </c>
      <c r="G2614" t="s">
        <v>6189</v>
      </c>
      <c r="H2614" t="str">
        <f t="shared" si="40"/>
        <v/>
      </c>
      <c r="I2614" t="s">
        <v>6189</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row>
    <row r="2615" spans="1:54">
      <c r="A2615" t="s">
        <v>6192</v>
      </c>
      <c r="B2615">
        <v>2750</v>
      </c>
      <c r="C2615">
        <v>2014</v>
      </c>
      <c r="D2615" t="s">
        <v>6189</v>
      </c>
      <c r="E2615" t="s">
        <v>6189</v>
      </c>
      <c r="F2615" t="s">
        <v>6189</v>
      </c>
      <c r="G2615" t="s">
        <v>6189</v>
      </c>
      <c r="H2615" t="str">
        <f t="shared" si="40"/>
        <v/>
      </c>
      <c r="I2615" t="s">
        <v>6189</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row>
    <row r="2616" spans="1:54">
      <c r="A2616" t="s">
        <v>6192</v>
      </c>
      <c r="B2616">
        <v>2750</v>
      </c>
      <c r="C2616">
        <v>2015</v>
      </c>
      <c r="D2616" t="s">
        <v>6189</v>
      </c>
      <c r="E2616" t="s">
        <v>6189</v>
      </c>
      <c r="F2616" t="s">
        <v>6189</v>
      </c>
      <c r="G2616" t="s">
        <v>6189</v>
      </c>
      <c r="H2616" t="str">
        <f t="shared" si="40"/>
        <v/>
      </c>
      <c r="I2616" t="s">
        <v>6189</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row>
    <row r="2617" spans="1:54">
      <c r="A2617" t="s">
        <v>6192</v>
      </c>
      <c r="B2617">
        <v>2750</v>
      </c>
      <c r="C2617">
        <v>2016</v>
      </c>
      <c r="D2617" t="s">
        <v>6189</v>
      </c>
      <c r="E2617" t="s">
        <v>6189</v>
      </c>
      <c r="F2617" t="s">
        <v>6189</v>
      </c>
      <c r="G2617" t="s">
        <v>6189</v>
      </c>
      <c r="H2617" t="str">
        <f t="shared" si="40"/>
        <v/>
      </c>
      <c r="I2617" t="s">
        <v>6189</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row>
    <row r="2618" spans="1:54">
      <c r="A2618" t="s">
        <v>6192</v>
      </c>
      <c r="B2618">
        <v>2750</v>
      </c>
      <c r="C2618">
        <v>2017</v>
      </c>
      <c r="D2618" t="s">
        <v>6189</v>
      </c>
      <c r="E2618" t="s">
        <v>6189</v>
      </c>
      <c r="F2618" t="s">
        <v>6189</v>
      </c>
      <c r="G2618" t="s">
        <v>6189</v>
      </c>
      <c r="H2618" t="str">
        <f t="shared" si="40"/>
        <v/>
      </c>
      <c r="I2618" t="s">
        <v>6189</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row>
    <row r="2619" spans="1:54">
      <c r="A2619" t="s">
        <v>6192</v>
      </c>
      <c r="B2619">
        <v>2750</v>
      </c>
      <c r="C2619">
        <v>2018</v>
      </c>
      <c r="D2619" t="s">
        <v>6189</v>
      </c>
      <c r="E2619" t="s">
        <v>6189</v>
      </c>
      <c r="F2619" t="s">
        <v>6189</v>
      </c>
      <c r="G2619" t="s">
        <v>6189</v>
      </c>
      <c r="H2619" t="str">
        <f t="shared" si="40"/>
        <v/>
      </c>
      <c r="I2619" t="s">
        <v>6189</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row>
    <row r="2620" spans="1:54">
      <c r="A2620" t="s">
        <v>6192</v>
      </c>
      <c r="B2620">
        <v>2750</v>
      </c>
      <c r="C2620">
        <v>2019</v>
      </c>
      <c r="D2620" t="s">
        <v>6189</v>
      </c>
      <c r="E2620" t="s">
        <v>6189</v>
      </c>
      <c r="F2620" t="s">
        <v>6189</v>
      </c>
      <c r="G2620" t="s">
        <v>6189</v>
      </c>
      <c r="H2620" t="str">
        <f t="shared" si="40"/>
        <v/>
      </c>
      <c r="I2620" t="s">
        <v>6189</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row>
    <row r="2621" spans="1:54">
      <c r="A2621" t="s">
        <v>6192</v>
      </c>
      <c r="B2621">
        <v>2750</v>
      </c>
      <c r="C2621">
        <v>2020</v>
      </c>
      <c r="D2621" t="s">
        <v>6189</v>
      </c>
      <c r="E2621" t="s">
        <v>6189</v>
      </c>
      <c r="F2621" t="s">
        <v>6189</v>
      </c>
      <c r="G2621" t="s">
        <v>6189</v>
      </c>
      <c r="H2621" t="str">
        <f t="shared" si="40"/>
        <v/>
      </c>
      <c r="I2621" t="s">
        <v>6189</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row>
    <row r="2622" spans="1:54">
      <c r="A2622" t="s">
        <v>6192</v>
      </c>
      <c r="B2622">
        <v>2750</v>
      </c>
      <c r="C2622">
        <v>2021</v>
      </c>
      <c r="D2622" t="s">
        <v>6189</v>
      </c>
      <c r="E2622" t="s">
        <v>6189</v>
      </c>
      <c r="F2622" t="s">
        <v>6189</v>
      </c>
      <c r="G2622" t="s">
        <v>6189</v>
      </c>
      <c r="H2622" t="str">
        <f t="shared" si="40"/>
        <v/>
      </c>
      <c r="I2622" t="s">
        <v>6189</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row>
    <row r="2623" spans="1:54">
      <c r="A2623" t="s">
        <v>6192</v>
      </c>
      <c r="B2623">
        <v>2750</v>
      </c>
      <c r="C2623" t="s">
        <v>6190</v>
      </c>
      <c r="D2623" t="s">
        <v>6189</v>
      </c>
      <c r="E2623" t="s">
        <v>6189</v>
      </c>
      <c r="F2623" t="s">
        <v>6189</v>
      </c>
      <c r="G2623" t="s">
        <v>6189</v>
      </c>
      <c r="H2623" t="str">
        <f t="shared" si="40"/>
        <v/>
      </c>
      <c r="I2623" t="s">
        <v>6189</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row>
    <row r="2624" spans="1:54">
      <c r="A2624" t="s">
        <v>6188</v>
      </c>
      <c r="B2624">
        <v>3000</v>
      </c>
      <c r="C2624">
        <v>1975</v>
      </c>
      <c r="D2624">
        <v>828</v>
      </c>
      <c r="E2624">
        <v>8.0960000000000004E-2</v>
      </c>
      <c r="F2624">
        <v>21.441120000000002</v>
      </c>
      <c r="G2624">
        <v>18.284569999999999</v>
      </c>
      <c r="H2624">
        <f t="shared" si="40"/>
        <v>1.4803187871999999</v>
      </c>
      <c r="I2624">
        <v>16.57395</v>
      </c>
      <c r="J2624">
        <v>20.92408</v>
      </c>
      <c r="K2624">
        <v>486.03823999999997</v>
      </c>
      <c r="L2624">
        <v>536.20286999999996</v>
      </c>
      <c r="M2624">
        <v>424.72590000000002</v>
      </c>
      <c r="N2624" t="s">
        <v>6189</v>
      </c>
      <c r="O2624">
        <v>147.32300000000001</v>
      </c>
      <c r="P2624">
        <v>98.585599999999999</v>
      </c>
      <c r="Q2624" t="s">
        <v>6189</v>
      </c>
      <c r="R2624">
        <v>0.67435199999999995</v>
      </c>
      <c r="S2624">
        <v>3.2862000000000002E-2</v>
      </c>
      <c r="T2624">
        <v>27.78041</v>
      </c>
      <c r="U2624">
        <v>3.5000000000000003E-2</v>
      </c>
      <c r="V2624" t="s">
        <v>6189</v>
      </c>
      <c r="W2624">
        <v>0.96499999999999997</v>
      </c>
      <c r="X2624">
        <v>0.48499999999999999</v>
      </c>
      <c r="Y2624">
        <v>0.51400000000000001</v>
      </c>
      <c r="Z2624">
        <v>1E-3</v>
      </c>
      <c r="AA2624" t="s">
        <v>6189</v>
      </c>
      <c r="AB2624" t="s">
        <v>6189</v>
      </c>
      <c r="AC2624">
        <v>0.82899999999999996</v>
      </c>
      <c r="AD2624" t="s">
        <v>6189</v>
      </c>
      <c r="AE2624">
        <v>0.17100000000000001</v>
      </c>
      <c r="AF2624" t="s">
        <v>6189</v>
      </c>
      <c r="AG2624" t="s">
        <v>6189</v>
      </c>
      <c r="AH2624" t="s">
        <v>6189</v>
      </c>
      <c r="AI2624" t="s">
        <v>6189</v>
      </c>
      <c r="AJ2624" t="s">
        <v>6189</v>
      </c>
      <c r="AK2624" t="s">
        <v>6189</v>
      </c>
      <c r="AL2624" t="s">
        <v>6189</v>
      </c>
      <c r="AM2624" t="s">
        <v>6189</v>
      </c>
      <c r="AN2624">
        <v>1</v>
      </c>
      <c r="AO2624" t="s">
        <v>6189</v>
      </c>
      <c r="AP2624" t="s">
        <v>6189</v>
      </c>
      <c r="AQ2624" t="s">
        <v>6189</v>
      </c>
      <c r="AR2624" t="s">
        <v>6189</v>
      </c>
      <c r="AS2624" t="s">
        <v>6189</v>
      </c>
      <c r="AT2624" t="s">
        <v>6189</v>
      </c>
      <c r="AU2624" t="s">
        <v>6189</v>
      </c>
      <c r="AV2624">
        <v>4.3</v>
      </c>
      <c r="AW2624">
        <v>0.32100000000000001</v>
      </c>
      <c r="AX2624">
        <v>2.4E-2</v>
      </c>
      <c r="AY2624" t="s">
        <v>6189</v>
      </c>
      <c r="AZ2624" t="s">
        <v>6189</v>
      </c>
      <c r="BA2624" t="s">
        <v>6189</v>
      </c>
      <c r="BB2624" t="s">
        <v>6189</v>
      </c>
    </row>
    <row r="2625" spans="1:54">
      <c r="A2625" t="s">
        <v>6188</v>
      </c>
      <c r="B2625">
        <v>3000</v>
      </c>
      <c r="C2625">
        <v>1976</v>
      </c>
      <c r="D2625">
        <v>884</v>
      </c>
      <c r="E2625">
        <v>7.1641999999999997E-2</v>
      </c>
      <c r="F2625">
        <v>23.511469999999999</v>
      </c>
      <c r="G2625">
        <v>20.059360000000002</v>
      </c>
      <c r="H2625">
        <f t="shared" si="40"/>
        <v>1.4370926691200001</v>
      </c>
      <c r="I2625">
        <v>18.088519999999999</v>
      </c>
      <c r="J2625">
        <v>23.140999999999998</v>
      </c>
      <c r="K2625">
        <v>443.03507000000002</v>
      </c>
      <c r="L2625">
        <v>491.30617999999998</v>
      </c>
      <c r="M2625">
        <v>384.03703999999999</v>
      </c>
      <c r="N2625" t="s">
        <v>6189</v>
      </c>
      <c r="O2625">
        <v>146.9384</v>
      </c>
      <c r="P2625">
        <v>95.159599999999998</v>
      </c>
      <c r="Q2625" t="s">
        <v>6189</v>
      </c>
      <c r="R2625">
        <v>0.65681199999999995</v>
      </c>
      <c r="S2625">
        <v>3.1719999999999998E-2</v>
      </c>
      <c r="T2625">
        <v>30.437480000000001</v>
      </c>
      <c r="U2625">
        <v>2.5000000000000001E-2</v>
      </c>
      <c r="V2625" t="s">
        <v>6189</v>
      </c>
      <c r="W2625">
        <v>0.97499999999999998</v>
      </c>
      <c r="X2625">
        <v>0.504</v>
      </c>
      <c r="Y2625">
        <v>0.496</v>
      </c>
      <c r="Z2625" t="s">
        <v>6189</v>
      </c>
      <c r="AA2625" t="s">
        <v>6189</v>
      </c>
      <c r="AB2625" t="s">
        <v>6189</v>
      </c>
      <c r="AC2625">
        <v>0.90200000000000002</v>
      </c>
      <c r="AD2625" t="s">
        <v>6189</v>
      </c>
      <c r="AE2625">
        <v>9.8000000000000004E-2</v>
      </c>
      <c r="AF2625" t="s">
        <v>6189</v>
      </c>
      <c r="AG2625" t="s">
        <v>6189</v>
      </c>
      <c r="AH2625" t="s">
        <v>6189</v>
      </c>
      <c r="AI2625" t="s">
        <v>6189</v>
      </c>
      <c r="AJ2625" t="s">
        <v>6189</v>
      </c>
      <c r="AK2625" t="s">
        <v>6189</v>
      </c>
      <c r="AL2625" t="s">
        <v>6189</v>
      </c>
      <c r="AM2625" t="s">
        <v>6189</v>
      </c>
      <c r="AN2625">
        <v>1</v>
      </c>
      <c r="AO2625" t="s">
        <v>6189</v>
      </c>
      <c r="AP2625" t="s">
        <v>6189</v>
      </c>
      <c r="AQ2625" t="s">
        <v>6189</v>
      </c>
      <c r="AR2625" t="s">
        <v>6189</v>
      </c>
      <c r="AS2625" t="s">
        <v>6189</v>
      </c>
      <c r="AT2625">
        <v>3</v>
      </c>
      <c r="AU2625" t="s">
        <v>6189</v>
      </c>
      <c r="AV2625">
        <v>4.3</v>
      </c>
      <c r="AW2625">
        <v>1</v>
      </c>
      <c r="AX2625" t="s">
        <v>6189</v>
      </c>
      <c r="AY2625" t="s">
        <v>6189</v>
      </c>
      <c r="AZ2625" t="s">
        <v>6189</v>
      </c>
      <c r="BA2625" t="s">
        <v>6189</v>
      </c>
      <c r="BB2625" t="s">
        <v>6189</v>
      </c>
    </row>
    <row r="2626" spans="1:54">
      <c r="A2626" t="s">
        <v>6188</v>
      </c>
      <c r="B2626">
        <v>3000</v>
      </c>
      <c r="C2626">
        <v>1977</v>
      </c>
      <c r="D2626">
        <v>584</v>
      </c>
      <c r="E2626">
        <v>4.1377999999999998E-2</v>
      </c>
      <c r="F2626">
        <v>23.231539999999999</v>
      </c>
      <c r="G2626">
        <v>19.793220000000002</v>
      </c>
      <c r="H2626">
        <f t="shared" si="40"/>
        <v>0.81900385716000002</v>
      </c>
      <c r="I2626">
        <v>18.141729999999999</v>
      </c>
      <c r="J2626">
        <v>22.271170000000001</v>
      </c>
      <c r="K2626">
        <v>448.99205999999998</v>
      </c>
      <c r="L2626">
        <v>489.86520000000002</v>
      </c>
      <c r="M2626">
        <v>399.03600999999998</v>
      </c>
      <c r="N2626" t="s">
        <v>6189</v>
      </c>
      <c r="O2626">
        <v>146.3904</v>
      </c>
      <c r="P2626">
        <v>103.959</v>
      </c>
      <c r="Q2626" t="s">
        <v>6189</v>
      </c>
      <c r="R2626">
        <v>0.71528499999999995</v>
      </c>
      <c r="S2626">
        <v>3.4653000000000003E-2</v>
      </c>
      <c r="T2626">
        <v>30.08137</v>
      </c>
      <c r="U2626">
        <v>3.5999999999999997E-2</v>
      </c>
      <c r="V2626" t="s">
        <v>6189</v>
      </c>
      <c r="W2626">
        <v>0.96399999999999997</v>
      </c>
      <c r="X2626">
        <v>0.51300000000000001</v>
      </c>
      <c r="Y2626">
        <v>0.48699999999999999</v>
      </c>
      <c r="Z2626" t="s">
        <v>6189</v>
      </c>
      <c r="AA2626" t="s">
        <v>6189</v>
      </c>
      <c r="AB2626" t="s">
        <v>6189</v>
      </c>
      <c r="AC2626">
        <v>0.77600000000000002</v>
      </c>
      <c r="AD2626" t="s">
        <v>6189</v>
      </c>
      <c r="AE2626">
        <v>0.224</v>
      </c>
      <c r="AF2626" t="s">
        <v>6189</v>
      </c>
      <c r="AG2626" t="s">
        <v>6189</v>
      </c>
      <c r="AH2626" t="s">
        <v>6189</v>
      </c>
      <c r="AI2626" t="s">
        <v>6189</v>
      </c>
      <c r="AJ2626" t="s">
        <v>6189</v>
      </c>
      <c r="AK2626" t="s">
        <v>6189</v>
      </c>
      <c r="AL2626" t="s">
        <v>6189</v>
      </c>
      <c r="AM2626" t="s">
        <v>6189</v>
      </c>
      <c r="AN2626">
        <v>1</v>
      </c>
      <c r="AO2626" t="s">
        <v>6189</v>
      </c>
      <c r="AP2626" t="s">
        <v>6189</v>
      </c>
      <c r="AQ2626" t="s">
        <v>6189</v>
      </c>
      <c r="AR2626" t="s">
        <v>6189</v>
      </c>
      <c r="AS2626" t="s">
        <v>6189</v>
      </c>
      <c r="AT2626" t="s">
        <v>6189</v>
      </c>
      <c r="AU2626" t="s">
        <v>6189</v>
      </c>
      <c r="AV2626">
        <v>4.4000000000000004</v>
      </c>
      <c r="AW2626" t="s">
        <v>6189</v>
      </c>
      <c r="AX2626" t="s">
        <v>6189</v>
      </c>
      <c r="AY2626" t="s">
        <v>6189</v>
      </c>
      <c r="AZ2626" t="s">
        <v>6189</v>
      </c>
      <c r="BA2626" t="s">
        <v>6189</v>
      </c>
      <c r="BB2626" t="s">
        <v>6189</v>
      </c>
    </row>
    <row r="2627" spans="1:54">
      <c r="A2627" t="s">
        <v>6188</v>
      </c>
      <c r="B2627">
        <v>3000</v>
      </c>
      <c r="C2627">
        <v>1978</v>
      </c>
      <c r="D2627">
        <v>903</v>
      </c>
      <c r="E2627">
        <v>6.2482000000000003E-2</v>
      </c>
      <c r="F2627">
        <v>22.49963</v>
      </c>
      <c r="G2627">
        <v>19.154540000000001</v>
      </c>
      <c r="H2627">
        <f t="shared" si="40"/>
        <v>1.1968139682800001</v>
      </c>
      <c r="I2627">
        <v>17.70824</v>
      </c>
      <c r="J2627">
        <v>21.278649999999999</v>
      </c>
      <c r="K2627">
        <v>463.96305999999998</v>
      </c>
      <c r="L2627">
        <v>501.85662000000002</v>
      </c>
      <c r="M2627">
        <v>417.64870999999999</v>
      </c>
      <c r="N2627" t="s">
        <v>6189</v>
      </c>
      <c r="O2627">
        <v>164.02459999999999</v>
      </c>
      <c r="P2627">
        <v>101.6176</v>
      </c>
      <c r="Q2627">
        <v>13.8858</v>
      </c>
      <c r="R2627">
        <v>0.63704799999999995</v>
      </c>
      <c r="S2627">
        <v>3.3873E-2</v>
      </c>
      <c r="T2627">
        <v>29.115010000000002</v>
      </c>
      <c r="U2627">
        <v>4.3999999999999997E-2</v>
      </c>
      <c r="V2627" t="s">
        <v>6189</v>
      </c>
      <c r="W2627">
        <v>0.95599999999999996</v>
      </c>
      <c r="X2627">
        <v>0.35199999999999998</v>
      </c>
      <c r="Y2627">
        <v>0.64800000000000002</v>
      </c>
      <c r="Z2627" t="s">
        <v>6189</v>
      </c>
      <c r="AA2627" t="s">
        <v>6189</v>
      </c>
      <c r="AB2627" t="s">
        <v>6189</v>
      </c>
      <c r="AC2627">
        <v>0.82</v>
      </c>
      <c r="AD2627" t="s">
        <v>6189</v>
      </c>
      <c r="AE2627">
        <v>0.18</v>
      </c>
      <c r="AF2627" t="s">
        <v>6189</v>
      </c>
      <c r="AG2627" t="s">
        <v>6189</v>
      </c>
      <c r="AH2627" t="s">
        <v>6189</v>
      </c>
      <c r="AI2627" t="s">
        <v>6189</v>
      </c>
      <c r="AJ2627" t="s">
        <v>6189</v>
      </c>
      <c r="AK2627" t="s">
        <v>6189</v>
      </c>
      <c r="AL2627" t="s">
        <v>6189</v>
      </c>
      <c r="AM2627" t="s">
        <v>6189</v>
      </c>
      <c r="AN2627">
        <v>1</v>
      </c>
      <c r="AO2627" t="s">
        <v>6189</v>
      </c>
      <c r="AP2627" t="s">
        <v>6189</v>
      </c>
      <c r="AQ2627" t="s">
        <v>6189</v>
      </c>
      <c r="AR2627" t="s">
        <v>6189</v>
      </c>
      <c r="AS2627" t="s">
        <v>6189</v>
      </c>
      <c r="AT2627">
        <v>3.5</v>
      </c>
      <c r="AU2627" t="s">
        <v>6189</v>
      </c>
      <c r="AV2627">
        <v>5</v>
      </c>
      <c r="AW2627">
        <v>0.83899999999999997</v>
      </c>
      <c r="AX2627">
        <v>0.161</v>
      </c>
      <c r="AY2627" t="s">
        <v>6189</v>
      </c>
      <c r="AZ2627" t="s">
        <v>6189</v>
      </c>
      <c r="BA2627" t="s">
        <v>6189</v>
      </c>
      <c r="BB2627" t="s">
        <v>6189</v>
      </c>
    </row>
    <row r="2628" spans="1:54">
      <c r="A2628" t="s">
        <v>6188</v>
      </c>
      <c r="B2628">
        <v>3000</v>
      </c>
      <c r="C2628">
        <v>1979</v>
      </c>
      <c r="D2628" s="7">
        <v>1286</v>
      </c>
      <c r="E2628">
        <v>9.2644000000000004E-2</v>
      </c>
      <c r="F2628">
        <v>22.11665</v>
      </c>
      <c r="G2628">
        <v>18.851179999999999</v>
      </c>
      <c r="H2628">
        <f t="shared" si="40"/>
        <v>1.7464487199200001</v>
      </c>
      <c r="I2628">
        <v>17.206340000000001</v>
      </c>
      <c r="J2628">
        <v>21.345120000000001</v>
      </c>
      <c r="K2628">
        <v>471.47097000000002</v>
      </c>
      <c r="L2628">
        <v>516.53947000000005</v>
      </c>
      <c r="M2628">
        <v>416.38724000000002</v>
      </c>
      <c r="N2628" t="s">
        <v>6189</v>
      </c>
      <c r="O2628">
        <v>162.1379</v>
      </c>
      <c r="P2628">
        <v>100.015</v>
      </c>
      <c r="Q2628">
        <v>14.7797</v>
      </c>
      <c r="R2628">
        <v>0.63370099999999996</v>
      </c>
      <c r="S2628">
        <v>3.3338E-2</v>
      </c>
      <c r="T2628">
        <v>28.56512</v>
      </c>
      <c r="U2628">
        <v>2.5999999999999999E-2</v>
      </c>
      <c r="V2628" t="s">
        <v>6189</v>
      </c>
      <c r="W2628">
        <v>0.97399999999999998</v>
      </c>
      <c r="X2628">
        <v>0.39700000000000002</v>
      </c>
      <c r="Y2628">
        <v>0.60299999999999998</v>
      </c>
      <c r="Z2628" t="s">
        <v>6189</v>
      </c>
      <c r="AA2628" t="s">
        <v>6189</v>
      </c>
      <c r="AB2628" t="s">
        <v>6189</v>
      </c>
      <c r="AC2628">
        <v>0.85799999999999998</v>
      </c>
      <c r="AD2628" t="s">
        <v>6189</v>
      </c>
      <c r="AE2628">
        <v>0.14099999999999999</v>
      </c>
      <c r="AF2628" t="s">
        <v>6189</v>
      </c>
      <c r="AG2628">
        <v>1E-3</v>
      </c>
      <c r="AH2628">
        <v>1E-3</v>
      </c>
      <c r="AI2628" t="s">
        <v>6189</v>
      </c>
      <c r="AJ2628" t="s">
        <v>6189</v>
      </c>
      <c r="AK2628" t="s">
        <v>6189</v>
      </c>
      <c r="AL2628" t="s">
        <v>6189</v>
      </c>
      <c r="AM2628" t="s">
        <v>6189</v>
      </c>
      <c r="AN2628">
        <v>0.999</v>
      </c>
      <c r="AO2628" t="s">
        <v>6189</v>
      </c>
      <c r="AP2628" t="s">
        <v>6189</v>
      </c>
      <c r="AQ2628" t="s">
        <v>6189</v>
      </c>
      <c r="AR2628" t="s">
        <v>6189</v>
      </c>
      <c r="AS2628" t="s">
        <v>6189</v>
      </c>
      <c r="AT2628">
        <v>3.6</v>
      </c>
      <c r="AU2628" t="s">
        <v>6189</v>
      </c>
      <c r="AV2628">
        <v>4.9000000000000004</v>
      </c>
      <c r="AW2628">
        <v>0.82499999999999996</v>
      </c>
      <c r="AX2628">
        <v>0.17499999999999999</v>
      </c>
      <c r="AY2628" t="s">
        <v>6189</v>
      </c>
      <c r="AZ2628" t="s">
        <v>6189</v>
      </c>
      <c r="BA2628" t="s">
        <v>6189</v>
      </c>
      <c r="BB2628" t="s">
        <v>6189</v>
      </c>
    </row>
    <row r="2629" spans="1:54">
      <c r="A2629" t="s">
        <v>6188</v>
      </c>
      <c r="B2629">
        <v>3000</v>
      </c>
      <c r="C2629">
        <v>1980</v>
      </c>
      <c r="D2629" s="7">
        <v>2026</v>
      </c>
      <c r="E2629">
        <v>0.179172</v>
      </c>
      <c r="F2629">
        <v>23.61645</v>
      </c>
      <c r="G2629">
        <v>20.136500000000002</v>
      </c>
      <c r="H2629">
        <f t="shared" si="40"/>
        <v>3.6078969780000003</v>
      </c>
      <c r="I2629">
        <v>18.294740000000001</v>
      </c>
      <c r="J2629">
        <v>22.961780000000001</v>
      </c>
      <c r="K2629">
        <v>441.56259999999997</v>
      </c>
      <c r="L2629">
        <v>486.02375999999998</v>
      </c>
      <c r="M2629">
        <v>387.22118999999998</v>
      </c>
      <c r="N2629" t="s">
        <v>6189</v>
      </c>
      <c r="O2629">
        <v>163.79839999999999</v>
      </c>
      <c r="P2629">
        <v>100.3242</v>
      </c>
      <c r="Q2629">
        <v>15.124499999999999</v>
      </c>
      <c r="R2629">
        <v>0.62362799999999996</v>
      </c>
      <c r="S2629">
        <v>3.3440999999999999E-2</v>
      </c>
      <c r="T2629">
        <v>30.343769999999999</v>
      </c>
      <c r="U2629">
        <v>0.32</v>
      </c>
      <c r="V2629" t="s">
        <v>6189</v>
      </c>
      <c r="W2629">
        <v>0.68</v>
      </c>
      <c r="X2629">
        <v>0.309</v>
      </c>
      <c r="Y2629">
        <v>0.68100000000000005</v>
      </c>
      <c r="Z2629">
        <v>0.01</v>
      </c>
      <c r="AA2629" t="s">
        <v>6189</v>
      </c>
      <c r="AB2629" t="s">
        <v>6189</v>
      </c>
      <c r="AC2629">
        <v>0.92</v>
      </c>
      <c r="AD2629" t="s">
        <v>6189</v>
      </c>
      <c r="AE2629">
        <v>7.4999999999999997E-2</v>
      </c>
      <c r="AF2629" t="s">
        <v>6189</v>
      </c>
      <c r="AG2629">
        <v>5.0000000000000001E-3</v>
      </c>
      <c r="AH2629">
        <v>5.0000000000000001E-3</v>
      </c>
      <c r="AI2629" t="s">
        <v>6189</v>
      </c>
      <c r="AJ2629" t="s">
        <v>6189</v>
      </c>
      <c r="AK2629" t="s">
        <v>6189</v>
      </c>
      <c r="AL2629" t="s">
        <v>6189</v>
      </c>
      <c r="AM2629" t="s">
        <v>6189</v>
      </c>
      <c r="AN2629">
        <v>0.995</v>
      </c>
      <c r="AO2629" t="s">
        <v>6189</v>
      </c>
      <c r="AP2629" t="s">
        <v>6189</v>
      </c>
      <c r="AQ2629" t="s">
        <v>6189</v>
      </c>
      <c r="AR2629" t="s">
        <v>6189</v>
      </c>
      <c r="AS2629" t="s">
        <v>6189</v>
      </c>
      <c r="AT2629">
        <v>3.4</v>
      </c>
      <c r="AU2629" t="s">
        <v>6189</v>
      </c>
      <c r="AV2629">
        <v>5</v>
      </c>
      <c r="AW2629">
        <v>0.89</v>
      </c>
      <c r="AX2629">
        <v>0.11</v>
      </c>
      <c r="AY2629" t="s">
        <v>6189</v>
      </c>
      <c r="AZ2629" t="s">
        <v>6189</v>
      </c>
      <c r="BA2629" t="s">
        <v>6189</v>
      </c>
      <c r="BB2629" t="s">
        <v>6189</v>
      </c>
    </row>
    <row r="2630" spans="1:54">
      <c r="A2630" t="s">
        <v>6188</v>
      </c>
      <c r="B2630">
        <v>3000</v>
      </c>
      <c r="C2630">
        <v>1981</v>
      </c>
      <c r="D2630" s="7">
        <v>1626</v>
      </c>
      <c r="E2630">
        <v>0.154086</v>
      </c>
      <c r="F2630">
        <v>24.360890000000001</v>
      </c>
      <c r="G2630">
        <v>20.757950000000001</v>
      </c>
      <c r="H2630">
        <f t="shared" si="40"/>
        <v>3.1985094837000001</v>
      </c>
      <c r="I2630">
        <v>19.02102</v>
      </c>
      <c r="J2630">
        <v>23.365770000000001</v>
      </c>
      <c r="K2630">
        <v>428.29980999999998</v>
      </c>
      <c r="L2630">
        <v>467.41703000000001</v>
      </c>
      <c r="M2630">
        <v>380.48988000000003</v>
      </c>
      <c r="N2630" t="s">
        <v>6189</v>
      </c>
      <c r="O2630">
        <v>165.2517</v>
      </c>
      <c r="P2630">
        <v>100.6254</v>
      </c>
      <c r="Q2630">
        <v>15.162800000000001</v>
      </c>
      <c r="R2630">
        <v>0.618699</v>
      </c>
      <c r="S2630">
        <v>3.3542000000000002E-2</v>
      </c>
      <c r="T2630">
        <v>31.371549999999999</v>
      </c>
      <c r="U2630">
        <v>0.45400000000000001</v>
      </c>
      <c r="V2630" t="s">
        <v>6189</v>
      </c>
      <c r="W2630">
        <v>0.54600000000000004</v>
      </c>
      <c r="X2630">
        <v>0.216</v>
      </c>
      <c r="Y2630">
        <v>0.77700000000000002</v>
      </c>
      <c r="Z2630">
        <v>7.0000000000000001E-3</v>
      </c>
      <c r="AA2630" t="s">
        <v>6189</v>
      </c>
      <c r="AB2630" t="s">
        <v>6189</v>
      </c>
      <c r="AC2630">
        <v>0.878</v>
      </c>
      <c r="AD2630" t="s">
        <v>6189</v>
      </c>
      <c r="AE2630">
        <v>0.11899999999999999</v>
      </c>
      <c r="AF2630" t="s">
        <v>6189</v>
      </c>
      <c r="AG2630">
        <v>4.0000000000000001E-3</v>
      </c>
      <c r="AH2630">
        <v>4.0000000000000001E-3</v>
      </c>
      <c r="AI2630" t="s">
        <v>6189</v>
      </c>
      <c r="AJ2630" t="s">
        <v>6189</v>
      </c>
      <c r="AK2630" t="s">
        <v>6189</v>
      </c>
      <c r="AL2630" t="s">
        <v>6189</v>
      </c>
      <c r="AM2630" t="s">
        <v>6189</v>
      </c>
      <c r="AN2630">
        <v>0.996</v>
      </c>
      <c r="AO2630" t="s">
        <v>6189</v>
      </c>
      <c r="AP2630" t="s">
        <v>6189</v>
      </c>
      <c r="AQ2630" t="s">
        <v>6189</v>
      </c>
      <c r="AR2630" t="s">
        <v>6189</v>
      </c>
      <c r="AS2630" t="s">
        <v>6189</v>
      </c>
      <c r="AT2630">
        <v>3.4</v>
      </c>
      <c r="AU2630" t="s">
        <v>6189</v>
      </c>
      <c r="AV2630">
        <v>5</v>
      </c>
      <c r="AW2630">
        <v>0.88500000000000001</v>
      </c>
      <c r="AX2630">
        <v>0.115</v>
      </c>
      <c r="AY2630" t="s">
        <v>6189</v>
      </c>
      <c r="AZ2630" t="s">
        <v>6189</v>
      </c>
      <c r="BA2630" t="s">
        <v>6189</v>
      </c>
      <c r="BB2630" t="s">
        <v>6189</v>
      </c>
    </row>
    <row r="2631" spans="1:54">
      <c r="A2631" t="s">
        <v>6188</v>
      </c>
      <c r="B2631">
        <v>3000</v>
      </c>
      <c r="C2631">
        <v>1982</v>
      </c>
      <c r="D2631" s="7">
        <v>1554</v>
      </c>
      <c r="E2631">
        <v>0.159635</v>
      </c>
      <c r="F2631">
        <v>25.681940000000001</v>
      </c>
      <c r="G2631">
        <v>21.917819999999999</v>
      </c>
      <c r="H2631">
        <f t="shared" si="40"/>
        <v>3.4988511956999999</v>
      </c>
      <c r="I2631">
        <v>19.695329999999998</v>
      </c>
      <c r="J2631">
        <v>25.424330000000001</v>
      </c>
      <c r="K2631">
        <v>405.77242999999999</v>
      </c>
      <c r="L2631">
        <v>451.56918000000002</v>
      </c>
      <c r="M2631">
        <v>349.79862000000003</v>
      </c>
      <c r="N2631" t="s">
        <v>6189</v>
      </c>
      <c r="O2631">
        <v>163.27590000000001</v>
      </c>
      <c r="P2631">
        <v>102.97069999999999</v>
      </c>
      <c r="Q2631">
        <v>15.996600000000001</v>
      </c>
      <c r="R2631">
        <v>0.63999499999999998</v>
      </c>
      <c r="S2631">
        <v>3.4324E-2</v>
      </c>
      <c r="T2631">
        <v>33.278509999999997</v>
      </c>
      <c r="U2631">
        <v>0.53200000000000003</v>
      </c>
      <c r="V2631" t="s">
        <v>6189</v>
      </c>
      <c r="W2631">
        <v>0.46800000000000003</v>
      </c>
      <c r="X2631">
        <v>0.17</v>
      </c>
      <c r="Y2631">
        <v>0.17899999999999999</v>
      </c>
      <c r="Z2631">
        <v>0.65100000000000002</v>
      </c>
      <c r="AA2631" t="s">
        <v>6189</v>
      </c>
      <c r="AB2631" t="s">
        <v>6189</v>
      </c>
      <c r="AC2631">
        <v>0.53800000000000003</v>
      </c>
      <c r="AD2631" t="s">
        <v>6189</v>
      </c>
      <c r="AE2631">
        <v>0.186</v>
      </c>
      <c r="AF2631">
        <v>0.26900000000000002</v>
      </c>
      <c r="AG2631">
        <v>7.0000000000000001E-3</v>
      </c>
      <c r="AH2631">
        <v>7.0000000000000001E-3</v>
      </c>
      <c r="AI2631" t="s">
        <v>6189</v>
      </c>
      <c r="AJ2631" t="s">
        <v>6189</v>
      </c>
      <c r="AK2631" t="s">
        <v>6189</v>
      </c>
      <c r="AL2631" t="s">
        <v>6189</v>
      </c>
      <c r="AM2631" t="s">
        <v>6189</v>
      </c>
      <c r="AN2631">
        <v>0.99299999999999999</v>
      </c>
      <c r="AO2631" t="s">
        <v>6189</v>
      </c>
      <c r="AP2631" t="s">
        <v>6189</v>
      </c>
      <c r="AQ2631" t="s">
        <v>6189</v>
      </c>
      <c r="AR2631" t="s">
        <v>6189</v>
      </c>
      <c r="AS2631" t="s">
        <v>6189</v>
      </c>
      <c r="AT2631">
        <v>3.3</v>
      </c>
      <c r="AU2631" t="s">
        <v>6189</v>
      </c>
      <c r="AV2631">
        <v>5</v>
      </c>
      <c r="AW2631">
        <v>0.88900000000000001</v>
      </c>
      <c r="AX2631">
        <v>0.111</v>
      </c>
      <c r="AY2631" t="s">
        <v>6189</v>
      </c>
      <c r="AZ2631" t="s">
        <v>6189</v>
      </c>
      <c r="BA2631" t="s">
        <v>6189</v>
      </c>
      <c r="BB2631" t="s">
        <v>6189</v>
      </c>
    </row>
    <row r="2632" spans="1:54">
      <c r="A2632" t="s">
        <v>6188</v>
      </c>
      <c r="B2632">
        <v>3000</v>
      </c>
      <c r="C2632">
        <v>1983</v>
      </c>
      <c r="D2632" s="7">
        <v>1515</v>
      </c>
      <c r="E2632">
        <v>0.147089</v>
      </c>
      <c r="F2632">
        <v>25.819120000000002</v>
      </c>
      <c r="G2632">
        <v>22.034739999999999</v>
      </c>
      <c r="H2632">
        <f t="shared" si="40"/>
        <v>3.2410678718599999</v>
      </c>
      <c r="I2632">
        <v>19.794280000000001</v>
      </c>
      <c r="J2632">
        <v>25.572430000000001</v>
      </c>
      <c r="K2632">
        <v>403.65195999999997</v>
      </c>
      <c r="L2632">
        <v>449.33936</v>
      </c>
      <c r="M2632">
        <v>347.81182000000001</v>
      </c>
      <c r="N2632" t="s">
        <v>6189</v>
      </c>
      <c r="O2632">
        <v>161.298</v>
      </c>
      <c r="P2632">
        <v>104.57550000000001</v>
      </c>
      <c r="Q2632">
        <v>14.463100000000001</v>
      </c>
      <c r="R2632">
        <v>0.65768700000000002</v>
      </c>
      <c r="S2632">
        <v>3.4859000000000001E-2</v>
      </c>
      <c r="T2632">
        <v>33.374040000000001</v>
      </c>
      <c r="U2632">
        <v>0.63</v>
      </c>
      <c r="V2632" t="s">
        <v>6189</v>
      </c>
      <c r="W2632">
        <v>0.37</v>
      </c>
      <c r="X2632">
        <v>0.17199999999999999</v>
      </c>
      <c r="Y2632">
        <v>0.20100000000000001</v>
      </c>
      <c r="Z2632">
        <v>0.627</v>
      </c>
      <c r="AA2632" t="s">
        <v>6189</v>
      </c>
      <c r="AB2632" t="s">
        <v>6189</v>
      </c>
      <c r="AC2632">
        <v>0.501</v>
      </c>
      <c r="AD2632" t="s">
        <v>6189</v>
      </c>
      <c r="AE2632">
        <v>0.22700000000000001</v>
      </c>
      <c r="AF2632">
        <v>0.26500000000000001</v>
      </c>
      <c r="AG2632">
        <v>7.0000000000000001E-3</v>
      </c>
      <c r="AH2632">
        <v>7.0000000000000001E-3</v>
      </c>
      <c r="AI2632" t="s">
        <v>6189</v>
      </c>
      <c r="AJ2632" t="s">
        <v>6189</v>
      </c>
      <c r="AK2632" t="s">
        <v>6189</v>
      </c>
      <c r="AL2632" t="s">
        <v>6189</v>
      </c>
      <c r="AM2632" t="s">
        <v>6189</v>
      </c>
      <c r="AN2632">
        <v>0.99299999999999999</v>
      </c>
      <c r="AO2632" t="s">
        <v>6189</v>
      </c>
      <c r="AP2632" t="s">
        <v>6189</v>
      </c>
      <c r="AQ2632" t="s">
        <v>6189</v>
      </c>
      <c r="AR2632" t="s">
        <v>6189</v>
      </c>
      <c r="AS2632" t="s">
        <v>6189</v>
      </c>
      <c r="AT2632">
        <v>3.4</v>
      </c>
      <c r="AU2632" t="s">
        <v>6189</v>
      </c>
      <c r="AV2632">
        <v>4.8</v>
      </c>
      <c r="AW2632">
        <v>0.85599999999999998</v>
      </c>
      <c r="AX2632">
        <v>0.14399999999999999</v>
      </c>
      <c r="AY2632" t="s">
        <v>6189</v>
      </c>
      <c r="AZ2632" t="s">
        <v>6189</v>
      </c>
      <c r="BA2632" t="s">
        <v>6189</v>
      </c>
      <c r="BB2632" t="s">
        <v>6189</v>
      </c>
    </row>
    <row r="2633" spans="1:54">
      <c r="A2633" t="s">
        <v>6188</v>
      </c>
      <c r="B2633">
        <v>3000</v>
      </c>
      <c r="C2633">
        <v>1984</v>
      </c>
      <c r="D2633" s="7">
        <v>1994</v>
      </c>
      <c r="E2633">
        <v>0.142202</v>
      </c>
      <c r="F2633">
        <v>26.410209999999999</v>
      </c>
      <c r="G2633">
        <v>22.54279</v>
      </c>
      <c r="H2633">
        <f t="shared" ref="H2633:H2696" si="41">IFERROR(G2633*E2633,"")</f>
        <v>3.2056298235799998</v>
      </c>
      <c r="I2633">
        <v>20.24147</v>
      </c>
      <c r="J2633">
        <v>26.18083</v>
      </c>
      <c r="K2633">
        <v>394.52465999999998</v>
      </c>
      <c r="L2633">
        <v>439.37139000000002</v>
      </c>
      <c r="M2633">
        <v>339.71199000000001</v>
      </c>
      <c r="N2633" t="s">
        <v>6189</v>
      </c>
      <c r="O2633">
        <v>157.48060000000001</v>
      </c>
      <c r="P2633">
        <v>107.02079999999999</v>
      </c>
      <c r="Q2633">
        <v>14.189</v>
      </c>
      <c r="R2633">
        <v>0.68947499999999995</v>
      </c>
      <c r="S2633">
        <v>3.5673999999999997E-2</v>
      </c>
      <c r="T2633">
        <v>34.113140000000001</v>
      </c>
      <c r="U2633">
        <v>0.73899999999999999</v>
      </c>
      <c r="V2633">
        <v>2E-3</v>
      </c>
      <c r="W2633">
        <v>0.25900000000000001</v>
      </c>
      <c r="X2633">
        <v>0.16200000000000001</v>
      </c>
      <c r="Y2633">
        <v>0.25600000000000001</v>
      </c>
      <c r="Z2633">
        <v>0.58199999999999996</v>
      </c>
      <c r="AA2633" t="s">
        <v>6189</v>
      </c>
      <c r="AB2633" t="s">
        <v>6189</v>
      </c>
      <c r="AC2633">
        <v>0.42099999999999999</v>
      </c>
      <c r="AD2633" t="s">
        <v>6189</v>
      </c>
      <c r="AE2633">
        <v>0.27600000000000002</v>
      </c>
      <c r="AF2633">
        <v>0.29599999999999999</v>
      </c>
      <c r="AG2633">
        <v>8.0000000000000002E-3</v>
      </c>
      <c r="AH2633">
        <v>8.0000000000000002E-3</v>
      </c>
      <c r="AI2633" t="s">
        <v>6189</v>
      </c>
      <c r="AJ2633" t="s">
        <v>6189</v>
      </c>
      <c r="AK2633" t="s">
        <v>6189</v>
      </c>
      <c r="AL2633" t="s">
        <v>6189</v>
      </c>
      <c r="AM2633" t="s">
        <v>6189</v>
      </c>
      <c r="AN2633">
        <v>0.99199999999999999</v>
      </c>
      <c r="AO2633" t="s">
        <v>6189</v>
      </c>
      <c r="AP2633" t="s">
        <v>6189</v>
      </c>
      <c r="AQ2633" t="s">
        <v>6189</v>
      </c>
      <c r="AR2633" t="s">
        <v>6189</v>
      </c>
      <c r="AS2633" t="s">
        <v>6189</v>
      </c>
      <c r="AT2633">
        <v>3.4</v>
      </c>
      <c r="AU2633" t="s">
        <v>6189</v>
      </c>
      <c r="AV2633">
        <v>4.8</v>
      </c>
      <c r="AW2633">
        <v>0.86099999999999999</v>
      </c>
      <c r="AX2633">
        <v>0.13900000000000001</v>
      </c>
      <c r="AY2633" t="s">
        <v>6189</v>
      </c>
      <c r="AZ2633" t="s">
        <v>6189</v>
      </c>
      <c r="BA2633" t="s">
        <v>6189</v>
      </c>
      <c r="BB2633" t="s">
        <v>6189</v>
      </c>
    </row>
    <row r="2634" spans="1:54">
      <c r="A2634" t="s">
        <v>6188</v>
      </c>
      <c r="B2634">
        <v>3000</v>
      </c>
      <c r="C2634">
        <v>1985</v>
      </c>
      <c r="D2634" s="7">
        <v>2037</v>
      </c>
      <c r="E2634">
        <v>0.14086399999999999</v>
      </c>
      <c r="F2634">
        <v>27.073799999999999</v>
      </c>
      <c r="G2634">
        <v>23.110479999999999</v>
      </c>
      <c r="H2634">
        <f t="shared" si="41"/>
        <v>3.2554346547199997</v>
      </c>
      <c r="I2634">
        <v>20.731560000000002</v>
      </c>
      <c r="J2634">
        <v>26.880410000000001</v>
      </c>
      <c r="K2634">
        <v>384.69425000000001</v>
      </c>
      <c r="L2634">
        <v>428.82965999999999</v>
      </c>
      <c r="M2634">
        <v>330.75097</v>
      </c>
      <c r="N2634" t="s">
        <v>6189</v>
      </c>
      <c r="O2634">
        <v>153.5386</v>
      </c>
      <c r="P2634">
        <v>109.90940000000001</v>
      </c>
      <c r="Q2634">
        <v>13.7532</v>
      </c>
      <c r="R2634">
        <v>0.72685100000000002</v>
      </c>
      <c r="S2634">
        <v>3.6636000000000002E-2</v>
      </c>
      <c r="T2634">
        <v>34.98762</v>
      </c>
      <c r="U2634">
        <v>0.77900000000000003</v>
      </c>
      <c r="V2634">
        <v>5.0000000000000001E-3</v>
      </c>
      <c r="W2634">
        <v>0.216</v>
      </c>
      <c r="X2634">
        <v>0.14399999999999999</v>
      </c>
      <c r="Y2634">
        <v>0.32100000000000001</v>
      </c>
      <c r="Z2634">
        <v>0.53500000000000003</v>
      </c>
      <c r="AA2634" t="s">
        <v>6189</v>
      </c>
      <c r="AB2634" t="s">
        <v>6189</v>
      </c>
      <c r="AC2634">
        <v>0.27400000000000002</v>
      </c>
      <c r="AD2634" t="s">
        <v>6189</v>
      </c>
      <c r="AE2634">
        <v>0.375</v>
      </c>
      <c r="AF2634">
        <v>0.34699999999999998</v>
      </c>
      <c r="AG2634">
        <v>4.0000000000000001E-3</v>
      </c>
      <c r="AH2634">
        <v>4.0000000000000001E-3</v>
      </c>
      <c r="AI2634" t="s">
        <v>6189</v>
      </c>
      <c r="AJ2634" t="s">
        <v>6189</v>
      </c>
      <c r="AK2634" t="s">
        <v>6189</v>
      </c>
      <c r="AL2634" t="s">
        <v>6189</v>
      </c>
      <c r="AM2634" t="s">
        <v>6189</v>
      </c>
      <c r="AN2634">
        <v>0.996</v>
      </c>
      <c r="AO2634" t="s">
        <v>6189</v>
      </c>
      <c r="AP2634" t="s">
        <v>6189</v>
      </c>
      <c r="AQ2634" t="s">
        <v>6189</v>
      </c>
      <c r="AR2634" t="s">
        <v>6189</v>
      </c>
      <c r="AS2634" t="s">
        <v>6189</v>
      </c>
      <c r="AT2634">
        <v>3.4</v>
      </c>
      <c r="AU2634" t="s">
        <v>6189</v>
      </c>
      <c r="AV2634">
        <v>4.7</v>
      </c>
      <c r="AW2634">
        <v>0.88900000000000001</v>
      </c>
      <c r="AX2634">
        <v>0.111</v>
      </c>
      <c r="AY2634" t="s">
        <v>6189</v>
      </c>
      <c r="AZ2634" t="s">
        <v>6189</v>
      </c>
      <c r="BA2634" t="s">
        <v>6189</v>
      </c>
      <c r="BB2634" t="s">
        <v>6189</v>
      </c>
    </row>
    <row r="2635" spans="1:54">
      <c r="A2635" t="s">
        <v>6188</v>
      </c>
      <c r="B2635">
        <v>3000</v>
      </c>
      <c r="C2635">
        <v>1986</v>
      </c>
      <c r="D2635" s="7">
        <v>2830</v>
      </c>
      <c r="E2635">
        <v>0.18415400000000001</v>
      </c>
      <c r="F2635">
        <v>27.500730000000001</v>
      </c>
      <c r="G2635">
        <v>23.386980000000001</v>
      </c>
      <c r="H2635">
        <f t="shared" si="41"/>
        <v>4.3068059149200009</v>
      </c>
      <c r="I2635">
        <v>20.972860000000001</v>
      </c>
      <c r="J2635">
        <v>27.103829999999999</v>
      </c>
      <c r="K2635">
        <v>380.06349</v>
      </c>
      <c r="L2635">
        <v>423.80873000000003</v>
      </c>
      <c r="M2635">
        <v>327.94691</v>
      </c>
      <c r="N2635" t="s">
        <v>6189</v>
      </c>
      <c r="O2635">
        <v>150.76589999999999</v>
      </c>
      <c r="P2635">
        <v>107.6962</v>
      </c>
      <c r="Q2635">
        <v>13.4277</v>
      </c>
      <c r="R2635">
        <v>0.72311899999999996</v>
      </c>
      <c r="S2635">
        <v>3.5899E-2</v>
      </c>
      <c r="T2635">
        <v>35.319569999999999</v>
      </c>
      <c r="U2635">
        <v>0.82199999999999995</v>
      </c>
      <c r="V2635">
        <v>0.01</v>
      </c>
      <c r="W2635">
        <v>0.16800000000000001</v>
      </c>
      <c r="X2635">
        <v>0.151</v>
      </c>
      <c r="Y2635">
        <v>0.28499999999999998</v>
      </c>
      <c r="Z2635">
        <v>0.56399999999999995</v>
      </c>
      <c r="AA2635" t="s">
        <v>6189</v>
      </c>
      <c r="AB2635" t="s">
        <v>6189</v>
      </c>
      <c r="AC2635">
        <v>0.15</v>
      </c>
      <c r="AD2635" t="s">
        <v>6189</v>
      </c>
      <c r="AE2635">
        <v>0.35699999999999998</v>
      </c>
      <c r="AF2635">
        <v>0.49</v>
      </c>
      <c r="AG2635">
        <v>2E-3</v>
      </c>
      <c r="AH2635">
        <v>2E-3</v>
      </c>
      <c r="AI2635" t="s">
        <v>6189</v>
      </c>
      <c r="AJ2635" t="s">
        <v>6189</v>
      </c>
      <c r="AK2635" t="s">
        <v>6189</v>
      </c>
      <c r="AL2635" t="s">
        <v>6189</v>
      </c>
      <c r="AM2635" t="s">
        <v>6189</v>
      </c>
      <c r="AN2635">
        <v>0.998</v>
      </c>
      <c r="AO2635" t="s">
        <v>6189</v>
      </c>
      <c r="AP2635" t="s">
        <v>6189</v>
      </c>
      <c r="AQ2635" t="s">
        <v>6189</v>
      </c>
      <c r="AR2635">
        <v>2.3E-2</v>
      </c>
      <c r="AS2635" t="s">
        <v>6189</v>
      </c>
      <c r="AT2635">
        <v>3.4</v>
      </c>
      <c r="AU2635" t="s">
        <v>6189</v>
      </c>
      <c r="AV2635">
        <v>4.5</v>
      </c>
      <c r="AW2635">
        <v>0.879</v>
      </c>
      <c r="AX2635">
        <v>0.121</v>
      </c>
      <c r="AY2635" t="s">
        <v>6189</v>
      </c>
      <c r="AZ2635" t="s">
        <v>6189</v>
      </c>
      <c r="BA2635" t="s">
        <v>6189</v>
      </c>
      <c r="BB2635" t="s">
        <v>6189</v>
      </c>
    </row>
    <row r="2636" spans="1:54">
      <c r="A2636" t="s">
        <v>6188</v>
      </c>
      <c r="B2636">
        <v>3000</v>
      </c>
      <c r="C2636">
        <v>1987</v>
      </c>
      <c r="D2636" s="7">
        <v>2743</v>
      </c>
      <c r="E2636">
        <v>0.18451300000000001</v>
      </c>
      <c r="F2636">
        <v>27.908809999999999</v>
      </c>
      <c r="G2636">
        <v>23.646540000000002</v>
      </c>
      <c r="H2636">
        <f t="shared" si="41"/>
        <v>4.3630940350200005</v>
      </c>
      <c r="I2636">
        <v>21.176369999999999</v>
      </c>
      <c r="J2636">
        <v>27.352270000000001</v>
      </c>
      <c r="K2636">
        <v>375.84350000000001</v>
      </c>
      <c r="L2636">
        <v>419.68373000000003</v>
      </c>
      <c r="M2636">
        <v>324.92471999999998</v>
      </c>
      <c r="N2636" t="s">
        <v>6189</v>
      </c>
      <c r="O2636">
        <v>146.91290000000001</v>
      </c>
      <c r="P2636">
        <v>111.3848</v>
      </c>
      <c r="Q2636">
        <v>13.3249</v>
      </c>
      <c r="R2636">
        <v>0.76655099999999998</v>
      </c>
      <c r="S2636">
        <v>3.7128000000000001E-2</v>
      </c>
      <c r="T2636">
        <v>35.802050000000001</v>
      </c>
      <c r="U2636">
        <v>0.84099999999999997</v>
      </c>
      <c r="V2636">
        <v>1.9E-2</v>
      </c>
      <c r="W2636">
        <v>0.14000000000000001</v>
      </c>
      <c r="X2636">
        <v>0.157</v>
      </c>
      <c r="Y2636">
        <v>0.20799999999999999</v>
      </c>
      <c r="Z2636">
        <v>0.63500000000000001</v>
      </c>
      <c r="AA2636" t="s">
        <v>6189</v>
      </c>
      <c r="AB2636" t="s">
        <v>6189</v>
      </c>
      <c r="AC2636">
        <v>8.9999999999999993E-3</v>
      </c>
      <c r="AD2636" t="s">
        <v>6189</v>
      </c>
      <c r="AE2636">
        <v>0.496</v>
      </c>
      <c r="AF2636">
        <v>0.495</v>
      </c>
      <c r="AG2636">
        <v>0</v>
      </c>
      <c r="AH2636">
        <v>0</v>
      </c>
      <c r="AI2636" t="s">
        <v>6189</v>
      </c>
      <c r="AJ2636" t="s">
        <v>6189</v>
      </c>
      <c r="AK2636" t="s">
        <v>6189</v>
      </c>
      <c r="AL2636" t="s">
        <v>6189</v>
      </c>
      <c r="AM2636" t="s">
        <v>6189</v>
      </c>
      <c r="AN2636">
        <v>1</v>
      </c>
      <c r="AO2636" t="s">
        <v>6189</v>
      </c>
      <c r="AP2636" t="s">
        <v>6189</v>
      </c>
      <c r="AQ2636" t="s">
        <v>6189</v>
      </c>
      <c r="AR2636">
        <v>0.106</v>
      </c>
      <c r="AS2636" t="s">
        <v>6189</v>
      </c>
      <c r="AT2636">
        <v>3.5</v>
      </c>
      <c r="AU2636" t="s">
        <v>6189</v>
      </c>
      <c r="AV2636">
        <v>4.4000000000000004</v>
      </c>
      <c r="AW2636">
        <v>0.84499999999999997</v>
      </c>
      <c r="AX2636">
        <v>0.155</v>
      </c>
      <c r="AY2636" t="s">
        <v>6189</v>
      </c>
      <c r="AZ2636" t="s">
        <v>6189</v>
      </c>
      <c r="BA2636" t="s">
        <v>6189</v>
      </c>
      <c r="BB2636" t="s">
        <v>6189</v>
      </c>
    </row>
    <row r="2637" spans="1:54">
      <c r="A2637" t="s">
        <v>6188</v>
      </c>
      <c r="B2637">
        <v>3000</v>
      </c>
      <c r="C2637">
        <v>1988</v>
      </c>
      <c r="D2637" s="7">
        <v>3146</v>
      </c>
      <c r="E2637">
        <v>0.20567199999999999</v>
      </c>
      <c r="F2637">
        <v>28.417490000000001</v>
      </c>
      <c r="G2637">
        <v>23.992660000000001</v>
      </c>
      <c r="H2637">
        <f t="shared" si="41"/>
        <v>4.9346183675199997</v>
      </c>
      <c r="I2637">
        <v>21.396409999999999</v>
      </c>
      <c r="J2637">
        <v>27.815580000000001</v>
      </c>
      <c r="K2637">
        <v>370.41361000000001</v>
      </c>
      <c r="L2637">
        <v>415.35917999999998</v>
      </c>
      <c r="M2637">
        <v>319.50524000000001</v>
      </c>
      <c r="N2637" t="s">
        <v>6189</v>
      </c>
      <c r="O2637">
        <v>144.7713</v>
      </c>
      <c r="P2637">
        <v>113.92659999999999</v>
      </c>
      <c r="Q2637">
        <v>13.242599999999999</v>
      </c>
      <c r="R2637">
        <v>0.79712700000000003</v>
      </c>
      <c r="S2637">
        <v>3.7976000000000003E-2</v>
      </c>
      <c r="T2637">
        <v>36.258989999999997</v>
      </c>
      <c r="U2637">
        <v>0.90600000000000003</v>
      </c>
      <c r="V2637">
        <v>1.2E-2</v>
      </c>
      <c r="W2637">
        <v>8.3000000000000004E-2</v>
      </c>
      <c r="X2637">
        <v>0.17199999999999999</v>
      </c>
      <c r="Y2637">
        <v>0.161</v>
      </c>
      <c r="Z2637">
        <v>0.66800000000000004</v>
      </c>
      <c r="AA2637" t="s">
        <v>6189</v>
      </c>
      <c r="AB2637" t="s">
        <v>6189</v>
      </c>
      <c r="AC2637" t="s">
        <v>6189</v>
      </c>
      <c r="AD2637" t="s">
        <v>6189</v>
      </c>
      <c r="AE2637">
        <v>0.69899999999999995</v>
      </c>
      <c r="AF2637">
        <v>0.30099999999999999</v>
      </c>
      <c r="AG2637">
        <v>0</v>
      </c>
      <c r="AH2637">
        <v>0</v>
      </c>
      <c r="AI2637" t="s">
        <v>6189</v>
      </c>
      <c r="AJ2637" t="s">
        <v>6189</v>
      </c>
      <c r="AK2637" t="s">
        <v>6189</v>
      </c>
      <c r="AL2637" t="s">
        <v>6189</v>
      </c>
      <c r="AM2637" t="s">
        <v>6189</v>
      </c>
      <c r="AN2637">
        <v>1</v>
      </c>
      <c r="AO2637" t="s">
        <v>6189</v>
      </c>
      <c r="AP2637" t="s">
        <v>6189</v>
      </c>
      <c r="AQ2637" t="s">
        <v>6189</v>
      </c>
      <c r="AR2637">
        <v>0.22600000000000001</v>
      </c>
      <c r="AS2637" t="s">
        <v>6189</v>
      </c>
      <c r="AT2637">
        <v>3.6</v>
      </c>
      <c r="AU2637" t="s">
        <v>6189</v>
      </c>
      <c r="AV2637">
        <v>4.5</v>
      </c>
      <c r="AW2637">
        <v>0.82899999999999996</v>
      </c>
      <c r="AX2637">
        <v>0.17100000000000001</v>
      </c>
      <c r="AY2637" t="s">
        <v>6189</v>
      </c>
      <c r="AZ2637" t="s">
        <v>6189</v>
      </c>
      <c r="BA2637" t="s">
        <v>6189</v>
      </c>
      <c r="BB2637" t="s">
        <v>6189</v>
      </c>
    </row>
    <row r="2638" spans="1:54">
      <c r="A2638" t="s">
        <v>6188</v>
      </c>
      <c r="B2638">
        <v>3000</v>
      </c>
      <c r="C2638">
        <v>1989</v>
      </c>
      <c r="D2638" s="7">
        <v>3402</v>
      </c>
      <c r="E2638">
        <v>0.235405</v>
      </c>
      <c r="F2638">
        <v>28.37067</v>
      </c>
      <c r="G2638">
        <v>23.87266</v>
      </c>
      <c r="H2638">
        <f t="shared" si="41"/>
        <v>5.6197435272999998</v>
      </c>
      <c r="I2638">
        <v>21.194739999999999</v>
      </c>
      <c r="J2638">
        <v>27.746269999999999</v>
      </c>
      <c r="K2638">
        <v>372.26690000000002</v>
      </c>
      <c r="L2638">
        <v>419.30209000000002</v>
      </c>
      <c r="M2638">
        <v>320.29527999999999</v>
      </c>
      <c r="N2638" t="s">
        <v>6189</v>
      </c>
      <c r="O2638">
        <v>146.1754</v>
      </c>
      <c r="P2638">
        <v>117.818</v>
      </c>
      <c r="Q2638">
        <v>12.453200000000001</v>
      </c>
      <c r="R2638">
        <v>0.81508800000000003</v>
      </c>
      <c r="S2638">
        <v>3.9273000000000002E-2</v>
      </c>
      <c r="T2638">
        <v>36.00112</v>
      </c>
      <c r="U2638">
        <v>0.91300000000000003</v>
      </c>
      <c r="V2638">
        <v>1.4E-2</v>
      </c>
      <c r="W2638">
        <v>7.2999999999999995E-2</v>
      </c>
      <c r="X2638">
        <v>0.16400000000000001</v>
      </c>
      <c r="Y2638">
        <v>0.121</v>
      </c>
      <c r="Z2638">
        <v>0.71499999999999997</v>
      </c>
      <c r="AA2638" t="s">
        <v>6189</v>
      </c>
      <c r="AB2638" t="s">
        <v>6189</v>
      </c>
      <c r="AC2638">
        <v>2.5999999999999999E-2</v>
      </c>
      <c r="AD2638" t="s">
        <v>6189</v>
      </c>
      <c r="AE2638">
        <v>0.73399999999999999</v>
      </c>
      <c r="AF2638">
        <v>0.24</v>
      </c>
      <c r="AG2638" t="s">
        <v>6189</v>
      </c>
      <c r="AH2638" t="s">
        <v>6189</v>
      </c>
      <c r="AI2638" t="s">
        <v>6189</v>
      </c>
      <c r="AJ2638" t="s">
        <v>6189</v>
      </c>
      <c r="AK2638" t="s">
        <v>6189</v>
      </c>
      <c r="AL2638" t="s">
        <v>6189</v>
      </c>
      <c r="AM2638" t="s">
        <v>6189</v>
      </c>
      <c r="AN2638">
        <v>1</v>
      </c>
      <c r="AO2638" t="s">
        <v>6189</v>
      </c>
      <c r="AP2638" t="s">
        <v>6189</v>
      </c>
      <c r="AQ2638" t="s">
        <v>6189</v>
      </c>
      <c r="AR2638">
        <v>0.33600000000000002</v>
      </c>
      <c r="AS2638" t="s">
        <v>6189</v>
      </c>
      <c r="AT2638">
        <v>3.7</v>
      </c>
      <c r="AU2638" t="s">
        <v>6189</v>
      </c>
      <c r="AV2638">
        <v>4.5</v>
      </c>
      <c r="AW2638">
        <v>0.83599999999999997</v>
      </c>
      <c r="AX2638">
        <v>0.16400000000000001</v>
      </c>
      <c r="AY2638" t="s">
        <v>6189</v>
      </c>
      <c r="AZ2638" t="s">
        <v>6189</v>
      </c>
      <c r="BA2638" t="s">
        <v>6189</v>
      </c>
      <c r="BB2638" t="s">
        <v>6189</v>
      </c>
    </row>
    <row r="2639" spans="1:54">
      <c r="A2639" t="s">
        <v>6188</v>
      </c>
      <c r="B2639">
        <v>3000</v>
      </c>
      <c r="C2639">
        <v>1990</v>
      </c>
      <c r="D2639" s="7">
        <v>2857</v>
      </c>
      <c r="E2639">
        <v>0.226439</v>
      </c>
      <c r="F2639">
        <v>28.557759999999998</v>
      </c>
      <c r="G2639">
        <v>23.930800000000001</v>
      </c>
      <c r="H2639">
        <f t="shared" si="41"/>
        <v>5.4188664212000006</v>
      </c>
      <c r="I2639">
        <v>21.261289999999999</v>
      </c>
      <c r="J2639">
        <v>27.674859999999999</v>
      </c>
      <c r="K2639">
        <v>371.36250999999999</v>
      </c>
      <c r="L2639">
        <v>417.98964999999998</v>
      </c>
      <c r="M2639">
        <v>321.12173000000001</v>
      </c>
      <c r="N2639" t="s">
        <v>6189</v>
      </c>
      <c r="O2639">
        <v>142.22829999999999</v>
      </c>
      <c r="P2639">
        <v>121.57689999999999</v>
      </c>
      <c r="Q2639">
        <v>11.4297</v>
      </c>
      <c r="R2639">
        <v>0.86712400000000001</v>
      </c>
      <c r="S2639">
        <v>4.0526E-2</v>
      </c>
      <c r="T2639">
        <v>36.045490000000001</v>
      </c>
      <c r="U2639">
        <v>0.95</v>
      </c>
      <c r="V2639">
        <v>7.0000000000000001E-3</v>
      </c>
      <c r="W2639">
        <v>4.2999999999999997E-2</v>
      </c>
      <c r="X2639">
        <v>0.20799999999999999</v>
      </c>
      <c r="Y2639">
        <v>0.104</v>
      </c>
      <c r="Z2639">
        <v>0.68799999999999994</v>
      </c>
      <c r="AA2639" t="s">
        <v>6189</v>
      </c>
      <c r="AB2639" t="s">
        <v>6189</v>
      </c>
      <c r="AC2639">
        <v>1E-3</v>
      </c>
      <c r="AD2639" t="s">
        <v>6189</v>
      </c>
      <c r="AE2639">
        <v>0.749</v>
      </c>
      <c r="AF2639">
        <v>0.25</v>
      </c>
      <c r="AG2639" t="s">
        <v>6189</v>
      </c>
      <c r="AH2639" t="s">
        <v>6189</v>
      </c>
      <c r="AI2639" t="s">
        <v>6189</v>
      </c>
      <c r="AJ2639" t="s">
        <v>6189</v>
      </c>
      <c r="AK2639" t="s">
        <v>6189</v>
      </c>
      <c r="AL2639" t="s">
        <v>6189</v>
      </c>
      <c r="AM2639" t="s">
        <v>6189</v>
      </c>
      <c r="AN2639">
        <v>1</v>
      </c>
      <c r="AO2639" t="s">
        <v>6189</v>
      </c>
      <c r="AP2639" t="s">
        <v>6189</v>
      </c>
      <c r="AQ2639" t="s">
        <v>6189</v>
      </c>
      <c r="AR2639">
        <v>0.46700000000000003</v>
      </c>
      <c r="AS2639" t="s">
        <v>6189</v>
      </c>
      <c r="AT2639">
        <v>3.7</v>
      </c>
      <c r="AU2639" t="s">
        <v>6189</v>
      </c>
      <c r="AV2639">
        <v>4.2</v>
      </c>
      <c r="AW2639">
        <v>0.79200000000000004</v>
      </c>
      <c r="AX2639">
        <v>0.20799999999999999</v>
      </c>
      <c r="AY2639" t="s">
        <v>6189</v>
      </c>
      <c r="AZ2639" t="s">
        <v>6189</v>
      </c>
      <c r="BA2639" t="s">
        <v>6189</v>
      </c>
      <c r="BB2639" t="s">
        <v>6189</v>
      </c>
    </row>
    <row r="2640" spans="1:54">
      <c r="A2640" t="s">
        <v>6188</v>
      </c>
      <c r="B2640">
        <v>3000</v>
      </c>
      <c r="C2640">
        <v>1991</v>
      </c>
      <c r="D2640" s="7">
        <v>2714</v>
      </c>
      <c r="E2640">
        <v>0.215832</v>
      </c>
      <c r="F2640">
        <v>28.147570000000002</v>
      </c>
      <c r="G2640">
        <v>23.512810000000002</v>
      </c>
      <c r="H2640">
        <f t="shared" si="41"/>
        <v>5.0748168079200004</v>
      </c>
      <c r="I2640">
        <v>20.79636</v>
      </c>
      <c r="J2640">
        <v>27.256810000000002</v>
      </c>
      <c r="K2640">
        <v>377.96422999999999</v>
      </c>
      <c r="L2640">
        <v>427.33431999999999</v>
      </c>
      <c r="M2640">
        <v>326.04694000000001</v>
      </c>
      <c r="N2640" t="s">
        <v>6189</v>
      </c>
      <c r="O2640">
        <v>145.4324</v>
      </c>
      <c r="P2640">
        <v>124.2726</v>
      </c>
      <c r="Q2640">
        <v>11.384600000000001</v>
      </c>
      <c r="R2640">
        <v>0.86807199999999995</v>
      </c>
      <c r="S2640">
        <v>4.1424000000000002E-2</v>
      </c>
      <c r="T2640">
        <v>35.45682</v>
      </c>
      <c r="U2640">
        <v>0.93300000000000005</v>
      </c>
      <c r="V2640">
        <v>1.4999999999999999E-2</v>
      </c>
      <c r="W2640">
        <v>5.0999999999999997E-2</v>
      </c>
      <c r="X2640">
        <v>0.184</v>
      </c>
      <c r="Y2640">
        <v>9.1999999999999998E-2</v>
      </c>
      <c r="Z2640">
        <v>0.72399999999999998</v>
      </c>
      <c r="AA2640" t="s">
        <v>6189</v>
      </c>
      <c r="AB2640" t="s">
        <v>6189</v>
      </c>
      <c r="AC2640" t="s">
        <v>6189</v>
      </c>
      <c r="AD2640" t="s">
        <v>6189</v>
      </c>
      <c r="AE2640">
        <v>0.75700000000000001</v>
      </c>
      <c r="AF2640">
        <v>0.24299999999999999</v>
      </c>
      <c r="AG2640" t="s">
        <v>6189</v>
      </c>
      <c r="AH2640" t="s">
        <v>6189</v>
      </c>
      <c r="AI2640" t="s">
        <v>6189</v>
      </c>
      <c r="AJ2640" t="s">
        <v>6189</v>
      </c>
      <c r="AK2640" t="s">
        <v>6189</v>
      </c>
      <c r="AL2640" t="s">
        <v>6189</v>
      </c>
      <c r="AM2640" t="s">
        <v>6189</v>
      </c>
      <c r="AN2640">
        <v>1</v>
      </c>
      <c r="AO2640" t="s">
        <v>6189</v>
      </c>
      <c r="AP2640" t="s">
        <v>6189</v>
      </c>
      <c r="AQ2640" t="s">
        <v>6189</v>
      </c>
      <c r="AR2640">
        <v>0.41799999999999998</v>
      </c>
      <c r="AS2640" t="s">
        <v>6189</v>
      </c>
      <c r="AT2640">
        <v>3.7</v>
      </c>
      <c r="AU2640" t="s">
        <v>6189</v>
      </c>
      <c r="AV2640">
        <v>4.4000000000000004</v>
      </c>
      <c r="AW2640">
        <v>0.81599999999999995</v>
      </c>
      <c r="AX2640">
        <v>0.184</v>
      </c>
      <c r="AY2640" t="s">
        <v>6189</v>
      </c>
      <c r="AZ2640" t="s">
        <v>6189</v>
      </c>
      <c r="BA2640" t="s">
        <v>6189</v>
      </c>
      <c r="BB2640" t="s">
        <v>6189</v>
      </c>
    </row>
    <row r="2641" spans="1:54">
      <c r="A2641" t="s">
        <v>6188</v>
      </c>
      <c r="B2641">
        <v>3000</v>
      </c>
      <c r="C2641">
        <v>1992</v>
      </c>
      <c r="D2641" s="7">
        <v>1918</v>
      </c>
      <c r="E2641">
        <v>0.15759500000000001</v>
      </c>
      <c r="F2641">
        <v>28.397030000000001</v>
      </c>
      <c r="G2641">
        <v>23.650739999999999</v>
      </c>
      <c r="H2641">
        <f t="shared" si="41"/>
        <v>3.7272383703000003</v>
      </c>
      <c r="I2641">
        <v>20.774190000000001</v>
      </c>
      <c r="J2641">
        <v>27.570080000000001</v>
      </c>
      <c r="K2641">
        <v>375.75995</v>
      </c>
      <c r="L2641">
        <v>427.79039</v>
      </c>
      <c r="M2641">
        <v>322.34217999999998</v>
      </c>
      <c r="N2641" t="s">
        <v>6189</v>
      </c>
      <c r="O2641">
        <v>146.1276</v>
      </c>
      <c r="P2641">
        <v>126.77760000000001</v>
      </c>
      <c r="Q2641">
        <v>11.004300000000001</v>
      </c>
      <c r="R2641">
        <v>0.88450799999999996</v>
      </c>
      <c r="S2641">
        <v>4.2258999999999998E-2</v>
      </c>
      <c r="T2641">
        <v>35.596559999999997</v>
      </c>
      <c r="U2641">
        <v>0.94199999999999995</v>
      </c>
      <c r="V2641">
        <v>7.0000000000000001E-3</v>
      </c>
      <c r="W2641">
        <v>5.0999999999999997E-2</v>
      </c>
      <c r="X2641">
        <v>0.20300000000000001</v>
      </c>
      <c r="Y2641">
        <v>0.13300000000000001</v>
      </c>
      <c r="Z2641">
        <v>0.66300000000000003</v>
      </c>
      <c r="AA2641" t="s">
        <v>6189</v>
      </c>
      <c r="AB2641" t="s">
        <v>6189</v>
      </c>
      <c r="AC2641" t="s">
        <v>6189</v>
      </c>
      <c r="AD2641" t="s">
        <v>6189</v>
      </c>
      <c r="AE2641">
        <v>0.872</v>
      </c>
      <c r="AF2641">
        <v>0.128</v>
      </c>
      <c r="AG2641" t="s">
        <v>6189</v>
      </c>
      <c r="AH2641" t="s">
        <v>6189</v>
      </c>
      <c r="AI2641" t="s">
        <v>6189</v>
      </c>
      <c r="AJ2641" t="s">
        <v>6189</v>
      </c>
      <c r="AK2641" t="s">
        <v>6189</v>
      </c>
      <c r="AL2641" t="s">
        <v>6189</v>
      </c>
      <c r="AM2641" t="s">
        <v>6189</v>
      </c>
      <c r="AN2641">
        <v>1</v>
      </c>
      <c r="AO2641" t="s">
        <v>6189</v>
      </c>
      <c r="AP2641" t="s">
        <v>6189</v>
      </c>
      <c r="AQ2641" t="s">
        <v>6189</v>
      </c>
      <c r="AR2641">
        <v>0.36499999999999999</v>
      </c>
      <c r="AS2641" t="s">
        <v>6189</v>
      </c>
      <c r="AT2641">
        <v>3.7</v>
      </c>
      <c r="AU2641" t="s">
        <v>6189</v>
      </c>
      <c r="AV2641">
        <v>4.4000000000000004</v>
      </c>
      <c r="AW2641">
        <v>0.79700000000000004</v>
      </c>
      <c r="AX2641">
        <v>0.20300000000000001</v>
      </c>
      <c r="AY2641" t="s">
        <v>6189</v>
      </c>
      <c r="AZ2641" t="s">
        <v>6189</v>
      </c>
      <c r="BA2641" t="s">
        <v>6189</v>
      </c>
      <c r="BB2641" t="s">
        <v>6189</v>
      </c>
    </row>
    <row r="2642" spans="1:54">
      <c r="A2642" t="s">
        <v>6188</v>
      </c>
      <c r="B2642">
        <v>3000</v>
      </c>
      <c r="C2642">
        <v>1993</v>
      </c>
      <c r="D2642" s="7">
        <v>2021</v>
      </c>
      <c r="E2642">
        <v>0.15296499999999999</v>
      </c>
      <c r="F2642">
        <v>28.68366</v>
      </c>
      <c r="G2642">
        <v>23.805399999999999</v>
      </c>
      <c r="H2642">
        <f t="shared" si="41"/>
        <v>3.6413930109999995</v>
      </c>
      <c r="I2642">
        <v>20.816680000000002</v>
      </c>
      <c r="J2642">
        <v>27.806619999999999</v>
      </c>
      <c r="K2642">
        <v>373.31869999999998</v>
      </c>
      <c r="L2642">
        <v>426.91716000000002</v>
      </c>
      <c r="M2642">
        <v>319.60018000000002</v>
      </c>
      <c r="N2642" t="s">
        <v>6189</v>
      </c>
      <c r="O2642">
        <v>146.9682</v>
      </c>
      <c r="P2642">
        <v>125.1078</v>
      </c>
      <c r="Q2642">
        <v>10.3931</v>
      </c>
      <c r="R2642">
        <v>0.86289300000000002</v>
      </c>
      <c r="S2642">
        <v>4.1702999999999997E-2</v>
      </c>
      <c r="T2642">
        <v>35.862900000000003</v>
      </c>
      <c r="U2642">
        <v>0.94599999999999995</v>
      </c>
      <c r="V2642">
        <v>8.9999999999999993E-3</v>
      </c>
      <c r="W2642">
        <v>4.4999999999999998E-2</v>
      </c>
      <c r="X2642">
        <v>0.19700000000000001</v>
      </c>
      <c r="Y2642">
        <v>0.113</v>
      </c>
      <c r="Z2642">
        <v>0.68899999999999995</v>
      </c>
      <c r="AA2642" t="s">
        <v>6189</v>
      </c>
      <c r="AB2642" t="s">
        <v>6189</v>
      </c>
      <c r="AC2642" t="s">
        <v>6189</v>
      </c>
      <c r="AD2642" t="s">
        <v>6189</v>
      </c>
      <c r="AE2642">
        <v>0.86799999999999999</v>
      </c>
      <c r="AF2642">
        <v>0.13200000000000001</v>
      </c>
      <c r="AG2642" t="s">
        <v>6189</v>
      </c>
      <c r="AH2642" t="s">
        <v>6189</v>
      </c>
      <c r="AI2642" t="s">
        <v>6189</v>
      </c>
      <c r="AJ2642" t="s">
        <v>6189</v>
      </c>
      <c r="AK2642" t="s">
        <v>6189</v>
      </c>
      <c r="AL2642" t="s">
        <v>6189</v>
      </c>
      <c r="AM2642" t="s">
        <v>6189</v>
      </c>
      <c r="AN2642">
        <v>1</v>
      </c>
      <c r="AO2642" t="s">
        <v>6189</v>
      </c>
      <c r="AP2642" t="s">
        <v>6189</v>
      </c>
      <c r="AQ2642" t="s">
        <v>6189</v>
      </c>
      <c r="AR2642">
        <v>0.38200000000000001</v>
      </c>
      <c r="AS2642" t="s">
        <v>6189</v>
      </c>
      <c r="AT2642">
        <v>3.7</v>
      </c>
      <c r="AU2642" t="s">
        <v>6189</v>
      </c>
      <c r="AV2642">
        <v>4.5</v>
      </c>
      <c r="AW2642">
        <v>0.80300000000000005</v>
      </c>
      <c r="AX2642">
        <v>0.19700000000000001</v>
      </c>
      <c r="AY2642" t="s">
        <v>6189</v>
      </c>
      <c r="AZ2642" t="s">
        <v>6189</v>
      </c>
      <c r="BA2642" t="s">
        <v>6189</v>
      </c>
      <c r="BB2642" t="s">
        <v>6189</v>
      </c>
    </row>
    <row r="2643" spans="1:54">
      <c r="A2643" t="s">
        <v>6188</v>
      </c>
      <c r="B2643">
        <v>3000</v>
      </c>
      <c r="C2643">
        <v>1994</v>
      </c>
      <c r="D2643" s="7">
        <v>2033</v>
      </c>
      <c r="E2643">
        <v>0.14390500000000001</v>
      </c>
      <c r="F2643">
        <v>29.079719999999998</v>
      </c>
      <c r="G2643">
        <v>24.036650000000002</v>
      </c>
      <c r="H2643">
        <f t="shared" si="41"/>
        <v>3.4589941182500001</v>
      </c>
      <c r="I2643">
        <v>20.977650000000001</v>
      </c>
      <c r="J2643">
        <v>28.03595</v>
      </c>
      <c r="K2643">
        <v>369.72712000000001</v>
      </c>
      <c r="L2643">
        <v>423.64127999999999</v>
      </c>
      <c r="M2643">
        <v>316.98590000000002</v>
      </c>
      <c r="N2643" t="s">
        <v>6189</v>
      </c>
      <c r="O2643">
        <v>142.70689999999999</v>
      </c>
      <c r="P2643">
        <v>124.02809999999999</v>
      </c>
      <c r="Q2643">
        <v>10.334099999999999</v>
      </c>
      <c r="R2643">
        <v>0.88131999999999999</v>
      </c>
      <c r="S2643">
        <v>4.1342999999999998E-2</v>
      </c>
      <c r="T2643">
        <v>36.190280000000001</v>
      </c>
      <c r="U2643">
        <v>0.99099999999999999</v>
      </c>
      <c r="V2643">
        <v>3.0000000000000001E-3</v>
      </c>
      <c r="W2643">
        <v>6.0000000000000001E-3</v>
      </c>
      <c r="X2643">
        <v>0.16500000000000001</v>
      </c>
      <c r="Y2643">
        <v>7.9000000000000001E-2</v>
      </c>
      <c r="Z2643">
        <v>0.75600000000000001</v>
      </c>
      <c r="AA2643" t="s">
        <v>6189</v>
      </c>
      <c r="AB2643" t="s">
        <v>6189</v>
      </c>
      <c r="AC2643" t="s">
        <v>6189</v>
      </c>
      <c r="AD2643" t="s">
        <v>6189</v>
      </c>
      <c r="AE2643">
        <v>0.89500000000000002</v>
      </c>
      <c r="AF2643">
        <v>0.105</v>
      </c>
      <c r="AG2643" t="s">
        <v>6189</v>
      </c>
      <c r="AH2643" t="s">
        <v>6189</v>
      </c>
      <c r="AI2643" t="s">
        <v>6189</v>
      </c>
      <c r="AJ2643" t="s">
        <v>6189</v>
      </c>
      <c r="AK2643" t="s">
        <v>6189</v>
      </c>
      <c r="AL2643" t="s">
        <v>6189</v>
      </c>
      <c r="AM2643" t="s">
        <v>6189</v>
      </c>
      <c r="AN2643">
        <v>1</v>
      </c>
      <c r="AO2643" t="s">
        <v>6189</v>
      </c>
      <c r="AP2643" t="s">
        <v>6189</v>
      </c>
      <c r="AQ2643" t="s">
        <v>6189</v>
      </c>
      <c r="AR2643">
        <v>0.372</v>
      </c>
      <c r="AS2643" t="s">
        <v>6189</v>
      </c>
      <c r="AT2643">
        <v>3.8</v>
      </c>
      <c r="AU2643" t="s">
        <v>6189</v>
      </c>
      <c r="AV2643">
        <v>4.4000000000000004</v>
      </c>
      <c r="AW2643">
        <v>0.83499999999999996</v>
      </c>
      <c r="AX2643">
        <v>0.16500000000000001</v>
      </c>
      <c r="AY2643" t="s">
        <v>6189</v>
      </c>
      <c r="AZ2643" t="s">
        <v>6189</v>
      </c>
      <c r="BA2643" t="s">
        <v>6189</v>
      </c>
      <c r="BB2643" t="s">
        <v>6189</v>
      </c>
    </row>
    <row r="2644" spans="1:54">
      <c r="A2644" t="s">
        <v>6188</v>
      </c>
      <c r="B2644">
        <v>3000</v>
      </c>
      <c r="C2644">
        <v>1995</v>
      </c>
      <c r="D2644" s="7">
        <v>1933</v>
      </c>
      <c r="E2644">
        <v>0.127612</v>
      </c>
      <c r="F2644">
        <v>29.721800000000002</v>
      </c>
      <c r="G2644">
        <v>24.499980000000001</v>
      </c>
      <c r="H2644">
        <f t="shared" si="41"/>
        <v>3.1264914477600003</v>
      </c>
      <c r="I2644">
        <v>21.171240000000001</v>
      </c>
      <c r="J2644">
        <v>28.832789999999999</v>
      </c>
      <c r="K2644">
        <v>362.73505999999998</v>
      </c>
      <c r="L2644">
        <v>419.76765999999998</v>
      </c>
      <c r="M2644">
        <v>308.22543000000002</v>
      </c>
      <c r="N2644" t="s">
        <v>6189</v>
      </c>
      <c r="O2644">
        <v>138.71690000000001</v>
      </c>
      <c r="P2644">
        <v>135.51750000000001</v>
      </c>
      <c r="Q2644">
        <v>9.8871000000000002</v>
      </c>
      <c r="R2644">
        <v>0.98849399999999998</v>
      </c>
      <c r="S2644">
        <v>4.5172999999999998E-2</v>
      </c>
      <c r="T2644">
        <v>36.866199999999999</v>
      </c>
      <c r="U2644">
        <v>0.95399999999999996</v>
      </c>
      <c r="V2644">
        <v>2.5999999999999999E-2</v>
      </c>
      <c r="W2644">
        <v>0.02</v>
      </c>
      <c r="X2644">
        <v>0.221</v>
      </c>
      <c r="Y2644" t="s">
        <v>6189</v>
      </c>
      <c r="Z2644">
        <v>0.77900000000000003</v>
      </c>
      <c r="AA2644" t="s">
        <v>6189</v>
      </c>
      <c r="AB2644" t="s">
        <v>6189</v>
      </c>
      <c r="AC2644" t="s">
        <v>6189</v>
      </c>
      <c r="AD2644" t="s">
        <v>6189</v>
      </c>
      <c r="AE2644">
        <v>0.98599999999999999</v>
      </c>
      <c r="AF2644">
        <v>1.4E-2</v>
      </c>
      <c r="AG2644" t="s">
        <v>6189</v>
      </c>
      <c r="AH2644" t="s">
        <v>6189</v>
      </c>
      <c r="AI2644" t="s">
        <v>6189</v>
      </c>
      <c r="AJ2644" t="s">
        <v>6189</v>
      </c>
      <c r="AK2644" t="s">
        <v>6189</v>
      </c>
      <c r="AL2644" t="s">
        <v>6189</v>
      </c>
      <c r="AM2644" t="s">
        <v>6189</v>
      </c>
      <c r="AN2644">
        <v>1</v>
      </c>
      <c r="AO2644" t="s">
        <v>6189</v>
      </c>
      <c r="AP2644" t="s">
        <v>6189</v>
      </c>
      <c r="AQ2644" t="s">
        <v>6189</v>
      </c>
      <c r="AR2644">
        <v>0.65500000000000003</v>
      </c>
      <c r="AS2644" t="s">
        <v>6189</v>
      </c>
      <c r="AT2644">
        <v>4</v>
      </c>
      <c r="AU2644" t="s">
        <v>6189</v>
      </c>
      <c r="AV2644">
        <v>4.3</v>
      </c>
      <c r="AW2644">
        <v>0.77900000000000003</v>
      </c>
      <c r="AX2644">
        <v>0.221</v>
      </c>
      <c r="AY2644">
        <v>0</v>
      </c>
      <c r="AZ2644" t="s">
        <v>6189</v>
      </c>
      <c r="BA2644" t="s">
        <v>6189</v>
      </c>
      <c r="BB2644" t="s">
        <v>6189</v>
      </c>
    </row>
    <row r="2645" spans="1:54">
      <c r="A2645" t="s">
        <v>6188</v>
      </c>
      <c r="B2645">
        <v>3000</v>
      </c>
      <c r="C2645">
        <v>1996</v>
      </c>
      <c r="D2645" s="7">
        <v>1796</v>
      </c>
      <c r="E2645">
        <v>0.13667499999999999</v>
      </c>
      <c r="F2645">
        <v>29.94848</v>
      </c>
      <c r="G2645">
        <v>24.62321</v>
      </c>
      <c r="H2645">
        <f t="shared" si="41"/>
        <v>3.3653772267499997</v>
      </c>
      <c r="I2645">
        <v>21.089379999999998</v>
      </c>
      <c r="J2645">
        <v>29.190249999999999</v>
      </c>
      <c r="K2645">
        <v>360.91959000000003</v>
      </c>
      <c r="L2645">
        <v>421.39693999999997</v>
      </c>
      <c r="M2645">
        <v>304.45102000000003</v>
      </c>
      <c r="N2645" t="s">
        <v>6189</v>
      </c>
      <c r="O2645">
        <v>136.94880000000001</v>
      </c>
      <c r="P2645">
        <v>133.05600000000001</v>
      </c>
      <c r="Q2645">
        <v>10.3971</v>
      </c>
      <c r="R2645">
        <v>0.98026800000000003</v>
      </c>
      <c r="S2645">
        <v>4.4352000000000003E-2</v>
      </c>
      <c r="T2645">
        <v>37.046880000000002</v>
      </c>
      <c r="U2645">
        <v>0.96699999999999997</v>
      </c>
      <c r="V2645">
        <v>1.7999999999999999E-2</v>
      </c>
      <c r="W2645">
        <v>1.4999999999999999E-2</v>
      </c>
      <c r="X2645">
        <v>0.20699999999999999</v>
      </c>
      <c r="Y2645" t="s">
        <v>6189</v>
      </c>
      <c r="Z2645">
        <v>0.79300000000000004</v>
      </c>
      <c r="AA2645" t="s">
        <v>6189</v>
      </c>
      <c r="AB2645" t="s">
        <v>6189</v>
      </c>
      <c r="AC2645" t="s">
        <v>6189</v>
      </c>
      <c r="AD2645" t="s">
        <v>6189</v>
      </c>
      <c r="AE2645">
        <v>1</v>
      </c>
      <c r="AF2645" t="s">
        <v>6189</v>
      </c>
      <c r="AG2645" t="s">
        <v>6189</v>
      </c>
      <c r="AH2645" t="s">
        <v>6189</v>
      </c>
      <c r="AI2645" t="s">
        <v>6189</v>
      </c>
      <c r="AJ2645" t="s">
        <v>6189</v>
      </c>
      <c r="AK2645" t="s">
        <v>6189</v>
      </c>
      <c r="AL2645" t="s">
        <v>6189</v>
      </c>
      <c r="AM2645" t="s">
        <v>6189</v>
      </c>
      <c r="AN2645">
        <v>1</v>
      </c>
      <c r="AO2645">
        <v>0</v>
      </c>
      <c r="AP2645" t="s">
        <v>6189</v>
      </c>
      <c r="AQ2645" t="s">
        <v>6189</v>
      </c>
      <c r="AR2645">
        <v>0.61899999999999999</v>
      </c>
      <c r="AS2645" t="s">
        <v>6189</v>
      </c>
      <c r="AT2645">
        <v>4</v>
      </c>
      <c r="AU2645" t="s">
        <v>6189</v>
      </c>
      <c r="AV2645">
        <v>4.2</v>
      </c>
      <c r="AW2645">
        <v>0.79300000000000004</v>
      </c>
      <c r="AX2645">
        <v>0.20699999999999999</v>
      </c>
      <c r="AY2645" t="s">
        <v>6189</v>
      </c>
      <c r="AZ2645" t="s">
        <v>6189</v>
      </c>
      <c r="BA2645" t="s">
        <v>6189</v>
      </c>
      <c r="BB2645" t="s">
        <v>6189</v>
      </c>
    </row>
    <row r="2646" spans="1:54">
      <c r="A2646" t="s">
        <v>6188</v>
      </c>
      <c r="B2646">
        <v>3000</v>
      </c>
      <c r="C2646">
        <v>1997</v>
      </c>
      <c r="D2646" s="7">
        <v>1765</v>
      </c>
      <c r="E2646">
        <v>0.12209200000000001</v>
      </c>
      <c r="F2646">
        <v>29.951509999999999</v>
      </c>
      <c r="G2646">
        <v>24.527799999999999</v>
      </c>
      <c r="H2646">
        <f t="shared" si="41"/>
        <v>2.9946481575999999</v>
      </c>
      <c r="I2646">
        <v>20.98246</v>
      </c>
      <c r="J2646">
        <v>28.993089999999999</v>
      </c>
      <c r="K2646">
        <v>362.34647999999999</v>
      </c>
      <c r="L2646">
        <v>423.57019000000003</v>
      </c>
      <c r="M2646">
        <v>306.54149999999998</v>
      </c>
      <c r="N2646" t="s">
        <v>6189</v>
      </c>
      <c r="O2646">
        <v>135.6421</v>
      </c>
      <c r="P2646">
        <v>134.12870000000001</v>
      </c>
      <c r="Q2646">
        <v>10.3157</v>
      </c>
      <c r="R2646">
        <v>0.99294499999999997</v>
      </c>
      <c r="S2646">
        <v>4.471E-2</v>
      </c>
      <c r="T2646">
        <v>36.886800000000001</v>
      </c>
      <c r="U2646">
        <v>0.95499999999999996</v>
      </c>
      <c r="V2646">
        <v>2.3E-2</v>
      </c>
      <c r="W2646">
        <v>2.1999999999999999E-2</v>
      </c>
      <c r="X2646">
        <v>0.19800000000000001</v>
      </c>
      <c r="Y2646">
        <v>1E-3</v>
      </c>
      <c r="Z2646">
        <v>0.80100000000000005</v>
      </c>
      <c r="AA2646" t="s">
        <v>6189</v>
      </c>
      <c r="AB2646" t="s">
        <v>6189</v>
      </c>
      <c r="AC2646" t="s">
        <v>6189</v>
      </c>
      <c r="AD2646" t="s">
        <v>6189</v>
      </c>
      <c r="AE2646">
        <v>0.999</v>
      </c>
      <c r="AF2646" t="s">
        <v>6189</v>
      </c>
      <c r="AG2646">
        <v>1E-3</v>
      </c>
      <c r="AH2646">
        <v>1E-3</v>
      </c>
      <c r="AI2646" t="s">
        <v>6189</v>
      </c>
      <c r="AJ2646" t="s">
        <v>6189</v>
      </c>
      <c r="AK2646" t="s">
        <v>6189</v>
      </c>
      <c r="AL2646" t="s">
        <v>6189</v>
      </c>
      <c r="AM2646" t="s">
        <v>6189</v>
      </c>
      <c r="AN2646">
        <v>0.999</v>
      </c>
      <c r="AO2646">
        <v>2E-3</v>
      </c>
      <c r="AP2646" t="s">
        <v>6189</v>
      </c>
      <c r="AQ2646" t="s">
        <v>6189</v>
      </c>
      <c r="AR2646">
        <v>0.69099999999999995</v>
      </c>
      <c r="AS2646" t="s">
        <v>6189</v>
      </c>
      <c r="AT2646">
        <v>4.0999999999999996</v>
      </c>
      <c r="AU2646" t="s">
        <v>6189</v>
      </c>
      <c r="AV2646">
        <v>4.0999999999999996</v>
      </c>
      <c r="AW2646">
        <v>0.8</v>
      </c>
      <c r="AX2646">
        <v>0.2</v>
      </c>
      <c r="AY2646" t="s">
        <v>6189</v>
      </c>
      <c r="AZ2646" t="s">
        <v>6189</v>
      </c>
      <c r="BA2646" t="s">
        <v>6189</v>
      </c>
      <c r="BB2646" t="s">
        <v>6189</v>
      </c>
    </row>
    <row r="2647" spans="1:54">
      <c r="A2647" t="s">
        <v>6188</v>
      </c>
      <c r="B2647">
        <v>3000</v>
      </c>
      <c r="C2647">
        <v>1998</v>
      </c>
      <c r="D2647" s="7">
        <v>1153</v>
      </c>
      <c r="E2647">
        <v>7.9773999999999998E-2</v>
      </c>
      <c r="F2647">
        <v>30.082519999999999</v>
      </c>
      <c r="G2647">
        <v>24.519120000000001</v>
      </c>
      <c r="H2647">
        <f t="shared" si="41"/>
        <v>1.95598827888</v>
      </c>
      <c r="I2647">
        <v>20.997890000000002</v>
      </c>
      <c r="J2647">
        <v>28.818950000000001</v>
      </c>
      <c r="K2647">
        <v>362.77888999999999</v>
      </c>
      <c r="L2647">
        <v>423.60140999999999</v>
      </c>
      <c r="M2647">
        <v>308.66386999999997</v>
      </c>
      <c r="N2647" t="s">
        <v>6189</v>
      </c>
      <c r="O2647">
        <v>131.9042</v>
      </c>
      <c r="P2647">
        <v>130.65170000000001</v>
      </c>
      <c r="Q2647">
        <v>10.808999999999999</v>
      </c>
      <c r="R2647">
        <v>0.99653800000000003</v>
      </c>
      <c r="S2647">
        <v>4.3550999999999999E-2</v>
      </c>
      <c r="T2647">
        <v>36.984299999999998</v>
      </c>
      <c r="U2647">
        <v>0.94599999999999995</v>
      </c>
      <c r="V2647">
        <v>2.7E-2</v>
      </c>
      <c r="W2647">
        <v>2.7E-2</v>
      </c>
      <c r="X2647">
        <v>0.24199999999999999</v>
      </c>
      <c r="Y2647">
        <v>3.0000000000000001E-3</v>
      </c>
      <c r="Z2647">
        <v>0.755</v>
      </c>
      <c r="AA2647" t="s">
        <v>6189</v>
      </c>
      <c r="AB2647" t="s">
        <v>6189</v>
      </c>
      <c r="AC2647" t="s">
        <v>6189</v>
      </c>
      <c r="AD2647" t="s">
        <v>6189</v>
      </c>
      <c r="AE2647">
        <v>0.99</v>
      </c>
      <c r="AF2647" t="s">
        <v>6189</v>
      </c>
      <c r="AG2647">
        <v>0.01</v>
      </c>
      <c r="AH2647">
        <v>0.01</v>
      </c>
      <c r="AI2647" t="s">
        <v>6189</v>
      </c>
      <c r="AJ2647" t="s">
        <v>6189</v>
      </c>
      <c r="AK2647" t="s">
        <v>6189</v>
      </c>
      <c r="AL2647" t="s">
        <v>6189</v>
      </c>
      <c r="AM2647" t="s">
        <v>6189</v>
      </c>
      <c r="AN2647">
        <v>0.99</v>
      </c>
      <c r="AO2647">
        <v>1.2E-2</v>
      </c>
      <c r="AP2647" t="s">
        <v>6189</v>
      </c>
      <c r="AQ2647" t="s">
        <v>6189</v>
      </c>
      <c r="AR2647">
        <v>0.57399999999999995</v>
      </c>
      <c r="AS2647" t="s">
        <v>6189</v>
      </c>
      <c r="AT2647">
        <v>4.0999999999999996</v>
      </c>
      <c r="AU2647" t="s">
        <v>6189</v>
      </c>
      <c r="AV2647">
        <v>4.2</v>
      </c>
      <c r="AW2647">
        <v>0.75600000000000001</v>
      </c>
      <c r="AX2647">
        <v>0.24399999999999999</v>
      </c>
      <c r="AY2647" t="s">
        <v>6189</v>
      </c>
      <c r="AZ2647" t="s">
        <v>6189</v>
      </c>
      <c r="BA2647" t="s">
        <v>6189</v>
      </c>
      <c r="BB2647" t="s">
        <v>6189</v>
      </c>
    </row>
    <row r="2648" spans="1:54">
      <c r="A2648" t="s">
        <v>6188</v>
      </c>
      <c r="B2648">
        <v>3000</v>
      </c>
      <c r="C2648">
        <v>1999</v>
      </c>
      <c r="D2648">
        <v>924</v>
      </c>
      <c r="E2648">
        <v>6.0700999999999998E-2</v>
      </c>
      <c r="F2648">
        <v>30.06345</v>
      </c>
      <c r="G2648">
        <v>24.380330000000001</v>
      </c>
      <c r="H2648">
        <f t="shared" si="41"/>
        <v>1.4799104113299999</v>
      </c>
      <c r="I2648">
        <v>20.93515</v>
      </c>
      <c r="J2648">
        <v>28.445460000000001</v>
      </c>
      <c r="K2648">
        <v>364.8295</v>
      </c>
      <c r="L2648">
        <v>424.85199999999998</v>
      </c>
      <c r="M2648">
        <v>312.70553999999998</v>
      </c>
      <c r="N2648" t="s">
        <v>6189</v>
      </c>
      <c r="O2648">
        <v>127.8425</v>
      </c>
      <c r="P2648">
        <v>127.8207</v>
      </c>
      <c r="Q2648">
        <v>10.9399</v>
      </c>
      <c r="R2648">
        <v>1.000972</v>
      </c>
      <c r="S2648">
        <v>4.2606999999999999E-2</v>
      </c>
      <c r="T2648">
        <v>36.776440000000001</v>
      </c>
      <c r="U2648">
        <v>0.94399999999999995</v>
      </c>
      <c r="V2648">
        <v>2.5000000000000001E-2</v>
      </c>
      <c r="W2648">
        <v>3.1E-2</v>
      </c>
      <c r="X2648">
        <v>0.26900000000000002</v>
      </c>
      <c r="Y2648">
        <v>1.2E-2</v>
      </c>
      <c r="Z2648">
        <v>0.72</v>
      </c>
      <c r="AA2648" t="s">
        <v>6189</v>
      </c>
      <c r="AB2648" t="s">
        <v>6189</v>
      </c>
      <c r="AC2648" t="s">
        <v>6189</v>
      </c>
      <c r="AD2648" t="s">
        <v>6189</v>
      </c>
      <c r="AE2648">
        <v>0.99</v>
      </c>
      <c r="AF2648" t="s">
        <v>6189</v>
      </c>
      <c r="AG2648">
        <v>0.01</v>
      </c>
      <c r="AH2648">
        <v>0.01</v>
      </c>
      <c r="AI2648" t="s">
        <v>6189</v>
      </c>
      <c r="AJ2648" t="s">
        <v>6189</v>
      </c>
      <c r="AK2648" t="s">
        <v>6189</v>
      </c>
      <c r="AL2648" t="s">
        <v>6189</v>
      </c>
      <c r="AM2648" t="s">
        <v>6189</v>
      </c>
      <c r="AN2648">
        <v>0.99</v>
      </c>
      <c r="AO2648">
        <v>1.4999999999999999E-2</v>
      </c>
      <c r="AP2648" t="s">
        <v>6189</v>
      </c>
      <c r="AQ2648" t="s">
        <v>6189</v>
      </c>
      <c r="AR2648">
        <v>0.499</v>
      </c>
      <c r="AS2648" t="s">
        <v>6189</v>
      </c>
      <c r="AT2648">
        <v>4.0999999999999996</v>
      </c>
      <c r="AU2648" t="s">
        <v>6189</v>
      </c>
      <c r="AV2648">
        <v>4.0999999999999996</v>
      </c>
      <c r="AW2648">
        <v>0.72799999999999998</v>
      </c>
      <c r="AX2648">
        <v>0.27200000000000002</v>
      </c>
      <c r="AY2648">
        <v>0</v>
      </c>
      <c r="AZ2648" t="s">
        <v>6189</v>
      </c>
      <c r="BA2648" t="s">
        <v>6189</v>
      </c>
      <c r="BB2648" t="s">
        <v>6189</v>
      </c>
    </row>
    <row r="2649" spans="1:54">
      <c r="A2649" t="s">
        <v>6188</v>
      </c>
      <c r="B2649">
        <v>3000</v>
      </c>
      <c r="C2649">
        <v>2000</v>
      </c>
      <c r="D2649" s="7">
        <v>1470</v>
      </c>
      <c r="E2649">
        <v>8.8694999999999996E-2</v>
      </c>
      <c r="F2649">
        <v>30.639130000000002</v>
      </c>
      <c r="G2649">
        <v>24.697050000000001</v>
      </c>
      <c r="H2649">
        <f t="shared" si="41"/>
        <v>2.1905048497499999</v>
      </c>
      <c r="I2649">
        <v>21.27215</v>
      </c>
      <c r="J2649">
        <v>28.600110000000001</v>
      </c>
      <c r="K2649">
        <v>360.32159000000001</v>
      </c>
      <c r="L2649">
        <v>418.32141000000001</v>
      </c>
      <c r="M2649">
        <v>311.16018000000003</v>
      </c>
      <c r="N2649" t="s">
        <v>6189</v>
      </c>
      <c r="O2649">
        <v>126.0312</v>
      </c>
      <c r="P2649">
        <v>126.77079999999999</v>
      </c>
      <c r="Q2649">
        <v>10.6412</v>
      </c>
      <c r="R2649">
        <v>1.0074129999999999</v>
      </c>
      <c r="S2649">
        <v>4.2257000000000003E-2</v>
      </c>
      <c r="T2649">
        <v>37.287579999999998</v>
      </c>
      <c r="U2649">
        <v>0.95699999999999996</v>
      </c>
      <c r="V2649">
        <v>1.2E-2</v>
      </c>
      <c r="W2649">
        <v>3.1E-2</v>
      </c>
      <c r="X2649">
        <v>0.21199999999999999</v>
      </c>
      <c r="Y2649">
        <v>1.7000000000000001E-2</v>
      </c>
      <c r="Z2649">
        <v>0.77100000000000002</v>
      </c>
      <c r="AA2649" t="s">
        <v>6189</v>
      </c>
      <c r="AB2649" t="s">
        <v>6189</v>
      </c>
      <c r="AC2649" t="s">
        <v>6189</v>
      </c>
      <c r="AD2649" t="s">
        <v>6189</v>
      </c>
      <c r="AE2649">
        <v>0.98599999999999999</v>
      </c>
      <c r="AF2649" t="s">
        <v>6189</v>
      </c>
      <c r="AG2649">
        <v>1.4E-2</v>
      </c>
      <c r="AH2649">
        <v>1.4E-2</v>
      </c>
      <c r="AI2649" t="s">
        <v>6189</v>
      </c>
      <c r="AJ2649" t="s">
        <v>6189</v>
      </c>
      <c r="AK2649" t="s">
        <v>6189</v>
      </c>
      <c r="AL2649" t="s">
        <v>6189</v>
      </c>
      <c r="AM2649" t="s">
        <v>6189</v>
      </c>
      <c r="AN2649">
        <v>0.98599999999999999</v>
      </c>
      <c r="AO2649">
        <v>4.3999999999999997E-2</v>
      </c>
      <c r="AP2649" t="s">
        <v>6189</v>
      </c>
      <c r="AQ2649" t="s">
        <v>6189</v>
      </c>
      <c r="AR2649">
        <v>0.48199999999999998</v>
      </c>
      <c r="AS2649">
        <v>0.17299999999999999</v>
      </c>
      <c r="AT2649">
        <v>4</v>
      </c>
      <c r="AU2649" t="s">
        <v>6189</v>
      </c>
      <c r="AV2649">
        <v>4.0999999999999996</v>
      </c>
      <c r="AW2649">
        <v>0.77800000000000002</v>
      </c>
      <c r="AX2649">
        <v>0.21299999999999999</v>
      </c>
      <c r="AY2649">
        <v>8.9999999999999993E-3</v>
      </c>
      <c r="AZ2649" t="s">
        <v>6189</v>
      </c>
      <c r="BA2649" t="s">
        <v>6189</v>
      </c>
      <c r="BB2649" t="s">
        <v>6189</v>
      </c>
    </row>
    <row r="2650" spans="1:54">
      <c r="A2650" t="s">
        <v>6188</v>
      </c>
      <c r="B2650">
        <v>3000</v>
      </c>
      <c r="C2650">
        <v>2001</v>
      </c>
      <c r="D2650" s="7">
        <v>1255</v>
      </c>
      <c r="E2650">
        <v>8.0418000000000003E-2</v>
      </c>
      <c r="F2650">
        <v>31.580870000000001</v>
      </c>
      <c r="G2650">
        <v>25.283329999999999</v>
      </c>
      <c r="H2650">
        <f t="shared" si="41"/>
        <v>2.0332348319400002</v>
      </c>
      <c r="I2650">
        <v>21.842230000000001</v>
      </c>
      <c r="J2650">
        <v>29.073250000000002</v>
      </c>
      <c r="K2650">
        <v>351.96796999999998</v>
      </c>
      <c r="L2650">
        <v>407.40539999999999</v>
      </c>
      <c r="M2650">
        <v>306.09724</v>
      </c>
      <c r="N2650" t="s">
        <v>6189</v>
      </c>
      <c r="O2650">
        <v>125.0835</v>
      </c>
      <c r="P2650">
        <v>128.83170000000001</v>
      </c>
      <c r="Q2650">
        <v>10.371499999999999</v>
      </c>
      <c r="R2650">
        <v>1.0314840000000001</v>
      </c>
      <c r="S2650">
        <v>4.2944000000000003E-2</v>
      </c>
      <c r="T2650">
        <v>38.316650000000003</v>
      </c>
      <c r="U2650">
        <v>0.95899999999999996</v>
      </c>
      <c r="V2650">
        <v>7.0000000000000001E-3</v>
      </c>
      <c r="W2650">
        <v>3.4000000000000002E-2</v>
      </c>
      <c r="X2650">
        <v>0.22800000000000001</v>
      </c>
      <c r="Y2650">
        <v>1.0999999999999999E-2</v>
      </c>
      <c r="Z2650">
        <v>0.748</v>
      </c>
      <c r="AA2650">
        <v>1.2999999999999999E-2</v>
      </c>
      <c r="AB2650" t="s">
        <v>6189</v>
      </c>
      <c r="AC2650" t="s">
        <v>6189</v>
      </c>
      <c r="AD2650" t="s">
        <v>6189</v>
      </c>
      <c r="AE2650">
        <v>0.98599999999999999</v>
      </c>
      <c r="AF2650" t="s">
        <v>6189</v>
      </c>
      <c r="AG2650">
        <v>1.4E-2</v>
      </c>
      <c r="AH2650">
        <v>1.4E-2</v>
      </c>
      <c r="AI2650" t="s">
        <v>6189</v>
      </c>
      <c r="AJ2650" t="s">
        <v>6189</v>
      </c>
      <c r="AK2650" t="s">
        <v>6189</v>
      </c>
      <c r="AL2650" t="s">
        <v>6189</v>
      </c>
      <c r="AM2650">
        <v>1.2999999999999999E-2</v>
      </c>
      <c r="AN2650">
        <v>0.97299999999999998</v>
      </c>
      <c r="AO2650">
        <v>6.9000000000000006E-2</v>
      </c>
      <c r="AP2650" t="s">
        <v>6189</v>
      </c>
      <c r="AQ2650" t="s">
        <v>6189</v>
      </c>
      <c r="AR2650">
        <v>0.56499999999999995</v>
      </c>
      <c r="AS2650">
        <v>0.26400000000000001</v>
      </c>
      <c r="AT2650">
        <v>4.0999999999999996</v>
      </c>
      <c r="AU2650" t="s">
        <v>6189</v>
      </c>
      <c r="AV2650">
        <v>4.0999999999999996</v>
      </c>
      <c r="AW2650">
        <v>0.73299999999999998</v>
      </c>
      <c r="AX2650">
        <v>0.24299999999999999</v>
      </c>
      <c r="AY2650">
        <v>1.2E-2</v>
      </c>
      <c r="AZ2650" t="s">
        <v>6189</v>
      </c>
      <c r="BA2650" t="s">
        <v>6189</v>
      </c>
      <c r="BB2650" t="s">
        <v>6189</v>
      </c>
    </row>
    <row r="2651" spans="1:54">
      <c r="A2651" t="s">
        <v>6188</v>
      </c>
      <c r="B2651">
        <v>3000</v>
      </c>
      <c r="C2651">
        <v>2002</v>
      </c>
      <c r="D2651" s="7">
        <v>1587</v>
      </c>
      <c r="E2651">
        <v>9.8502999999999993E-2</v>
      </c>
      <c r="F2651">
        <v>31.443180000000002</v>
      </c>
      <c r="G2651">
        <v>25.082409999999999</v>
      </c>
      <c r="H2651">
        <f t="shared" si="41"/>
        <v>2.4706926322299996</v>
      </c>
      <c r="I2651">
        <v>21.583880000000001</v>
      </c>
      <c r="J2651">
        <v>28.865169999999999</v>
      </c>
      <c r="K2651">
        <v>354.69468999999998</v>
      </c>
      <c r="L2651">
        <v>412.17554999999999</v>
      </c>
      <c r="M2651">
        <v>308.22190999999998</v>
      </c>
      <c r="N2651" t="s">
        <v>6189</v>
      </c>
      <c r="O2651">
        <v>124.02419999999999</v>
      </c>
      <c r="P2651">
        <v>131.85830000000001</v>
      </c>
      <c r="Q2651">
        <v>10.3492</v>
      </c>
      <c r="R2651">
        <v>1.064152</v>
      </c>
      <c r="S2651">
        <v>4.3952999999999999E-2</v>
      </c>
      <c r="T2651">
        <v>38.005949999999999</v>
      </c>
      <c r="U2651">
        <v>0.98099999999999998</v>
      </c>
      <c r="V2651">
        <v>2E-3</v>
      </c>
      <c r="W2651">
        <v>1.7000000000000001E-2</v>
      </c>
      <c r="X2651">
        <v>0.192</v>
      </c>
      <c r="Y2651">
        <v>4.0000000000000001E-3</v>
      </c>
      <c r="Z2651">
        <v>0.79</v>
      </c>
      <c r="AA2651">
        <v>1.4E-2</v>
      </c>
      <c r="AB2651" t="s">
        <v>6189</v>
      </c>
      <c r="AC2651" t="s">
        <v>6189</v>
      </c>
      <c r="AD2651" t="s">
        <v>6189</v>
      </c>
      <c r="AE2651">
        <v>0.98899999999999999</v>
      </c>
      <c r="AF2651" t="s">
        <v>6189</v>
      </c>
      <c r="AG2651">
        <v>1.0999999999999999E-2</v>
      </c>
      <c r="AH2651">
        <v>1.0999999999999999E-2</v>
      </c>
      <c r="AI2651" t="s">
        <v>6189</v>
      </c>
      <c r="AJ2651" t="s">
        <v>6189</v>
      </c>
      <c r="AK2651" t="s">
        <v>6189</v>
      </c>
      <c r="AL2651" t="s">
        <v>6189</v>
      </c>
      <c r="AM2651">
        <v>1.4E-2</v>
      </c>
      <c r="AN2651">
        <v>0.97399999999999998</v>
      </c>
      <c r="AO2651">
        <v>2.5000000000000001E-2</v>
      </c>
      <c r="AP2651" t="s">
        <v>6189</v>
      </c>
      <c r="AQ2651" t="s">
        <v>6189</v>
      </c>
      <c r="AR2651">
        <v>0.64400000000000002</v>
      </c>
      <c r="AS2651">
        <v>0.27700000000000002</v>
      </c>
      <c r="AT2651">
        <v>4.2</v>
      </c>
      <c r="AU2651" t="s">
        <v>6189</v>
      </c>
      <c r="AV2651">
        <v>4</v>
      </c>
      <c r="AW2651">
        <v>0.78</v>
      </c>
      <c r="AX2651">
        <v>0.17199999999999999</v>
      </c>
      <c r="AY2651">
        <v>3.4000000000000002E-2</v>
      </c>
      <c r="AZ2651" t="s">
        <v>6189</v>
      </c>
      <c r="BA2651" t="s">
        <v>6189</v>
      </c>
      <c r="BB2651" t="s">
        <v>6189</v>
      </c>
    </row>
    <row r="2652" spans="1:54">
      <c r="A2652" t="s">
        <v>6188</v>
      </c>
      <c r="B2652">
        <v>3000</v>
      </c>
      <c r="C2652">
        <v>2003</v>
      </c>
      <c r="D2652" s="7">
        <v>1776</v>
      </c>
      <c r="E2652">
        <v>0.112569</v>
      </c>
      <c r="F2652">
        <v>32.84695</v>
      </c>
      <c r="G2652">
        <v>25.999269999999999</v>
      </c>
      <c r="H2652">
        <f t="shared" si="41"/>
        <v>2.9267118246299999</v>
      </c>
      <c r="I2652">
        <v>22.417259999999999</v>
      </c>
      <c r="J2652">
        <v>29.753740000000001</v>
      </c>
      <c r="K2652">
        <v>342.13618000000002</v>
      </c>
      <c r="L2652">
        <v>396.79525000000001</v>
      </c>
      <c r="M2652">
        <v>298.97190999999998</v>
      </c>
      <c r="N2652" t="s">
        <v>6189</v>
      </c>
      <c r="O2652">
        <v>121.4974</v>
      </c>
      <c r="P2652">
        <v>133.01130000000001</v>
      </c>
      <c r="Q2652">
        <v>10.0924</v>
      </c>
      <c r="R2652">
        <v>1.0984879999999999</v>
      </c>
      <c r="S2652">
        <v>4.4337000000000001E-2</v>
      </c>
      <c r="T2652">
        <v>39.465580000000003</v>
      </c>
      <c r="U2652">
        <v>0.97</v>
      </c>
      <c r="V2652">
        <v>1.4E-2</v>
      </c>
      <c r="W2652">
        <v>1.7000000000000001E-2</v>
      </c>
      <c r="X2652">
        <v>0.19400000000000001</v>
      </c>
      <c r="Y2652" t="s">
        <v>6189</v>
      </c>
      <c r="Z2652">
        <v>0.77900000000000003</v>
      </c>
      <c r="AA2652">
        <v>2.3E-2</v>
      </c>
      <c r="AB2652" t="s">
        <v>6189</v>
      </c>
      <c r="AC2652" t="s">
        <v>6189</v>
      </c>
      <c r="AD2652" t="s">
        <v>6189</v>
      </c>
      <c r="AE2652">
        <v>0.99</v>
      </c>
      <c r="AF2652" t="s">
        <v>6189</v>
      </c>
      <c r="AG2652">
        <v>0.01</v>
      </c>
      <c r="AH2652">
        <v>0.01</v>
      </c>
      <c r="AI2652" t="s">
        <v>6189</v>
      </c>
      <c r="AJ2652" t="s">
        <v>6189</v>
      </c>
      <c r="AK2652" t="s">
        <v>6189</v>
      </c>
      <c r="AL2652" t="s">
        <v>6189</v>
      </c>
      <c r="AM2652">
        <v>2.5999999999999999E-2</v>
      </c>
      <c r="AN2652">
        <v>0.96399999999999997</v>
      </c>
      <c r="AO2652">
        <v>1.2999999999999999E-2</v>
      </c>
      <c r="AP2652" t="s">
        <v>6189</v>
      </c>
      <c r="AQ2652" t="s">
        <v>6189</v>
      </c>
      <c r="AR2652">
        <v>0.85599999999999998</v>
      </c>
      <c r="AS2652">
        <v>0.40100000000000002</v>
      </c>
      <c r="AT2652">
        <v>4.3</v>
      </c>
      <c r="AU2652">
        <v>5.0000000000000001E-3</v>
      </c>
      <c r="AV2652">
        <v>4</v>
      </c>
      <c r="AW2652">
        <v>0.72699999999999998</v>
      </c>
      <c r="AX2652">
        <v>0.20599999999999999</v>
      </c>
      <c r="AY2652">
        <v>3.9E-2</v>
      </c>
      <c r="AZ2652" t="s">
        <v>6189</v>
      </c>
      <c r="BA2652" t="s">
        <v>6189</v>
      </c>
      <c r="BB2652" t="s">
        <v>6189</v>
      </c>
    </row>
    <row r="2653" spans="1:54">
      <c r="A2653" t="s">
        <v>6188</v>
      </c>
      <c r="B2653">
        <v>3000</v>
      </c>
      <c r="C2653">
        <v>2004</v>
      </c>
      <c r="D2653" s="7">
        <v>1576</v>
      </c>
      <c r="E2653">
        <v>0.10033</v>
      </c>
      <c r="F2653">
        <v>33.476509999999998</v>
      </c>
      <c r="G2653">
        <v>26.405809999999999</v>
      </c>
      <c r="H2653">
        <f t="shared" si="41"/>
        <v>2.6492949172999998</v>
      </c>
      <c r="I2653">
        <v>22.549810000000001</v>
      </c>
      <c r="J2653">
        <v>30.421189999999999</v>
      </c>
      <c r="K2653">
        <v>336.75466999999998</v>
      </c>
      <c r="L2653">
        <v>394.33614</v>
      </c>
      <c r="M2653">
        <v>292.30806000000001</v>
      </c>
      <c r="N2653" t="s">
        <v>6189</v>
      </c>
      <c r="O2653">
        <v>123.2945</v>
      </c>
      <c r="P2653">
        <v>135.6087</v>
      </c>
      <c r="Q2653">
        <v>9.9206000000000003</v>
      </c>
      <c r="R2653">
        <v>1.102568</v>
      </c>
      <c r="S2653">
        <v>4.5203E-2</v>
      </c>
      <c r="T2653">
        <v>40.323430000000002</v>
      </c>
      <c r="U2653">
        <v>0.97599999999999998</v>
      </c>
      <c r="V2653">
        <v>1.2E-2</v>
      </c>
      <c r="W2653">
        <v>1.2E-2</v>
      </c>
      <c r="X2653">
        <v>0.152</v>
      </c>
      <c r="Y2653" t="s">
        <v>6189</v>
      </c>
      <c r="Z2653">
        <v>0.79800000000000004</v>
      </c>
      <c r="AA2653">
        <v>4.2000000000000003E-2</v>
      </c>
      <c r="AB2653" t="s">
        <v>6189</v>
      </c>
      <c r="AC2653" t="s">
        <v>6189</v>
      </c>
      <c r="AD2653" t="s">
        <v>6189</v>
      </c>
      <c r="AE2653">
        <v>0.99399999999999999</v>
      </c>
      <c r="AF2653" t="s">
        <v>6189</v>
      </c>
      <c r="AG2653">
        <v>6.0000000000000001E-3</v>
      </c>
      <c r="AH2653">
        <v>6.0000000000000001E-3</v>
      </c>
      <c r="AI2653" t="s">
        <v>6189</v>
      </c>
      <c r="AJ2653" t="s">
        <v>6189</v>
      </c>
      <c r="AK2653" t="s">
        <v>6189</v>
      </c>
      <c r="AL2653" t="s">
        <v>6189</v>
      </c>
      <c r="AM2653">
        <v>4.4999999999999998E-2</v>
      </c>
      <c r="AN2653">
        <v>0.94899999999999995</v>
      </c>
      <c r="AO2653">
        <v>1.7000000000000001E-2</v>
      </c>
      <c r="AP2653" t="s">
        <v>6189</v>
      </c>
      <c r="AQ2653" t="s">
        <v>6189</v>
      </c>
      <c r="AR2653">
        <v>0.92700000000000005</v>
      </c>
      <c r="AS2653">
        <v>0.46500000000000002</v>
      </c>
      <c r="AT2653">
        <v>4.3</v>
      </c>
      <c r="AU2653">
        <v>8.0000000000000002E-3</v>
      </c>
      <c r="AV2653">
        <v>4</v>
      </c>
      <c r="AW2653">
        <v>0.73599999999999999</v>
      </c>
      <c r="AX2653">
        <v>0.183</v>
      </c>
      <c r="AY2653">
        <v>3.1E-2</v>
      </c>
      <c r="AZ2653" t="s">
        <v>6189</v>
      </c>
      <c r="BA2653" t="s">
        <v>6189</v>
      </c>
      <c r="BB2653" t="s">
        <v>6189</v>
      </c>
    </row>
    <row r="2654" spans="1:54">
      <c r="A2654" t="s">
        <v>6188</v>
      </c>
      <c r="B2654">
        <v>3000</v>
      </c>
      <c r="C2654">
        <v>2005</v>
      </c>
      <c r="D2654" s="7">
        <v>1738</v>
      </c>
      <c r="E2654">
        <v>0.109345</v>
      </c>
      <c r="F2654">
        <v>34.210099999999997</v>
      </c>
      <c r="G2654">
        <v>26.7743</v>
      </c>
      <c r="H2654">
        <f t="shared" si="41"/>
        <v>2.9276358335000001</v>
      </c>
      <c r="I2654">
        <v>22.959119999999999</v>
      </c>
      <c r="J2654">
        <v>30.611740000000001</v>
      </c>
      <c r="K2654">
        <v>332.02089999999998</v>
      </c>
      <c r="L2654">
        <v>387.19265000000001</v>
      </c>
      <c r="M2654">
        <v>290.40012000000002</v>
      </c>
      <c r="N2654" t="s">
        <v>6189</v>
      </c>
      <c r="O2654">
        <v>121.0997</v>
      </c>
      <c r="P2654">
        <v>134.56729999999999</v>
      </c>
      <c r="Q2654">
        <v>9.7750000000000004</v>
      </c>
      <c r="R2654">
        <v>1.1100669999999999</v>
      </c>
      <c r="S2654">
        <v>4.4856E-2</v>
      </c>
      <c r="T2654">
        <v>41.333759999999998</v>
      </c>
      <c r="U2654">
        <v>0.98</v>
      </c>
      <c r="V2654">
        <v>8.0000000000000002E-3</v>
      </c>
      <c r="W2654">
        <v>1.2E-2</v>
      </c>
      <c r="X2654">
        <v>0.159</v>
      </c>
      <c r="Y2654" t="s">
        <v>6189</v>
      </c>
      <c r="Z2654">
        <v>0.75700000000000001</v>
      </c>
      <c r="AA2654">
        <v>8.2000000000000003E-2</v>
      </c>
      <c r="AB2654" t="s">
        <v>6189</v>
      </c>
      <c r="AC2654" t="s">
        <v>6189</v>
      </c>
      <c r="AD2654" t="s">
        <v>6189</v>
      </c>
      <c r="AE2654">
        <v>0.997</v>
      </c>
      <c r="AF2654" t="s">
        <v>6189</v>
      </c>
      <c r="AG2654">
        <v>3.0000000000000001E-3</v>
      </c>
      <c r="AH2654">
        <v>3.0000000000000001E-3</v>
      </c>
      <c r="AI2654" t="s">
        <v>6189</v>
      </c>
      <c r="AJ2654" t="s">
        <v>6189</v>
      </c>
      <c r="AK2654" t="s">
        <v>6189</v>
      </c>
      <c r="AL2654" t="s">
        <v>6189</v>
      </c>
      <c r="AM2654">
        <v>8.5000000000000006E-2</v>
      </c>
      <c r="AN2654">
        <v>0.91200000000000003</v>
      </c>
      <c r="AO2654">
        <v>1.0999999999999999E-2</v>
      </c>
      <c r="AP2654" t="s">
        <v>6189</v>
      </c>
      <c r="AQ2654" t="s">
        <v>6189</v>
      </c>
      <c r="AR2654">
        <v>0.91900000000000004</v>
      </c>
      <c r="AS2654">
        <v>0.626</v>
      </c>
      <c r="AT2654">
        <v>4.2</v>
      </c>
      <c r="AU2654">
        <v>2E-3</v>
      </c>
      <c r="AV2654">
        <v>4</v>
      </c>
      <c r="AW2654">
        <v>0.74</v>
      </c>
      <c r="AX2654">
        <v>0.13800000000000001</v>
      </c>
      <c r="AY2654">
        <v>3.7999999999999999E-2</v>
      </c>
      <c r="AZ2654" t="s">
        <v>6189</v>
      </c>
      <c r="BA2654" t="s">
        <v>6189</v>
      </c>
      <c r="BB2654" t="s">
        <v>6189</v>
      </c>
    </row>
    <row r="2655" spans="1:54">
      <c r="A2655" t="s">
        <v>6188</v>
      </c>
      <c r="B2655">
        <v>3000</v>
      </c>
      <c r="C2655">
        <v>2006</v>
      </c>
      <c r="D2655" s="7">
        <v>1673</v>
      </c>
      <c r="E2655">
        <v>0.110766</v>
      </c>
      <c r="F2655">
        <v>34.917020000000001</v>
      </c>
      <c r="G2655">
        <v>27.339110000000002</v>
      </c>
      <c r="H2655">
        <f t="shared" si="41"/>
        <v>3.0282438582600002</v>
      </c>
      <c r="I2655">
        <v>23.308039999999998</v>
      </c>
      <c r="J2655">
        <v>31.441230000000001</v>
      </c>
      <c r="K2655">
        <v>325.11635000000001</v>
      </c>
      <c r="L2655">
        <v>381.34273999999999</v>
      </c>
      <c r="M2655">
        <v>282.69995</v>
      </c>
      <c r="N2655" t="s">
        <v>6189</v>
      </c>
      <c r="O2655">
        <v>120.1031</v>
      </c>
      <c r="P2655">
        <v>138.53020000000001</v>
      </c>
      <c r="Q2655">
        <v>9.6816999999999993</v>
      </c>
      <c r="R2655">
        <v>1.1558569999999999</v>
      </c>
      <c r="S2655">
        <v>4.6177000000000003E-2</v>
      </c>
      <c r="T2655">
        <v>42.094250000000002</v>
      </c>
      <c r="U2655">
        <v>0.97199999999999998</v>
      </c>
      <c r="V2655">
        <v>1.2E-2</v>
      </c>
      <c r="W2655">
        <v>1.6E-2</v>
      </c>
      <c r="X2655">
        <v>0.17</v>
      </c>
      <c r="Y2655" t="s">
        <v>6189</v>
      </c>
      <c r="Z2655">
        <v>0.75800000000000001</v>
      </c>
      <c r="AA2655">
        <v>7.0999999999999994E-2</v>
      </c>
      <c r="AB2655" t="s">
        <v>6189</v>
      </c>
      <c r="AC2655" t="s">
        <v>6189</v>
      </c>
      <c r="AD2655" t="s">
        <v>6189</v>
      </c>
      <c r="AE2655">
        <v>0.999</v>
      </c>
      <c r="AF2655" t="s">
        <v>6189</v>
      </c>
      <c r="AG2655">
        <v>1E-3</v>
      </c>
      <c r="AH2655">
        <v>1E-3</v>
      </c>
      <c r="AI2655" t="s">
        <v>6189</v>
      </c>
      <c r="AJ2655" t="s">
        <v>6189</v>
      </c>
      <c r="AK2655" t="s">
        <v>6189</v>
      </c>
      <c r="AL2655" t="s">
        <v>6189</v>
      </c>
      <c r="AM2655">
        <v>7.0999999999999994E-2</v>
      </c>
      <c r="AN2655">
        <v>0.92800000000000005</v>
      </c>
      <c r="AO2655">
        <v>2E-3</v>
      </c>
      <c r="AP2655" t="s">
        <v>6189</v>
      </c>
      <c r="AQ2655" t="s">
        <v>6189</v>
      </c>
      <c r="AR2655">
        <v>0.94699999999999995</v>
      </c>
      <c r="AS2655">
        <v>0.71699999999999997</v>
      </c>
      <c r="AT2655">
        <v>4.4000000000000004</v>
      </c>
      <c r="AU2655">
        <v>1E-3</v>
      </c>
      <c r="AV2655">
        <v>4</v>
      </c>
      <c r="AW2655">
        <v>0.56699999999999995</v>
      </c>
      <c r="AX2655">
        <v>0.314</v>
      </c>
      <c r="AY2655">
        <v>4.7E-2</v>
      </c>
      <c r="AZ2655" t="s">
        <v>6189</v>
      </c>
      <c r="BA2655" t="s">
        <v>6189</v>
      </c>
      <c r="BB2655" t="s">
        <v>6189</v>
      </c>
    </row>
    <row r="2656" spans="1:54">
      <c r="A2656" t="s">
        <v>6188</v>
      </c>
      <c r="B2656">
        <v>3000</v>
      </c>
      <c r="C2656">
        <v>2007</v>
      </c>
      <c r="D2656" s="7">
        <v>1780</v>
      </c>
      <c r="E2656">
        <v>0.116493</v>
      </c>
      <c r="F2656">
        <v>36.412959999999998</v>
      </c>
      <c r="G2656">
        <v>28.380500000000001</v>
      </c>
      <c r="H2656">
        <f t="shared" si="41"/>
        <v>3.3061295865</v>
      </c>
      <c r="I2656">
        <v>24.342220000000001</v>
      </c>
      <c r="J2656">
        <v>32.440399999999997</v>
      </c>
      <c r="K2656">
        <v>313.13760000000002</v>
      </c>
      <c r="L2656">
        <v>365.08586000000003</v>
      </c>
      <c r="M2656">
        <v>273.94855000000001</v>
      </c>
      <c r="N2656" t="s">
        <v>6189</v>
      </c>
      <c r="O2656">
        <v>119.6718</v>
      </c>
      <c r="P2656">
        <v>137.02279999999999</v>
      </c>
      <c r="Q2656">
        <v>9.7195999999999998</v>
      </c>
      <c r="R2656">
        <v>1.142898</v>
      </c>
      <c r="S2656">
        <v>4.5673999999999999E-2</v>
      </c>
      <c r="T2656">
        <v>43.940530000000003</v>
      </c>
      <c r="U2656">
        <v>0.97299999999999998</v>
      </c>
      <c r="V2656">
        <v>8.0000000000000002E-3</v>
      </c>
      <c r="W2656">
        <v>1.9E-2</v>
      </c>
      <c r="X2656">
        <v>0.14299999999999999</v>
      </c>
      <c r="Y2656" t="s">
        <v>6189</v>
      </c>
      <c r="Z2656">
        <v>0.68200000000000005</v>
      </c>
      <c r="AA2656">
        <v>0.107</v>
      </c>
      <c r="AB2656" t="s">
        <v>6189</v>
      </c>
      <c r="AC2656" t="s">
        <v>6189</v>
      </c>
      <c r="AD2656" t="s">
        <v>6189</v>
      </c>
      <c r="AE2656">
        <v>0.98799999999999999</v>
      </c>
      <c r="AF2656" t="s">
        <v>6189</v>
      </c>
      <c r="AG2656" t="s">
        <v>6189</v>
      </c>
      <c r="AH2656" t="s">
        <v>6189</v>
      </c>
      <c r="AI2656" t="s">
        <v>6189</v>
      </c>
      <c r="AJ2656" t="s">
        <v>6189</v>
      </c>
      <c r="AK2656" t="s">
        <v>6189</v>
      </c>
      <c r="AL2656" t="s">
        <v>6189</v>
      </c>
      <c r="AM2656">
        <v>0.107</v>
      </c>
      <c r="AN2656">
        <v>0.89300000000000002</v>
      </c>
      <c r="AO2656">
        <v>0.01</v>
      </c>
      <c r="AP2656" t="s">
        <v>6189</v>
      </c>
      <c r="AQ2656" t="s">
        <v>6189</v>
      </c>
      <c r="AR2656">
        <v>0.96299999999999997</v>
      </c>
      <c r="AS2656">
        <v>0.55900000000000005</v>
      </c>
      <c r="AT2656">
        <v>4.4000000000000004</v>
      </c>
      <c r="AU2656">
        <v>6.7000000000000004E-2</v>
      </c>
      <c r="AV2656">
        <v>4</v>
      </c>
      <c r="AW2656">
        <v>0.50700000000000001</v>
      </c>
      <c r="AX2656">
        <v>0.27200000000000002</v>
      </c>
      <c r="AY2656">
        <v>4.4999999999999998E-2</v>
      </c>
      <c r="AZ2656" t="s">
        <v>6189</v>
      </c>
      <c r="BA2656" t="s">
        <v>6189</v>
      </c>
      <c r="BB2656" t="s">
        <v>6189</v>
      </c>
    </row>
    <row r="2657" spans="1:54">
      <c r="A2657" t="s">
        <v>6188</v>
      </c>
      <c r="B2657">
        <v>3000</v>
      </c>
      <c r="C2657">
        <v>2008</v>
      </c>
      <c r="D2657" s="7">
        <v>1660</v>
      </c>
      <c r="E2657">
        <v>0.11947199999999999</v>
      </c>
      <c r="F2657">
        <v>37.542729999999999</v>
      </c>
      <c r="G2657">
        <v>29.160340000000001</v>
      </c>
      <c r="H2657">
        <f t="shared" si="41"/>
        <v>3.48384414048</v>
      </c>
      <c r="I2657">
        <v>25.125969999999999</v>
      </c>
      <c r="J2657">
        <v>33.179310000000001</v>
      </c>
      <c r="K2657">
        <v>304.76319999999998</v>
      </c>
      <c r="L2657">
        <v>353.69778000000002</v>
      </c>
      <c r="M2657">
        <v>267.84764999999999</v>
      </c>
      <c r="N2657">
        <v>42.622639999999997</v>
      </c>
      <c r="O2657">
        <v>117.7007</v>
      </c>
      <c r="P2657">
        <v>134.87610000000001</v>
      </c>
      <c r="Q2657">
        <v>9.8178999999999998</v>
      </c>
      <c r="R2657">
        <v>1.1445289999999999</v>
      </c>
      <c r="S2657">
        <v>4.4958999999999999E-2</v>
      </c>
      <c r="T2657">
        <v>45.155279999999998</v>
      </c>
      <c r="U2657">
        <v>0.98</v>
      </c>
      <c r="V2657">
        <v>8.9999999999999993E-3</v>
      </c>
      <c r="W2657">
        <v>1.0999999999999999E-2</v>
      </c>
      <c r="X2657">
        <v>0.12</v>
      </c>
      <c r="Y2657" t="s">
        <v>6189</v>
      </c>
      <c r="Z2657">
        <v>0.66900000000000004</v>
      </c>
      <c r="AA2657">
        <v>0.123</v>
      </c>
      <c r="AB2657" t="s">
        <v>6189</v>
      </c>
      <c r="AC2657" t="s">
        <v>6189</v>
      </c>
      <c r="AD2657">
        <v>1.2999999999999999E-2</v>
      </c>
      <c r="AE2657">
        <v>0.98699999999999999</v>
      </c>
      <c r="AF2657" t="s">
        <v>6189</v>
      </c>
      <c r="AG2657" t="s">
        <v>6189</v>
      </c>
      <c r="AH2657" t="s">
        <v>6189</v>
      </c>
      <c r="AI2657" t="s">
        <v>6189</v>
      </c>
      <c r="AJ2657" t="s">
        <v>6189</v>
      </c>
      <c r="AK2657" t="s">
        <v>6189</v>
      </c>
      <c r="AL2657" t="s">
        <v>6189</v>
      </c>
      <c r="AM2657">
        <v>0.123</v>
      </c>
      <c r="AN2657">
        <v>0.877</v>
      </c>
      <c r="AO2657">
        <v>1.2999999999999999E-2</v>
      </c>
      <c r="AP2657" t="s">
        <v>6189</v>
      </c>
      <c r="AQ2657" t="s">
        <v>6189</v>
      </c>
      <c r="AR2657">
        <v>0.98099999999999998</v>
      </c>
      <c r="AS2657">
        <v>0.63800000000000001</v>
      </c>
      <c r="AT2657">
        <v>4.5</v>
      </c>
      <c r="AU2657">
        <v>8.7999999999999995E-2</v>
      </c>
      <c r="AV2657">
        <v>4</v>
      </c>
      <c r="AW2657">
        <v>0.46500000000000002</v>
      </c>
      <c r="AX2657">
        <v>0.27400000000000002</v>
      </c>
      <c r="AY2657">
        <v>0.05</v>
      </c>
      <c r="AZ2657" t="s">
        <v>6189</v>
      </c>
      <c r="BA2657" t="s">
        <v>6189</v>
      </c>
      <c r="BB2657" t="s">
        <v>6189</v>
      </c>
    </row>
    <row r="2658" spans="1:54">
      <c r="A2658" t="s">
        <v>6188</v>
      </c>
      <c r="B2658">
        <v>3000</v>
      </c>
      <c r="C2658">
        <v>2009</v>
      </c>
      <c r="D2658" s="7">
        <v>1565</v>
      </c>
      <c r="E2658">
        <v>0.168041</v>
      </c>
      <c r="F2658">
        <v>38.389530000000001</v>
      </c>
      <c r="G2658">
        <v>29.76886</v>
      </c>
      <c r="H2658">
        <f t="shared" si="41"/>
        <v>5.0023890032600002</v>
      </c>
      <c r="I2658">
        <v>25.658359999999998</v>
      </c>
      <c r="J2658">
        <v>33.861089999999997</v>
      </c>
      <c r="K2658">
        <v>298.53345999999999</v>
      </c>
      <c r="L2658">
        <v>346.35885000000002</v>
      </c>
      <c r="M2658">
        <v>262.45465000000002</v>
      </c>
      <c r="N2658">
        <v>42.506659999999997</v>
      </c>
      <c r="O2658">
        <v>115.33629999999999</v>
      </c>
      <c r="P2658">
        <v>135.01179999999999</v>
      </c>
      <c r="Q2658">
        <v>9.8321000000000005</v>
      </c>
      <c r="R2658">
        <v>1.171343</v>
      </c>
      <c r="S2658">
        <v>4.5004000000000002E-2</v>
      </c>
      <c r="T2658">
        <v>45.402050000000003</v>
      </c>
      <c r="U2658">
        <v>0.99</v>
      </c>
      <c r="V2658">
        <v>7.0000000000000001E-3</v>
      </c>
      <c r="W2658">
        <v>3.0000000000000001E-3</v>
      </c>
      <c r="X2658">
        <v>9.8000000000000004E-2</v>
      </c>
      <c r="Y2658" t="s">
        <v>6189</v>
      </c>
      <c r="Z2658">
        <v>0.77400000000000002</v>
      </c>
      <c r="AA2658">
        <v>6.5000000000000002E-2</v>
      </c>
      <c r="AB2658" t="s">
        <v>6189</v>
      </c>
      <c r="AC2658" t="s">
        <v>6189</v>
      </c>
      <c r="AD2658">
        <v>8.9999999999999993E-3</v>
      </c>
      <c r="AE2658">
        <v>0.99099999999999999</v>
      </c>
      <c r="AF2658" t="s">
        <v>6189</v>
      </c>
      <c r="AG2658" t="s">
        <v>6189</v>
      </c>
      <c r="AH2658" t="s">
        <v>6189</v>
      </c>
      <c r="AI2658" t="s">
        <v>6189</v>
      </c>
      <c r="AJ2658" t="s">
        <v>6189</v>
      </c>
      <c r="AK2658" t="s">
        <v>6189</v>
      </c>
      <c r="AL2658" t="s">
        <v>6189</v>
      </c>
      <c r="AM2658">
        <v>6.5000000000000002E-2</v>
      </c>
      <c r="AN2658">
        <v>0.93500000000000005</v>
      </c>
      <c r="AO2658">
        <v>0.01</v>
      </c>
      <c r="AP2658" t="s">
        <v>6189</v>
      </c>
      <c r="AQ2658" t="s">
        <v>6189</v>
      </c>
      <c r="AR2658">
        <v>0.98799999999999999</v>
      </c>
      <c r="AS2658">
        <v>0.79400000000000004</v>
      </c>
      <c r="AT2658">
        <v>4.4000000000000004</v>
      </c>
      <c r="AU2658">
        <v>6.3E-2</v>
      </c>
      <c r="AV2658">
        <v>4</v>
      </c>
      <c r="AW2658">
        <v>0.59899999999999998</v>
      </c>
      <c r="AX2658">
        <v>0.22900000000000001</v>
      </c>
      <c r="AY2658">
        <v>4.3999999999999997E-2</v>
      </c>
      <c r="AZ2658" t="s">
        <v>6189</v>
      </c>
      <c r="BA2658" t="s">
        <v>6189</v>
      </c>
      <c r="BB2658" t="s">
        <v>6189</v>
      </c>
    </row>
    <row r="2659" spans="1:54">
      <c r="A2659" t="s">
        <v>6188</v>
      </c>
      <c r="B2659">
        <v>3000</v>
      </c>
      <c r="C2659">
        <v>2010</v>
      </c>
      <c r="D2659" s="7">
        <v>1809</v>
      </c>
      <c r="E2659">
        <v>0.162771</v>
      </c>
      <c r="F2659">
        <v>38.161650000000002</v>
      </c>
      <c r="G2659">
        <v>29.620989999999999</v>
      </c>
      <c r="H2659">
        <f t="shared" si="41"/>
        <v>4.8214381632899999</v>
      </c>
      <c r="I2659">
        <v>25.48338</v>
      </c>
      <c r="J2659">
        <v>33.755580000000002</v>
      </c>
      <c r="K2659">
        <v>300.02368000000001</v>
      </c>
      <c r="L2659">
        <v>348.73707000000002</v>
      </c>
      <c r="M2659">
        <v>263.27498000000003</v>
      </c>
      <c r="N2659">
        <v>42.691369999999999</v>
      </c>
      <c r="O2659">
        <v>116.1395</v>
      </c>
      <c r="P2659">
        <v>138.45349999999999</v>
      </c>
      <c r="Q2659">
        <v>9.8432999999999993</v>
      </c>
      <c r="R2659">
        <v>1.1962710000000001</v>
      </c>
      <c r="S2659">
        <v>4.6150999999999998E-2</v>
      </c>
      <c r="T2659">
        <v>44.702150000000003</v>
      </c>
      <c r="U2659">
        <v>1</v>
      </c>
      <c r="V2659">
        <v>0</v>
      </c>
      <c r="W2659" t="s">
        <v>6189</v>
      </c>
      <c r="X2659">
        <v>6.3E-2</v>
      </c>
      <c r="Y2659" t="s">
        <v>6189</v>
      </c>
      <c r="Z2659">
        <v>0.83199999999999996</v>
      </c>
      <c r="AA2659">
        <v>2.8000000000000001E-2</v>
      </c>
      <c r="AB2659" t="s">
        <v>6189</v>
      </c>
      <c r="AC2659" t="s">
        <v>6189</v>
      </c>
      <c r="AD2659">
        <v>1.0999999999999999E-2</v>
      </c>
      <c r="AE2659">
        <v>0.98899999999999999</v>
      </c>
      <c r="AF2659" t="s">
        <v>6189</v>
      </c>
      <c r="AG2659" t="s">
        <v>6189</v>
      </c>
      <c r="AH2659" t="s">
        <v>6189</v>
      </c>
      <c r="AI2659" t="s">
        <v>6189</v>
      </c>
      <c r="AJ2659" t="s">
        <v>6189</v>
      </c>
      <c r="AK2659" t="s">
        <v>6189</v>
      </c>
      <c r="AL2659" t="s">
        <v>6189</v>
      </c>
      <c r="AM2659">
        <v>2.8000000000000001E-2</v>
      </c>
      <c r="AN2659">
        <v>0.97199999999999998</v>
      </c>
      <c r="AO2659">
        <v>1.0999999999999999E-2</v>
      </c>
      <c r="AP2659" t="s">
        <v>6189</v>
      </c>
      <c r="AQ2659">
        <v>2.8000000000000001E-2</v>
      </c>
      <c r="AR2659">
        <v>0.97199999999999998</v>
      </c>
      <c r="AS2659">
        <v>0.90300000000000002</v>
      </c>
      <c r="AT2659">
        <v>4.3</v>
      </c>
      <c r="AU2659">
        <v>7.6999999999999999E-2</v>
      </c>
      <c r="AV2659">
        <v>4</v>
      </c>
      <c r="AW2659">
        <v>0.61899999999999999</v>
      </c>
      <c r="AX2659">
        <v>0.23899999999999999</v>
      </c>
      <c r="AY2659">
        <v>3.6999999999999998E-2</v>
      </c>
      <c r="AZ2659" t="s">
        <v>6189</v>
      </c>
      <c r="BA2659" t="s">
        <v>6189</v>
      </c>
      <c r="BB2659" t="s">
        <v>6189</v>
      </c>
    </row>
    <row r="2660" spans="1:54">
      <c r="A2660" t="s">
        <v>6188</v>
      </c>
      <c r="B2660">
        <v>3000</v>
      </c>
      <c r="C2660">
        <v>2011</v>
      </c>
      <c r="D2660" s="7">
        <v>1085</v>
      </c>
      <c r="E2660">
        <v>9.0258000000000005E-2</v>
      </c>
      <c r="F2660">
        <v>38.593400000000003</v>
      </c>
      <c r="G2660">
        <v>29.4712</v>
      </c>
      <c r="H2660">
        <f t="shared" si="41"/>
        <v>2.6600115696</v>
      </c>
      <c r="I2660">
        <v>25.584969999999998</v>
      </c>
      <c r="J2660">
        <v>33.285269999999997</v>
      </c>
      <c r="K2660">
        <v>301.54862000000003</v>
      </c>
      <c r="L2660">
        <v>347.35230999999999</v>
      </c>
      <c r="M2660">
        <v>266.99495999999999</v>
      </c>
      <c r="N2660">
        <v>42.989179999999998</v>
      </c>
      <c r="O2660">
        <v>113.6174</v>
      </c>
      <c r="P2660">
        <v>138.83250000000001</v>
      </c>
      <c r="Q2660">
        <v>9.7425999999999995</v>
      </c>
      <c r="R2660">
        <v>1.227406</v>
      </c>
      <c r="S2660">
        <v>4.6276999999999999E-2</v>
      </c>
      <c r="T2660">
        <v>44.427959999999999</v>
      </c>
      <c r="U2660">
        <v>0.999</v>
      </c>
      <c r="V2660">
        <v>1E-3</v>
      </c>
      <c r="W2660">
        <v>0</v>
      </c>
      <c r="X2660">
        <v>7.4999999999999997E-2</v>
      </c>
      <c r="Y2660" t="s">
        <v>6189</v>
      </c>
      <c r="Z2660">
        <v>0.76300000000000001</v>
      </c>
      <c r="AA2660">
        <v>2.3E-2</v>
      </c>
      <c r="AB2660" t="s">
        <v>6189</v>
      </c>
      <c r="AC2660" t="s">
        <v>6189</v>
      </c>
      <c r="AD2660">
        <v>3.1E-2</v>
      </c>
      <c r="AE2660">
        <v>0.96899999999999997</v>
      </c>
      <c r="AF2660" t="s">
        <v>6189</v>
      </c>
      <c r="AG2660" t="s">
        <v>6189</v>
      </c>
      <c r="AH2660" t="s">
        <v>6189</v>
      </c>
      <c r="AI2660" t="s">
        <v>6189</v>
      </c>
      <c r="AJ2660" t="s">
        <v>6189</v>
      </c>
      <c r="AK2660" t="s">
        <v>6189</v>
      </c>
      <c r="AL2660">
        <v>1E-3</v>
      </c>
      <c r="AM2660">
        <v>2.8000000000000001E-2</v>
      </c>
      <c r="AN2660">
        <v>0.97099999999999997</v>
      </c>
      <c r="AO2660">
        <v>3.7999999999999999E-2</v>
      </c>
      <c r="AP2660" t="s">
        <v>6189</v>
      </c>
      <c r="AQ2660">
        <v>1.2999999999999999E-2</v>
      </c>
      <c r="AR2660">
        <v>0.97</v>
      </c>
      <c r="AS2660">
        <v>0.89</v>
      </c>
      <c r="AT2660">
        <v>4.7</v>
      </c>
      <c r="AU2660">
        <v>0.13800000000000001</v>
      </c>
      <c r="AV2660">
        <v>4</v>
      </c>
      <c r="AW2660">
        <v>0.442</v>
      </c>
      <c r="AX2660">
        <v>0.21199999999999999</v>
      </c>
      <c r="AY2660">
        <v>0.185</v>
      </c>
      <c r="AZ2660" t="s">
        <v>6189</v>
      </c>
      <c r="BA2660" t="s">
        <v>6189</v>
      </c>
      <c r="BB2660" t="s">
        <v>6189</v>
      </c>
    </row>
    <row r="2661" spans="1:54">
      <c r="A2661" t="s">
        <v>6188</v>
      </c>
      <c r="B2661">
        <v>3000</v>
      </c>
      <c r="C2661">
        <v>2012</v>
      </c>
      <c r="D2661" s="7">
        <v>1875</v>
      </c>
      <c r="E2661">
        <v>0.13941000000000001</v>
      </c>
      <c r="F2661">
        <v>40.22439</v>
      </c>
      <c r="G2661">
        <v>30.783660000000001</v>
      </c>
      <c r="H2661">
        <f t="shared" si="41"/>
        <v>4.2915500406000007</v>
      </c>
      <c r="I2661">
        <v>26.521840000000001</v>
      </c>
      <c r="J2661">
        <v>35.030119999999997</v>
      </c>
      <c r="K2661">
        <v>288.69211000000001</v>
      </c>
      <c r="L2661">
        <v>335.08233999999999</v>
      </c>
      <c r="M2661">
        <v>253.69596999999999</v>
      </c>
      <c r="N2661">
        <v>43.350349999999999</v>
      </c>
      <c r="O2661">
        <v>114.0116</v>
      </c>
      <c r="P2661">
        <v>145.01439999999999</v>
      </c>
      <c r="Q2661">
        <v>9.3402999999999992</v>
      </c>
      <c r="R2661">
        <v>1.274953</v>
      </c>
      <c r="S2661">
        <v>4.8337999999999999E-2</v>
      </c>
      <c r="T2661">
        <v>46.44849</v>
      </c>
      <c r="U2661">
        <v>0.99199999999999999</v>
      </c>
      <c r="V2661">
        <v>8.0000000000000002E-3</v>
      </c>
      <c r="W2661">
        <v>0</v>
      </c>
      <c r="X2661">
        <v>0.08</v>
      </c>
      <c r="Y2661">
        <v>1.4E-2</v>
      </c>
      <c r="Z2661">
        <v>0.79800000000000004</v>
      </c>
      <c r="AA2661">
        <v>1.2E-2</v>
      </c>
      <c r="AB2661" t="s">
        <v>6189</v>
      </c>
      <c r="AC2661" t="s">
        <v>6189</v>
      </c>
      <c r="AD2661">
        <v>0.27400000000000002</v>
      </c>
      <c r="AE2661">
        <v>0.72599999999999998</v>
      </c>
      <c r="AF2661" t="s">
        <v>6189</v>
      </c>
      <c r="AG2661" t="s">
        <v>6189</v>
      </c>
      <c r="AH2661" t="s">
        <v>6189</v>
      </c>
      <c r="AI2661" t="s">
        <v>6189</v>
      </c>
      <c r="AJ2661" t="s">
        <v>6189</v>
      </c>
      <c r="AK2661" t="s">
        <v>6189</v>
      </c>
      <c r="AL2661">
        <v>2E-3</v>
      </c>
      <c r="AM2661">
        <v>1.2999999999999999E-2</v>
      </c>
      <c r="AN2661">
        <v>0.98599999999999999</v>
      </c>
      <c r="AO2661">
        <v>2.8000000000000001E-2</v>
      </c>
      <c r="AP2661" t="s">
        <v>6189</v>
      </c>
      <c r="AQ2661">
        <v>0.01</v>
      </c>
      <c r="AR2661">
        <v>0.97599999999999998</v>
      </c>
      <c r="AS2661">
        <v>0.98</v>
      </c>
      <c r="AT2661">
        <v>5.3</v>
      </c>
      <c r="AU2661">
        <v>9.6000000000000002E-2</v>
      </c>
      <c r="AV2661">
        <v>4</v>
      </c>
      <c r="AW2661">
        <v>0.14299999999999999</v>
      </c>
      <c r="AX2661">
        <v>0.27</v>
      </c>
      <c r="AY2661">
        <v>0.47899999999999998</v>
      </c>
      <c r="AZ2661" t="s">
        <v>6189</v>
      </c>
      <c r="BA2661" t="s">
        <v>6189</v>
      </c>
      <c r="BB2661" t="s">
        <v>6189</v>
      </c>
    </row>
    <row r="2662" spans="1:54">
      <c r="A2662" t="s">
        <v>6188</v>
      </c>
      <c r="B2662">
        <v>3000</v>
      </c>
      <c r="C2662">
        <v>2013</v>
      </c>
      <c r="D2662" s="7">
        <v>2113</v>
      </c>
      <c r="E2662">
        <v>0.13902100000000001</v>
      </c>
      <c r="F2662">
        <v>40.293889999999998</v>
      </c>
      <c r="G2662">
        <v>30.964449999999999</v>
      </c>
      <c r="H2662">
        <f t="shared" si="41"/>
        <v>4.3047088034500005</v>
      </c>
      <c r="I2662">
        <v>26.668369999999999</v>
      </c>
      <c r="J2662">
        <v>35.247999999999998</v>
      </c>
      <c r="K2662">
        <v>286.9196</v>
      </c>
      <c r="L2662">
        <v>333.16036000000003</v>
      </c>
      <c r="M2662">
        <v>252.03621999999999</v>
      </c>
      <c r="N2662">
        <v>43.555430000000001</v>
      </c>
      <c r="O2662">
        <v>111.9533</v>
      </c>
      <c r="P2662">
        <v>146.0692</v>
      </c>
      <c r="Q2662">
        <v>9.3077000000000005</v>
      </c>
      <c r="R2662">
        <v>1.308603</v>
      </c>
      <c r="S2662">
        <v>4.8689999999999997E-2</v>
      </c>
      <c r="T2662">
        <v>46.873339999999999</v>
      </c>
      <c r="U2662">
        <v>0.97199999999999998</v>
      </c>
      <c r="V2662">
        <v>8.0000000000000002E-3</v>
      </c>
      <c r="W2662">
        <v>2.1000000000000001E-2</v>
      </c>
      <c r="X2662">
        <v>8.1000000000000003E-2</v>
      </c>
      <c r="Y2662">
        <v>4.4999999999999998E-2</v>
      </c>
      <c r="Z2662">
        <v>0.77400000000000002</v>
      </c>
      <c r="AA2662">
        <v>0.01</v>
      </c>
      <c r="AB2662" t="s">
        <v>6189</v>
      </c>
      <c r="AC2662" t="s">
        <v>6189</v>
      </c>
      <c r="AD2662">
        <v>0.21299999999999999</v>
      </c>
      <c r="AE2662">
        <v>0.78600000000000003</v>
      </c>
      <c r="AF2662" t="s">
        <v>6189</v>
      </c>
      <c r="AG2662">
        <v>1E-3</v>
      </c>
      <c r="AH2662" t="s">
        <v>6189</v>
      </c>
      <c r="AI2662">
        <v>1E-3</v>
      </c>
      <c r="AJ2662" t="s">
        <v>6189</v>
      </c>
      <c r="AK2662" t="s">
        <v>6189</v>
      </c>
      <c r="AL2662">
        <v>0</v>
      </c>
      <c r="AM2662">
        <v>0.01</v>
      </c>
      <c r="AN2662">
        <v>0.98799999999999999</v>
      </c>
      <c r="AO2662">
        <v>3.6999999999999998E-2</v>
      </c>
      <c r="AP2662">
        <v>4.0000000000000001E-3</v>
      </c>
      <c r="AQ2662">
        <v>8.0000000000000002E-3</v>
      </c>
      <c r="AR2662">
        <v>0.97699999999999998</v>
      </c>
      <c r="AS2662">
        <v>0.98599999999999999</v>
      </c>
      <c r="AT2662">
        <v>5.4</v>
      </c>
      <c r="AU2662">
        <v>9.0999999999999998E-2</v>
      </c>
      <c r="AV2662">
        <v>4</v>
      </c>
      <c r="AW2662">
        <v>0.15</v>
      </c>
      <c r="AX2662">
        <v>0.2</v>
      </c>
      <c r="AY2662">
        <v>0.55000000000000004</v>
      </c>
      <c r="AZ2662" t="s">
        <v>6189</v>
      </c>
      <c r="BA2662" t="s">
        <v>6189</v>
      </c>
      <c r="BB2662" t="s">
        <v>6189</v>
      </c>
    </row>
    <row r="2663" spans="1:54">
      <c r="A2663" t="s">
        <v>6188</v>
      </c>
      <c r="B2663">
        <v>3000</v>
      </c>
      <c r="C2663">
        <v>2014</v>
      </c>
      <c r="D2663" s="7">
        <v>1833</v>
      </c>
      <c r="E2663">
        <v>0.118142</v>
      </c>
      <c r="F2663">
        <v>41.251010000000001</v>
      </c>
      <c r="G2663">
        <v>31.37717</v>
      </c>
      <c r="H2663">
        <f t="shared" si="41"/>
        <v>3.7069616181399998</v>
      </c>
      <c r="I2663">
        <v>27.137789999999999</v>
      </c>
      <c r="J2663">
        <v>35.56888</v>
      </c>
      <c r="K2663">
        <v>282.88583999999997</v>
      </c>
      <c r="L2663">
        <v>327.16322000000002</v>
      </c>
      <c r="M2663">
        <v>249.4836</v>
      </c>
      <c r="N2663">
        <v>43.934620000000002</v>
      </c>
      <c r="O2663">
        <v>113.13930000000001</v>
      </c>
      <c r="P2663">
        <v>145.42789999999999</v>
      </c>
      <c r="Q2663">
        <v>9.1895000000000007</v>
      </c>
      <c r="R2663">
        <v>1.287612</v>
      </c>
      <c r="S2663">
        <v>4.8475999999999998E-2</v>
      </c>
      <c r="T2663">
        <v>47.793210000000002</v>
      </c>
      <c r="U2663">
        <v>0.98799999999999999</v>
      </c>
      <c r="V2663">
        <v>2E-3</v>
      </c>
      <c r="W2663">
        <v>0.01</v>
      </c>
      <c r="X2663">
        <v>6.3E-2</v>
      </c>
      <c r="Y2663">
        <v>8.6999999999999994E-2</v>
      </c>
      <c r="Z2663">
        <v>0.42599999999999999</v>
      </c>
      <c r="AA2663">
        <v>6.0000000000000001E-3</v>
      </c>
      <c r="AB2663" t="s">
        <v>6189</v>
      </c>
      <c r="AC2663" t="s">
        <v>6189</v>
      </c>
      <c r="AD2663">
        <v>0.35</v>
      </c>
      <c r="AE2663">
        <v>0.64500000000000002</v>
      </c>
      <c r="AF2663" t="s">
        <v>6189</v>
      </c>
      <c r="AG2663">
        <v>5.0000000000000001E-3</v>
      </c>
      <c r="AH2663" t="s">
        <v>6189</v>
      </c>
      <c r="AI2663">
        <v>5.0000000000000001E-3</v>
      </c>
      <c r="AJ2663" t="s">
        <v>6189</v>
      </c>
      <c r="AK2663" t="s">
        <v>6189</v>
      </c>
      <c r="AL2663">
        <v>0</v>
      </c>
      <c r="AM2663">
        <v>6.0000000000000001E-3</v>
      </c>
      <c r="AN2663">
        <v>0.98899999999999999</v>
      </c>
      <c r="AO2663">
        <v>3.3000000000000002E-2</v>
      </c>
      <c r="AP2663" t="s">
        <v>6189</v>
      </c>
      <c r="AQ2663">
        <v>4.0000000000000001E-3</v>
      </c>
      <c r="AR2663">
        <v>0.96799999999999997</v>
      </c>
      <c r="AS2663">
        <v>0.97199999999999998</v>
      </c>
      <c r="AT2663">
        <v>5.2</v>
      </c>
      <c r="AU2663">
        <v>0.41799999999999998</v>
      </c>
      <c r="AV2663">
        <v>4</v>
      </c>
      <c r="AW2663">
        <v>2.8000000000000001E-2</v>
      </c>
      <c r="AX2663">
        <v>2.7E-2</v>
      </c>
      <c r="AY2663">
        <v>0.52100000000000002</v>
      </c>
      <c r="AZ2663" t="s">
        <v>6189</v>
      </c>
      <c r="BA2663" t="s">
        <v>6189</v>
      </c>
      <c r="BB2663" t="s">
        <v>6189</v>
      </c>
    </row>
    <row r="2664" spans="1:54">
      <c r="A2664" t="s">
        <v>6188</v>
      </c>
      <c r="B2664">
        <v>3000</v>
      </c>
      <c r="C2664">
        <v>2015</v>
      </c>
      <c r="D2664" s="7">
        <v>1764</v>
      </c>
      <c r="E2664">
        <v>0.105374</v>
      </c>
      <c r="F2664">
        <v>41.810429999999997</v>
      </c>
      <c r="G2664">
        <v>31.746749999999999</v>
      </c>
      <c r="H2664">
        <f t="shared" si="41"/>
        <v>3.3452820344999998</v>
      </c>
      <c r="I2664">
        <v>27.451260000000001</v>
      </c>
      <c r="J2664">
        <v>35.995849999999997</v>
      </c>
      <c r="K2664">
        <v>279.37067999999999</v>
      </c>
      <c r="L2664">
        <v>323.22052000000002</v>
      </c>
      <c r="M2664">
        <v>246.29097999999999</v>
      </c>
      <c r="N2664">
        <v>43.837789999999998</v>
      </c>
      <c r="O2664">
        <v>111.447</v>
      </c>
      <c r="P2664">
        <v>143.66489999999999</v>
      </c>
      <c r="Q2664">
        <v>9.2430000000000003</v>
      </c>
      <c r="R2664">
        <v>1.2936939999999999</v>
      </c>
      <c r="S2664">
        <v>4.7888E-2</v>
      </c>
      <c r="T2664">
        <v>48.596919999999997</v>
      </c>
      <c r="U2664">
        <v>0.98599999999999999</v>
      </c>
      <c r="V2664">
        <v>2E-3</v>
      </c>
      <c r="W2664">
        <v>1.2E-2</v>
      </c>
      <c r="X2664">
        <v>6.3E-2</v>
      </c>
      <c r="Y2664">
        <v>6.2E-2</v>
      </c>
      <c r="Z2664">
        <v>0.375</v>
      </c>
      <c r="AA2664">
        <v>4.0000000000000001E-3</v>
      </c>
      <c r="AB2664" t="s">
        <v>6189</v>
      </c>
      <c r="AC2664" t="s">
        <v>6189</v>
      </c>
      <c r="AD2664">
        <v>0.25900000000000001</v>
      </c>
      <c r="AE2664">
        <v>0.73299999999999998</v>
      </c>
      <c r="AF2664" t="s">
        <v>6189</v>
      </c>
      <c r="AG2664">
        <v>7.0000000000000001E-3</v>
      </c>
      <c r="AH2664" t="s">
        <v>6189</v>
      </c>
      <c r="AI2664">
        <v>7.0000000000000001E-3</v>
      </c>
      <c r="AJ2664" t="s">
        <v>6189</v>
      </c>
      <c r="AK2664" t="s">
        <v>6189</v>
      </c>
      <c r="AL2664">
        <v>0</v>
      </c>
      <c r="AM2664">
        <v>5.0000000000000001E-3</v>
      </c>
      <c r="AN2664">
        <v>0.98799999999999999</v>
      </c>
      <c r="AO2664">
        <v>5.2999999999999999E-2</v>
      </c>
      <c r="AP2664">
        <v>3.0000000000000001E-3</v>
      </c>
      <c r="AQ2664">
        <v>3.0000000000000001E-3</v>
      </c>
      <c r="AR2664">
        <v>0.96899999999999997</v>
      </c>
      <c r="AS2664">
        <v>0.97199999999999998</v>
      </c>
      <c r="AT2664">
        <v>5</v>
      </c>
      <c r="AU2664">
        <v>0.495</v>
      </c>
      <c r="AV2664">
        <v>4</v>
      </c>
      <c r="AW2664">
        <v>2.8000000000000001E-2</v>
      </c>
      <c r="AX2664">
        <v>1.7999999999999999E-2</v>
      </c>
      <c r="AY2664">
        <v>0.45400000000000001</v>
      </c>
      <c r="AZ2664" t="s">
        <v>6189</v>
      </c>
      <c r="BA2664" t="s">
        <v>6189</v>
      </c>
      <c r="BB2664" t="s">
        <v>6189</v>
      </c>
    </row>
    <row r="2665" spans="1:54">
      <c r="A2665" t="s">
        <v>6188</v>
      </c>
      <c r="B2665">
        <v>3000</v>
      </c>
      <c r="C2665">
        <v>2016</v>
      </c>
      <c r="D2665" s="7">
        <v>1920</v>
      </c>
      <c r="E2665">
        <v>0.11792800000000001</v>
      </c>
      <c r="F2665">
        <v>42.558959999999999</v>
      </c>
      <c r="G2665">
        <v>32.249580000000002</v>
      </c>
      <c r="H2665">
        <f t="shared" si="41"/>
        <v>3.8031284702400003</v>
      </c>
      <c r="I2665">
        <v>27.844010000000001</v>
      </c>
      <c r="J2665">
        <v>36.620669999999997</v>
      </c>
      <c r="K2665">
        <v>275.22606000000002</v>
      </c>
      <c r="L2665">
        <v>318.85897999999997</v>
      </c>
      <c r="M2665">
        <v>242.31</v>
      </c>
      <c r="N2665">
        <v>44.388199999999998</v>
      </c>
      <c r="O2665">
        <v>110.33880000000001</v>
      </c>
      <c r="P2665">
        <v>147.94669999999999</v>
      </c>
      <c r="Q2665">
        <v>9.0388999999999999</v>
      </c>
      <c r="R2665">
        <v>1.3559380000000001</v>
      </c>
      <c r="S2665">
        <v>4.9315999999999999E-2</v>
      </c>
      <c r="T2665">
        <v>49.129190000000001</v>
      </c>
      <c r="U2665">
        <v>0.98199999999999998</v>
      </c>
      <c r="V2665">
        <v>1.0999999999999999E-2</v>
      </c>
      <c r="W2665">
        <v>7.0000000000000001E-3</v>
      </c>
      <c r="X2665">
        <v>4.4999999999999998E-2</v>
      </c>
      <c r="Y2665">
        <v>7.1999999999999995E-2</v>
      </c>
      <c r="Z2665">
        <v>0.41499999999999998</v>
      </c>
      <c r="AA2665">
        <v>4.0000000000000001E-3</v>
      </c>
      <c r="AB2665" t="s">
        <v>6189</v>
      </c>
      <c r="AC2665" t="s">
        <v>6189</v>
      </c>
      <c r="AD2665">
        <v>0.40400000000000003</v>
      </c>
      <c r="AE2665">
        <v>0.59199999999999997</v>
      </c>
      <c r="AF2665" t="s">
        <v>6189</v>
      </c>
      <c r="AG2665">
        <v>4.0000000000000001E-3</v>
      </c>
      <c r="AH2665" t="s">
        <v>6189</v>
      </c>
      <c r="AI2665">
        <v>4.0000000000000001E-3</v>
      </c>
      <c r="AJ2665" t="s">
        <v>6189</v>
      </c>
      <c r="AK2665" t="s">
        <v>6189</v>
      </c>
      <c r="AL2665" t="s">
        <v>6189</v>
      </c>
      <c r="AM2665">
        <v>5.0000000000000001E-3</v>
      </c>
      <c r="AN2665">
        <v>0.99099999999999999</v>
      </c>
      <c r="AO2665">
        <v>0.14699999999999999</v>
      </c>
      <c r="AP2665">
        <v>4.0000000000000001E-3</v>
      </c>
      <c r="AQ2665" t="s">
        <v>6189</v>
      </c>
      <c r="AR2665">
        <v>0.996</v>
      </c>
      <c r="AS2665">
        <v>0.996</v>
      </c>
      <c r="AT2665">
        <v>5.2</v>
      </c>
      <c r="AU2665">
        <v>0.46300000000000002</v>
      </c>
      <c r="AV2665">
        <v>4</v>
      </c>
      <c r="AW2665">
        <v>2.3E-2</v>
      </c>
      <c r="AX2665">
        <v>7.0000000000000001E-3</v>
      </c>
      <c r="AY2665">
        <v>0.503</v>
      </c>
      <c r="AZ2665" t="s">
        <v>6189</v>
      </c>
      <c r="BA2665" t="s">
        <v>6189</v>
      </c>
      <c r="BB2665" t="s">
        <v>6189</v>
      </c>
    </row>
    <row r="2666" spans="1:54">
      <c r="A2666" t="s">
        <v>6188</v>
      </c>
      <c r="B2666">
        <v>3000</v>
      </c>
      <c r="C2666">
        <v>2017</v>
      </c>
      <c r="D2666" s="7">
        <v>1897</v>
      </c>
      <c r="E2666">
        <v>0.11147700000000001</v>
      </c>
      <c r="F2666">
        <v>43.746160000000003</v>
      </c>
      <c r="G2666">
        <v>33.453220000000002</v>
      </c>
      <c r="H2666">
        <f t="shared" si="41"/>
        <v>3.7292646059400005</v>
      </c>
      <c r="I2666">
        <v>28.901540000000001</v>
      </c>
      <c r="J2666">
        <v>37.963590000000003</v>
      </c>
      <c r="K2666">
        <v>265.28429</v>
      </c>
      <c r="L2666">
        <v>307.15663999999998</v>
      </c>
      <c r="M2666">
        <v>233.69637</v>
      </c>
      <c r="N2666">
        <v>44.573050000000002</v>
      </c>
      <c r="O2666">
        <v>109.1069</v>
      </c>
      <c r="P2666">
        <v>146.04400000000001</v>
      </c>
      <c r="Q2666">
        <v>9.0709</v>
      </c>
      <c r="R2666">
        <v>1.3651629999999999</v>
      </c>
      <c r="S2666">
        <v>4.8681000000000002E-2</v>
      </c>
      <c r="T2666">
        <v>50.826050000000002</v>
      </c>
      <c r="U2666">
        <v>0.98499999999999999</v>
      </c>
      <c r="V2666">
        <v>6.0000000000000001E-3</v>
      </c>
      <c r="W2666">
        <v>8.9999999999999993E-3</v>
      </c>
      <c r="X2666">
        <v>4.5999999999999999E-2</v>
      </c>
      <c r="Y2666">
        <v>1.2E-2</v>
      </c>
      <c r="Z2666">
        <v>0.442</v>
      </c>
      <c r="AA2666">
        <v>2E-3</v>
      </c>
      <c r="AB2666" t="s">
        <v>6189</v>
      </c>
      <c r="AC2666" t="s">
        <v>6189</v>
      </c>
      <c r="AD2666">
        <v>0.33300000000000002</v>
      </c>
      <c r="AE2666">
        <v>0.66300000000000003</v>
      </c>
      <c r="AF2666" t="s">
        <v>6189</v>
      </c>
      <c r="AG2666">
        <v>5.0000000000000001E-3</v>
      </c>
      <c r="AH2666" t="s">
        <v>6189</v>
      </c>
      <c r="AI2666">
        <v>5.0000000000000001E-3</v>
      </c>
      <c r="AJ2666" t="s">
        <v>6189</v>
      </c>
      <c r="AK2666" t="s">
        <v>6189</v>
      </c>
      <c r="AL2666" t="s">
        <v>6189</v>
      </c>
      <c r="AM2666">
        <v>4.0000000000000001E-3</v>
      </c>
      <c r="AN2666">
        <v>0.99099999999999999</v>
      </c>
      <c r="AO2666">
        <v>0.24</v>
      </c>
      <c r="AP2666">
        <v>0.11600000000000001</v>
      </c>
      <c r="AQ2666" t="s">
        <v>6189</v>
      </c>
      <c r="AR2666">
        <v>0.995</v>
      </c>
      <c r="AS2666">
        <v>0.995</v>
      </c>
      <c r="AT2666">
        <v>5.2</v>
      </c>
      <c r="AU2666">
        <v>0.498</v>
      </c>
      <c r="AV2666">
        <v>4</v>
      </c>
      <c r="AW2666">
        <v>5.0000000000000001E-3</v>
      </c>
      <c r="AX2666">
        <v>1.0999999999999999E-2</v>
      </c>
      <c r="AY2666">
        <v>0.48199999999999998</v>
      </c>
      <c r="AZ2666">
        <v>2E-3</v>
      </c>
      <c r="BA2666" t="s">
        <v>6189</v>
      </c>
      <c r="BB2666" t="s">
        <v>6189</v>
      </c>
    </row>
    <row r="2667" spans="1:54">
      <c r="A2667" t="s">
        <v>6188</v>
      </c>
      <c r="B2667">
        <v>3000</v>
      </c>
      <c r="C2667">
        <v>2018</v>
      </c>
      <c r="D2667" s="7">
        <v>1463</v>
      </c>
      <c r="E2667">
        <v>8.9994000000000005E-2</v>
      </c>
      <c r="F2667">
        <v>43.739019999999996</v>
      </c>
      <c r="G2667">
        <v>33.380380000000002</v>
      </c>
      <c r="H2667">
        <f t="shared" si="41"/>
        <v>3.0040339177200002</v>
      </c>
      <c r="I2667">
        <v>28.94211</v>
      </c>
      <c r="J2667">
        <v>37.747169999999997</v>
      </c>
      <c r="K2667">
        <v>266.08512999999999</v>
      </c>
      <c r="L2667">
        <v>306.92793</v>
      </c>
      <c r="M2667">
        <v>235.27388999999999</v>
      </c>
      <c r="N2667">
        <v>44.551380000000002</v>
      </c>
      <c r="O2667">
        <v>108.625</v>
      </c>
      <c r="P2667">
        <v>145.78030000000001</v>
      </c>
      <c r="Q2667">
        <v>9.1028000000000002</v>
      </c>
      <c r="R2667">
        <v>1.368727</v>
      </c>
      <c r="S2667">
        <v>4.8592999999999997E-2</v>
      </c>
      <c r="T2667">
        <v>50.489409999999999</v>
      </c>
      <c r="U2667">
        <v>0.98899999999999999</v>
      </c>
      <c r="V2667">
        <v>6.0000000000000001E-3</v>
      </c>
      <c r="W2667">
        <v>5.0000000000000001E-3</v>
      </c>
      <c r="X2667">
        <v>0.04</v>
      </c>
      <c r="Y2667">
        <v>5.0000000000000001E-3</v>
      </c>
      <c r="Z2667">
        <v>0.42299999999999999</v>
      </c>
      <c r="AA2667">
        <v>1E-3</v>
      </c>
      <c r="AB2667" t="s">
        <v>6189</v>
      </c>
      <c r="AC2667" t="s">
        <v>6189</v>
      </c>
      <c r="AD2667">
        <v>0.34</v>
      </c>
      <c r="AE2667">
        <v>0.65800000000000003</v>
      </c>
      <c r="AF2667" t="s">
        <v>6189</v>
      </c>
      <c r="AG2667">
        <v>2E-3</v>
      </c>
      <c r="AH2667" t="s">
        <v>6189</v>
      </c>
      <c r="AI2667">
        <v>2E-3</v>
      </c>
      <c r="AJ2667" t="s">
        <v>6189</v>
      </c>
      <c r="AK2667" t="s">
        <v>6189</v>
      </c>
      <c r="AL2667" t="s">
        <v>6189</v>
      </c>
      <c r="AM2667">
        <v>4.0000000000000001E-3</v>
      </c>
      <c r="AN2667">
        <v>0.99399999999999999</v>
      </c>
      <c r="AO2667">
        <v>0.23400000000000001</v>
      </c>
      <c r="AP2667">
        <v>0.11600000000000001</v>
      </c>
      <c r="AQ2667" t="s">
        <v>6189</v>
      </c>
      <c r="AR2667">
        <v>0.998</v>
      </c>
      <c r="AS2667">
        <v>0.998</v>
      </c>
      <c r="AT2667">
        <v>5.2</v>
      </c>
      <c r="AU2667">
        <v>0.53200000000000003</v>
      </c>
      <c r="AV2667">
        <v>4</v>
      </c>
      <c r="AW2667">
        <v>2E-3</v>
      </c>
      <c r="AX2667">
        <v>3.0000000000000001E-3</v>
      </c>
      <c r="AY2667">
        <v>0.46200000000000002</v>
      </c>
      <c r="AZ2667">
        <v>1E-3</v>
      </c>
      <c r="BA2667" t="s">
        <v>6189</v>
      </c>
      <c r="BB2667" t="s">
        <v>6189</v>
      </c>
    </row>
    <row r="2668" spans="1:54">
      <c r="A2668" t="s">
        <v>6188</v>
      </c>
      <c r="B2668">
        <v>3000</v>
      </c>
      <c r="C2668">
        <v>2019</v>
      </c>
      <c r="D2668" s="7">
        <v>1359</v>
      </c>
      <c r="E2668">
        <v>8.4201999999999999E-2</v>
      </c>
      <c r="F2668">
        <v>43.893039999999999</v>
      </c>
      <c r="G2668">
        <v>33.436140000000002</v>
      </c>
      <c r="H2668">
        <f t="shared" si="41"/>
        <v>2.8153898602800003</v>
      </c>
      <c r="I2668">
        <v>29.221240000000002</v>
      </c>
      <c r="J2668">
        <v>37.51867</v>
      </c>
      <c r="K2668">
        <v>265.69686999999999</v>
      </c>
      <c r="L2668">
        <v>304.04451999999998</v>
      </c>
      <c r="M2668">
        <v>236.76795000000001</v>
      </c>
      <c r="N2668">
        <v>44.38552</v>
      </c>
      <c r="O2668">
        <v>109.2625</v>
      </c>
      <c r="P2668">
        <v>143.90520000000001</v>
      </c>
      <c r="Q2668">
        <v>9.1447000000000003</v>
      </c>
      <c r="R2668">
        <v>1.3344279999999999</v>
      </c>
      <c r="S2668">
        <v>4.7967999999999997E-2</v>
      </c>
      <c r="T2668">
        <v>50.724600000000002</v>
      </c>
      <c r="U2668">
        <v>0.98199999999999998</v>
      </c>
      <c r="V2668">
        <v>1.2999999999999999E-2</v>
      </c>
      <c r="W2668">
        <v>5.0000000000000001E-3</v>
      </c>
      <c r="X2668">
        <v>0.04</v>
      </c>
      <c r="Y2668">
        <v>1.0999999999999999E-2</v>
      </c>
      <c r="Z2668">
        <v>0.24299999999999999</v>
      </c>
      <c r="AA2668">
        <v>1.7999999999999999E-2</v>
      </c>
      <c r="AB2668" t="s">
        <v>6189</v>
      </c>
      <c r="AC2668" t="s">
        <v>6189</v>
      </c>
      <c r="AD2668">
        <v>0.27</v>
      </c>
      <c r="AE2668">
        <v>0.72899999999999998</v>
      </c>
      <c r="AF2668" t="s">
        <v>6189</v>
      </c>
      <c r="AG2668">
        <v>1E-3</v>
      </c>
      <c r="AH2668" t="s">
        <v>6189</v>
      </c>
      <c r="AI2668">
        <v>1E-3</v>
      </c>
      <c r="AJ2668" t="s">
        <v>6189</v>
      </c>
      <c r="AK2668" t="s">
        <v>6189</v>
      </c>
      <c r="AL2668" t="s">
        <v>6189</v>
      </c>
      <c r="AM2668">
        <v>2.5999999999999999E-2</v>
      </c>
      <c r="AN2668">
        <v>0.97299999999999998</v>
      </c>
      <c r="AO2668">
        <v>0.184</v>
      </c>
      <c r="AP2668">
        <v>4.4999999999999998E-2</v>
      </c>
      <c r="AQ2668" t="s">
        <v>6189</v>
      </c>
      <c r="AR2668">
        <v>0.999</v>
      </c>
      <c r="AS2668">
        <v>0.999</v>
      </c>
      <c r="AT2668">
        <v>4.3</v>
      </c>
      <c r="AU2668">
        <v>0.68700000000000006</v>
      </c>
      <c r="AV2668">
        <v>4</v>
      </c>
      <c r="AW2668">
        <v>1E-3</v>
      </c>
      <c r="AX2668">
        <v>1E-3</v>
      </c>
      <c r="AY2668">
        <v>0.28499999999999998</v>
      </c>
      <c r="AZ2668">
        <v>3.0000000000000001E-3</v>
      </c>
      <c r="BA2668">
        <v>4.0000000000000001E-3</v>
      </c>
      <c r="BB2668" t="s">
        <v>6189</v>
      </c>
    </row>
    <row r="2669" spans="1:54">
      <c r="A2669" t="s">
        <v>6188</v>
      </c>
      <c r="B2669">
        <v>3000</v>
      </c>
      <c r="C2669">
        <v>2020</v>
      </c>
      <c r="D2669" s="7">
        <v>1100</v>
      </c>
      <c r="E2669">
        <v>8.0141000000000004E-2</v>
      </c>
      <c r="F2669">
        <v>44.962479999999999</v>
      </c>
      <c r="G2669">
        <v>34.203020000000002</v>
      </c>
      <c r="H2669">
        <f t="shared" si="41"/>
        <v>2.7410642258200002</v>
      </c>
      <c r="I2669">
        <v>29.880099999999999</v>
      </c>
      <c r="J2669">
        <v>38.39331</v>
      </c>
      <c r="K2669">
        <v>259.79991000000001</v>
      </c>
      <c r="L2669">
        <v>297.39456999999999</v>
      </c>
      <c r="M2669">
        <v>231.43902</v>
      </c>
      <c r="N2669">
        <v>44.449080000000002</v>
      </c>
      <c r="O2669">
        <v>111.346</v>
      </c>
      <c r="P2669">
        <v>146.65440000000001</v>
      </c>
      <c r="Q2669">
        <v>9.0268999999999995</v>
      </c>
      <c r="R2669">
        <v>1.332948</v>
      </c>
      <c r="S2669">
        <v>4.8884999999999998E-2</v>
      </c>
      <c r="T2669">
        <v>51.69932</v>
      </c>
      <c r="U2669">
        <v>0.99099999999999999</v>
      </c>
      <c r="V2669">
        <v>2E-3</v>
      </c>
      <c r="W2669">
        <v>7.0000000000000001E-3</v>
      </c>
      <c r="X2669">
        <v>3.2000000000000001E-2</v>
      </c>
      <c r="Y2669">
        <v>1.9E-2</v>
      </c>
      <c r="Z2669">
        <v>3.2000000000000001E-2</v>
      </c>
      <c r="AA2669">
        <v>1.0999999999999999E-2</v>
      </c>
      <c r="AB2669" t="s">
        <v>6189</v>
      </c>
      <c r="AC2669" t="s">
        <v>6189</v>
      </c>
      <c r="AD2669">
        <v>0.151</v>
      </c>
      <c r="AE2669">
        <v>0.84899999999999998</v>
      </c>
      <c r="AF2669" t="s">
        <v>6189</v>
      </c>
      <c r="AG2669">
        <v>0</v>
      </c>
      <c r="AH2669" t="s">
        <v>6189</v>
      </c>
      <c r="AI2669">
        <v>0</v>
      </c>
      <c r="AJ2669" t="s">
        <v>6189</v>
      </c>
      <c r="AK2669" t="s">
        <v>6189</v>
      </c>
      <c r="AL2669" t="s">
        <v>6189</v>
      </c>
      <c r="AM2669">
        <v>1.7000000000000001E-2</v>
      </c>
      <c r="AN2669">
        <v>0.98299999999999998</v>
      </c>
      <c r="AO2669">
        <v>0.14000000000000001</v>
      </c>
      <c r="AP2669">
        <v>0.108</v>
      </c>
      <c r="AQ2669" t="s">
        <v>6189</v>
      </c>
      <c r="AR2669">
        <v>1</v>
      </c>
      <c r="AS2669">
        <v>1</v>
      </c>
      <c r="AT2669">
        <v>3.3</v>
      </c>
      <c r="AU2669">
        <v>0.90500000000000003</v>
      </c>
      <c r="AV2669">
        <v>4</v>
      </c>
      <c r="AW2669">
        <v>0</v>
      </c>
      <c r="AX2669" t="s">
        <v>6189</v>
      </c>
      <c r="AY2669">
        <v>6.7000000000000004E-2</v>
      </c>
      <c r="AZ2669">
        <v>1.2999999999999999E-2</v>
      </c>
      <c r="BA2669">
        <v>3.0000000000000001E-3</v>
      </c>
      <c r="BB2669" t="s">
        <v>6189</v>
      </c>
    </row>
    <row r="2670" spans="1:54">
      <c r="A2670" t="s">
        <v>6188</v>
      </c>
      <c r="B2670">
        <v>3000</v>
      </c>
      <c r="C2670">
        <v>2021</v>
      </c>
      <c r="D2670">
        <v>847</v>
      </c>
      <c r="E2670">
        <v>6.1346999999999999E-2</v>
      </c>
      <c r="F2670">
        <v>45.479579999999999</v>
      </c>
      <c r="G2670">
        <v>34.597140000000003</v>
      </c>
      <c r="H2670">
        <f t="shared" si="41"/>
        <v>2.1224307475800002</v>
      </c>
      <c r="I2670">
        <v>30.293230000000001</v>
      </c>
      <c r="J2670">
        <v>38.75038</v>
      </c>
      <c r="K2670">
        <v>256.79534999999998</v>
      </c>
      <c r="L2670">
        <v>293.29874000000001</v>
      </c>
      <c r="M2670">
        <v>229.2577</v>
      </c>
      <c r="N2670">
        <v>44.456110000000002</v>
      </c>
      <c r="O2670">
        <v>109.7603</v>
      </c>
      <c r="P2670">
        <v>143.2807</v>
      </c>
      <c r="Q2670">
        <v>9.1841000000000008</v>
      </c>
      <c r="R2670">
        <v>1.318384</v>
      </c>
      <c r="S2670">
        <v>4.7759999999999997E-2</v>
      </c>
      <c r="T2670">
        <v>52.34601</v>
      </c>
      <c r="U2670">
        <v>0.995</v>
      </c>
      <c r="V2670">
        <v>4.0000000000000001E-3</v>
      </c>
      <c r="W2670">
        <v>1E-3</v>
      </c>
      <c r="X2670">
        <v>1.9E-2</v>
      </c>
      <c r="Y2670">
        <v>1.4E-2</v>
      </c>
      <c r="Z2670">
        <v>1.2999999999999999E-2</v>
      </c>
      <c r="AA2670">
        <v>1.4999999999999999E-2</v>
      </c>
      <c r="AB2670" t="s">
        <v>6189</v>
      </c>
      <c r="AC2670" t="s">
        <v>6189</v>
      </c>
      <c r="AD2670">
        <v>0.14099999999999999</v>
      </c>
      <c r="AE2670">
        <v>0.85799999999999998</v>
      </c>
      <c r="AF2670" t="s">
        <v>6189</v>
      </c>
      <c r="AG2670">
        <v>1E-3</v>
      </c>
      <c r="AH2670" t="s">
        <v>6189</v>
      </c>
      <c r="AI2670">
        <v>1E-3</v>
      </c>
      <c r="AJ2670" t="s">
        <v>6189</v>
      </c>
      <c r="AK2670" t="s">
        <v>6189</v>
      </c>
      <c r="AL2670" t="s">
        <v>6189</v>
      </c>
      <c r="AM2670">
        <v>0.02</v>
      </c>
      <c r="AN2670">
        <v>0.97899999999999998</v>
      </c>
      <c r="AO2670">
        <v>0.128</v>
      </c>
      <c r="AP2670">
        <v>0.107</v>
      </c>
      <c r="AQ2670" t="s">
        <v>6189</v>
      </c>
      <c r="AR2670">
        <v>0.999</v>
      </c>
      <c r="AS2670">
        <v>0.999</v>
      </c>
      <c r="AT2670">
        <v>1.8</v>
      </c>
      <c r="AU2670">
        <v>0.93899999999999995</v>
      </c>
      <c r="AV2670">
        <v>4</v>
      </c>
      <c r="AW2670">
        <v>1E-3</v>
      </c>
      <c r="AX2670" t="s">
        <v>6189</v>
      </c>
      <c r="AY2670">
        <v>3.3000000000000002E-2</v>
      </c>
      <c r="AZ2670">
        <v>8.0000000000000002E-3</v>
      </c>
      <c r="BA2670">
        <v>4.0000000000000001E-3</v>
      </c>
      <c r="BB2670" t="s">
        <v>6189</v>
      </c>
    </row>
    <row r="2671" spans="1:54">
      <c r="A2671" t="s">
        <v>6188</v>
      </c>
      <c r="B2671">
        <v>3000</v>
      </c>
      <c r="C2671" t="s">
        <v>6190</v>
      </c>
      <c r="D2671" t="s">
        <v>6189</v>
      </c>
      <c r="E2671">
        <v>4.8251000000000002E-2</v>
      </c>
      <c r="F2671">
        <v>45.374139999999997</v>
      </c>
      <c r="G2671">
        <v>33.890610000000002</v>
      </c>
      <c r="H2671">
        <f t="shared" si="41"/>
        <v>1.6352558231100003</v>
      </c>
      <c r="I2671">
        <v>29.857279999999999</v>
      </c>
      <c r="J2671">
        <v>37.736229999999999</v>
      </c>
      <c r="K2671">
        <v>262.22599000000002</v>
      </c>
      <c r="L2671">
        <v>297.64934</v>
      </c>
      <c r="M2671">
        <v>235.50310999999999</v>
      </c>
      <c r="N2671">
        <v>44.468209999999999</v>
      </c>
      <c r="O2671">
        <v>111.62869999999999</v>
      </c>
      <c r="P2671">
        <v>146.47550000000001</v>
      </c>
      <c r="Q2671">
        <v>9.0357000000000003</v>
      </c>
      <c r="R2671">
        <v>1.319906</v>
      </c>
      <c r="S2671">
        <v>4.8825E-2</v>
      </c>
      <c r="T2671">
        <v>51.43045</v>
      </c>
      <c r="U2671">
        <v>0.97499999999999998</v>
      </c>
      <c r="V2671" t="s">
        <v>6189</v>
      </c>
      <c r="W2671">
        <v>2.5000000000000001E-2</v>
      </c>
      <c r="X2671">
        <v>4.2000000000000003E-2</v>
      </c>
      <c r="Y2671">
        <v>2.4E-2</v>
      </c>
      <c r="Z2671">
        <v>3.5999999999999997E-2</v>
      </c>
      <c r="AA2671">
        <v>2.1000000000000001E-2</v>
      </c>
      <c r="AB2671" t="s">
        <v>6189</v>
      </c>
      <c r="AC2671" t="s">
        <v>6189</v>
      </c>
      <c r="AD2671">
        <v>0.113</v>
      </c>
      <c r="AE2671">
        <v>0.88700000000000001</v>
      </c>
      <c r="AF2671" t="s">
        <v>6189</v>
      </c>
      <c r="AG2671" t="s">
        <v>6189</v>
      </c>
      <c r="AH2671" t="s">
        <v>6189</v>
      </c>
      <c r="AI2671" t="s">
        <v>6189</v>
      </c>
      <c r="AJ2671" t="s">
        <v>6189</v>
      </c>
      <c r="AK2671" t="s">
        <v>6189</v>
      </c>
      <c r="AL2671" t="s">
        <v>6189</v>
      </c>
      <c r="AM2671">
        <v>3.2000000000000001E-2</v>
      </c>
      <c r="AN2671">
        <v>0.96799999999999997</v>
      </c>
      <c r="AO2671">
        <v>0.10199999999999999</v>
      </c>
      <c r="AP2671">
        <v>0.35199999999999998</v>
      </c>
      <c r="AQ2671" t="s">
        <v>6189</v>
      </c>
      <c r="AR2671">
        <v>1</v>
      </c>
      <c r="AS2671">
        <v>1</v>
      </c>
      <c r="AT2671">
        <v>2.7</v>
      </c>
      <c r="AU2671">
        <v>0.876</v>
      </c>
      <c r="AV2671">
        <v>4</v>
      </c>
      <c r="AW2671" t="s">
        <v>6189</v>
      </c>
      <c r="AX2671" t="s">
        <v>6189</v>
      </c>
      <c r="AY2671">
        <v>6.8000000000000005E-2</v>
      </c>
      <c r="AZ2671">
        <v>1.4E-2</v>
      </c>
      <c r="BA2671">
        <v>0.02</v>
      </c>
      <c r="BB2671" t="s">
        <v>6189</v>
      </c>
    </row>
    <row r="2672" spans="1:54">
      <c r="A2672" t="s">
        <v>6194</v>
      </c>
      <c r="B2672">
        <v>3000</v>
      </c>
      <c r="C2672">
        <v>1975</v>
      </c>
      <c r="D2672" t="s">
        <v>6189</v>
      </c>
      <c r="E2672" t="s">
        <v>6189</v>
      </c>
      <c r="F2672" t="s">
        <v>6189</v>
      </c>
      <c r="G2672" t="s">
        <v>6189</v>
      </c>
      <c r="H2672" t="str">
        <f t="shared" si="41"/>
        <v/>
      </c>
      <c r="I2672" t="s">
        <v>6189</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row>
    <row r="2673" spans="1:54">
      <c r="A2673" t="s">
        <v>6194</v>
      </c>
      <c r="B2673">
        <v>3000</v>
      </c>
      <c r="C2673">
        <v>1976</v>
      </c>
      <c r="D2673" t="s">
        <v>6189</v>
      </c>
      <c r="E2673" t="s">
        <v>6189</v>
      </c>
      <c r="F2673" t="s">
        <v>6189</v>
      </c>
      <c r="G2673" t="s">
        <v>6189</v>
      </c>
      <c r="H2673" t="str">
        <f t="shared" si="41"/>
        <v/>
      </c>
      <c r="I2673" t="s">
        <v>6189</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row>
    <row r="2674" spans="1:54">
      <c r="A2674" t="s">
        <v>6194</v>
      </c>
      <c r="B2674">
        <v>3000</v>
      </c>
      <c r="C2674">
        <v>1977</v>
      </c>
      <c r="D2674" t="s">
        <v>6189</v>
      </c>
      <c r="E2674" t="s">
        <v>6189</v>
      </c>
      <c r="F2674" t="s">
        <v>6189</v>
      </c>
      <c r="G2674" t="s">
        <v>6189</v>
      </c>
      <c r="H2674" t="str">
        <f t="shared" si="41"/>
        <v/>
      </c>
      <c r="I2674" t="s">
        <v>6189</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row>
    <row r="2675" spans="1:54">
      <c r="A2675" t="s">
        <v>6194</v>
      </c>
      <c r="B2675">
        <v>3000</v>
      </c>
      <c r="C2675">
        <v>1978</v>
      </c>
      <c r="D2675" t="s">
        <v>6189</v>
      </c>
      <c r="E2675" t="s">
        <v>6189</v>
      </c>
      <c r="F2675" t="s">
        <v>6189</v>
      </c>
      <c r="G2675" t="s">
        <v>6189</v>
      </c>
      <c r="H2675" t="str">
        <f t="shared" si="41"/>
        <v/>
      </c>
      <c r="I2675" t="s">
        <v>6189</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row>
    <row r="2676" spans="1:54">
      <c r="A2676" t="s">
        <v>6194</v>
      </c>
      <c r="B2676">
        <v>3000</v>
      </c>
      <c r="C2676">
        <v>1979</v>
      </c>
      <c r="D2676" t="s">
        <v>6189</v>
      </c>
      <c r="E2676" t="s">
        <v>6189</v>
      </c>
      <c r="F2676" t="s">
        <v>6189</v>
      </c>
      <c r="G2676" t="s">
        <v>6189</v>
      </c>
      <c r="H2676" t="str">
        <f t="shared" si="41"/>
        <v/>
      </c>
      <c r="I2676" t="s">
        <v>6189</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row>
    <row r="2677" spans="1:54">
      <c r="A2677" t="s">
        <v>6194</v>
      </c>
      <c r="B2677">
        <v>3000</v>
      </c>
      <c r="C2677">
        <v>1980</v>
      </c>
      <c r="D2677" t="s">
        <v>6189</v>
      </c>
      <c r="E2677" t="s">
        <v>6189</v>
      </c>
      <c r="F2677" t="s">
        <v>6189</v>
      </c>
      <c r="G2677" t="s">
        <v>6189</v>
      </c>
      <c r="H2677" t="str">
        <f t="shared" si="41"/>
        <v/>
      </c>
      <c r="I2677" t="s">
        <v>6189</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row>
    <row r="2678" spans="1:54">
      <c r="A2678" t="s">
        <v>6194</v>
      </c>
      <c r="B2678">
        <v>3000</v>
      </c>
      <c r="C2678">
        <v>1981</v>
      </c>
      <c r="D2678" t="s">
        <v>6189</v>
      </c>
      <c r="E2678" t="s">
        <v>6189</v>
      </c>
      <c r="F2678" t="s">
        <v>6189</v>
      </c>
      <c r="G2678" t="s">
        <v>6189</v>
      </c>
      <c r="H2678" t="str">
        <f t="shared" si="41"/>
        <v/>
      </c>
      <c r="I2678" t="s">
        <v>6189</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row>
    <row r="2679" spans="1:54">
      <c r="A2679" t="s">
        <v>6194</v>
      </c>
      <c r="B2679">
        <v>3000</v>
      </c>
      <c r="C2679">
        <v>1982</v>
      </c>
      <c r="D2679">
        <v>1</v>
      </c>
      <c r="E2679">
        <v>9.1000000000000003E-5</v>
      </c>
      <c r="F2679">
        <v>25.809629999999999</v>
      </c>
      <c r="G2679">
        <v>22.00262</v>
      </c>
      <c r="H2679">
        <f t="shared" si="41"/>
        <v>2.00223842E-3</v>
      </c>
      <c r="I2679">
        <v>20.014299999999999</v>
      </c>
      <c r="J2679">
        <v>25.04345</v>
      </c>
      <c r="K2679">
        <v>403.90638000000001</v>
      </c>
      <c r="L2679">
        <v>444.03253999999998</v>
      </c>
      <c r="M2679">
        <v>354.86327999999997</v>
      </c>
      <c r="N2679" t="s">
        <v>6189</v>
      </c>
      <c r="O2679">
        <v>173</v>
      </c>
      <c r="P2679">
        <v>110</v>
      </c>
      <c r="Q2679">
        <v>15.0891</v>
      </c>
      <c r="R2679">
        <v>0.63583800000000001</v>
      </c>
      <c r="S2679">
        <v>3.6666999999999998E-2</v>
      </c>
      <c r="T2679">
        <v>33.075099999999999</v>
      </c>
      <c r="U2679" t="s">
        <v>6189</v>
      </c>
      <c r="V2679" t="s">
        <v>6189</v>
      </c>
      <c r="W2679">
        <v>1</v>
      </c>
      <c r="X2679">
        <v>0.65400000000000003</v>
      </c>
      <c r="Y2679" t="s">
        <v>6189</v>
      </c>
      <c r="Z2679">
        <v>0.34599999999999997</v>
      </c>
      <c r="AA2679" t="s">
        <v>6189</v>
      </c>
      <c r="AB2679" t="s">
        <v>6189</v>
      </c>
      <c r="AC2679">
        <v>1</v>
      </c>
      <c r="AD2679" t="s">
        <v>6189</v>
      </c>
      <c r="AE2679" t="s">
        <v>6189</v>
      </c>
      <c r="AF2679" t="s">
        <v>6189</v>
      </c>
      <c r="AG2679" t="s">
        <v>6189</v>
      </c>
      <c r="AH2679" t="s">
        <v>6189</v>
      </c>
      <c r="AI2679" t="s">
        <v>6189</v>
      </c>
      <c r="AJ2679" t="s">
        <v>6189</v>
      </c>
      <c r="AK2679" t="s">
        <v>6189</v>
      </c>
      <c r="AL2679" t="s">
        <v>6189</v>
      </c>
      <c r="AM2679" t="s">
        <v>6189</v>
      </c>
      <c r="AN2679">
        <v>1</v>
      </c>
      <c r="AO2679" t="s">
        <v>6189</v>
      </c>
      <c r="AP2679" t="s">
        <v>6189</v>
      </c>
      <c r="AQ2679" t="s">
        <v>6189</v>
      </c>
      <c r="AR2679" t="s">
        <v>6189</v>
      </c>
      <c r="AS2679" t="s">
        <v>6189</v>
      </c>
      <c r="AT2679">
        <v>3.7</v>
      </c>
      <c r="AU2679" t="s">
        <v>6189</v>
      </c>
      <c r="AV2679">
        <v>6</v>
      </c>
      <c r="AW2679">
        <v>1</v>
      </c>
      <c r="AX2679" t="s">
        <v>6189</v>
      </c>
      <c r="AY2679" t="s">
        <v>6189</v>
      </c>
      <c r="AZ2679" t="s">
        <v>6189</v>
      </c>
      <c r="BA2679" t="s">
        <v>6189</v>
      </c>
      <c r="BB2679" t="s">
        <v>6189</v>
      </c>
    </row>
    <row r="2680" spans="1:54">
      <c r="A2680" t="s">
        <v>6194</v>
      </c>
      <c r="B2680">
        <v>3000</v>
      </c>
      <c r="C2680">
        <v>1983</v>
      </c>
      <c r="D2680" t="s">
        <v>6189</v>
      </c>
      <c r="E2680" t="s">
        <v>6189</v>
      </c>
      <c r="F2680" t="s">
        <v>6189</v>
      </c>
      <c r="G2680" t="s">
        <v>6189</v>
      </c>
      <c r="H2680" t="str">
        <f t="shared" si="41"/>
        <v/>
      </c>
      <c r="I2680" t="s">
        <v>6189</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row>
    <row r="2681" spans="1:54">
      <c r="A2681" t="s">
        <v>6194</v>
      </c>
      <c r="B2681">
        <v>3000</v>
      </c>
      <c r="C2681">
        <v>1984</v>
      </c>
      <c r="D2681">
        <v>1</v>
      </c>
      <c r="E2681">
        <v>7.1000000000000005E-5</v>
      </c>
      <c r="F2681">
        <v>28.30406</v>
      </c>
      <c r="G2681">
        <v>24.137250000000002</v>
      </c>
      <c r="H2681">
        <f t="shared" si="41"/>
        <v>1.7137447500000002E-3</v>
      </c>
      <c r="I2681">
        <v>21.884180000000001</v>
      </c>
      <c r="J2681">
        <v>27.611719999999998</v>
      </c>
      <c r="K2681">
        <v>368.18610000000001</v>
      </c>
      <c r="L2681">
        <v>406.09249</v>
      </c>
      <c r="M2681">
        <v>321.85606999999999</v>
      </c>
      <c r="N2681" t="s">
        <v>6189</v>
      </c>
      <c r="O2681">
        <v>120.8715</v>
      </c>
      <c r="P2681">
        <v>82.935699999999997</v>
      </c>
      <c r="Q2681">
        <v>16.469100000000001</v>
      </c>
      <c r="R2681">
        <v>0.68615099999999996</v>
      </c>
      <c r="S2681">
        <v>2.7644999999999999E-2</v>
      </c>
      <c r="T2681">
        <v>36.208710000000004</v>
      </c>
      <c r="U2681" t="s">
        <v>6189</v>
      </c>
      <c r="V2681" t="s">
        <v>6189</v>
      </c>
      <c r="W2681">
        <v>1</v>
      </c>
      <c r="X2681">
        <v>1</v>
      </c>
      <c r="Y2681" t="s">
        <v>6189</v>
      </c>
      <c r="Z2681" t="s">
        <v>6189</v>
      </c>
      <c r="AA2681" t="s">
        <v>6189</v>
      </c>
      <c r="AB2681" t="s">
        <v>6189</v>
      </c>
      <c r="AC2681">
        <v>1</v>
      </c>
      <c r="AD2681" t="s">
        <v>6189</v>
      </c>
      <c r="AE2681" t="s">
        <v>6189</v>
      </c>
      <c r="AF2681" t="s">
        <v>6189</v>
      </c>
      <c r="AG2681" t="s">
        <v>6189</v>
      </c>
      <c r="AH2681" t="s">
        <v>6189</v>
      </c>
      <c r="AI2681" t="s">
        <v>6189</v>
      </c>
      <c r="AJ2681" t="s">
        <v>6189</v>
      </c>
      <c r="AK2681" t="s">
        <v>6189</v>
      </c>
      <c r="AL2681" t="s">
        <v>6189</v>
      </c>
      <c r="AM2681" t="s">
        <v>6189</v>
      </c>
      <c r="AN2681">
        <v>1</v>
      </c>
      <c r="AO2681" t="s">
        <v>6189</v>
      </c>
      <c r="AP2681" t="s">
        <v>6189</v>
      </c>
      <c r="AQ2681" t="s">
        <v>6189</v>
      </c>
      <c r="AR2681" t="s">
        <v>6189</v>
      </c>
      <c r="AS2681" t="s">
        <v>6189</v>
      </c>
      <c r="AT2681">
        <v>4.2</v>
      </c>
      <c r="AU2681" t="s">
        <v>6189</v>
      </c>
      <c r="AV2681">
        <v>4</v>
      </c>
      <c r="AW2681">
        <v>0.83399999999999996</v>
      </c>
      <c r="AX2681">
        <v>0.16600000000000001</v>
      </c>
      <c r="AY2681" t="s">
        <v>6189</v>
      </c>
      <c r="AZ2681" t="s">
        <v>6189</v>
      </c>
      <c r="BA2681" t="s">
        <v>6189</v>
      </c>
      <c r="BB2681" t="s">
        <v>6189</v>
      </c>
    </row>
    <row r="2682" spans="1:54">
      <c r="A2682" t="s">
        <v>6194</v>
      </c>
      <c r="B2682">
        <v>3000</v>
      </c>
      <c r="C2682">
        <v>1985</v>
      </c>
      <c r="D2682">
        <v>5</v>
      </c>
      <c r="E2682">
        <v>3.7399999999999998E-4</v>
      </c>
      <c r="F2682">
        <v>23.414010000000001</v>
      </c>
      <c r="G2682">
        <v>19.919049999999999</v>
      </c>
      <c r="H2682">
        <f t="shared" si="41"/>
        <v>7.4497246999999994E-3</v>
      </c>
      <c r="I2682">
        <v>18.570209999999999</v>
      </c>
      <c r="J2682">
        <v>21.859649999999998</v>
      </c>
      <c r="K2682">
        <v>446.15579000000002</v>
      </c>
      <c r="L2682">
        <v>478.56205</v>
      </c>
      <c r="M2682">
        <v>406.54815000000002</v>
      </c>
      <c r="N2682" t="s">
        <v>6189</v>
      </c>
      <c r="O2682">
        <v>157.7944</v>
      </c>
      <c r="P2682">
        <v>106.6944</v>
      </c>
      <c r="Q2682">
        <v>14.1394</v>
      </c>
      <c r="R2682">
        <v>0.67825599999999997</v>
      </c>
      <c r="S2682">
        <v>3.5564999999999999E-2</v>
      </c>
      <c r="T2682">
        <v>30.173629999999999</v>
      </c>
      <c r="U2682" t="s">
        <v>6189</v>
      </c>
      <c r="V2682" t="s">
        <v>6189</v>
      </c>
      <c r="W2682">
        <v>1</v>
      </c>
      <c r="X2682">
        <v>0.39200000000000002</v>
      </c>
      <c r="Y2682" t="s">
        <v>6189</v>
      </c>
      <c r="Z2682">
        <v>0.60799999999999998</v>
      </c>
      <c r="AA2682" t="s">
        <v>6189</v>
      </c>
      <c r="AB2682" t="s">
        <v>6189</v>
      </c>
      <c r="AC2682">
        <v>1</v>
      </c>
      <c r="AD2682" t="s">
        <v>6189</v>
      </c>
      <c r="AE2682" t="s">
        <v>6189</v>
      </c>
      <c r="AF2682" t="s">
        <v>6189</v>
      </c>
      <c r="AG2682" t="s">
        <v>6189</v>
      </c>
      <c r="AH2682" t="s">
        <v>6189</v>
      </c>
      <c r="AI2682" t="s">
        <v>6189</v>
      </c>
      <c r="AJ2682" t="s">
        <v>6189</v>
      </c>
      <c r="AK2682" t="s">
        <v>6189</v>
      </c>
      <c r="AL2682" t="s">
        <v>6189</v>
      </c>
      <c r="AM2682" t="s">
        <v>6189</v>
      </c>
      <c r="AN2682">
        <v>1</v>
      </c>
      <c r="AO2682" t="s">
        <v>6189</v>
      </c>
      <c r="AP2682" t="s">
        <v>6189</v>
      </c>
      <c r="AQ2682" t="s">
        <v>6189</v>
      </c>
      <c r="AR2682" t="s">
        <v>6189</v>
      </c>
      <c r="AS2682" t="s">
        <v>6189</v>
      </c>
      <c r="AT2682">
        <v>3.6</v>
      </c>
      <c r="AU2682" t="s">
        <v>6189</v>
      </c>
      <c r="AV2682">
        <v>4.7</v>
      </c>
      <c r="AW2682">
        <v>0.749</v>
      </c>
      <c r="AX2682">
        <v>0.251</v>
      </c>
      <c r="AY2682" t="s">
        <v>6189</v>
      </c>
      <c r="AZ2682" t="s">
        <v>6189</v>
      </c>
      <c r="BA2682" t="s">
        <v>6189</v>
      </c>
      <c r="BB2682" t="s">
        <v>6189</v>
      </c>
    </row>
    <row r="2683" spans="1:54">
      <c r="A2683" t="s">
        <v>6194</v>
      </c>
      <c r="B2683">
        <v>3000</v>
      </c>
      <c r="C2683">
        <v>1986</v>
      </c>
      <c r="D2683">
        <v>2</v>
      </c>
      <c r="E2683">
        <v>1.5799999999999999E-4</v>
      </c>
      <c r="F2683">
        <v>25.67437</v>
      </c>
      <c r="G2683">
        <v>21.767949999999999</v>
      </c>
      <c r="H2683">
        <f t="shared" si="41"/>
        <v>3.4393360999999995E-3</v>
      </c>
      <c r="I2683">
        <v>20.167280000000002</v>
      </c>
      <c r="J2683">
        <v>24.037790000000001</v>
      </c>
      <c r="K2683">
        <v>408.26071000000002</v>
      </c>
      <c r="L2683">
        <v>440.66421000000003</v>
      </c>
      <c r="M2683">
        <v>369.70958999999999</v>
      </c>
      <c r="N2683" t="s">
        <v>6189</v>
      </c>
      <c r="O2683">
        <v>151.24780000000001</v>
      </c>
      <c r="P2683">
        <v>116.89149999999999</v>
      </c>
      <c r="Q2683">
        <v>12.477600000000001</v>
      </c>
      <c r="R2683">
        <v>0.77374699999999996</v>
      </c>
      <c r="S2683">
        <v>3.8963999999999999E-2</v>
      </c>
      <c r="T2683">
        <v>32.788960000000003</v>
      </c>
      <c r="U2683" t="s">
        <v>6189</v>
      </c>
      <c r="V2683" t="s">
        <v>6189</v>
      </c>
      <c r="W2683">
        <v>1</v>
      </c>
      <c r="X2683">
        <v>0.63100000000000001</v>
      </c>
      <c r="Y2683" t="s">
        <v>6189</v>
      </c>
      <c r="Z2683">
        <v>0.36899999999999999</v>
      </c>
      <c r="AA2683" t="s">
        <v>6189</v>
      </c>
      <c r="AB2683" t="s">
        <v>6189</v>
      </c>
      <c r="AC2683">
        <v>5.3999999999999999E-2</v>
      </c>
      <c r="AD2683" t="s">
        <v>6189</v>
      </c>
      <c r="AE2683" t="s">
        <v>6189</v>
      </c>
      <c r="AF2683">
        <v>0.94599999999999995</v>
      </c>
      <c r="AG2683" t="s">
        <v>6189</v>
      </c>
      <c r="AH2683" t="s">
        <v>6189</v>
      </c>
      <c r="AI2683" t="s">
        <v>6189</v>
      </c>
      <c r="AJ2683" t="s">
        <v>6189</v>
      </c>
      <c r="AK2683" t="s">
        <v>6189</v>
      </c>
      <c r="AL2683" t="s">
        <v>6189</v>
      </c>
      <c r="AM2683" t="s">
        <v>6189</v>
      </c>
      <c r="AN2683">
        <v>1</v>
      </c>
      <c r="AO2683" t="s">
        <v>6189</v>
      </c>
      <c r="AP2683" t="s">
        <v>6189</v>
      </c>
      <c r="AQ2683" t="s">
        <v>6189</v>
      </c>
      <c r="AR2683" t="s">
        <v>6189</v>
      </c>
      <c r="AS2683" t="s">
        <v>6189</v>
      </c>
      <c r="AT2683">
        <v>3.9</v>
      </c>
      <c r="AU2683" t="s">
        <v>6189</v>
      </c>
      <c r="AV2683">
        <v>4.0999999999999996</v>
      </c>
      <c r="AW2683">
        <v>0.71099999999999997</v>
      </c>
      <c r="AX2683">
        <v>0.28899999999999998</v>
      </c>
      <c r="AY2683" t="s">
        <v>6189</v>
      </c>
      <c r="AZ2683" t="s">
        <v>6189</v>
      </c>
      <c r="BA2683" t="s">
        <v>6189</v>
      </c>
      <c r="BB2683" t="s">
        <v>6189</v>
      </c>
    </row>
    <row r="2684" spans="1:54">
      <c r="A2684" t="s">
        <v>6194</v>
      </c>
      <c r="B2684">
        <v>3000</v>
      </c>
      <c r="C2684">
        <v>1987</v>
      </c>
      <c r="D2684">
        <v>2</v>
      </c>
      <c r="E2684">
        <v>1.05E-4</v>
      </c>
      <c r="F2684">
        <v>26.445180000000001</v>
      </c>
      <c r="G2684">
        <v>22.335599999999999</v>
      </c>
      <c r="H2684">
        <f t="shared" si="41"/>
        <v>2.3452379999999999E-3</v>
      </c>
      <c r="I2684">
        <v>20.618849999999998</v>
      </c>
      <c r="J2684">
        <v>24.72035</v>
      </c>
      <c r="K2684">
        <v>397.88499999999999</v>
      </c>
      <c r="L2684">
        <v>431.01346000000001</v>
      </c>
      <c r="M2684">
        <v>359.50137000000001</v>
      </c>
      <c r="N2684" t="s">
        <v>6189</v>
      </c>
      <c r="O2684">
        <v>150</v>
      </c>
      <c r="P2684">
        <v>117</v>
      </c>
      <c r="Q2684">
        <v>12.230399999999999</v>
      </c>
      <c r="R2684">
        <v>0.78</v>
      </c>
      <c r="S2684">
        <v>3.9E-2</v>
      </c>
      <c r="T2684">
        <v>33.547280000000001</v>
      </c>
      <c r="U2684" t="s">
        <v>6189</v>
      </c>
      <c r="V2684" t="s">
        <v>6189</v>
      </c>
      <c r="W2684">
        <v>1</v>
      </c>
      <c r="X2684">
        <v>0.87</v>
      </c>
      <c r="Y2684" t="s">
        <v>6189</v>
      </c>
      <c r="Z2684">
        <v>0.13</v>
      </c>
      <c r="AA2684" t="s">
        <v>6189</v>
      </c>
      <c r="AB2684" t="s">
        <v>6189</v>
      </c>
      <c r="AC2684" t="s">
        <v>6189</v>
      </c>
      <c r="AD2684" t="s">
        <v>6189</v>
      </c>
      <c r="AE2684" t="s">
        <v>6189</v>
      </c>
      <c r="AF2684">
        <v>1</v>
      </c>
      <c r="AG2684" t="s">
        <v>6189</v>
      </c>
      <c r="AH2684" t="s">
        <v>6189</v>
      </c>
      <c r="AI2684" t="s">
        <v>6189</v>
      </c>
      <c r="AJ2684" t="s">
        <v>6189</v>
      </c>
      <c r="AK2684" t="s">
        <v>6189</v>
      </c>
      <c r="AL2684" t="s">
        <v>6189</v>
      </c>
      <c r="AM2684" t="s">
        <v>6189</v>
      </c>
      <c r="AN2684">
        <v>1</v>
      </c>
      <c r="AO2684" t="s">
        <v>6189</v>
      </c>
      <c r="AP2684" t="s">
        <v>6189</v>
      </c>
      <c r="AQ2684" t="s">
        <v>6189</v>
      </c>
      <c r="AR2684" t="s">
        <v>6189</v>
      </c>
      <c r="AS2684" t="s">
        <v>6189</v>
      </c>
      <c r="AT2684">
        <v>4.5999999999999996</v>
      </c>
      <c r="AU2684" t="s">
        <v>6189</v>
      </c>
      <c r="AV2684">
        <v>4</v>
      </c>
      <c r="AW2684">
        <v>0.39200000000000002</v>
      </c>
      <c r="AX2684">
        <v>0.60799999999999998</v>
      </c>
      <c r="AY2684" t="s">
        <v>6189</v>
      </c>
      <c r="AZ2684" t="s">
        <v>6189</v>
      </c>
      <c r="BA2684" t="s">
        <v>6189</v>
      </c>
      <c r="BB2684" t="s">
        <v>6189</v>
      </c>
    </row>
    <row r="2685" spans="1:54">
      <c r="A2685" t="s">
        <v>6194</v>
      </c>
      <c r="B2685">
        <v>3000</v>
      </c>
      <c r="C2685">
        <v>1988</v>
      </c>
      <c r="D2685">
        <v>1</v>
      </c>
      <c r="E2685">
        <v>7.4999999999999993E-5</v>
      </c>
      <c r="F2685">
        <v>26.29917</v>
      </c>
      <c r="G2685">
        <v>22.107980000000001</v>
      </c>
      <c r="H2685">
        <f t="shared" si="41"/>
        <v>1.6580984999999999E-3</v>
      </c>
      <c r="I2685">
        <v>20.527920000000002</v>
      </c>
      <c r="J2685">
        <v>24.20804</v>
      </c>
      <c r="K2685">
        <v>401.98147</v>
      </c>
      <c r="L2685">
        <v>432.92255999999998</v>
      </c>
      <c r="M2685">
        <v>367.10937999999999</v>
      </c>
      <c r="N2685" t="s">
        <v>6189</v>
      </c>
      <c r="O2685">
        <v>150</v>
      </c>
      <c r="P2685">
        <v>117</v>
      </c>
      <c r="Q2685">
        <v>12.411</v>
      </c>
      <c r="R2685">
        <v>0.78</v>
      </c>
      <c r="S2685">
        <v>3.9E-2</v>
      </c>
      <c r="T2685">
        <v>33.257129999999997</v>
      </c>
      <c r="U2685" t="s">
        <v>6189</v>
      </c>
      <c r="V2685" t="s">
        <v>6189</v>
      </c>
      <c r="W2685">
        <v>1</v>
      </c>
      <c r="X2685">
        <v>0.88500000000000001</v>
      </c>
      <c r="Y2685" t="s">
        <v>6189</v>
      </c>
      <c r="Z2685">
        <v>0.115</v>
      </c>
      <c r="AA2685" t="s">
        <v>6189</v>
      </c>
      <c r="AB2685" t="s">
        <v>6189</v>
      </c>
      <c r="AC2685" t="s">
        <v>6189</v>
      </c>
      <c r="AD2685" t="s">
        <v>6189</v>
      </c>
      <c r="AE2685" t="s">
        <v>6189</v>
      </c>
      <c r="AF2685">
        <v>1</v>
      </c>
      <c r="AG2685" t="s">
        <v>6189</v>
      </c>
      <c r="AH2685" t="s">
        <v>6189</v>
      </c>
      <c r="AI2685" t="s">
        <v>6189</v>
      </c>
      <c r="AJ2685" t="s">
        <v>6189</v>
      </c>
      <c r="AK2685" t="s">
        <v>6189</v>
      </c>
      <c r="AL2685" t="s">
        <v>6189</v>
      </c>
      <c r="AM2685" t="s">
        <v>6189</v>
      </c>
      <c r="AN2685">
        <v>1</v>
      </c>
      <c r="AO2685" t="s">
        <v>6189</v>
      </c>
      <c r="AP2685" t="s">
        <v>6189</v>
      </c>
      <c r="AQ2685" t="s">
        <v>6189</v>
      </c>
      <c r="AR2685" t="s">
        <v>6189</v>
      </c>
      <c r="AS2685" t="s">
        <v>6189</v>
      </c>
      <c r="AT2685">
        <v>4.5</v>
      </c>
      <c r="AU2685" t="s">
        <v>6189</v>
      </c>
      <c r="AV2685">
        <v>4</v>
      </c>
      <c r="AW2685">
        <v>0.48799999999999999</v>
      </c>
      <c r="AX2685">
        <v>0.51200000000000001</v>
      </c>
      <c r="AY2685" t="s">
        <v>6189</v>
      </c>
      <c r="AZ2685" t="s">
        <v>6189</v>
      </c>
      <c r="BA2685" t="s">
        <v>6189</v>
      </c>
      <c r="BB2685" t="s">
        <v>6189</v>
      </c>
    </row>
    <row r="2686" spans="1:54">
      <c r="A2686" t="s">
        <v>6194</v>
      </c>
      <c r="B2686">
        <v>3000</v>
      </c>
      <c r="C2686">
        <v>1989</v>
      </c>
      <c r="D2686">
        <v>1</v>
      </c>
      <c r="E2686">
        <v>4.1E-5</v>
      </c>
      <c r="F2686">
        <v>24.941330000000001</v>
      </c>
      <c r="G2686">
        <v>20.946570000000001</v>
      </c>
      <c r="H2686">
        <f t="shared" si="41"/>
        <v>8.5880937000000002E-4</v>
      </c>
      <c r="I2686">
        <v>19.04973</v>
      </c>
      <c r="J2686">
        <v>23.528780000000001</v>
      </c>
      <c r="K2686">
        <v>424.26983999999999</v>
      </c>
      <c r="L2686">
        <v>466.51578000000001</v>
      </c>
      <c r="M2686">
        <v>377.70758000000001</v>
      </c>
      <c r="N2686" t="s">
        <v>6189</v>
      </c>
      <c r="O2686">
        <v>150</v>
      </c>
      <c r="P2686">
        <v>117</v>
      </c>
      <c r="Q2686">
        <v>11.856</v>
      </c>
      <c r="R2686">
        <v>0.78</v>
      </c>
      <c r="S2686">
        <v>3.9E-2</v>
      </c>
      <c r="T2686">
        <v>31.44624</v>
      </c>
      <c r="U2686" t="s">
        <v>6189</v>
      </c>
      <c r="V2686" t="s">
        <v>6189</v>
      </c>
      <c r="W2686">
        <v>1</v>
      </c>
      <c r="X2686">
        <v>0.86299999999999999</v>
      </c>
      <c r="Y2686" t="s">
        <v>6189</v>
      </c>
      <c r="Z2686">
        <v>0.13700000000000001</v>
      </c>
      <c r="AA2686" t="s">
        <v>6189</v>
      </c>
      <c r="AB2686" t="s">
        <v>6189</v>
      </c>
      <c r="AC2686" t="s">
        <v>6189</v>
      </c>
      <c r="AD2686" t="s">
        <v>6189</v>
      </c>
      <c r="AE2686" t="s">
        <v>6189</v>
      </c>
      <c r="AF2686">
        <v>1</v>
      </c>
      <c r="AG2686" t="s">
        <v>6189</v>
      </c>
      <c r="AH2686" t="s">
        <v>6189</v>
      </c>
      <c r="AI2686" t="s">
        <v>6189</v>
      </c>
      <c r="AJ2686" t="s">
        <v>6189</v>
      </c>
      <c r="AK2686" t="s">
        <v>6189</v>
      </c>
      <c r="AL2686" t="s">
        <v>6189</v>
      </c>
      <c r="AM2686" t="s">
        <v>6189</v>
      </c>
      <c r="AN2686">
        <v>1</v>
      </c>
      <c r="AO2686" t="s">
        <v>6189</v>
      </c>
      <c r="AP2686" t="s">
        <v>6189</v>
      </c>
      <c r="AQ2686" t="s">
        <v>6189</v>
      </c>
      <c r="AR2686" t="s">
        <v>6189</v>
      </c>
      <c r="AS2686" t="s">
        <v>6189</v>
      </c>
      <c r="AT2686">
        <v>4.9000000000000004</v>
      </c>
      <c r="AU2686" t="s">
        <v>6189</v>
      </c>
      <c r="AV2686">
        <v>4</v>
      </c>
      <c r="AW2686">
        <v>0.13700000000000001</v>
      </c>
      <c r="AX2686">
        <v>0.86299999999999999</v>
      </c>
      <c r="AY2686" t="s">
        <v>6189</v>
      </c>
      <c r="AZ2686" t="s">
        <v>6189</v>
      </c>
      <c r="BA2686" t="s">
        <v>6189</v>
      </c>
      <c r="BB2686" t="s">
        <v>6189</v>
      </c>
    </row>
    <row r="2687" spans="1:54">
      <c r="A2687" t="s">
        <v>6194</v>
      </c>
      <c r="B2687">
        <v>3000</v>
      </c>
      <c r="C2687">
        <v>1990</v>
      </c>
      <c r="D2687">
        <v>1</v>
      </c>
      <c r="E2687">
        <v>5.7000000000000003E-5</v>
      </c>
      <c r="F2687">
        <v>25.0122</v>
      </c>
      <c r="G2687">
        <v>20.922560000000001</v>
      </c>
      <c r="H2687">
        <f t="shared" si="41"/>
        <v>1.1925859200000001E-3</v>
      </c>
      <c r="I2687">
        <v>19.030460000000001</v>
      </c>
      <c r="J2687">
        <v>23.42464</v>
      </c>
      <c r="K2687">
        <v>424.75689999999997</v>
      </c>
      <c r="L2687">
        <v>466.98811999999998</v>
      </c>
      <c r="M2687">
        <v>379.38690000000003</v>
      </c>
      <c r="N2687" t="s">
        <v>6189</v>
      </c>
      <c r="O2687">
        <v>150</v>
      </c>
      <c r="P2687">
        <v>117</v>
      </c>
      <c r="Q2687">
        <v>11.1104</v>
      </c>
      <c r="R2687">
        <v>0.78</v>
      </c>
      <c r="S2687">
        <v>3.9E-2</v>
      </c>
      <c r="T2687">
        <v>31.408740000000002</v>
      </c>
      <c r="U2687" t="s">
        <v>6189</v>
      </c>
      <c r="V2687" t="s">
        <v>6189</v>
      </c>
      <c r="W2687">
        <v>1</v>
      </c>
      <c r="X2687">
        <v>0.88100000000000001</v>
      </c>
      <c r="Y2687" t="s">
        <v>6189</v>
      </c>
      <c r="Z2687">
        <v>0.11899999999999999</v>
      </c>
      <c r="AA2687" t="s">
        <v>6189</v>
      </c>
      <c r="AB2687" t="s">
        <v>6189</v>
      </c>
      <c r="AC2687" t="s">
        <v>6189</v>
      </c>
      <c r="AD2687" t="s">
        <v>6189</v>
      </c>
      <c r="AE2687" t="s">
        <v>6189</v>
      </c>
      <c r="AF2687">
        <v>1</v>
      </c>
      <c r="AG2687" t="s">
        <v>6189</v>
      </c>
      <c r="AH2687" t="s">
        <v>6189</v>
      </c>
      <c r="AI2687" t="s">
        <v>6189</v>
      </c>
      <c r="AJ2687" t="s">
        <v>6189</v>
      </c>
      <c r="AK2687" t="s">
        <v>6189</v>
      </c>
      <c r="AL2687" t="s">
        <v>6189</v>
      </c>
      <c r="AM2687" t="s">
        <v>6189</v>
      </c>
      <c r="AN2687">
        <v>1</v>
      </c>
      <c r="AO2687" t="s">
        <v>6189</v>
      </c>
      <c r="AP2687" t="s">
        <v>6189</v>
      </c>
      <c r="AQ2687" t="s">
        <v>6189</v>
      </c>
      <c r="AR2687" t="s">
        <v>6189</v>
      </c>
      <c r="AS2687" t="s">
        <v>6189</v>
      </c>
      <c r="AT2687">
        <v>4.9000000000000004</v>
      </c>
      <c r="AU2687" t="s">
        <v>6189</v>
      </c>
      <c r="AV2687">
        <v>4</v>
      </c>
      <c r="AW2687">
        <v>0.11899999999999999</v>
      </c>
      <c r="AX2687">
        <v>0.88100000000000001</v>
      </c>
      <c r="AY2687" t="s">
        <v>6189</v>
      </c>
      <c r="AZ2687" t="s">
        <v>6189</v>
      </c>
      <c r="BA2687" t="s">
        <v>6189</v>
      </c>
      <c r="BB2687" t="s">
        <v>6189</v>
      </c>
    </row>
    <row r="2688" spans="1:54">
      <c r="A2688" t="s">
        <v>6194</v>
      </c>
      <c r="B2688">
        <v>3000</v>
      </c>
      <c r="C2688">
        <v>1991</v>
      </c>
      <c r="D2688">
        <v>0</v>
      </c>
      <c r="E2688">
        <v>3.1999999999999999E-5</v>
      </c>
      <c r="F2688">
        <v>23.25</v>
      </c>
      <c r="G2688">
        <v>19.342919999999999</v>
      </c>
      <c r="H2688">
        <f t="shared" si="41"/>
        <v>6.1897343999999996E-4</v>
      </c>
      <c r="I2688">
        <v>17.845610000000001</v>
      </c>
      <c r="J2688">
        <v>21.2011</v>
      </c>
      <c r="K2688">
        <v>459.44466999999997</v>
      </c>
      <c r="L2688">
        <v>497.99355000000003</v>
      </c>
      <c r="M2688">
        <v>419.17635000000001</v>
      </c>
      <c r="N2688" t="s">
        <v>6189</v>
      </c>
      <c r="O2688">
        <v>150</v>
      </c>
      <c r="P2688">
        <v>130</v>
      </c>
      <c r="Q2688">
        <v>10.351900000000001</v>
      </c>
      <c r="R2688">
        <v>0.86666699999999997</v>
      </c>
      <c r="S2688">
        <v>4.3333000000000003E-2</v>
      </c>
      <c r="T2688">
        <v>29.014379999999999</v>
      </c>
      <c r="U2688" t="s">
        <v>6189</v>
      </c>
      <c r="V2688" t="s">
        <v>6189</v>
      </c>
      <c r="W2688">
        <v>1</v>
      </c>
      <c r="X2688">
        <v>1</v>
      </c>
      <c r="Y2688" t="s">
        <v>6189</v>
      </c>
      <c r="Z2688" t="s">
        <v>6189</v>
      </c>
      <c r="AA2688" t="s">
        <v>6189</v>
      </c>
      <c r="AB2688" t="s">
        <v>6189</v>
      </c>
      <c r="AC2688" t="s">
        <v>6189</v>
      </c>
      <c r="AD2688" t="s">
        <v>6189</v>
      </c>
      <c r="AE2688">
        <v>1</v>
      </c>
      <c r="AF2688" t="s">
        <v>6189</v>
      </c>
      <c r="AG2688" t="s">
        <v>6189</v>
      </c>
      <c r="AH2688" t="s">
        <v>6189</v>
      </c>
      <c r="AI2688" t="s">
        <v>6189</v>
      </c>
      <c r="AJ2688" t="s">
        <v>6189</v>
      </c>
      <c r="AK2688" t="s">
        <v>6189</v>
      </c>
      <c r="AL2688" t="s">
        <v>6189</v>
      </c>
      <c r="AM2688" t="s">
        <v>6189</v>
      </c>
      <c r="AN2688">
        <v>1</v>
      </c>
      <c r="AO2688" t="s">
        <v>6189</v>
      </c>
      <c r="AP2688" t="s">
        <v>6189</v>
      </c>
      <c r="AQ2688" t="s">
        <v>6189</v>
      </c>
      <c r="AR2688" t="s">
        <v>6189</v>
      </c>
      <c r="AS2688" t="s">
        <v>6189</v>
      </c>
      <c r="AT2688">
        <v>5</v>
      </c>
      <c r="AU2688" t="s">
        <v>6189</v>
      </c>
      <c r="AV2688">
        <v>4</v>
      </c>
      <c r="AW2688" t="s">
        <v>6189</v>
      </c>
      <c r="AX2688">
        <v>1</v>
      </c>
      <c r="AY2688" t="s">
        <v>6189</v>
      </c>
      <c r="AZ2688" t="s">
        <v>6189</v>
      </c>
      <c r="BA2688" t="s">
        <v>6189</v>
      </c>
      <c r="BB2688" t="s">
        <v>6189</v>
      </c>
    </row>
    <row r="2689" spans="1:54">
      <c r="A2689" t="s">
        <v>6194</v>
      </c>
      <c r="B2689">
        <v>3000</v>
      </c>
      <c r="C2689">
        <v>1992</v>
      </c>
      <c r="D2689">
        <v>1</v>
      </c>
      <c r="E2689">
        <v>4.1999999999999998E-5</v>
      </c>
      <c r="F2689">
        <v>24.79</v>
      </c>
      <c r="G2689">
        <v>20.598579999999998</v>
      </c>
      <c r="H2689">
        <f t="shared" si="41"/>
        <v>8.6514035999999989E-4</v>
      </c>
      <c r="I2689">
        <v>18.594760000000001</v>
      </c>
      <c r="J2689">
        <v>23.15128</v>
      </c>
      <c r="K2689">
        <v>431.43756999999999</v>
      </c>
      <c r="L2689">
        <v>477.93025999999998</v>
      </c>
      <c r="M2689">
        <v>383.86653000000001</v>
      </c>
      <c r="N2689" t="s">
        <v>6189</v>
      </c>
      <c r="O2689">
        <v>150</v>
      </c>
      <c r="P2689">
        <v>130</v>
      </c>
      <c r="Q2689">
        <v>10.433400000000001</v>
      </c>
      <c r="R2689">
        <v>0.86666699999999997</v>
      </c>
      <c r="S2689">
        <v>4.3333000000000003E-2</v>
      </c>
      <c r="T2689">
        <v>30.897870000000001</v>
      </c>
      <c r="U2689" t="s">
        <v>6189</v>
      </c>
      <c r="V2689" t="s">
        <v>6189</v>
      </c>
      <c r="W2689">
        <v>1</v>
      </c>
      <c r="X2689">
        <v>1</v>
      </c>
      <c r="Y2689" t="s">
        <v>6189</v>
      </c>
      <c r="Z2689" t="s">
        <v>6189</v>
      </c>
      <c r="AA2689" t="s">
        <v>6189</v>
      </c>
      <c r="AB2689" t="s">
        <v>6189</v>
      </c>
      <c r="AC2689" t="s">
        <v>6189</v>
      </c>
      <c r="AD2689" t="s">
        <v>6189</v>
      </c>
      <c r="AE2689">
        <v>1</v>
      </c>
      <c r="AF2689" t="s">
        <v>6189</v>
      </c>
      <c r="AG2689" t="s">
        <v>6189</v>
      </c>
      <c r="AH2689" t="s">
        <v>6189</v>
      </c>
      <c r="AI2689" t="s">
        <v>6189</v>
      </c>
      <c r="AJ2689" t="s">
        <v>6189</v>
      </c>
      <c r="AK2689" t="s">
        <v>6189</v>
      </c>
      <c r="AL2689" t="s">
        <v>6189</v>
      </c>
      <c r="AM2689" t="s">
        <v>6189</v>
      </c>
      <c r="AN2689">
        <v>1</v>
      </c>
      <c r="AO2689" t="s">
        <v>6189</v>
      </c>
      <c r="AP2689" t="s">
        <v>6189</v>
      </c>
      <c r="AQ2689" t="s">
        <v>6189</v>
      </c>
      <c r="AR2689" t="s">
        <v>6189</v>
      </c>
      <c r="AS2689" t="s">
        <v>6189</v>
      </c>
      <c r="AT2689">
        <v>4</v>
      </c>
      <c r="AU2689" t="s">
        <v>6189</v>
      </c>
      <c r="AV2689">
        <v>4</v>
      </c>
      <c r="AW2689">
        <v>1</v>
      </c>
      <c r="AX2689" t="s">
        <v>6189</v>
      </c>
      <c r="AY2689" t="s">
        <v>6189</v>
      </c>
      <c r="AZ2689" t="s">
        <v>6189</v>
      </c>
      <c r="BA2689" t="s">
        <v>6189</v>
      </c>
      <c r="BB2689" t="s">
        <v>6189</v>
      </c>
    </row>
    <row r="2690" spans="1:54">
      <c r="A2690" t="s">
        <v>6194</v>
      </c>
      <c r="B2690">
        <v>3000</v>
      </c>
      <c r="C2690">
        <v>1993</v>
      </c>
      <c r="D2690">
        <v>3</v>
      </c>
      <c r="E2690">
        <v>2.4699999999999999E-4</v>
      </c>
      <c r="F2690">
        <v>25.15</v>
      </c>
      <c r="G2690">
        <v>20.719049999999999</v>
      </c>
      <c r="H2690">
        <f t="shared" si="41"/>
        <v>5.1176053499999994E-3</v>
      </c>
      <c r="I2690">
        <v>19.15992</v>
      </c>
      <c r="J2690">
        <v>22.536740000000002</v>
      </c>
      <c r="K2690">
        <v>428.92899999999997</v>
      </c>
      <c r="L2690">
        <v>463.83292</v>
      </c>
      <c r="M2690">
        <v>394.33384000000001</v>
      </c>
      <c r="N2690" t="s">
        <v>6189</v>
      </c>
      <c r="O2690">
        <v>150</v>
      </c>
      <c r="P2690">
        <v>130</v>
      </c>
      <c r="Q2690">
        <v>9.4898000000000007</v>
      </c>
      <c r="R2690">
        <v>0.86666699999999997</v>
      </c>
      <c r="S2690">
        <v>4.3333000000000003E-2</v>
      </c>
      <c r="T2690">
        <v>31.078569999999999</v>
      </c>
      <c r="U2690" t="s">
        <v>6189</v>
      </c>
      <c r="V2690" t="s">
        <v>6189</v>
      </c>
      <c r="W2690">
        <v>1</v>
      </c>
      <c r="X2690">
        <v>1</v>
      </c>
      <c r="Y2690" t="s">
        <v>6189</v>
      </c>
      <c r="Z2690" t="s">
        <v>6189</v>
      </c>
      <c r="AA2690" t="s">
        <v>6189</v>
      </c>
      <c r="AB2690" t="s">
        <v>6189</v>
      </c>
      <c r="AC2690" t="s">
        <v>6189</v>
      </c>
      <c r="AD2690" t="s">
        <v>6189</v>
      </c>
      <c r="AE2690">
        <v>1</v>
      </c>
      <c r="AF2690" t="s">
        <v>6189</v>
      </c>
      <c r="AG2690" t="s">
        <v>6189</v>
      </c>
      <c r="AH2690" t="s">
        <v>6189</v>
      </c>
      <c r="AI2690" t="s">
        <v>6189</v>
      </c>
      <c r="AJ2690" t="s">
        <v>6189</v>
      </c>
      <c r="AK2690" t="s">
        <v>6189</v>
      </c>
      <c r="AL2690" t="s">
        <v>6189</v>
      </c>
      <c r="AM2690" t="s">
        <v>6189</v>
      </c>
      <c r="AN2690">
        <v>1</v>
      </c>
      <c r="AO2690" t="s">
        <v>6189</v>
      </c>
      <c r="AP2690" t="s">
        <v>6189</v>
      </c>
      <c r="AQ2690" t="s">
        <v>6189</v>
      </c>
      <c r="AR2690" t="s">
        <v>6189</v>
      </c>
      <c r="AS2690" t="s">
        <v>6189</v>
      </c>
      <c r="AT2690">
        <v>5</v>
      </c>
      <c r="AU2690" t="s">
        <v>6189</v>
      </c>
      <c r="AV2690">
        <v>4</v>
      </c>
      <c r="AW2690" t="s">
        <v>6189</v>
      </c>
      <c r="AX2690">
        <v>1</v>
      </c>
      <c r="AY2690" t="s">
        <v>6189</v>
      </c>
      <c r="AZ2690" t="s">
        <v>6189</v>
      </c>
      <c r="BA2690" t="s">
        <v>6189</v>
      </c>
      <c r="BB2690" t="s">
        <v>6189</v>
      </c>
    </row>
    <row r="2691" spans="1:54">
      <c r="A2691" t="s">
        <v>6194</v>
      </c>
      <c r="B2691">
        <v>3000</v>
      </c>
      <c r="C2691">
        <v>1994</v>
      </c>
      <c r="D2691">
        <v>7</v>
      </c>
      <c r="E2691">
        <v>4.7800000000000002E-4</v>
      </c>
      <c r="F2691">
        <v>25.55105</v>
      </c>
      <c r="G2691">
        <v>20.985050000000001</v>
      </c>
      <c r="H2691">
        <f t="shared" si="41"/>
        <v>1.0030853900000001E-2</v>
      </c>
      <c r="I2691">
        <v>19.225850000000001</v>
      </c>
      <c r="J2691">
        <v>23.028099999999998</v>
      </c>
      <c r="K2691">
        <v>423.49200999999999</v>
      </c>
      <c r="L2691">
        <v>462.2423</v>
      </c>
      <c r="M2691">
        <v>385.91987</v>
      </c>
      <c r="N2691" t="s">
        <v>6189</v>
      </c>
      <c r="O2691">
        <v>134.7518</v>
      </c>
      <c r="P2691">
        <v>119.93040000000001</v>
      </c>
      <c r="Q2691">
        <v>10.166</v>
      </c>
      <c r="R2691">
        <v>0.89909499999999998</v>
      </c>
      <c r="S2691">
        <v>3.9976999999999999E-2</v>
      </c>
      <c r="T2691">
        <v>31.542660000000001</v>
      </c>
      <c r="U2691" t="s">
        <v>6189</v>
      </c>
      <c r="V2691" t="s">
        <v>6189</v>
      </c>
      <c r="W2691">
        <v>1</v>
      </c>
      <c r="X2691">
        <v>1</v>
      </c>
      <c r="Y2691" t="s">
        <v>6189</v>
      </c>
      <c r="Z2691" t="s">
        <v>6189</v>
      </c>
      <c r="AA2691" t="s">
        <v>6189</v>
      </c>
      <c r="AB2691" t="s">
        <v>6189</v>
      </c>
      <c r="AC2691" t="s">
        <v>6189</v>
      </c>
      <c r="AD2691" t="s">
        <v>6189</v>
      </c>
      <c r="AE2691">
        <v>1</v>
      </c>
      <c r="AF2691" t="s">
        <v>6189</v>
      </c>
      <c r="AG2691" t="s">
        <v>6189</v>
      </c>
      <c r="AH2691" t="s">
        <v>6189</v>
      </c>
      <c r="AI2691" t="s">
        <v>6189</v>
      </c>
      <c r="AJ2691" t="s">
        <v>6189</v>
      </c>
      <c r="AK2691" t="s">
        <v>6189</v>
      </c>
      <c r="AL2691" t="s">
        <v>6189</v>
      </c>
      <c r="AM2691" t="s">
        <v>6189</v>
      </c>
      <c r="AN2691">
        <v>1</v>
      </c>
      <c r="AO2691" t="s">
        <v>6189</v>
      </c>
      <c r="AP2691" t="s">
        <v>6189</v>
      </c>
      <c r="AQ2691" t="s">
        <v>6189</v>
      </c>
      <c r="AR2691">
        <v>0.28799999999999998</v>
      </c>
      <c r="AS2691" t="s">
        <v>6189</v>
      </c>
      <c r="AT2691">
        <v>5</v>
      </c>
      <c r="AU2691" t="s">
        <v>6189</v>
      </c>
      <c r="AV2691">
        <v>4</v>
      </c>
      <c r="AW2691" t="s">
        <v>6189</v>
      </c>
      <c r="AX2691">
        <v>1</v>
      </c>
      <c r="AY2691" t="s">
        <v>6189</v>
      </c>
      <c r="AZ2691" t="s">
        <v>6189</v>
      </c>
      <c r="BA2691" t="s">
        <v>6189</v>
      </c>
      <c r="BB2691" t="s">
        <v>6189</v>
      </c>
    </row>
    <row r="2692" spans="1:54">
      <c r="A2692" t="s">
        <v>6194</v>
      </c>
      <c r="B2692">
        <v>3000</v>
      </c>
      <c r="C2692">
        <v>1995</v>
      </c>
      <c r="D2692">
        <v>5</v>
      </c>
      <c r="E2692">
        <v>3.57E-4</v>
      </c>
      <c r="F2692">
        <v>27.894939999999998</v>
      </c>
      <c r="G2692">
        <v>22.745570000000001</v>
      </c>
      <c r="H2692">
        <f t="shared" si="41"/>
        <v>8.1201684900000012E-3</v>
      </c>
      <c r="I2692">
        <v>20.941379999999999</v>
      </c>
      <c r="J2692">
        <v>24.757370000000002</v>
      </c>
      <c r="K2692">
        <v>390.71339</v>
      </c>
      <c r="L2692">
        <v>424.37515999999999</v>
      </c>
      <c r="M2692">
        <v>358.96379000000002</v>
      </c>
      <c r="N2692" t="s">
        <v>6189</v>
      </c>
      <c r="O2692">
        <v>88.689700000000002</v>
      </c>
      <c r="P2692">
        <v>81.6113</v>
      </c>
      <c r="Q2692">
        <v>14.035600000000001</v>
      </c>
      <c r="R2692">
        <v>0.91292799999999996</v>
      </c>
      <c r="S2692">
        <v>2.7203999999999999E-2</v>
      </c>
      <c r="T2692">
        <v>34.124310000000001</v>
      </c>
      <c r="U2692" t="s">
        <v>6189</v>
      </c>
      <c r="V2692" t="s">
        <v>6189</v>
      </c>
      <c r="W2692">
        <v>1</v>
      </c>
      <c r="X2692">
        <v>1</v>
      </c>
      <c r="Y2692" t="s">
        <v>6189</v>
      </c>
      <c r="Z2692" t="s">
        <v>6189</v>
      </c>
      <c r="AA2692" t="s">
        <v>6189</v>
      </c>
      <c r="AB2692" t="s">
        <v>6189</v>
      </c>
      <c r="AC2692" t="s">
        <v>6189</v>
      </c>
      <c r="AD2692" t="s">
        <v>6189</v>
      </c>
      <c r="AE2692">
        <v>0.53800000000000003</v>
      </c>
      <c r="AF2692">
        <v>0.46200000000000002</v>
      </c>
      <c r="AG2692" t="s">
        <v>6189</v>
      </c>
      <c r="AH2692" t="s">
        <v>6189</v>
      </c>
      <c r="AI2692" t="s">
        <v>6189</v>
      </c>
      <c r="AJ2692" t="s">
        <v>6189</v>
      </c>
      <c r="AK2692" t="s">
        <v>6189</v>
      </c>
      <c r="AL2692" t="s">
        <v>6189</v>
      </c>
      <c r="AM2692" t="s">
        <v>6189</v>
      </c>
      <c r="AN2692">
        <v>1</v>
      </c>
      <c r="AO2692" t="s">
        <v>6189</v>
      </c>
      <c r="AP2692" t="s">
        <v>6189</v>
      </c>
      <c r="AQ2692" t="s">
        <v>6189</v>
      </c>
      <c r="AR2692" t="s">
        <v>6189</v>
      </c>
      <c r="AS2692" t="s">
        <v>6189</v>
      </c>
      <c r="AT2692">
        <v>5</v>
      </c>
      <c r="AU2692" t="s">
        <v>6189</v>
      </c>
      <c r="AV2692">
        <v>4</v>
      </c>
      <c r="AW2692" t="s">
        <v>6189</v>
      </c>
      <c r="AX2692">
        <v>1</v>
      </c>
      <c r="AY2692" t="s">
        <v>6189</v>
      </c>
      <c r="AZ2692" t="s">
        <v>6189</v>
      </c>
      <c r="BA2692" t="s">
        <v>6189</v>
      </c>
      <c r="BB2692" t="s">
        <v>6189</v>
      </c>
    </row>
    <row r="2693" spans="1:54">
      <c r="A2693" t="s">
        <v>6194</v>
      </c>
      <c r="B2693">
        <v>3000</v>
      </c>
      <c r="C2693">
        <v>1996</v>
      </c>
      <c r="D2693">
        <v>25</v>
      </c>
      <c r="E2693">
        <v>1.9120000000000001E-3</v>
      </c>
      <c r="F2693">
        <v>28.6753</v>
      </c>
      <c r="G2693">
        <v>23.33577</v>
      </c>
      <c r="H2693">
        <f t="shared" si="41"/>
        <v>4.4617992240000001E-2</v>
      </c>
      <c r="I2693">
        <v>21.11835</v>
      </c>
      <c r="J2693">
        <v>25.847449999999998</v>
      </c>
      <c r="K2693">
        <v>380.83170999999999</v>
      </c>
      <c r="L2693">
        <v>420.81889999999999</v>
      </c>
      <c r="M2693">
        <v>343.82495999999998</v>
      </c>
      <c r="N2693" t="s">
        <v>6189</v>
      </c>
      <c r="O2693">
        <v>120.64749999999999</v>
      </c>
      <c r="P2693">
        <v>115.4081</v>
      </c>
      <c r="Q2693">
        <v>11.785299999999999</v>
      </c>
      <c r="R2693">
        <v>0.96148100000000003</v>
      </c>
      <c r="S2693">
        <v>3.8469000000000003E-2</v>
      </c>
      <c r="T2693">
        <v>35.247390000000003</v>
      </c>
      <c r="U2693">
        <v>0.56399999999999995</v>
      </c>
      <c r="V2693" t="s">
        <v>6189</v>
      </c>
      <c r="W2693">
        <v>0.436</v>
      </c>
      <c r="X2693">
        <v>0.373</v>
      </c>
      <c r="Y2693" t="s">
        <v>6189</v>
      </c>
      <c r="Z2693">
        <v>0.627</v>
      </c>
      <c r="AA2693" t="s">
        <v>6189</v>
      </c>
      <c r="AB2693" t="s">
        <v>6189</v>
      </c>
      <c r="AC2693" t="s">
        <v>6189</v>
      </c>
      <c r="AD2693" t="s">
        <v>6189</v>
      </c>
      <c r="AE2693">
        <v>1</v>
      </c>
      <c r="AF2693" t="s">
        <v>6189</v>
      </c>
      <c r="AG2693" t="s">
        <v>6189</v>
      </c>
      <c r="AH2693" t="s">
        <v>6189</v>
      </c>
      <c r="AI2693" t="s">
        <v>6189</v>
      </c>
      <c r="AJ2693" t="s">
        <v>6189</v>
      </c>
      <c r="AK2693" t="s">
        <v>6189</v>
      </c>
      <c r="AL2693" t="s">
        <v>6189</v>
      </c>
      <c r="AM2693" t="s">
        <v>6189</v>
      </c>
      <c r="AN2693">
        <v>1</v>
      </c>
      <c r="AO2693" t="s">
        <v>6189</v>
      </c>
      <c r="AP2693" t="s">
        <v>6189</v>
      </c>
      <c r="AQ2693" t="s">
        <v>6189</v>
      </c>
      <c r="AR2693">
        <v>0.82</v>
      </c>
      <c r="AS2693" t="s">
        <v>6189</v>
      </c>
      <c r="AT2693">
        <v>4.4000000000000004</v>
      </c>
      <c r="AU2693" t="s">
        <v>6189</v>
      </c>
      <c r="AV2693">
        <v>4</v>
      </c>
      <c r="AW2693">
        <v>0.627</v>
      </c>
      <c r="AX2693">
        <v>0.373</v>
      </c>
      <c r="AY2693" t="s">
        <v>6189</v>
      </c>
      <c r="AZ2693" t="s">
        <v>6189</v>
      </c>
      <c r="BA2693" t="s">
        <v>6189</v>
      </c>
      <c r="BB2693" t="s">
        <v>6189</v>
      </c>
    </row>
    <row r="2694" spans="1:54">
      <c r="A2694" t="s">
        <v>6194</v>
      </c>
      <c r="B2694">
        <v>3000</v>
      </c>
      <c r="C2694">
        <v>1997</v>
      </c>
      <c r="D2694">
        <v>137</v>
      </c>
      <c r="E2694">
        <v>9.4900000000000002E-3</v>
      </c>
      <c r="F2694">
        <v>27.954820000000002</v>
      </c>
      <c r="G2694">
        <v>22.652799999999999</v>
      </c>
      <c r="H2694">
        <f t="shared" si="41"/>
        <v>0.21497507199999999</v>
      </c>
      <c r="I2694">
        <v>20.53349</v>
      </c>
      <c r="J2694">
        <v>24.98141</v>
      </c>
      <c r="K2694">
        <v>392.31351999999998</v>
      </c>
      <c r="L2694">
        <v>432.80516</v>
      </c>
      <c r="M2694">
        <v>355.74455</v>
      </c>
      <c r="N2694" t="s">
        <v>6189</v>
      </c>
      <c r="O2694">
        <v>130.29259999999999</v>
      </c>
      <c r="P2694">
        <v>127.1949</v>
      </c>
      <c r="Q2694">
        <v>10.9095</v>
      </c>
      <c r="R2694">
        <v>0.97908499999999998</v>
      </c>
      <c r="S2694">
        <v>4.2397999999999998E-2</v>
      </c>
      <c r="T2694">
        <v>34.052880000000002</v>
      </c>
      <c r="U2694">
        <v>0.501</v>
      </c>
      <c r="V2694" t="s">
        <v>6189</v>
      </c>
      <c r="W2694">
        <v>0.499</v>
      </c>
      <c r="X2694">
        <v>0.41399999999999998</v>
      </c>
      <c r="Y2694">
        <v>0.16</v>
      </c>
      <c r="Z2694">
        <v>0.42599999999999999</v>
      </c>
      <c r="AA2694" t="s">
        <v>6189</v>
      </c>
      <c r="AB2694" t="s">
        <v>6189</v>
      </c>
      <c r="AC2694" t="s">
        <v>6189</v>
      </c>
      <c r="AD2694" t="s">
        <v>6189</v>
      </c>
      <c r="AE2694">
        <v>1</v>
      </c>
      <c r="AF2694" t="s">
        <v>6189</v>
      </c>
      <c r="AG2694" t="s">
        <v>6189</v>
      </c>
      <c r="AH2694" t="s">
        <v>6189</v>
      </c>
      <c r="AI2694" t="s">
        <v>6189</v>
      </c>
      <c r="AJ2694" t="s">
        <v>6189</v>
      </c>
      <c r="AK2694" t="s">
        <v>6189</v>
      </c>
      <c r="AL2694" t="s">
        <v>6189</v>
      </c>
      <c r="AM2694" t="s">
        <v>6189</v>
      </c>
      <c r="AN2694">
        <v>1</v>
      </c>
      <c r="AO2694" t="s">
        <v>6189</v>
      </c>
      <c r="AP2694" t="s">
        <v>6189</v>
      </c>
      <c r="AQ2694" t="s">
        <v>6189</v>
      </c>
      <c r="AR2694">
        <v>1</v>
      </c>
      <c r="AS2694" t="s">
        <v>6189</v>
      </c>
      <c r="AT2694">
        <v>4.4000000000000004</v>
      </c>
      <c r="AU2694" t="s">
        <v>6189</v>
      </c>
      <c r="AV2694">
        <v>4</v>
      </c>
      <c r="AW2694">
        <v>0.58599999999999997</v>
      </c>
      <c r="AX2694">
        <v>0.41399999999999998</v>
      </c>
      <c r="AY2694" t="s">
        <v>6189</v>
      </c>
      <c r="AZ2694" t="s">
        <v>6189</v>
      </c>
      <c r="BA2694" t="s">
        <v>6189</v>
      </c>
      <c r="BB2694" t="s">
        <v>6189</v>
      </c>
    </row>
    <row r="2695" spans="1:54">
      <c r="A2695" t="s">
        <v>6194</v>
      </c>
      <c r="B2695">
        <v>3000</v>
      </c>
      <c r="C2695">
        <v>1998</v>
      </c>
      <c r="D2695">
        <v>35</v>
      </c>
      <c r="E2695">
        <v>2.3900000000000002E-3</v>
      </c>
      <c r="F2695">
        <v>29.699829999999999</v>
      </c>
      <c r="G2695">
        <v>23.939150000000001</v>
      </c>
      <c r="H2695">
        <f t="shared" si="41"/>
        <v>5.7214568500000007E-2</v>
      </c>
      <c r="I2695">
        <v>21.56579</v>
      </c>
      <c r="J2695">
        <v>26.515139999999999</v>
      </c>
      <c r="K2695">
        <v>371.23282</v>
      </c>
      <c r="L2695">
        <v>412.08784000000003</v>
      </c>
      <c r="M2695">
        <v>335.16696999999999</v>
      </c>
      <c r="N2695" t="s">
        <v>6189</v>
      </c>
      <c r="O2695">
        <v>118.3673</v>
      </c>
      <c r="P2695">
        <v>121.23390000000001</v>
      </c>
      <c r="Q2695">
        <v>11.7758</v>
      </c>
      <c r="R2695">
        <v>1.023522</v>
      </c>
      <c r="S2695">
        <v>4.0411000000000002E-2</v>
      </c>
      <c r="T2695">
        <v>35.971919999999997</v>
      </c>
      <c r="U2695">
        <v>0.80400000000000005</v>
      </c>
      <c r="V2695" t="s">
        <v>6189</v>
      </c>
      <c r="W2695">
        <v>0.19600000000000001</v>
      </c>
      <c r="X2695">
        <v>0.23699999999999999</v>
      </c>
      <c r="Y2695" t="s">
        <v>6189</v>
      </c>
      <c r="Z2695">
        <v>0.76300000000000001</v>
      </c>
      <c r="AA2695" t="s">
        <v>6189</v>
      </c>
      <c r="AB2695" t="s">
        <v>6189</v>
      </c>
      <c r="AC2695" t="s">
        <v>6189</v>
      </c>
      <c r="AD2695" t="s">
        <v>6189</v>
      </c>
      <c r="AE2695">
        <v>1</v>
      </c>
      <c r="AF2695" t="s">
        <v>6189</v>
      </c>
      <c r="AG2695" t="s">
        <v>6189</v>
      </c>
      <c r="AH2695" t="s">
        <v>6189</v>
      </c>
      <c r="AI2695" t="s">
        <v>6189</v>
      </c>
      <c r="AJ2695" t="s">
        <v>6189</v>
      </c>
      <c r="AK2695" t="s">
        <v>6189</v>
      </c>
      <c r="AL2695" t="s">
        <v>6189</v>
      </c>
      <c r="AM2695" t="s">
        <v>6189</v>
      </c>
      <c r="AN2695">
        <v>1</v>
      </c>
      <c r="AO2695" t="s">
        <v>6189</v>
      </c>
      <c r="AP2695" t="s">
        <v>6189</v>
      </c>
      <c r="AQ2695" t="s">
        <v>6189</v>
      </c>
      <c r="AR2695">
        <v>1</v>
      </c>
      <c r="AS2695" t="s">
        <v>6189</v>
      </c>
      <c r="AT2695">
        <v>4.2</v>
      </c>
      <c r="AU2695" t="s">
        <v>6189</v>
      </c>
      <c r="AV2695">
        <v>4</v>
      </c>
      <c r="AW2695">
        <v>0.76300000000000001</v>
      </c>
      <c r="AX2695">
        <v>0.23699999999999999</v>
      </c>
      <c r="AY2695" t="s">
        <v>6189</v>
      </c>
      <c r="AZ2695" t="s">
        <v>6189</v>
      </c>
      <c r="BA2695" t="s">
        <v>6189</v>
      </c>
      <c r="BB2695" t="s">
        <v>6189</v>
      </c>
    </row>
    <row r="2696" spans="1:54">
      <c r="A2696" t="s">
        <v>6194</v>
      </c>
      <c r="B2696">
        <v>3000</v>
      </c>
      <c r="C2696">
        <v>1999</v>
      </c>
      <c r="D2696">
        <v>38</v>
      </c>
      <c r="E2696">
        <v>2.4710000000000001E-3</v>
      </c>
      <c r="F2696">
        <v>29.90401</v>
      </c>
      <c r="G2696">
        <v>23.946860000000001</v>
      </c>
      <c r="H2696">
        <f t="shared" si="41"/>
        <v>5.9172691060000004E-2</v>
      </c>
      <c r="I2696">
        <v>21.704360000000001</v>
      </c>
      <c r="J2696">
        <v>26.284520000000001</v>
      </c>
      <c r="K2696">
        <v>371.11331000000001</v>
      </c>
      <c r="L2696">
        <v>409.45697999999999</v>
      </c>
      <c r="M2696">
        <v>338.10775000000001</v>
      </c>
      <c r="N2696" t="s">
        <v>6189</v>
      </c>
      <c r="O2696">
        <v>122.98180000000001</v>
      </c>
      <c r="P2696">
        <v>126.9481</v>
      </c>
      <c r="Q2696">
        <v>11.3581</v>
      </c>
      <c r="R2696">
        <v>1.032511</v>
      </c>
      <c r="S2696">
        <v>4.2315999999999999E-2</v>
      </c>
      <c r="T2696">
        <v>35.970149999999997</v>
      </c>
      <c r="U2696">
        <v>0.72799999999999998</v>
      </c>
      <c r="V2696" t="s">
        <v>6189</v>
      </c>
      <c r="W2696">
        <v>0.27200000000000002</v>
      </c>
      <c r="X2696">
        <v>0.17899999999999999</v>
      </c>
      <c r="Y2696" t="s">
        <v>6189</v>
      </c>
      <c r="Z2696">
        <v>0.82099999999999995</v>
      </c>
      <c r="AA2696" t="s">
        <v>6189</v>
      </c>
      <c r="AB2696" t="s">
        <v>6189</v>
      </c>
      <c r="AC2696" t="s">
        <v>6189</v>
      </c>
      <c r="AD2696" t="s">
        <v>6189</v>
      </c>
      <c r="AE2696">
        <v>1</v>
      </c>
      <c r="AF2696" t="s">
        <v>6189</v>
      </c>
      <c r="AG2696" t="s">
        <v>6189</v>
      </c>
      <c r="AH2696" t="s">
        <v>6189</v>
      </c>
      <c r="AI2696" t="s">
        <v>6189</v>
      </c>
      <c r="AJ2696" t="s">
        <v>6189</v>
      </c>
      <c r="AK2696" t="s">
        <v>6189</v>
      </c>
      <c r="AL2696" t="s">
        <v>6189</v>
      </c>
      <c r="AM2696" t="s">
        <v>6189</v>
      </c>
      <c r="AN2696">
        <v>1</v>
      </c>
      <c r="AO2696" t="s">
        <v>6189</v>
      </c>
      <c r="AP2696" t="s">
        <v>6189</v>
      </c>
      <c r="AQ2696" t="s">
        <v>6189</v>
      </c>
      <c r="AR2696">
        <v>0.79500000000000004</v>
      </c>
      <c r="AS2696" t="s">
        <v>6189</v>
      </c>
      <c r="AT2696">
        <v>4.2</v>
      </c>
      <c r="AU2696" t="s">
        <v>6189</v>
      </c>
      <c r="AV2696">
        <v>4</v>
      </c>
      <c r="AW2696">
        <v>0.82099999999999995</v>
      </c>
      <c r="AX2696">
        <v>0.17899999999999999</v>
      </c>
      <c r="AY2696" t="s">
        <v>6189</v>
      </c>
      <c r="AZ2696" t="s">
        <v>6189</v>
      </c>
      <c r="BA2696" t="s">
        <v>6189</v>
      </c>
      <c r="BB2696" t="s">
        <v>6189</v>
      </c>
    </row>
    <row r="2697" spans="1:54">
      <c r="A2697" t="s">
        <v>6194</v>
      </c>
      <c r="B2697">
        <v>3000</v>
      </c>
      <c r="C2697">
        <v>2000</v>
      </c>
      <c r="D2697">
        <v>35</v>
      </c>
      <c r="E2697">
        <v>2.127E-3</v>
      </c>
      <c r="F2697">
        <v>29.717079999999999</v>
      </c>
      <c r="G2697">
        <v>23.692250000000001</v>
      </c>
      <c r="H2697">
        <f t="shared" ref="H2697:H2760" si="42">IFERROR(G2697*E2697,"")</f>
        <v>5.0393415750000004E-2</v>
      </c>
      <c r="I2697">
        <v>21.443100000000001</v>
      </c>
      <c r="J2697">
        <v>25.985690000000002</v>
      </c>
      <c r="K2697">
        <v>375.10149000000001</v>
      </c>
      <c r="L2697">
        <v>414.44567000000001</v>
      </c>
      <c r="M2697">
        <v>341.99585999999999</v>
      </c>
      <c r="N2697" t="s">
        <v>6189</v>
      </c>
      <c r="O2697">
        <v>121.6074</v>
      </c>
      <c r="P2697">
        <v>127</v>
      </c>
      <c r="Q2697">
        <v>10.912699999999999</v>
      </c>
      <c r="R2697">
        <v>1.0443610000000001</v>
      </c>
      <c r="S2697">
        <v>4.2333000000000003E-2</v>
      </c>
      <c r="T2697">
        <v>35.58079</v>
      </c>
      <c r="U2697">
        <v>0.60699999999999998</v>
      </c>
      <c r="V2697" t="s">
        <v>6189</v>
      </c>
      <c r="W2697">
        <v>0.39300000000000002</v>
      </c>
      <c r="X2697">
        <v>0.13400000000000001</v>
      </c>
      <c r="Y2697" t="s">
        <v>6189</v>
      </c>
      <c r="Z2697">
        <v>0.86599999999999999</v>
      </c>
      <c r="AA2697" t="s">
        <v>6189</v>
      </c>
      <c r="AB2697" t="s">
        <v>6189</v>
      </c>
      <c r="AC2697" t="s">
        <v>6189</v>
      </c>
      <c r="AD2697" t="s">
        <v>6189</v>
      </c>
      <c r="AE2697">
        <v>1</v>
      </c>
      <c r="AF2697" t="s">
        <v>6189</v>
      </c>
      <c r="AG2697" t="s">
        <v>6189</v>
      </c>
      <c r="AH2697" t="s">
        <v>6189</v>
      </c>
      <c r="AI2697" t="s">
        <v>6189</v>
      </c>
      <c r="AJ2697" t="s">
        <v>6189</v>
      </c>
      <c r="AK2697" t="s">
        <v>6189</v>
      </c>
      <c r="AL2697" t="s">
        <v>6189</v>
      </c>
      <c r="AM2697" t="s">
        <v>6189</v>
      </c>
      <c r="AN2697">
        <v>1</v>
      </c>
      <c r="AO2697" t="s">
        <v>6189</v>
      </c>
      <c r="AP2697" t="s">
        <v>6189</v>
      </c>
      <c r="AQ2697" t="s">
        <v>6189</v>
      </c>
      <c r="AR2697">
        <v>0.60699999999999998</v>
      </c>
      <c r="AS2697" t="s">
        <v>6189</v>
      </c>
      <c r="AT2697">
        <v>4.0999999999999996</v>
      </c>
      <c r="AU2697" t="s">
        <v>6189</v>
      </c>
      <c r="AV2697">
        <v>4</v>
      </c>
      <c r="AW2697">
        <v>0.86599999999999999</v>
      </c>
      <c r="AX2697">
        <v>0.13400000000000001</v>
      </c>
      <c r="AY2697" t="s">
        <v>6189</v>
      </c>
      <c r="AZ2697" t="s">
        <v>6189</v>
      </c>
      <c r="BA2697" t="s">
        <v>6189</v>
      </c>
      <c r="BB2697" t="s">
        <v>6189</v>
      </c>
    </row>
    <row r="2698" spans="1:54">
      <c r="A2698" t="s">
        <v>6194</v>
      </c>
      <c r="B2698">
        <v>3000</v>
      </c>
      <c r="C2698">
        <v>2001</v>
      </c>
      <c r="D2698">
        <v>67</v>
      </c>
      <c r="E2698">
        <v>4.267E-3</v>
      </c>
      <c r="F2698">
        <v>29.680430000000001</v>
      </c>
      <c r="G2698">
        <v>23.541589999999999</v>
      </c>
      <c r="H2698">
        <f t="shared" si="42"/>
        <v>0.10045196452999999</v>
      </c>
      <c r="I2698">
        <v>21.319600000000001</v>
      </c>
      <c r="J2698">
        <v>25.748370000000001</v>
      </c>
      <c r="K2698">
        <v>377.50204000000002</v>
      </c>
      <c r="L2698">
        <v>416.84652</v>
      </c>
      <c r="M2698">
        <v>345.14805999999999</v>
      </c>
      <c r="N2698" t="s">
        <v>6189</v>
      </c>
      <c r="O2698">
        <v>122</v>
      </c>
      <c r="P2698">
        <v>139.8142</v>
      </c>
      <c r="Q2698">
        <v>10.059200000000001</v>
      </c>
      <c r="R2698">
        <v>1.146018</v>
      </c>
      <c r="S2698">
        <v>4.6605000000000001E-2</v>
      </c>
      <c r="T2698">
        <v>35.365850000000002</v>
      </c>
      <c r="U2698">
        <v>0.61</v>
      </c>
      <c r="V2698" t="s">
        <v>6189</v>
      </c>
      <c r="W2698">
        <v>0.39</v>
      </c>
      <c r="X2698">
        <v>0.20100000000000001</v>
      </c>
      <c r="Y2698" t="s">
        <v>6189</v>
      </c>
      <c r="Z2698">
        <v>0.79900000000000004</v>
      </c>
      <c r="AA2698" t="s">
        <v>6189</v>
      </c>
      <c r="AB2698" t="s">
        <v>6189</v>
      </c>
      <c r="AC2698" t="s">
        <v>6189</v>
      </c>
      <c r="AD2698" t="s">
        <v>6189</v>
      </c>
      <c r="AE2698">
        <v>1</v>
      </c>
      <c r="AF2698" t="s">
        <v>6189</v>
      </c>
      <c r="AG2698" t="s">
        <v>6189</v>
      </c>
      <c r="AH2698" t="s">
        <v>6189</v>
      </c>
      <c r="AI2698" t="s">
        <v>6189</v>
      </c>
      <c r="AJ2698" t="s">
        <v>6189</v>
      </c>
      <c r="AK2698" t="s">
        <v>6189</v>
      </c>
      <c r="AL2698" t="s">
        <v>6189</v>
      </c>
      <c r="AM2698" t="s">
        <v>6189</v>
      </c>
      <c r="AN2698">
        <v>1</v>
      </c>
      <c r="AO2698" t="s">
        <v>6189</v>
      </c>
      <c r="AP2698" t="s">
        <v>6189</v>
      </c>
      <c r="AQ2698" t="s">
        <v>6189</v>
      </c>
      <c r="AR2698">
        <v>0.61</v>
      </c>
      <c r="AS2698">
        <v>0.61</v>
      </c>
      <c r="AT2698">
        <v>4.2</v>
      </c>
      <c r="AU2698" t="s">
        <v>6189</v>
      </c>
      <c r="AV2698">
        <v>4</v>
      </c>
      <c r="AW2698">
        <v>0.79900000000000004</v>
      </c>
      <c r="AX2698">
        <v>0.20100000000000001</v>
      </c>
      <c r="AY2698" t="s">
        <v>6189</v>
      </c>
      <c r="AZ2698" t="s">
        <v>6189</v>
      </c>
      <c r="BA2698" t="s">
        <v>6189</v>
      </c>
      <c r="BB2698" t="s">
        <v>6189</v>
      </c>
    </row>
    <row r="2699" spans="1:54">
      <c r="A2699" t="s">
        <v>6194</v>
      </c>
      <c r="B2699">
        <v>3000</v>
      </c>
      <c r="C2699">
        <v>2002</v>
      </c>
      <c r="D2699">
        <v>63</v>
      </c>
      <c r="E2699">
        <v>3.8809999999999999E-3</v>
      </c>
      <c r="F2699">
        <v>30.560459999999999</v>
      </c>
      <c r="G2699">
        <v>24.222259999999999</v>
      </c>
      <c r="H2699">
        <f t="shared" si="42"/>
        <v>9.4006591059999992E-2</v>
      </c>
      <c r="I2699">
        <v>21.45853</v>
      </c>
      <c r="J2699">
        <v>27.030200000000001</v>
      </c>
      <c r="K2699">
        <v>366.89393000000001</v>
      </c>
      <c r="L2699">
        <v>414.14758999999998</v>
      </c>
      <c r="M2699">
        <v>328.78035</v>
      </c>
      <c r="N2699" t="s">
        <v>6189</v>
      </c>
      <c r="O2699">
        <v>121.319</v>
      </c>
      <c r="P2699">
        <v>146.2784</v>
      </c>
      <c r="Q2699">
        <v>9.9556000000000004</v>
      </c>
      <c r="R2699">
        <v>1.2055260000000001</v>
      </c>
      <c r="S2699">
        <v>4.8758999999999997E-2</v>
      </c>
      <c r="T2699">
        <v>36.372909999999997</v>
      </c>
      <c r="U2699">
        <v>1</v>
      </c>
      <c r="V2699" t="s">
        <v>6189</v>
      </c>
      <c r="W2699" t="s">
        <v>6189</v>
      </c>
      <c r="X2699">
        <v>9.6000000000000002E-2</v>
      </c>
      <c r="Y2699" t="s">
        <v>6189</v>
      </c>
      <c r="Z2699">
        <v>0.90400000000000003</v>
      </c>
      <c r="AA2699" t="s">
        <v>6189</v>
      </c>
      <c r="AB2699" t="s">
        <v>6189</v>
      </c>
      <c r="AC2699" t="s">
        <v>6189</v>
      </c>
      <c r="AD2699" t="s">
        <v>6189</v>
      </c>
      <c r="AE2699">
        <v>1</v>
      </c>
      <c r="AF2699" t="s">
        <v>6189</v>
      </c>
      <c r="AG2699" t="s">
        <v>6189</v>
      </c>
      <c r="AH2699" t="s">
        <v>6189</v>
      </c>
      <c r="AI2699" t="s">
        <v>6189</v>
      </c>
      <c r="AJ2699" t="s">
        <v>6189</v>
      </c>
      <c r="AK2699" t="s">
        <v>6189</v>
      </c>
      <c r="AL2699" t="s">
        <v>6189</v>
      </c>
      <c r="AM2699" t="s">
        <v>6189</v>
      </c>
      <c r="AN2699">
        <v>1</v>
      </c>
      <c r="AO2699" t="s">
        <v>6189</v>
      </c>
      <c r="AP2699" t="s">
        <v>6189</v>
      </c>
      <c r="AQ2699" t="s">
        <v>6189</v>
      </c>
      <c r="AR2699">
        <v>0.83</v>
      </c>
      <c r="AS2699">
        <v>0.83</v>
      </c>
      <c r="AT2699">
        <v>4.0999999999999996</v>
      </c>
      <c r="AU2699" t="s">
        <v>6189</v>
      </c>
      <c r="AV2699">
        <v>4</v>
      </c>
      <c r="AW2699">
        <v>0.90400000000000003</v>
      </c>
      <c r="AX2699">
        <v>9.6000000000000002E-2</v>
      </c>
      <c r="AY2699" t="s">
        <v>6189</v>
      </c>
      <c r="AZ2699" t="s">
        <v>6189</v>
      </c>
      <c r="BA2699" t="s">
        <v>6189</v>
      </c>
      <c r="BB2699" t="s">
        <v>6189</v>
      </c>
    </row>
    <row r="2700" spans="1:54">
      <c r="A2700" t="s">
        <v>6194</v>
      </c>
      <c r="B2700">
        <v>3000</v>
      </c>
      <c r="C2700">
        <v>2003</v>
      </c>
      <c r="D2700">
        <v>54</v>
      </c>
      <c r="E2700">
        <v>3.4129999999999998E-3</v>
      </c>
      <c r="F2700">
        <v>29.852920000000001</v>
      </c>
      <c r="G2700">
        <v>23.54561</v>
      </c>
      <c r="H2700">
        <f t="shared" si="42"/>
        <v>8.0361166929999991E-2</v>
      </c>
      <c r="I2700">
        <v>20.93526</v>
      </c>
      <c r="J2700">
        <v>26.112279999999998</v>
      </c>
      <c r="K2700">
        <v>377.43763000000001</v>
      </c>
      <c r="L2700">
        <v>424.49914000000001</v>
      </c>
      <c r="M2700">
        <v>340.33794</v>
      </c>
      <c r="N2700" t="s">
        <v>6189</v>
      </c>
      <c r="O2700">
        <v>122</v>
      </c>
      <c r="P2700">
        <v>142.91399999999999</v>
      </c>
      <c r="Q2700">
        <v>10.0419</v>
      </c>
      <c r="R2700">
        <v>1.1714260000000001</v>
      </c>
      <c r="S2700">
        <v>4.7638E-2</v>
      </c>
      <c r="T2700">
        <v>35.358049999999999</v>
      </c>
      <c r="U2700">
        <v>1</v>
      </c>
      <c r="V2700" t="s">
        <v>6189</v>
      </c>
      <c r="W2700" t="s">
        <v>6189</v>
      </c>
      <c r="X2700">
        <v>0.09</v>
      </c>
      <c r="Y2700" t="s">
        <v>6189</v>
      </c>
      <c r="Z2700">
        <v>0.91</v>
      </c>
      <c r="AA2700" t="s">
        <v>6189</v>
      </c>
      <c r="AB2700" t="s">
        <v>6189</v>
      </c>
      <c r="AC2700" t="s">
        <v>6189</v>
      </c>
      <c r="AD2700" t="s">
        <v>6189</v>
      </c>
      <c r="AE2700">
        <v>1</v>
      </c>
      <c r="AF2700" t="s">
        <v>6189</v>
      </c>
      <c r="AG2700" t="s">
        <v>6189</v>
      </c>
      <c r="AH2700" t="s">
        <v>6189</v>
      </c>
      <c r="AI2700" t="s">
        <v>6189</v>
      </c>
      <c r="AJ2700" t="s">
        <v>6189</v>
      </c>
      <c r="AK2700" t="s">
        <v>6189</v>
      </c>
      <c r="AL2700" t="s">
        <v>6189</v>
      </c>
      <c r="AM2700" t="s">
        <v>6189</v>
      </c>
      <c r="AN2700">
        <v>1</v>
      </c>
      <c r="AO2700" t="s">
        <v>6189</v>
      </c>
      <c r="AP2700" t="s">
        <v>6189</v>
      </c>
      <c r="AQ2700" t="s">
        <v>6189</v>
      </c>
      <c r="AR2700">
        <v>0.75800000000000001</v>
      </c>
      <c r="AS2700">
        <v>0.75800000000000001</v>
      </c>
      <c r="AT2700">
        <v>4.0999999999999996</v>
      </c>
      <c r="AU2700" t="s">
        <v>6189</v>
      </c>
      <c r="AV2700">
        <v>4</v>
      </c>
      <c r="AW2700">
        <v>0.91</v>
      </c>
      <c r="AX2700">
        <v>0.09</v>
      </c>
      <c r="AY2700" t="s">
        <v>6189</v>
      </c>
      <c r="AZ2700" t="s">
        <v>6189</v>
      </c>
      <c r="BA2700" t="s">
        <v>6189</v>
      </c>
      <c r="BB2700" t="s">
        <v>6189</v>
      </c>
    </row>
    <row r="2701" spans="1:54">
      <c r="A2701" t="s">
        <v>6194</v>
      </c>
      <c r="B2701">
        <v>3000</v>
      </c>
      <c r="C2701">
        <v>2004</v>
      </c>
      <c r="D2701">
        <v>40</v>
      </c>
      <c r="E2701">
        <v>2.5300000000000001E-3</v>
      </c>
      <c r="F2701">
        <v>30.867979999999999</v>
      </c>
      <c r="G2701">
        <v>24.183769999999999</v>
      </c>
      <c r="H2701">
        <f t="shared" si="42"/>
        <v>6.1184938100000003E-2</v>
      </c>
      <c r="I2701">
        <v>21.487200000000001</v>
      </c>
      <c r="J2701">
        <v>26.774360000000001</v>
      </c>
      <c r="K2701">
        <v>367.47789</v>
      </c>
      <c r="L2701">
        <v>413.59512999999998</v>
      </c>
      <c r="M2701">
        <v>331.92209000000003</v>
      </c>
      <c r="N2701" t="s">
        <v>6189</v>
      </c>
      <c r="O2701">
        <v>144</v>
      </c>
      <c r="P2701">
        <v>161</v>
      </c>
      <c r="Q2701">
        <v>9.2058999999999997</v>
      </c>
      <c r="R2701">
        <v>1.1180559999999999</v>
      </c>
      <c r="S2701">
        <v>5.3666999999999999E-2</v>
      </c>
      <c r="T2701">
        <v>36.275689999999997</v>
      </c>
      <c r="U2701">
        <v>1</v>
      </c>
      <c r="V2701" t="s">
        <v>6189</v>
      </c>
      <c r="W2701" t="s">
        <v>6189</v>
      </c>
      <c r="X2701">
        <v>5.5E-2</v>
      </c>
      <c r="Y2701" t="s">
        <v>6189</v>
      </c>
      <c r="Z2701">
        <v>0.94499999999999995</v>
      </c>
      <c r="AA2701" t="s">
        <v>6189</v>
      </c>
      <c r="AB2701" t="s">
        <v>6189</v>
      </c>
      <c r="AC2701" t="s">
        <v>6189</v>
      </c>
      <c r="AD2701" t="s">
        <v>6189</v>
      </c>
      <c r="AE2701">
        <v>1</v>
      </c>
      <c r="AF2701" t="s">
        <v>6189</v>
      </c>
      <c r="AG2701" t="s">
        <v>6189</v>
      </c>
      <c r="AH2701" t="s">
        <v>6189</v>
      </c>
      <c r="AI2701" t="s">
        <v>6189</v>
      </c>
      <c r="AJ2701" t="s">
        <v>6189</v>
      </c>
      <c r="AK2701" t="s">
        <v>6189</v>
      </c>
      <c r="AL2701" t="s">
        <v>6189</v>
      </c>
      <c r="AM2701" t="s">
        <v>6189</v>
      </c>
      <c r="AN2701">
        <v>1</v>
      </c>
      <c r="AO2701" t="s">
        <v>6189</v>
      </c>
      <c r="AP2701" t="s">
        <v>6189</v>
      </c>
      <c r="AQ2701" t="s">
        <v>6189</v>
      </c>
      <c r="AR2701">
        <v>1</v>
      </c>
      <c r="AS2701">
        <v>1</v>
      </c>
      <c r="AT2701">
        <v>4.0999999999999996</v>
      </c>
      <c r="AU2701" t="s">
        <v>6189</v>
      </c>
      <c r="AV2701">
        <v>4</v>
      </c>
      <c r="AW2701">
        <v>0.94499999999999995</v>
      </c>
      <c r="AX2701">
        <v>5.5E-2</v>
      </c>
      <c r="AY2701" t="s">
        <v>6189</v>
      </c>
      <c r="AZ2701" t="s">
        <v>6189</v>
      </c>
      <c r="BA2701" t="s">
        <v>6189</v>
      </c>
      <c r="BB2701" t="s">
        <v>6189</v>
      </c>
    </row>
    <row r="2702" spans="1:54">
      <c r="A2702" t="s">
        <v>6194</v>
      </c>
      <c r="B2702">
        <v>3000</v>
      </c>
      <c r="C2702">
        <v>2005</v>
      </c>
      <c r="D2702">
        <v>41</v>
      </c>
      <c r="E2702">
        <v>2.5500000000000002E-3</v>
      </c>
      <c r="F2702">
        <v>30.868079999999999</v>
      </c>
      <c r="G2702">
        <v>24.07357</v>
      </c>
      <c r="H2702">
        <f t="shared" si="42"/>
        <v>6.1387603500000006E-2</v>
      </c>
      <c r="I2702">
        <v>21.336459999999999</v>
      </c>
      <c r="J2702">
        <v>26.652920000000002</v>
      </c>
      <c r="K2702">
        <v>369.15998000000002</v>
      </c>
      <c r="L2702">
        <v>416.51715000000002</v>
      </c>
      <c r="M2702">
        <v>333.43439000000001</v>
      </c>
      <c r="N2702" t="s">
        <v>6189</v>
      </c>
      <c r="O2702">
        <v>144</v>
      </c>
      <c r="P2702">
        <v>161</v>
      </c>
      <c r="Q2702">
        <v>9.1501999999999999</v>
      </c>
      <c r="R2702">
        <v>1.1180559999999999</v>
      </c>
      <c r="S2702">
        <v>5.3666999999999999E-2</v>
      </c>
      <c r="T2702">
        <v>36.110399999999998</v>
      </c>
      <c r="U2702">
        <v>1</v>
      </c>
      <c r="V2702" t="s">
        <v>6189</v>
      </c>
      <c r="W2702" t="s">
        <v>6189</v>
      </c>
      <c r="X2702">
        <v>5.2999999999999999E-2</v>
      </c>
      <c r="Y2702" t="s">
        <v>6189</v>
      </c>
      <c r="Z2702">
        <v>0.94699999999999995</v>
      </c>
      <c r="AA2702" t="s">
        <v>6189</v>
      </c>
      <c r="AB2702" t="s">
        <v>6189</v>
      </c>
      <c r="AC2702" t="s">
        <v>6189</v>
      </c>
      <c r="AD2702" t="s">
        <v>6189</v>
      </c>
      <c r="AE2702">
        <v>1</v>
      </c>
      <c r="AF2702" t="s">
        <v>6189</v>
      </c>
      <c r="AG2702" t="s">
        <v>6189</v>
      </c>
      <c r="AH2702" t="s">
        <v>6189</v>
      </c>
      <c r="AI2702" t="s">
        <v>6189</v>
      </c>
      <c r="AJ2702" t="s">
        <v>6189</v>
      </c>
      <c r="AK2702" t="s">
        <v>6189</v>
      </c>
      <c r="AL2702" t="s">
        <v>6189</v>
      </c>
      <c r="AM2702" t="s">
        <v>6189</v>
      </c>
      <c r="AN2702">
        <v>1</v>
      </c>
      <c r="AO2702" t="s">
        <v>6189</v>
      </c>
      <c r="AP2702" t="s">
        <v>6189</v>
      </c>
      <c r="AQ2702" t="s">
        <v>6189</v>
      </c>
      <c r="AR2702">
        <v>1</v>
      </c>
      <c r="AS2702">
        <v>1</v>
      </c>
      <c r="AT2702">
        <v>4.0999999999999996</v>
      </c>
      <c r="AU2702" t="s">
        <v>6189</v>
      </c>
      <c r="AV2702">
        <v>4</v>
      </c>
      <c r="AW2702">
        <v>0.94699999999999995</v>
      </c>
      <c r="AX2702">
        <v>5.2999999999999999E-2</v>
      </c>
      <c r="AY2702" t="s">
        <v>6189</v>
      </c>
      <c r="AZ2702" t="s">
        <v>6189</v>
      </c>
      <c r="BA2702" t="s">
        <v>6189</v>
      </c>
      <c r="BB2702" t="s">
        <v>6189</v>
      </c>
    </row>
    <row r="2703" spans="1:54">
      <c r="A2703" t="s">
        <v>6194</v>
      </c>
      <c r="B2703">
        <v>3000</v>
      </c>
      <c r="C2703">
        <v>2006</v>
      </c>
      <c r="D2703" t="s">
        <v>6189</v>
      </c>
      <c r="E2703" t="s">
        <v>6189</v>
      </c>
      <c r="F2703" t="s">
        <v>6189</v>
      </c>
      <c r="G2703" t="s">
        <v>6189</v>
      </c>
      <c r="H2703" t="str">
        <f t="shared" si="42"/>
        <v/>
      </c>
      <c r="I2703" t="s">
        <v>6189</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row>
    <row r="2704" spans="1:54">
      <c r="A2704" t="s">
        <v>6194</v>
      </c>
      <c r="B2704">
        <v>3000</v>
      </c>
      <c r="C2704">
        <v>2007</v>
      </c>
      <c r="D2704" t="s">
        <v>6189</v>
      </c>
      <c r="E2704" t="s">
        <v>6189</v>
      </c>
      <c r="F2704" t="s">
        <v>6189</v>
      </c>
      <c r="G2704" t="s">
        <v>6189</v>
      </c>
      <c r="H2704" t="str">
        <f t="shared" si="42"/>
        <v/>
      </c>
      <c r="I2704" t="s">
        <v>6189</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row>
    <row r="2705" spans="1:54">
      <c r="A2705" t="s">
        <v>6194</v>
      </c>
      <c r="B2705">
        <v>3000</v>
      </c>
      <c r="C2705">
        <v>2008</v>
      </c>
      <c r="D2705" t="s">
        <v>6189</v>
      </c>
      <c r="E2705" t="s">
        <v>6189</v>
      </c>
      <c r="F2705" t="s">
        <v>6189</v>
      </c>
      <c r="G2705" t="s">
        <v>6189</v>
      </c>
      <c r="H2705" t="str">
        <f t="shared" si="42"/>
        <v/>
      </c>
      <c r="I2705" t="s">
        <v>6189</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row>
    <row r="2706" spans="1:54">
      <c r="A2706" t="s">
        <v>6194</v>
      </c>
      <c r="B2706">
        <v>3000</v>
      </c>
      <c r="C2706">
        <v>2009</v>
      </c>
      <c r="D2706" t="s">
        <v>6189</v>
      </c>
      <c r="E2706" t="s">
        <v>6189</v>
      </c>
      <c r="F2706" t="s">
        <v>6189</v>
      </c>
      <c r="G2706" t="s">
        <v>6189</v>
      </c>
      <c r="H2706" t="str">
        <f t="shared" si="42"/>
        <v/>
      </c>
      <c r="I2706" t="s">
        <v>6189</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row>
    <row r="2707" spans="1:54">
      <c r="A2707" t="s">
        <v>6194</v>
      </c>
      <c r="B2707">
        <v>3000</v>
      </c>
      <c r="C2707">
        <v>2010</v>
      </c>
      <c r="D2707" t="s">
        <v>6189</v>
      </c>
      <c r="E2707" t="s">
        <v>6189</v>
      </c>
      <c r="F2707" t="s">
        <v>6189</v>
      </c>
      <c r="G2707" t="s">
        <v>6189</v>
      </c>
      <c r="H2707" t="str">
        <f t="shared" si="42"/>
        <v/>
      </c>
      <c r="I2707" t="s">
        <v>6189</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row>
    <row r="2708" spans="1:54">
      <c r="A2708" t="s">
        <v>6194</v>
      </c>
      <c r="B2708">
        <v>3000</v>
      </c>
      <c r="C2708">
        <v>2011</v>
      </c>
      <c r="D2708" t="s">
        <v>6189</v>
      </c>
      <c r="E2708" t="s">
        <v>6189</v>
      </c>
      <c r="F2708" t="s">
        <v>6189</v>
      </c>
      <c r="G2708" t="s">
        <v>6189</v>
      </c>
      <c r="H2708" t="str">
        <f t="shared" si="42"/>
        <v/>
      </c>
      <c r="I2708" t="s">
        <v>6189</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row>
    <row r="2709" spans="1:54">
      <c r="A2709" t="s">
        <v>6194</v>
      </c>
      <c r="B2709">
        <v>3000</v>
      </c>
      <c r="C2709">
        <v>2012</v>
      </c>
      <c r="D2709" t="s">
        <v>6189</v>
      </c>
      <c r="E2709" t="s">
        <v>6189</v>
      </c>
      <c r="F2709" t="s">
        <v>6189</v>
      </c>
      <c r="G2709" t="s">
        <v>6189</v>
      </c>
      <c r="H2709" t="str">
        <f t="shared" si="42"/>
        <v/>
      </c>
      <c r="I2709" t="s">
        <v>6189</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row>
    <row r="2710" spans="1:54">
      <c r="A2710" t="s">
        <v>6194</v>
      </c>
      <c r="B2710">
        <v>3000</v>
      </c>
      <c r="C2710">
        <v>2013</v>
      </c>
      <c r="D2710" t="s">
        <v>6189</v>
      </c>
      <c r="E2710" t="s">
        <v>6189</v>
      </c>
      <c r="F2710" t="s">
        <v>6189</v>
      </c>
      <c r="G2710" t="s">
        <v>6189</v>
      </c>
      <c r="H2710" t="str">
        <f t="shared" si="42"/>
        <v/>
      </c>
      <c r="I2710" t="s">
        <v>6189</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row>
    <row r="2711" spans="1:54">
      <c r="A2711" t="s">
        <v>6194</v>
      </c>
      <c r="B2711">
        <v>3000</v>
      </c>
      <c r="C2711">
        <v>2014</v>
      </c>
      <c r="D2711" t="s">
        <v>6189</v>
      </c>
      <c r="E2711" t="s">
        <v>6189</v>
      </c>
      <c r="F2711" t="s">
        <v>6189</v>
      </c>
      <c r="G2711" t="s">
        <v>6189</v>
      </c>
      <c r="H2711" t="str">
        <f t="shared" si="42"/>
        <v/>
      </c>
      <c r="I2711" t="s">
        <v>6189</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row>
    <row r="2712" spans="1:54">
      <c r="A2712" t="s">
        <v>6194</v>
      </c>
      <c r="B2712">
        <v>3000</v>
      </c>
      <c r="C2712">
        <v>2015</v>
      </c>
      <c r="D2712" t="s">
        <v>6189</v>
      </c>
      <c r="E2712" t="s">
        <v>6189</v>
      </c>
      <c r="F2712" t="s">
        <v>6189</v>
      </c>
      <c r="G2712" t="s">
        <v>6189</v>
      </c>
      <c r="H2712" t="str">
        <f t="shared" si="42"/>
        <v/>
      </c>
      <c r="I2712" t="s">
        <v>6189</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row>
    <row r="2713" spans="1:54">
      <c r="A2713" t="s">
        <v>6194</v>
      </c>
      <c r="B2713">
        <v>3000</v>
      </c>
      <c r="C2713">
        <v>2016</v>
      </c>
      <c r="D2713">
        <v>54</v>
      </c>
      <c r="E2713">
        <v>3.3E-3</v>
      </c>
      <c r="F2713">
        <v>41.438420000000001</v>
      </c>
      <c r="G2713">
        <v>31.09937</v>
      </c>
      <c r="H2713">
        <f t="shared" si="42"/>
        <v>0.102627921</v>
      </c>
      <c r="I2713">
        <v>27.983540000000001</v>
      </c>
      <c r="J2713">
        <v>33.951169999999998</v>
      </c>
      <c r="K2713">
        <v>285.76141999999999</v>
      </c>
      <c r="L2713">
        <v>317.57952</v>
      </c>
      <c r="M2713">
        <v>261.75830000000002</v>
      </c>
      <c r="N2713">
        <v>43.196730000000002</v>
      </c>
      <c r="O2713">
        <v>109.57680000000001</v>
      </c>
      <c r="P2713">
        <v>140.21780000000001</v>
      </c>
      <c r="Q2713">
        <v>9.6757000000000009</v>
      </c>
      <c r="R2713">
        <v>1.2810649999999999</v>
      </c>
      <c r="S2713">
        <v>4.6739000000000003E-2</v>
      </c>
      <c r="T2713">
        <v>46.664589999999997</v>
      </c>
      <c r="U2713">
        <v>1</v>
      </c>
      <c r="V2713" t="s">
        <v>6189</v>
      </c>
      <c r="W2713" t="s">
        <v>6189</v>
      </c>
      <c r="X2713">
        <v>6.4000000000000001E-2</v>
      </c>
      <c r="Y2713" t="s">
        <v>6189</v>
      </c>
      <c r="Z2713" t="s">
        <v>6189</v>
      </c>
      <c r="AA2713" t="s">
        <v>6189</v>
      </c>
      <c r="AB2713" t="s">
        <v>6189</v>
      </c>
      <c r="AC2713" t="s">
        <v>6189</v>
      </c>
      <c r="AD2713" t="s">
        <v>6189</v>
      </c>
      <c r="AE2713">
        <v>1</v>
      </c>
      <c r="AF2713" t="s">
        <v>6189</v>
      </c>
      <c r="AG2713" t="s">
        <v>6189</v>
      </c>
      <c r="AH2713" t="s">
        <v>6189</v>
      </c>
      <c r="AI2713" t="s">
        <v>6189</v>
      </c>
      <c r="AJ2713" t="s">
        <v>6189</v>
      </c>
      <c r="AK2713" t="s">
        <v>6189</v>
      </c>
      <c r="AL2713" t="s">
        <v>6189</v>
      </c>
      <c r="AM2713" t="s">
        <v>6189</v>
      </c>
      <c r="AN2713">
        <v>1</v>
      </c>
      <c r="AO2713">
        <v>1.0999999999999999E-2</v>
      </c>
      <c r="AP2713" t="s">
        <v>6189</v>
      </c>
      <c r="AQ2713" t="s">
        <v>6189</v>
      </c>
      <c r="AR2713">
        <v>1</v>
      </c>
      <c r="AS2713">
        <v>1</v>
      </c>
      <c r="AT2713">
        <v>1.5</v>
      </c>
      <c r="AU2713">
        <v>0.93600000000000005</v>
      </c>
      <c r="AV2713">
        <v>4</v>
      </c>
      <c r="AW2713" t="s">
        <v>6189</v>
      </c>
      <c r="AX2713" t="s">
        <v>6189</v>
      </c>
      <c r="AY2713">
        <v>6.4000000000000001E-2</v>
      </c>
      <c r="AZ2713" t="s">
        <v>6189</v>
      </c>
      <c r="BA2713" t="s">
        <v>6189</v>
      </c>
      <c r="BB2713" t="s">
        <v>6189</v>
      </c>
    </row>
    <row r="2714" spans="1:54">
      <c r="A2714" t="s">
        <v>6194</v>
      </c>
      <c r="B2714">
        <v>3000</v>
      </c>
      <c r="C2714">
        <v>2017</v>
      </c>
      <c r="D2714">
        <v>0</v>
      </c>
      <c r="E2714">
        <v>2.0999999999999999E-5</v>
      </c>
      <c r="F2714">
        <v>37.529000000000003</v>
      </c>
      <c r="G2714">
        <v>29.291409999999999</v>
      </c>
      <c r="H2714">
        <f t="shared" si="42"/>
        <v>6.1511960999999997E-4</v>
      </c>
      <c r="I2714">
        <v>24.835080000000001</v>
      </c>
      <c r="J2714">
        <v>33.87717</v>
      </c>
      <c r="K2714">
        <v>303.39956999999998</v>
      </c>
      <c r="L2714">
        <v>357.84053999999998</v>
      </c>
      <c r="M2714">
        <v>262.33006</v>
      </c>
      <c r="N2714">
        <v>42.9</v>
      </c>
      <c r="O2714">
        <v>85.433199999999999</v>
      </c>
      <c r="P2714">
        <v>160</v>
      </c>
      <c r="Q2714">
        <v>8.1690000000000005</v>
      </c>
      <c r="R2714">
        <v>1.8728089999999999</v>
      </c>
      <c r="S2714">
        <v>5.3332999999999998E-2</v>
      </c>
      <c r="T2714">
        <v>43.937109999999997</v>
      </c>
      <c r="U2714">
        <v>1</v>
      </c>
      <c r="V2714" t="s">
        <v>6189</v>
      </c>
      <c r="W2714" t="s">
        <v>6189</v>
      </c>
      <c r="X2714">
        <v>1</v>
      </c>
      <c r="Y2714" t="s">
        <v>6189</v>
      </c>
      <c r="Z2714" t="s">
        <v>6189</v>
      </c>
      <c r="AA2714" t="s">
        <v>6189</v>
      </c>
      <c r="AB2714" t="s">
        <v>6189</v>
      </c>
      <c r="AC2714" t="s">
        <v>6189</v>
      </c>
      <c r="AD2714" t="s">
        <v>6189</v>
      </c>
      <c r="AE2714">
        <v>1</v>
      </c>
      <c r="AF2714" t="s">
        <v>6189</v>
      </c>
      <c r="AG2714" t="s">
        <v>6189</v>
      </c>
      <c r="AH2714" t="s">
        <v>6189</v>
      </c>
      <c r="AI2714" t="s">
        <v>6189</v>
      </c>
      <c r="AJ2714" t="s">
        <v>6189</v>
      </c>
      <c r="AK2714" t="s">
        <v>6189</v>
      </c>
      <c r="AL2714" t="s">
        <v>6189</v>
      </c>
      <c r="AM2714" t="s">
        <v>6189</v>
      </c>
      <c r="AN2714">
        <v>1</v>
      </c>
      <c r="AO2714">
        <v>1</v>
      </c>
      <c r="AP2714" t="s">
        <v>6189</v>
      </c>
      <c r="AQ2714" t="s">
        <v>6189</v>
      </c>
      <c r="AR2714">
        <v>1</v>
      </c>
      <c r="AS2714">
        <v>1</v>
      </c>
      <c r="AT2714">
        <v>6</v>
      </c>
      <c r="AU2714" t="s">
        <v>6189</v>
      </c>
      <c r="AV2714">
        <v>4</v>
      </c>
      <c r="AW2714" t="s">
        <v>6189</v>
      </c>
      <c r="AX2714" t="s">
        <v>6189</v>
      </c>
      <c r="AY2714">
        <v>1</v>
      </c>
      <c r="AZ2714" t="s">
        <v>6189</v>
      </c>
      <c r="BA2714" t="s">
        <v>6189</v>
      </c>
      <c r="BB2714" t="s">
        <v>6189</v>
      </c>
    </row>
    <row r="2715" spans="1:54">
      <c r="A2715" t="s">
        <v>6194</v>
      </c>
      <c r="B2715">
        <v>3000</v>
      </c>
      <c r="C2715">
        <v>2018</v>
      </c>
      <c r="D2715">
        <v>15</v>
      </c>
      <c r="E2715">
        <v>8.92E-4</v>
      </c>
      <c r="F2715">
        <v>40.540930000000003</v>
      </c>
      <c r="G2715">
        <v>31.038239999999998</v>
      </c>
      <c r="H2715">
        <f t="shared" si="42"/>
        <v>2.768611008E-2</v>
      </c>
      <c r="I2715">
        <v>27.566990000000001</v>
      </c>
      <c r="J2715">
        <v>34.296109999999999</v>
      </c>
      <c r="K2715">
        <v>286.32427000000001</v>
      </c>
      <c r="L2715">
        <v>322.37830000000002</v>
      </c>
      <c r="M2715">
        <v>259.12560999999999</v>
      </c>
      <c r="N2715">
        <v>43.97101</v>
      </c>
      <c r="O2715">
        <v>121.8353</v>
      </c>
      <c r="P2715">
        <v>147.0753</v>
      </c>
      <c r="Q2715">
        <v>9.3996999999999993</v>
      </c>
      <c r="R2715">
        <v>1.2083219999999999</v>
      </c>
      <c r="S2715">
        <v>4.9024999999999999E-2</v>
      </c>
      <c r="T2715">
        <v>46.558259999999997</v>
      </c>
      <c r="U2715">
        <v>1</v>
      </c>
      <c r="V2715" t="s">
        <v>6189</v>
      </c>
      <c r="W2715" t="s">
        <v>6189</v>
      </c>
      <c r="X2715">
        <v>6.0000000000000001E-3</v>
      </c>
      <c r="Y2715" t="s">
        <v>6189</v>
      </c>
      <c r="Z2715">
        <v>0.99399999999999999</v>
      </c>
      <c r="AA2715" t="s">
        <v>6189</v>
      </c>
      <c r="AB2715" t="s">
        <v>6189</v>
      </c>
      <c r="AC2715" t="s">
        <v>6189</v>
      </c>
      <c r="AD2715">
        <v>0.99399999999999999</v>
      </c>
      <c r="AE2715">
        <v>6.0000000000000001E-3</v>
      </c>
      <c r="AF2715" t="s">
        <v>6189</v>
      </c>
      <c r="AG2715" t="s">
        <v>6189</v>
      </c>
      <c r="AH2715" t="s">
        <v>6189</v>
      </c>
      <c r="AI2715" t="s">
        <v>6189</v>
      </c>
      <c r="AJ2715" t="s">
        <v>6189</v>
      </c>
      <c r="AK2715" t="s">
        <v>6189</v>
      </c>
      <c r="AL2715" t="s">
        <v>6189</v>
      </c>
      <c r="AM2715" t="s">
        <v>6189</v>
      </c>
      <c r="AN2715">
        <v>1</v>
      </c>
      <c r="AO2715">
        <v>6.0000000000000001E-3</v>
      </c>
      <c r="AP2715" t="s">
        <v>6189</v>
      </c>
      <c r="AQ2715" t="s">
        <v>6189</v>
      </c>
      <c r="AR2715">
        <v>1</v>
      </c>
      <c r="AS2715">
        <v>1</v>
      </c>
      <c r="AT2715">
        <v>6</v>
      </c>
      <c r="AU2715" t="s">
        <v>6189</v>
      </c>
      <c r="AV2715">
        <v>4</v>
      </c>
      <c r="AW2715" t="s">
        <v>6189</v>
      </c>
      <c r="AX2715" t="s">
        <v>6189</v>
      </c>
      <c r="AY2715">
        <v>1</v>
      </c>
      <c r="AZ2715" t="s">
        <v>6189</v>
      </c>
      <c r="BA2715" t="s">
        <v>6189</v>
      </c>
      <c r="BB2715" t="s">
        <v>6189</v>
      </c>
    </row>
    <row r="2716" spans="1:54">
      <c r="A2716" t="s">
        <v>6194</v>
      </c>
      <c r="B2716">
        <v>3000</v>
      </c>
      <c r="C2716">
        <v>2019</v>
      </c>
      <c r="D2716">
        <v>27</v>
      </c>
      <c r="E2716">
        <v>1.66E-3</v>
      </c>
      <c r="F2716">
        <v>40.409100000000002</v>
      </c>
      <c r="G2716">
        <v>30.96294</v>
      </c>
      <c r="H2716">
        <f t="shared" si="42"/>
        <v>5.1398480400000002E-2</v>
      </c>
      <c r="I2716">
        <v>27.44463</v>
      </c>
      <c r="J2716">
        <v>34.277949999999997</v>
      </c>
      <c r="K2716">
        <v>287.02058</v>
      </c>
      <c r="L2716">
        <v>323.81567000000001</v>
      </c>
      <c r="M2716">
        <v>259.26288</v>
      </c>
      <c r="N2716">
        <v>44.013080000000002</v>
      </c>
      <c r="O2716">
        <v>122.0474</v>
      </c>
      <c r="P2716">
        <v>147</v>
      </c>
      <c r="Q2716">
        <v>9.4069000000000003</v>
      </c>
      <c r="R2716">
        <v>1.20445</v>
      </c>
      <c r="S2716">
        <v>4.9000000000000002E-2</v>
      </c>
      <c r="T2716">
        <v>46.444400000000002</v>
      </c>
      <c r="U2716">
        <v>1</v>
      </c>
      <c r="V2716" t="s">
        <v>6189</v>
      </c>
      <c r="W2716" t="s">
        <v>6189</v>
      </c>
      <c r="X2716" t="s">
        <v>6189</v>
      </c>
      <c r="Y2716" t="s">
        <v>6189</v>
      </c>
      <c r="Z2716">
        <v>1</v>
      </c>
      <c r="AA2716" t="s">
        <v>6189</v>
      </c>
      <c r="AB2716" t="s">
        <v>6189</v>
      </c>
      <c r="AC2716" t="s">
        <v>6189</v>
      </c>
      <c r="AD2716">
        <v>1</v>
      </c>
      <c r="AE2716" t="s">
        <v>6189</v>
      </c>
      <c r="AF2716" t="s">
        <v>6189</v>
      </c>
      <c r="AG2716" t="s">
        <v>6189</v>
      </c>
      <c r="AH2716" t="s">
        <v>6189</v>
      </c>
      <c r="AI2716" t="s">
        <v>6189</v>
      </c>
      <c r="AJ2716" t="s">
        <v>6189</v>
      </c>
      <c r="AK2716" t="s">
        <v>6189</v>
      </c>
      <c r="AL2716" t="s">
        <v>6189</v>
      </c>
      <c r="AM2716" t="s">
        <v>6189</v>
      </c>
      <c r="AN2716">
        <v>1</v>
      </c>
      <c r="AO2716" t="s">
        <v>6189</v>
      </c>
      <c r="AP2716" t="s">
        <v>6189</v>
      </c>
      <c r="AQ2716" t="s">
        <v>6189</v>
      </c>
      <c r="AR2716">
        <v>1</v>
      </c>
      <c r="AS2716">
        <v>1</v>
      </c>
      <c r="AT2716">
        <v>6</v>
      </c>
      <c r="AU2716" t="s">
        <v>6189</v>
      </c>
      <c r="AV2716">
        <v>4</v>
      </c>
      <c r="AW2716" t="s">
        <v>6189</v>
      </c>
      <c r="AX2716" t="s">
        <v>6189</v>
      </c>
      <c r="AY2716">
        <v>1</v>
      </c>
      <c r="AZ2716" t="s">
        <v>6189</v>
      </c>
      <c r="BA2716" t="s">
        <v>6189</v>
      </c>
      <c r="BB2716" t="s">
        <v>6189</v>
      </c>
    </row>
    <row r="2717" spans="1:54">
      <c r="A2717" t="s">
        <v>6194</v>
      </c>
      <c r="B2717">
        <v>3000</v>
      </c>
      <c r="C2717">
        <v>2020</v>
      </c>
      <c r="D2717">
        <v>27</v>
      </c>
      <c r="E2717">
        <v>1.9970000000000001E-3</v>
      </c>
      <c r="F2717">
        <v>40.470999999999997</v>
      </c>
      <c r="G2717">
        <v>30.9983</v>
      </c>
      <c r="H2717">
        <f t="shared" si="42"/>
        <v>6.1903605100000002E-2</v>
      </c>
      <c r="I2717">
        <v>27.50207</v>
      </c>
      <c r="J2717">
        <v>34.286439999999999</v>
      </c>
      <c r="K2717">
        <v>286.69315</v>
      </c>
      <c r="L2717">
        <v>323.13936000000001</v>
      </c>
      <c r="M2717">
        <v>259.19864999999999</v>
      </c>
      <c r="N2717">
        <v>43.98377</v>
      </c>
      <c r="O2717">
        <v>122.0474</v>
      </c>
      <c r="P2717">
        <v>147</v>
      </c>
      <c r="Q2717">
        <v>9.4069000000000003</v>
      </c>
      <c r="R2717">
        <v>1.20445</v>
      </c>
      <c r="S2717">
        <v>4.9000000000000002E-2</v>
      </c>
      <c r="T2717">
        <v>46.497450000000001</v>
      </c>
      <c r="U2717">
        <v>1</v>
      </c>
      <c r="V2717" t="s">
        <v>6189</v>
      </c>
      <c r="W2717" t="s">
        <v>6189</v>
      </c>
      <c r="X2717" t="s">
        <v>6189</v>
      </c>
      <c r="Y2717" t="s">
        <v>6189</v>
      </c>
      <c r="Z2717">
        <v>1</v>
      </c>
      <c r="AA2717" t="s">
        <v>6189</v>
      </c>
      <c r="AB2717" t="s">
        <v>6189</v>
      </c>
      <c r="AC2717" t="s">
        <v>6189</v>
      </c>
      <c r="AD2717">
        <v>1</v>
      </c>
      <c r="AE2717" t="s">
        <v>6189</v>
      </c>
      <c r="AF2717" t="s">
        <v>6189</v>
      </c>
      <c r="AG2717" t="s">
        <v>6189</v>
      </c>
      <c r="AH2717" t="s">
        <v>6189</v>
      </c>
      <c r="AI2717" t="s">
        <v>6189</v>
      </c>
      <c r="AJ2717" t="s">
        <v>6189</v>
      </c>
      <c r="AK2717" t="s">
        <v>6189</v>
      </c>
      <c r="AL2717" t="s">
        <v>6189</v>
      </c>
      <c r="AM2717" t="s">
        <v>6189</v>
      </c>
      <c r="AN2717">
        <v>1</v>
      </c>
      <c r="AO2717" t="s">
        <v>6189</v>
      </c>
      <c r="AP2717" t="s">
        <v>6189</v>
      </c>
      <c r="AQ2717" t="s">
        <v>6189</v>
      </c>
      <c r="AR2717">
        <v>1</v>
      </c>
      <c r="AS2717">
        <v>1</v>
      </c>
      <c r="AT2717">
        <v>6</v>
      </c>
      <c r="AU2717" t="s">
        <v>6189</v>
      </c>
      <c r="AV2717">
        <v>4</v>
      </c>
      <c r="AW2717" t="s">
        <v>6189</v>
      </c>
      <c r="AX2717" t="s">
        <v>6189</v>
      </c>
      <c r="AY2717">
        <v>1</v>
      </c>
      <c r="AZ2717" t="s">
        <v>6189</v>
      </c>
      <c r="BA2717" t="s">
        <v>6189</v>
      </c>
      <c r="BB2717" t="s">
        <v>6189</v>
      </c>
    </row>
    <row r="2718" spans="1:54">
      <c r="A2718" t="s">
        <v>6194</v>
      </c>
      <c r="B2718">
        <v>3000</v>
      </c>
      <c r="C2718">
        <v>2021</v>
      </c>
      <c r="D2718">
        <v>43</v>
      </c>
      <c r="E2718">
        <v>3.0990000000000002E-3</v>
      </c>
      <c r="F2718">
        <v>41.414749999999998</v>
      </c>
      <c r="G2718">
        <v>31.591439999999999</v>
      </c>
      <c r="H2718">
        <f t="shared" si="42"/>
        <v>9.7901872560000006E-2</v>
      </c>
      <c r="I2718">
        <v>28.257960000000001</v>
      </c>
      <c r="J2718">
        <v>34.67747</v>
      </c>
      <c r="K2718">
        <v>281.31035000000003</v>
      </c>
      <c r="L2718">
        <v>314.49549000000002</v>
      </c>
      <c r="M2718">
        <v>256.27593999999999</v>
      </c>
      <c r="N2718">
        <v>44.136049999999997</v>
      </c>
      <c r="O2718">
        <v>122.0474</v>
      </c>
      <c r="P2718">
        <v>147</v>
      </c>
      <c r="Q2718">
        <v>9.3811</v>
      </c>
      <c r="R2718">
        <v>1.20445</v>
      </c>
      <c r="S2718">
        <v>4.9000000000000002E-2</v>
      </c>
      <c r="T2718">
        <v>47.414769999999997</v>
      </c>
      <c r="U2718">
        <v>1</v>
      </c>
      <c r="V2718" t="s">
        <v>6189</v>
      </c>
      <c r="W2718" t="s">
        <v>6189</v>
      </c>
      <c r="X2718" t="s">
        <v>6189</v>
      </c>
      <c r="Y2718" t="s">
        <v>6189</v>
      </c>
      <c r="Z2718">
        <v>0.60399999999999998</v>
      </c>
      <c r="AA2718" t="s">
        <v>6189</v>
      </c>
      <c r="AB2718" t="s">
        <v>6189</v>
      </c>
      <c r="AC2718" t="s">
        <v>6189</v>
      </c>
      <c r="AD2718" t="s">
        <v>6189</v>
      </c>
      <c r="AE2718">
        <v>1</v>
      </c>
      <c r="AF2718" t="s">
        <v>6189</v>
      </c>
      <c r="AG2718" t="s">
        <v>6189</v>
      </c>
      <c r="AH2718" t="s">
        <v>6189</v>
      </c>
      <c r="AI2718" t="s">
        <v>6189</v>
      </c>
      <c r="AJ2718" t="s">
        <v>6189</v>
      </c>
      <c r="AK2718" t="s">
        <v>6189</v>
      </c>
      <c r="AL2718" t="s">
        <v>6189</v>
      </c>
      <c r="AM2718" t="s">
        <v>6189</v>
      </c>
      <c r="AN2718">
        <v>1</v>
      </c>
      <c r="AO2718" t="s">
        <v>6189</v>
      </c>
      <c r="AP2718">
        <v>0.39600000000000002</v>
      </c>
      <c r="AQ2718" t="s">
        <v>6189</v>
      </c>
      <c r="AR2718">
        <v>1</v>
      </c>
      <c r="AS2718">
        <v>1</v>
      </c>
      <c r="AT2718">
        <v>4</v>
      </c>
      <c r="AU2718">
        <v>0.39600000000000002</v>
      </c>
      <c r="AV2718">
        <v>4</v>
      </c>
      <c r="AW2718" t="s">
        <v>6189</v>
      </c>
      <c r="AX2718" t="s">
        <v>6189</v>
      </c>
      <c r="AY2718">
        <v>0.60399999999999998</v>
      </c>
      <c r="AZ2718" t="s">
        <v>6189</v>
      </c>
      <c r="BA2718" t="s">
        <v>6189</v>
      </c>
      <c r="BB2718" t="s">
        <v>6189</v>
      </c>
    </row>
    <row r="2719" spans="1:54">
      <c r="A2719" t="s">
        <v>6194</v>
      </c>
      <c r="B2719">
        <v>3000</v>
      </c>
      <c r="C2719" t="s">
        <v>6190</v>
      </c>
      <c r="D2719" t="s">
        <v>6189</v>
      </c>
      <c r="E2719">
        <v>2.5209999999999998E-3</v>
      </c>
      <c r="F2719">
        <v>43.635849999999998</v>
      </c>
      <c r="G2719">
        <v>32.47824</v>
      </c>
      <c r="H2719">
        <f t="shared" si="42"/>
        <v>8.1877643039999989E-2</v>
      </c>
      <c r="I2719">
        <v>29.473240000000001</v>
      </c>
      <c r="J2719">
        <v>35.184449999999998</v>
      </c>
      <c r="K2719">
        <v>273.62934999999999</v>
      </c>
      <c r="L2719">
        <v>301.52773000000002</v>
      </c>
      <c r="M2719">
        <v>252.58321000000001</v>
      </c>
      <c r="N2719">
        <v>44.077489999999997</v>
      </c>
      <c r="O2719">
        <v>122.0474</v>
      </c>
      <c r="P2719">
        <v>147</v>
      </c>
      <c r="Q2719">
        <v>9.3419000000000008</v>
      </c>
      <c r="R2719">
        <v>1.20445</v>
      </c>
      <c r="S2719">
        <v>4.9000000000000002E-2</v>
      </c>
      <c r="T2719">
        <v>48.718969999999999</v>
      </c>
      <c r="U2719">
        <v>1</v>
      </c>
      <c r="V2719" t="s">
        <v>6189</v>
      </c>
      <c r="W2719" t="s">
        <v>6189</v>
      </c>
      <c r="X2719" t="s">
        <v>6189</v>
      </c>
      <c r="Y2719" t="s">
        <v>6189</v>
      </c>
      <c r="Z2719" t="s">
        <v>6189</v>
      </c>
      <c r="AA2719" t="s">
        <v>6189</v>
      </c>
      <c r="AB2719" t="s">
        <v>6189</v>
      </c>
      <c r="AC2719" t="s">
        <v>6189</v>
      </c>
      <c r="AD2719" t="s">
        <v>6189</v>
      </c>
      <c r="AE2719">
        <v>1</v>
      </c>
      <c r="AF2719" t="s">
        <v>6189</v>
      </c>
      <c r="AG2719" t="s">
        <v>6189</v>
      </c>
      <c r="AH2719" t="s">
        <v>6189</v>
      </c>
      <c r="AI2719" t="s">
        <v>6189</v>
      </c>
      <c r="AJ2719" t="s">
        <v>6189</v>
      </c>
      <c r="AK2719" t="s">
        <v>6189</v>
      </c>
      <c r="AL2719" t="s">
        <v>6189</v>
      </c>
      <c r="AM2719" t="s">
        <v>6189</v>
      </c>
      <c r="AN2719">
        <v>1</v>
      </c>
      <c r="AO2719" t="s">
        <v>6189</v>
      </c>
      <c r="AP2719">
        <v>1</v>
      </c>
      <c r="AQ2719" t="s">
        <v>6189</v>
      </c>
      <c r="AR2719">
        <v>1</v>
      </c>
      <c r="AS2719">
        <v>1</v>
      </c>
      <c r="AT2719">
        <v>1</v>
      </c>
      <c r="AU2719">
        <v>1</v>
      </c>
      <c r="AV2719">
        <v>4</v>
      </c>
      <c r="AW2719" t="s">
        <v>6189</v>
      </c>
      <c r="AX2719" t="s">
        <v>6189</v>
      </c>
      <c r="AY2719" t="s">
        <v>6189</v>
      </c>
      <c r="AZ2719" t="s">
        <v>6189</v>
      </c>
      <c r="BA2719" t="s">
        <v>6189</v>
      </c>
      <c r="BB2719" t="s">
        <v>6189</v>
      </c>
    </row>
    <row r="2720" spans="1:54">
      <c r="A2720" t="s">
        <v>6193</v>
      </c>
      <c r="B2720">
        <v>3000</v>
      </c>
      <c r="C2720">
        <v>1975</v>
      </c>
      <c r="D2720">
        <v>0</v>
      </c>
      <c r="E2720">
        <v>9.9999999999999995E-7</v>
      </c>
      <c r="F2720">
        <v>21.245100000000001</v>
      </c>
      <c r="G2720">
        <v>18.154820000000001</v>
      </c>
      <c r="H2720">
        <f t="shared" si="42"/>
        <v>1.8154819999999999E-5</v>
      </c>
      <c r="I2720">
        <v>16.065940000000001</v>
      </c>
      <c r="J2720">
        <v>21.58493</v>
      </c>
      <c r="K2720">
        <v>489.51179999999999</v>
      </c>
      <c r="L2720">
        <v>553.15769</v>
      </c>
      <c r="M2720">
        <v>411.72237999999999</v>
      </c>
      <c r="N2720" t="s">
        <v>6189</v>
      </c>
      <c r="O2720">
        <v>109</v>
      </c>
      <c r="P2720">
        <v>67</v>
      </c>
      <c r="Q2720" t="s">
        <v>6189</v>
      </c>
      <c r="R2720">
        <v>0.61467899999999998</v>
      </c>
      <c r="S2720">
        <v>2.2332999999999999E-2</v>
      </c>
      <c r="T2720">
        <v>27.246079999999999</v>
      </c>
      <c r="U2720" t="s">
        <v>6189</v>
      </c>
      <c r="V2720" t="s">
        <v>6189</v>
      </c>
      <c r="W2720">
        <v>1</v>
      </c>
      <c r="X2720">
        <v>0.71399999999999997</v>
      </c>
      <c r="Y2720">
        <v>0.28599999999999998</v>
      </c>
      <c r="Z2720" t="s">
        <v>6189</v>
      </c>
      <c r="AA2720" t="s">
        <v>6189</v>
      </c>
      <c r="AB2720" t="s">
        <v>6189</v>
      </c>
      <c r="AC2720" t="s">
        <v>6189</v>
      </c>
      <c r="AD2720" t="s">
        <v>6189</v>
      </c>
      <c r="AE2720" t="s">
        <v>6189</v>
      </c>
      <c r="AF2720">
        <v>1</v>
      </c>
      <c r="AG2720" t="s">
        <v>6189</v>
      </c>
      <c r="AH2720" t="s">
        <v>6189</v>
      </c>
      <c r="AI2720" t="s">
        <v>6189</v>
      </c>
      <c r="AJ2720" t="s">
        <v>6189</v>
      </c>
      <c r="AK2720" t="s">
        <v>6189</v>
      </c>
      <c r="AL2720" t="s">
        <v>6189</v>
      </c>
      <c r="AM2720" t="s">
        <v>6189</v>
      </c>
      <c r="AN2720">
        <v>1</v>
      </c>
      <c r="AO2720" t="s">
        <v>6189</v>
      </c>
      <c r="AP2720" t="s">
        <v>6189</v>
      </c>
      <c r="AQ2720" t="s">
        <v>6189</v>
      </c>
      <c r="AR2720" t="s">
        <v>6189</v>
      </c>
      <c r="AS2720" t="s">
        <v>6189</v>
      </c>
      <c r="AT2720" t="s">
        <v>6189</v>
      </c>
      <c r="AU2720" t="s">
        <v>6189</v>
      </c>
      <c r="AV2720">
        <v>4</v>
      </c>
      <c r="AW2720" t="s">
        <v>6189</v>
      </c>
      <c r="AX2720" t="s">
        <v>6189</v>
      </c>
      <c r="AY2720" t="s">
        <v>6189</v>
      </c>
      <c r="AZ2720" t="s">
        <v>6189</v>
      </c>
      <c r="BA2720" t="s">
        <v>6189</v>
      </c>
      <c r="BB2720" t="s">
        <v>6189</v>
      </c>
    </row>
    <row r="2721" spans="1:54">
      <c r="A2721" t="s">
        <v>6193</v>
      </c>
      <c r="B2721">
        <v>3000</v>
      </c>
      <c r="C2721">
        <v>1976</v>
      </c>
      <c r="D2721" t="s">
        <v>6189</v>
      </c>
      <c r="E2721" t="s">
        <v>6189</v>
      </c>
      <c r="F2721" t="s">
        <v>6189</v>
      </c>
      <c r="G2721" t="s">
        <v>6189</v>
      </c>
      <c r="H2721" t="str">
        <f t="shared" si="42"/>
        <v/>
      </c>
      <c r="I2721" t="s">
        <v>6189</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row>
    <row r="2722" spans="1:54">
      <c r="A2722" t="s">
        <v>6193</v>
      </c>
      <c r="B2722">
        <v>3000</v>
      </c>
      <c r="C2722">
        <v>1977</v>
      </c>
      <c r="D2722" t="s">
        <v>6189</v>
      </c>
      <c r="E2722" t="s">
        <v>6189</v>
      </c>
      <c r="F2722" t="s">
        <v>6189</v>
      </c>
      <c r="G2722" t="s">
        <v>6189</v>
      </c>
      <c r="H2722" t="str">
        <f t="shared" si="42"/>
        <v/>
      </c>
      <c r="I2722" t="s">
        <v>6189</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row>
    <row r="2723" spans="1:54">
      <c r="A2723" t="s">
        <v>6193</v>
      </c>
      <c r="B2723">
        <v>3000</v>
      </c>
      <c r="C2723">
        <v>1978</v>
      </c>
      <c r="D2723" t="s">
        <v>6189</v>
      </c>
      <c r="E2723" t="s">
        <v>6189</v>
      </c>
      <c r="F2723" t="s">
        <v>6189</v>
      </c>
      <c r="G2723" t="s">
        <v>6189</v>
      </c>
      <c r="H2723" t="str">
        <f t="shared" si="42"/>
        <v/>
      </c>
      <c r="I2723" t="s">
        <v>6189</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row>
    <row r="2724" spans="1:54">
      <c r="A2724" t="s">
        <v>6193</v>
      </c>
      <c r="B2724">
        <v>3000</v>
      </c>
      <c r="C2724">
        <v>1979</v>
      </c>
      <c r="D2724" t="s">
        <v>6189</v>
      </c>
      <c r="E2724" t="s">
        <v>6189</v>
      </c>
      <c r="F2724" t="s">
        <v>6189</v>
      </c>
      <c r="G2724" t="s">
        <v>6189</v>
      </c>
      <c r="H2724" t="str">
        <f t="shared" si="42"/>
        <v/>
      </c>
      <c r="I2724" t="s">
        <v>6189</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row>
    <row r="2725" spans="1:54">
      <c r="A2725" t="s">
        <v>6193</v>
      </c>
      <c r="B2725">
        <v>3000</v>
      </c>
      <c r="C2725">
        <v>1980</v>
      </c>
      <c r="D2725" t="s">
        <v>6189</v>
      </c>
      <c r="E2725" t="s">
        <v>6189</v>
      </c>
      <c r="F2725" t="s">
        <v>6189</v>
      </c>
      <c r="G2725" t="s">
        <v>6189</v>
      </c>
      <c r="H2725" t="str">
        <f t="shared" si="42"/>
        <v/>
      </c>
      <c r="I2725" t="s">
        <v>6189</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row>
    <row r="2726" spans="1:54">
      <c r="A2726" t="s">
        <v>6193</v>
      </c>
      <c r="B2726">
        <v>3000</v>
      </c>
      <c r="C2726">
        <v>1981</v>
      </c>
      <c r="D2726" t="s">
        <v>6189</v>
      </c>
      <c r="E2726" t="s">
        <v>6189</v>
      </c>
      <c r="F2726" t="s">
        <v>6189</v>
      </c>
      <c r="G2726" t="s">
        <v>6189</v>
      </c>
      <c r="H2726" t="str">
        <f t="shared" si="42"/>
        <v/>
      </c>
      <c r="I2726" t="s">
        <v>6189</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row>
    <row r="2727" spans="1:54">
      <c r="A2727" t="s">
        <v>6193</v>
      </c>
      <c r="B2727">
        <v>3000</v>
      </c>
      <c r="C2727">
        <v>1982</v>
      </c>
      <c r="D2727" t="s">
        <v>6189</v>
      </c>
      <c r="E2727" t="s">
        <v>6189</v>
      </c>
      <c r="F2727" t="s">
        <v>6189</v>
      </c>
      <c r="G2727" t="s">
        <v>6189</v>
      </c>
      <c r="H2727" t="str">
        <f t="shared" si="42"/>
        <v/>
      </c>
      <c r="I2727" t="s">
        <v>6189</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row>
    <row r="2728" spans="1:54">
      <c r="A2728" t="s">
        <v>6193</v>
      </c>
      <c r="B2728">
        <v>3000</v>
      </c>
      <c r="C2728">
        <v>1983</v>
      </c>
      <c r="D2728" t="s">
        <v>6189</v>
      </c>
      <c r="E2728" t="s">
        <v>6189</v>
      </c>
      <c r="F2728" t="s">
        <v>6189</v>
      </c>
      <c r="G2728" t="s">
        <v>6189</v>
      </c>
      <c r="H2728" t="str">
        <f t="shared" si="42"/>
        <v/>
      </c>
      <c r="I2728" t="s">
        <v>6189</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row>
    <row r="2729" spans="1:54">
      <c r="A2729" t="s">
        <v>6193</v>
      </c>
      <c r="B2729">
        <v>3000</v>
      </c>
      <c r="C2729">
        <v>1984</v>
      </c>
      <c r="D2729">
        <v>31</v>
      </c>
      <c r="E2729">
        <v>2.1870000000000001E-3</v>
      </c>
      <c r="F2729">
        <v>25.685590000000001</v>
      </c>
      <c r="G2729">
        <v>21.844670000000001</v>
      </c>
      <c r="H2729">
        <f t="shared" si="42"/>
        <v>4.7774293290000006E-2</v>
      </c>
      <c r="I2729">
        <v>20.44434</v>
      </c>
      <c r="J2729">
        <v>23.840479999999999</v>
      </c>
      <c r="K2729">
        <v>406.82702</v>
      </c>
      <c r="L2729">
        <v>434.69234999999998</v>
      </c>
      <c r="M2729">
        <v>372.76940000000002</v>
      </c>
      <c r="N2729" t="s">
        <v>6189</v>
      </c>
      <c r="O2729">
        <v>133.79349999999999</v>
      </c>
      <c r="P2729">
        <v>92.213700000000003</v>
      </c>
      <c r="Q2729">
        <v>16.516100000000002</v>
      </c>
      <c r="R2729">
        <v>0.69074899999999995</v>
      </c>
      <c r="S2729">
        <v>3.0738000000000001E-2</v>
      </c>
      <c r="T2729">
        <v>32.954300000000003</v>
      </c>
      <c r="U2729">
        <v>0.69399999999999995</v>
      </c>
      <c r="V2729" t="s">
        <v>6189</v>
      </c>
      <c r="W2729">
        <v>0.30599999999999999</v>
      </c>
      <c r="X2729">
        <v>0.32400000000000001</v>
      </c>
      <c r="Y2729">
        <v>0.44</v>
      </c>
      <c r="Z2729">
        <v>0.23599999999999999</v>
      </c>
      <c r="AA2729" t="s">
        <v>6189</v>
      </c>
      <c r="AB2729" t="s">
        <v>6189</v>
      </c>
      <c r="AC2729">
        <v>0.69399999999999995</v>
      </c>
      <c r="AD2729" t="s">
        <v>6189</v>
      </c>
      <c r="AE2729">
        <v>0.30599999999999999</v>
      </c>
      <c r="AF2729" t="s">
        <v>6189</v>
      </c>
      <c r="AG2729" t="s">
        <v>6189</v>
      </c>
      <c r="AH2729" t="s">
        <v>6189</v>
      </c>
      <c r="AI2729" t="s">
        <v>6189</v>
      </c>
      <c r="AJ2729" t="s">
        <v>6189</v>
      </c>
      <c r="AK2729" t="s">
        <v>6189</v>
      </c>
      <c r="AL2729" t="s">
        <v>6189</v>
      </c>
      <c r="AM2729" t="s">
        <v>6189</v>
      </c>
      <c r="AN2729">
        <v>1</v>
      </c>
      <c r="AO2729" t="s">
        <v>6189</v>
      </c>
      <c r="AP2729" t="s">
        <v>6189</v>
      </c>
      <c r="AQ2729" t="s">
        <v>6189</v>
      </c>
      <c r="AR2729" t="s">
        <v>6189</v>
      </c>
      <c r="AS2729" t="s">
        <v>6189</v>
      </c>
      <c r="AT2729">
        <v>3.7</v>
      </c>
      <c r="AU2729" t="s">
        <v>6189</v>
      </c>
      <c r="AV2729">
        <v>4</v>
      </c>
      <c r="AW2729">
        <v>0.85499999999999998</v>
      </c>
      <c r="AX2729">
        <v>0.14499999999999999</v>
      </c>
      <c r="AY2729" t="s">
        <v>6189</v>
      </c>
      <c r="AZ2729" t="s">
        <v>6189</v>
      </c>
      <c r="BA2729" t="s">
        <v>6189</v>
      </c>
      <c r="BB2729" t="s">
        <v>6189</v>
      </c>
    </row>
    <row r="2730" spans="1:54">
      <c r="A2730" t="s">
        <v>6193</v>
      </c>
      <c r="B2730">
        <v>3000</v>
      </c>
      <c r="C2730">
        <v>1985</v>
      </c>
      <c r="D2730">
        <v>56</v>
      </c>
      <c r="E2730">
        <v>3.8609999999999998E-3</v>
      </c>
      <c r="F2730">
        <v>26.11318</v>
      </c>
      <c r="G2730">
        <v>22.18177</v>
      </c>
      <c r="H2730">
        <f t="shared" si="42"/>
        <v>8.5643813969999996E-2</v>
      </c>
      <c r="I2730">
        <v>21.075410000000002</v>
      </c>
      <c r="J2730">
        <v>23.702539999999999</v>
      </c>
      <c r="K2730">
        <v>400.64440000000002</v>
      </c>
      <c r="L2730">
        <v>421.67626999999999</v>
      </c>
      <c r="M2730">
        <v>374.93878000000001</v>
      </c>
      <c r="N2730" t="s">
        <v>6189</v>
      </c>
      <c r="O2730">
        <v>128.12719999999999</v>
      </c>
      <c r="P2730">
        <v>93.753699999999995</v>
      </c>
      <c r="Q2730">
        <v>16.296500000000002</v>
      </c>
      <c r="R2730">
        <v>0.73276600000000003</v>
      </c>
      <c r="S2730">
        <v>3.1251000000000001E-2</v>
      </c>
      <c r="T2730">
        <v>33.371119999999998</v>
      </c>
      <c r="U2730">
        <v>0.51200000000000001</v>
      </c>
      <c r="V2730">
        <v>5.2999999999999999E-2</v>
      </c>
      <c r="W2730">
        <v>0.435</v>
      </c>
      <c r="X2730">
        <v>0.222</v>
      </c>
      <c r="Y2730">
        <v>0.27500000000000002</v>
      </c>
      <c r="Z2730">
        <v>0.503</v>
      </c>
      <c r="AA2730" t="s">
        <v>6189</v>
      </c>
      <c r="AB2730" t="s">
        <v>6189</v>
      </c>
      <c r="AC2730">
        <v>0.56499999999999995</v>
      </c>
      <c r="AD2730" t="s">
        <v>6189</v>
      </c>
      <c r="AE2730">
        <v>0.435</v>
      </c>
      <c r="AF2730" t="s">
        <v>6189</v>
      </c>
      <c r="AG2730" t="s">
        <v>6189</v>
      </c>
      <c r="AH2730" t="s">
        <v>6189</v>
      </c>
      <c r="AI2730" t="s">
        <v>6189</v>
      </c>
      <c r="AJ2730" t="s">
        <v>6189</v>
      </c>
      <c r="AK2730" t="s">
        <v>6189</v>
      </c>
      <c r="AL2730" t="s">
        <v>6189</v>
      </c>
      <c r="AM2730" t="s">
        <v>6189</v>
      </c>
      <c r="AN2730">
        <v>1</v>
      </c>
      <c r="AO2730" t="s">
        <v>6189</v>
      </c>
      <c r="AP2730" t="s">
        <v>6189</v>
      </c>
      <c r="AQ2730" t="s">
        <v>6189</v>
      </c>
      <c r="AR2730" t="s">
        <v>6189</v>
      </c>
      <c r="AS2730" t="s">
        <v>6189</v>
      </c>
      <c r="AT2730">
        <v>3.7</v>
      </c>
      <c r="AU2730" t="s">
        <v>6189</v>
      </c>
      <c r="AV2730">
        <v>4</v>
      </c>
      <c r="AW2730">
        <v>0.83599999999999997</v>
      </c>
      <c r="AX2730">
        <v>0.16400000000000001</v>
      </c>
      <c r="AY2730" t="s">
        <v>6189</v>
      </c>
      <c r="AZ2730" t="s">
        <v>6189</v>
      </c>
      <c r="BA2730" t="s">
        <v>6189</v>
      </c>
      <c r="BB2730" t="s">
        <v>6189</v>
      </c>
    </row>
    <row r="2731" spans="1:54">
      <c r="A2731" t="s">
        <v>6193</v>
      </c>
      <c r="B2731">
        <v>3000</v>
      </c>
      <c r="C2731">
        <v>1986</v>
      </c>
      <c r="D2731">
        <v>50</v>
      </c>
      <c r="E2731">
        <v>3.2420000000000001E-3</v>
      </c>
      <c r="F2731">
        <v>26.890709999999999</v>
      </c>
      <c r="G2731">
        <v>22.783190000000001</v>
      </c>
      <c r="H2731">
        <f t="shared" si="42"/>
        <v>7.3863101980000012E-2</v>
      </c>
      <c r="I2731">
        <v>21.251860000000001</v>
      </c>
      <c r="J2731">
        <v>24.91788</v>
      </c>
      <c r="K2731">
        <v>390.06833</v>
      </c>
      <c r="L2731">
        <v>418.17518999999999</v>
      </c>
      <c r="M2731">
        <v>356.65145999999999</v>
      </c>
      <c r="N2731" t="s">
        <v>6189</v>
      </c>
      <c r="O2731">
        <v>127.998</v>
      </c>
      <c r="P2731">
        <v>91.677999999999997</v>
      </c>
      <c r="Q2731">
        <v>15.291399999999999</v>
      </c>
      <c r="R2731">
        <v>0.71682800000000002</v>
      </c>
      <c r="S2731">
        <v>3.0558999999999999E-2</v>
      </c>
      <c r="T2731">
        <v>34.338650000000001</v>
      </c>
      <c r="U2731">
        <v>0.435</v>
      </c>
      <c r="V2731">
        <v>0.26900000000000002</v>
      </c>
      <c r="W2731">
        <v>0.29599999999999999</v>
      </c>
      <c r="X2731">
        <v>0.622</v>
      </c>
      <c r="Y2731">
        <v>5.6000000000000001E-2</v>
      </c>
      <c r="Z2731">
        <v>0.32200000000000001</v>
      </c>
      <c r="AA2731" t="s">
        <v>6189</v>
      </c>
      <c r="AB2731" t="s">
        <v>6189</v>
      </c>
      <c r="AC2731">
        <v>0.70399999999999996</v>
      </c>
      <c r="AD2731" t="s">
        <v>6189</v>
      </c>
      <c r="AE2731">
        <v>0.29599999999999999</v>
      </c>
      <c r="AF2731" t="s">
        <v>6189</v>
      </c>
      <c r="AG2731" t="s">
        <v>6189</v>
      </c>
      <c r="AH2731" t="s">
        <v>6189</v>
      </c>
      <c r="AI2731" t="s">
        <v>6189</v>
      </c>
      <c r="AJ2731" t="s">
        <v>6189</v>
      </c>
      <c r="AK2731" t="s">
        <v>6189</v>
      </c>
      <c r="AL2731" t="s">
        <v>6189</v>
      </c>
      <c r="AM2731" t="s">
        <v>6189</v>
      </c>
      <c r="AN2731">
        <v>1</v>
      </c>
      <c r="AO2731" t="s">
        <v>6189</v>
      </c>
      <c r="AP2731" t="s">
        <v>6189</v>
      </c>
      <c r="AQ2731" t="s">
        <v>6189</v>
      </c>
      <c r="AR2731" t="s">
        <v>6189</v>
      </c>
      <c r="AS2731" t="s">
        <v>6189</v>
      </c>
      <c r="AT2731">
        <v>4.3</v>
      </c>
      <c r="AU2731" t="s">
        <v>6189</v>
      </c>
      <c r="AV2731">
        <v>4</v>
      </c>
      <c r="AW2731">
        <v>0.39900000000000002</v>
      </c>
      <c r="AX2731">
        <v>0.60099999999999998</v>
      </c>
      <c r="AY2731" t="s">
        <v>6189</v>
      </c>
      <c r="AZ2731" t="s">
        <v>6189</v>
      </c>
      <c r="BA2731" t="s">
        <v>6189</v>
      </c>
      <c r="BB2731" t="s">
        <v>6189</v>
      </c>
    </row>
    <row r="2732" spans="1:54">
      <c r="A2732" t="s">
        <v>6193</v>
      </c>
      <c r="B2732">
        <v>3000</v>
      </c>
      <c r="C2732">
        <v>1987</v>
      </c>
      <c r="D2732">
        <v>59</v>
      </c>
      <c r="E2732">
        <v>3.9979999999999998E-3</v>
      </c>
      <c r="F2732">
        <v>26.552600000000002</v>
      </c>
      <c r="G2732">
        <v>22.371269999999999</v>
      </c>
      <c r="H2732">
        <f t="shared" si="42"/>
        <v>8.9440337459999991E-2</v>
      </c>
      <c r="I2732">
        <v>21.166219999999999</v>
      </c>
      <c r="J2732">
        <v>23.943570000000001</v>
      </c>
      <c r="K2732">
        <v>397.25060999999999</v>
      </c>
      <c r="L2732">
        <v>419.86709000000002</v>
      </c>
      <c r="M2732">
        <v>371.16430000000003</v>
      </c>
      <c r="N2732" t="s">
        <v>6189</v>
      </c>
      <c r="O2732">
        <v>129.64179999999999</v>
      </c>
      <c r="P2732">
        <v>96.125</v>
      </c>
      <c r="Q2732">
        <v>15.352399999999999</v>
      </c>
      <c r="R2732">
        <v>0.74194800000000005</v>
      </c>
      <c r="S2732">
        <v>3.2042000000000001E-2</v>
      </c>
      <c r="T2732">
        <v>33.658009999999997</v>
      </c>
      <c r="U2732">
        <v>0.38200000000000001</v>
      </c>
      <c r="V2732">
        <v>0.14399999999999999</v>
      </c>
      <c r="W2732">
        <v>0.47399999999999998</v>
      </c>
      <c r="X2732">
        <v>0.317</v>
      </c>
      <c r="Y2732" t="s">
        <v>6189</v>
      </c>
      <c r="Z2732">
        <v>0.68300000000000005</v>
      </c>
      <c r="AA2732" t="s">
        <v>6189</v>
      </c>
      <c r="AB2732" t="s">
        <v>6189</v>
      </c>
      <c r="AC2732">
        <v>0.307</v>
      </c>
      <c r="AD2732" t="s">
        <v>6189</v>
      </c>
      <c r="AE2732">
        <v>0.69299999999999995</v>
      </c>
      <c r="AF2732" t="s">
        <v>6189</v>
      </c>
      <c r="AG2732" t="s">
        <v>6189</v>
      </c>
      <c r="AH2732" t="s">
        <v>6189</v>
      </c>
      <c r="AI2732" t="s">
        <v>6189</v>
      </c>
      <c r="AJ2732" t="s">
        <v>6189</v>
      </c>
      <c r="AK2732" t="s">
        <v>6189</v>
      </c>
      <c r="AL2732" t="s">
        <v>6189</v>
      </c>
      <c r="AM2732" t="s">
        <v>6189</v>
      </c>
      <c r="AN2732">
        <v>1</v>
      </c>
      <c r="AO2732" t="s">
        <v>6189</v>
      </c>
      <c r="AP2732" t="s">
        <v>6189</v>
      </c>
      <c r="AQ2732" t="s">
        <v>6189</v>
      </c>
      <c r="AR2732" t="s">
        <v>6189</v>
      </c>
      <c r="AS2732" t="s">
        <v>6189</v>
      </c>
      <c r="AT2732">
        <v>4</v>
      </c>
      <c r="AU2732" t="s">
        <v>6189</v>
      </c>
      <c r="AV2732">
        <v>4</v>
      </c>
      <c r="AW2732">
        <v>0.68300000000000005</v>
      </c>
      <c r="AX2732">
        <v>0.317</v>
      </c>
      <c r="AY2732" t="s">
        <v>6189</v>
      </c>
      <c r="AZ2732" t="s">
        <v>6189</v>
      </c>
      <c r="BA2732" t="s">
        <v>6189</v>
      </c>
      <c r="BB2732" t="s">
        <v>6189</v>
      </c>
    </row>
    <row r="2733" spans="1:54">
      <c r="A2733" t="s">
        <v>6193</v>
      </c>
      <c r="B2733">
        <v>3000</v>
      </c>
      <c r="C2733">
        <v>1988</v>
      </c>
      <c r="D2733">
        <v>17</v>
      </c>
      <c r="E2733">
        <v>1.111E-3</v>
      </c>
      <c r="F2733">
        <v>27.363769999999999</v>
      </c>
      <c r="G2733">
        <v>22.97709</v>
      </c>
      <c r="H2733">
        <f t="shared" si="42"/>
        <v>2.552754699E-2</v>
      </c>
      <c r="I2733">
        <v>21.50882</v>
      </c>
      <c r="J2733">
        <v>24.88748</v>
      </c>
      <c r="K2733">
        <v>386.77658000000002</v>
      </c>
      <c r="L2733">
        <v>413.17939000000001</v>
      </c>
      <c r="M2733">
        <v>357.0872</v>
      </c>
      <c r="N2733" t="s">
        <v>6189</v>
      </c>
      <c r="O2733">
        <v>124.188</v>
      </c>
      <c r="P2733">
        <v>97.022099999999995</v>
      </c>
      <c r="Q2733">
        <v>15.4307</v>
      </c>
      <c r="R2733">
        <v>0.78190199999999999</v>
      </c>
      <c r="S2733">
        <v>3.2341000000000002E-2</v>
      </c>
      <c r="T2733">
        <v>34.555810000000001</v>
      </c>
      <c r="U2733">
        <v>0.68899999999999995</v>
      </c>
      <c r="V2733">
        <v>0.19500000000000001</v>
      </c>
      <c r="W2733">
        <v>0.11700000000000001</v>
      </c>
      <c r="X2733">
        <v>0.41499999999999998</v>
      </c>
      <c r="Y2733" t="s">
        <v>6189</v>
      </c>
      <c r="Z2733">
        <v>0.58499999999999996</v>
      </c>
      <c r="AA2733" t="s">
        <v>6189</v>
      </c>
      <c r="AB2733" t="s">
        <v>6189</v>
      </c>
      <c r="AC2733" t="s">
        <v>6189</v>
      </c>
      <c r="AD2733" t="s">
        <v>6189</v>
      </c>
      <c r="AE2733">
        <v>1</v>
      </c>
      <c r="AF2733" t="s">
        <v>6189</v>
      </c>
      <c r="AG2733" t="s">
        <v>6189</v>
      </c>
      <c r="AH2733" t="s">
        <v>6189</v>
      </c>
      <c r="AI2733" t="s">
        <v>6189</v>
      </c>
      <c r="AJ2733" t="s">
        <v>6189</v>
      </c>
      <c r="AK2733" t="s">
        <v>6189</v>
      </c>
      <c r="AL2733" t="s">
        <v>6189</v>
      </c>
      <c r="AM2733" t="s">
        <v>6189</v>
      </c>
      <c r="AN2733">
        <v>1</v>
      </c>
      <c r="AO2733" t="s">
        <v>6189</v>
      </c>
      <c r="AP2733" t="s">
        <v>6189</v>
      </c>
      <c r="AQ2733" t="s">
        <v>6189</v>
      </c>
      <c r="AR2733" t="s">
        <v>6189</v>
      </c>
      <c r="AS2733" t="s">
        <v>6189</v>
      </c>
      <c r="AT2733">
        <v>3.9</v>
      </c>
      <c r="AU2733" t="s">
        <v>6189</v>
      </c>
      <c r="AV2733">
        <v>4</v>
      </c>
      <c r="AW2733">
        <v>0.58499999999999996</v>
      </c>
      <c r="AX2733">
        <v>0.41499999999999998</v>
      </c>
      <c r="AY2733" t="s">
        <v>6189</v>
      </c>
      <c r="AZ2733" t="s">
        <v>6189</v>
      </c>
      <c r="BA2733" t="s">
        <v>6189</v>
      </c>
      <c r="BB2733" t="s">
        <v>6189</v>
      </c>
    </row>
    <row r="2734" spans="1:54">
      <c r="A2734" t="s">
        <v>6193</v>
      </c>
      <c r="B2734">
        <v>3000</v>
      </c>
      <c r="C2734">
        <v>1989</v>
      </c>
      <c r="D2734">
        <v>13</v>
      </c>
      <c r="E2734">
        <v>9.3199999999999999E-4</v>
      </c>
      <c r="F2734">
        <v>26.30977</v>
      </c>
      <c r="G2734">
        <v>22.005379999999999</v>
      </c>
      <c r="H2734">
        <f t="shared" si="42"/>
        <v>2.0509014159999998E-2</v>
      </c>
      <c r="I2734">
        <v>20.578109999999999</v>
      </c>
      <c r="J2734">
        <v>23.813770000000002</v>
      </c>
      <c r="K2734">
        <v>403.85584999999998</v>
      </c>
      <c r="L2734">
        <v>431.86664999999999</v>
      </c>
      <c r="M2734">
        <v>373.18741</v>
      </c>
      <c r="N2734" t="s">
        <v>6189</v>
      </c>
      <c r="O2734">
        <v>123.973</v>
      </c>
      <c r="P2734">
        <v>96.927999999999997</v>
      </c>
      <c r="Q2734">
        <v>14.9841</v>
      </c>
      <c r="R2734">
        <v>0.78258300000000003</v>
      </c>
      <c r="S2734">
        <v>3.2308999999999997E-2</v>
      </c>
      <c r="T2734">
        <v>33.056840000000001</v>
      </c>
      <c r="U2734">
        <v>0.73499999999999999</v>
      </c>
      <c r="V2734">
        <v>0.18</v>
      </c>
      <c r="W2734">
        <v>8.4000000000000005E-2</v>
      </c>
      <c r="X2734">
        <v>0.35</v>
      </c>
      <c r="Y2734" t="s">
        <v>6189</v>
      </c>
      <c r="Z2734">
        <v>0.65</v>
      </c>
      <c r="AA2734" t="s">
        <v>6189</v>
      </c>
      <c r="AB2734" t="s">
        <v>6189</v>
      </c>
      <c r="AC2734" t="s">
        <v>6189</v>
      </c>
      <c r="AD2734" t="s">
        <v>6189</v>
      </c>
      <c r="AE2734">
        <v>0.99299999999999999</v>
      </c>
      <c r="AF2734">
        <v>7.0000000000000001E-3</v>
      </c>
      <c r="AG2734" t="s">
        <v>6189</v>
      </c>
      <c r="AH2734" t="s">
        <v>6189</v>
      </c>
      <c r="AI2734" t="s">
        <v>6189</v>
      </c>
      <c r="AJ2734" t="s">
        <v>6189</v>
      </c>
      <c r="AK2734" t="s">
        <v>6189</v>
      </c>
      <c r="AL2734" t="s">
        <v>6189</v>
      </c>
      <c r="AM2734" t="s">
        <v>6189</v>
      </c>
      <c r="AN2734">
        <v>1</v>
      </c>
      <c r="AO2734" t="s">
        <v>6189</v>
      </c>
      <c r="AP2734" t="s">
        <v>6189</v>
      </c>
      <c r="AQ2734" t="s">
        <v>6189</v>
      </c>
      <c r="AR2734" t="s">
        <v>6189</v>
      </c>
      <c r="AS2734" t="s">
        <v>6189</v>
      </c>
      <c r="AT2734">
        <v>3.8</v>
      </c>
      <c r="AU2734" t="s">
        <v>6189</v>
      </c>
      <c r="AV2734">
        <v>4</v>
      </c>
      <c r="AW2734">
        <v>0.65</v>
      </c>
      <c r="AX2734">
        <v>0.35</v>
      </c>
      <c r="AY2734" t="s">
        <v>6189</v>
      </c>
      <c r="AZ2734" t="s">
        <v>6189</v>
      </c>
      <c r="BA2734" t="s">
        <v>6189</v>
      </c>
      <c r="BB2734" t="s">
        <v>6189</v>
      </c>
    </row>
    <row r="2735" spans="1:54">
      <c r="A2735" t="s">
        <v>6193</v>
      </c>
      <c r="B2735">
        <v>3000</v>
      </c>
      <c r="C2735">
        <v>1990</v>
      </c>
      <c r="D2735">
        <v>5</v>
      </c>
      <c r="E2735">
        <v>3.6999999999999999E-4</v>
      </c>
      <c r="F2735">
        <v>26.370719999999999</v>
      </c>
      <c r="G2735">
        <v>22.010950000000001</v>
      </c>
      <c r="H2735">
        <f t="shared" si="42"/>
        <v>8.1440515000000008E-3</v>
      </c>
      <c r="I2735">
        <v>20.25085</v>
      </c>
      <c r="J2735">
        <v>24.271190000000001</v>
      </c>
      <c r="K2735">
        <v>403.75358999999997</v>
      </c>
      <c r="L2735">
        <v>438.84573</v>
      </c>
      <c r="M2735">
        <v>366.15420999999998</v>
      </c>
      <c r="N2735" t="s">
        <v>6189</v>
      </c>
      <c r="O2735">
        <v>137.1953</v>
      </c>
      <c r="P2735">
        <v>115.9803</v>
      </c>
      <c r="Q2735">
        <v>12.2486</v>
      </c>
      <c r="R2735">
        <v>0.84185900000000002</v>
      </c>
      <c r="S2735">
        <v>3.866E-2</v>
      </c>
      <c r="T2735">
        <v>33.099510000000002</v>
      </c>
      <c r="U2735">
        <v>0.71499999999999997</v>
      </c>
      <c r="V2735">
        <v>8.5000000000000006E-2</v>
      </c>
      <c r="W2735">
        <v>0.2</v>
      </c>
      <c r="X2735">
        <v>0.57199999999999995</v>
      </c>
      <c r="Y2735" t="s">
        <v>6189</v>
      </c>
      <c r="Z2735">
        <v>0.42799999999999999</v>
      </c>
      <c r="AA2735" t="s">
        <v>6189</v>
      </c>
      <c r="AB2735" t="s">
        <v>6189</v>
      </c>
      <c r="AC2735" t="s">
        <v>6189</v>
      </c>
      <c r="AD2735" t="s">
        <v>6189</v>
      </c>
      <c r="AE2735">
        <v>0.97199999999999998</v>
      </c>
      <c r="AF2735">
        <v>2.8000000000000001E-2</v>
      </c>
      <c r="AG2735" t="s">
        <v>6189</v>
      </c>
      <c r="AH2735" t="s">
        <v>6189</v>
      </c>
      <c r="AI2735" t="s">
        <v>6189</v>
      </c>
      <c r="AJ2735" t="s">
        <v>6189</v>
      </c>
      <c r="AK2735" t="s">
        <v>6189</v>
      </c>
      <c r="AL2735" t="s">
        <v>6189</v>
      </c>
      <c r="AM2735" t="s">
        <v>6189</v>
      </c>
      <c r="AN2735">
        <v>1</v>
      </c>
      <c r="AO2735" t="s">
        <v>6189</v>
      </c>
      <c r="AP2735" t="s">
        <v>6189</v>
      </c>
      <c r="AQ2735" t="s">
        <v>6189</v>
      </c>
      <c r="AR2735" t="s">
        <v>6189</v>
      </c>
      <c r="AS2735" t="s">
        <v>6189</v>
      </c>
      <c r="AT2735">
        <v>4.3</v>
      </c>
      <c r="AU2735" t="s">
        <v>6189</v>
      </c>
      <c r="AV2735">
        <v>4</v>
      </c>
      <c r="AW2735">
        <v>0.42799999999999999</v>
      </c>
      <c r="AX2735">
        <v>0.57199999999999995</v>
      </c>
      <c r="AY2735" t="s">
        <v>6189</v>
      </c>
      <c r="AZ2735" t="s">
        <v>6189</v>
      </c>
      <c r="BA2735" t="s">
        <v>6189</v>
      </c>
      <c r="BB2735" t="s">
        <v>6189</v>
      </c>
    </row>
    <row r="2736" spans="1:54">
      <c r="A2736" t="s">
        <v>6193</v>
      </c>
      <c r="B2736">
        <v>3000</v>
      </c>
      <c r="C2736">
        <v>1991</v>
      </c>
      <c r="D2736">
        <v>8</v>
      </c>
      <c r="E2736">
        <v>6.2699999999999995E-4</v>
      </c>
      <c r="F2736">
        <v>26.219550000000002</v>
      </c>
      <c r="G2736">
        <v>21.745660000000001</v>
      </c>
      <c r="H2736">
        <f t="shared" si="42"/>
        <v>1.363452882E-2</v>
      </c>
      <c r="I2736">
        <v>20.32095</v>
      </c>
      <c r="J2736">
        <v>23.45242</v>
      </c>
      <c r="K2736">
        <v>408.67928999999998</v>
      </c>
      <c r="L2736">
        <v>437.33201000000003</v>
      </c>
      <c r="M2736">
        <v>378.93736999999999</v>
      </c>
      <c r="N2736" t="s">
        <v>6189</v>
      </c>
      <c r="O2736">
        <v>122.131</v>
      </c>
      <c r="P2736">
        <v>96.394400000000005</v>
      </c>
      <c r="Q2736">
        <v>14.3574</v>
      </c>
      <c r="R2736">
        <v>0.78910400000000003</v>
      </c>
      <c r="S2736">
        <v>3.2131E-2</v>
      </c>
      <c r="T2736">
        <v>32.629890000000003</v>
      </c>
      <c r="U2736">
        <v>0.78800000000000003</v>
      </c>
      <c r="V2736">
        <v>0.21199999999999999</v>
      </c>
      <c r="W2736" t="s">
        <v>6189</v>
      </c>
      <c r="X2736">
        <v>0.32200000000000001</v>
      </c>
      <c r="Y2736" t="s">
        <v>6189</v>
      </c>
      <c r="Z2736">
        <v>0.67800000000000005</v>
      </c>
      <c r="AA2736" t="s">
        <v>6189</v>
      </c>
      <c r="AB2736" t="s">
        <v>6189</v>
      </c>
      <c r="AC2736" t="s">
        <v>6189</v>
      </c>
      <c r="AD2736" t="s">
        <v>6189</v>
      </c>
      <c r="AE2736">
        <v>1</v>
      </c>
      <c r="AF2736" t="s">
        <v>6189</v>
      </c>
      <c r="AG2736" t="s">
        <v>6189</v>
      </c>
      <c r="AH2736" t="s">
        <v>6189</v>
      </c>
      <c r="AI2736" t="s">
        <v>6189</v>
      </c>
      <c r="AJ2736" t="s">
        <v>6189</v>
      </c>
      <c r="AK2736" t="s">
        <v>6189</v>
      </c>
      <c r="AL2736" t="s">
        <v>6189</v>
      </c>
      <c r="AM2736" t="s">
        <v>6189</v>
      </c>
      <c r="AN2736">
        <v>1</v>
      </c>
      <c r="AO2736" t="s">
        <v>6189</v>
      </c>
      <c r="AP2736" t="s">
        <v>6189</v>
      </c>
      <c r="AQ2736" t="s">
        <v>6189</v>
      </c>
      <c r="AR2736" t="s">
        <v>6189</v>
      </c>
      <c r="AS2736" t="s">
        <v>6189</v>
      </c>
      <c r="AT2736">
        <v>3.6</v>
      </c>
      <c r="AU2736" t="s">
        <v>6189</v>
      </c>
      <c r="AV2736">
        <v>4</v>
      </c>
      <c r="AW2736">
        <v>0.67800000000000005</v>
      </c>
      <c r="AX2736">
        <v>0.32200000000000001</v>
      </c>
      <c r="AY2736" t="s">
        <v>6189</v>
      </c>
      <c r="AZ2736" t="s">
        <v>6189</v>
      </c>
      <c r="BA2736" t="s">
        <v>6189</v>
      </c>
      <c r="BB2736" t="s">
        <v>6189</v>
      </c>
    </row>
    <row r="2737" spans="1:54">
      <c r="A2737" t="s">
        <v>6193</v>
      </c>
      <c r="B2737">
        <v>3000</v>
      </c>
      <c r="C2737">
        <v>1992</v>
      </c>
      <c r="D2737">
        <v>23</v>
      </c>
      <c r="E2737">
        <v>1.8630000000000001E-3</v>
      </c>
      <c r="F2737">
        <v>28.29335</v>
      </c>
      <c r="G2737">
        <v>23.458469999999998</v>
      </c>
      <c r="H2737">
        <f t="shared" si="42"/>
        <v>4.3703129609999995E-2</v>
      </c>
      <c r="I2737">
        <v>21.176580000000001</v>
      </c>
      <c r="J2737">
        <v>26.362639999999999</v>
      </c>
      <c r="K2737">
        <v>378.83971000000003</v>
      </c>
      <c r="L2737">
        <v>419.66172</v>
      </c>
      <c r="M2737">
        <v>337.10579999999999</v>
      </c>
      <c r="N2737" t="s">
        <v>6189</v>
      </c>
      <c r="O2737">
        <v>119.2016</v>
      </c>
      <c r="P2737">
        <v>113.6969</v>
      </c>
      <c r="Q2737">
        <v>12.2348</v>
      </c>
      <c r="R2737">
        <v>0.96299199999999996</v>
      </c>
      <c r="S2737">
        <v>3.7899000000000002E-2</v>
      </c>
      <c r="T2737">
        <v>35.272460000000002</v>
      </c>
      <c r="U2737">
        <v>0.995</v>
      </c>
      <c r="V2737">
        <v>5.0000000000000001E-3</v>
      </c>
      <c r="W2737" t="s">
        <v>6189</v>
      </c>
      <c r="X2737">
        <v>0.35299999999999998</v>
      </c>
      <c r="Y2737" t="s">
        <v>6189</v>
      </c>
      <c r="Z2737">
        <v>0.64700000000000002</v>
      </c>
      <c r="AA2737" t="s">
        <v>6189</v>
      </c>
      <c r="AB2737" t="s">
        <v>6189</v>
      </c>
      <c r="AC2737" t="s">
        <v>6189</v>
      </c>
      <c r="AD2737" t="s">
        <v>6189</v>
      </c>
      <c r="AE2737">
        <v>1</v>
      </c>
      <c r="AF2737" t="s">
        <v>6189</v>
      </c>
      <c r="AG2737" t="s">
        <v>6189</v>
      </c>
      <c r="AH2737" t="s">
        <v>6189</v>
      </c>
      <c r="AI2737" t="s">
        <v>6189</v>
      </c>
      <c r="AJ2737" t="s">
        <v>6189</v>
      </c>
      <c r="AK2737" t="s">
        <v>6189</v>
      </c>
      <c r="AL2737" t="s">
        <v>6189</v>
      </c>
      <c r="AM2737" t="s">
        <v>6189</v>
      </c>
      <c r="AN2737">
        <v>1</v>
      </c>
      <c r="AO2737" t="s">
        <v>6189</v>
      </c>
      <c r="AP2737" t="s">
        <v>6189</v>
      </c>
      <c r="AQ2737" t="s">
        <v>6189</v>
      </c>
      <c r="AR2737" t="s">
        <v>6189</v>
      </c>
      <c r="AS2737" t="s">
        <v>6189</v>
      </c>
      <c r="AT2737">
        <v>4.4000000000000004</v>
      </c>
      <c r="AU2737" t="s">
        <v>6189</v>
      </c>
      <c r="AV2737">
        <v>4</v>
      </c>
      <c r="AW2737">
        <v>0.64700000000000002</v>
      </c>
      <c r="AX2737">
        <v>0.35299999999999998</v>
      </c>
      <c r="AY2737" t="s">
        <v>6189</v>
      </c>
      <c r="AZ2737" t="s">
        <v>6189</v>
      </c>
      <c r="BA2737" t="s">
        <v>6189</v>
      </c>
      <c r="BB2737" t="s">
        <v>6189</v>
      </c>
    </row>
    <row r="2738" spans="1:54">
      <c r="A2738" t="s">
        <v>6193</v>
      </c>
      <c r="B2738">
        <v>3000</v>
      </c>
      <c r="C2738">
        <v>1993</v>
      </c>
      <c r="D2738">
        <v>11</v>
      </c>
      <c r="E2738">
        <v>8.6300000000000005E-4</v>
      </c>
      <c r="F2738">
        <v>28.473289999999999</v>
      </c>
      <c r="G2738">
        <v>23.534610000000001</v>
      </c>
      <c r="H2738">
        <f t="shared" si="42"/>
        <v>2.0310368430000003E-2</v>
      </c>
      <c r="I2738">
        <v>21.070969999999999</v>
      </c>
      <c r="J2738">
        <v>26.646159999999998</v>
      </c>
      <c r="K2738">
        <v>377.61405999999999</v>
      </c>
      <c r="L2738">
        <v>421.76510999999999</v>
      </c>
      <c r="M2738">
        <v>333.51895000000002</v>
      </c>
      <c r="N2738" t="s">
        <v>6189</v>
      </c>
      <c r="O2738">
        <v>120.1075</v>
      </c>
      <c r="P2738">
        <v>119.0153</v>
      </c>
      <c r="Q2738">
        <v>11.364599999999999</v>
      </c>
      <c r="R2738">
        <v>0.99379099999999998</v>
      </c>
      <c r="S2738">
        <v>3.9671999999999999E-2</v>
      </c>
      <c r="T2738">
        <v>35.369979999999998</v>
      </c>
      <c r="U2738">
        <v>1</v>
      </c>
      <c r="V2738" t="s">
        <v>6189</v>
      </c>
      <c r="W2738" t="s">
        <v>6189</v>
      </c>
      <c r="X2738">
        <v>0.13300000000000001</v>
      </c>
      <c r="Y2738" t="s">
        <v>6189</v>
      </c>
      <c r="Z2738">
        <v>0.86699999999999999</v>
      </c>
      <c r="AA2738" t="s">
        <v>6189</v>
      </c>
      <c r="AB2738" t="s">
        <v>6189</v>
      </c>
      <c r="AC2738" t="s">
        <v>6189</v>
      </c>
      <c r="AD2738" t="s">
        <v>6189</v>
      </c>
      <c r="AE2738">
        <v>1</v>
      </c>
      <c r="AF2738" t="s">
        <v>6189</v>
      </c>
      <c r="AG2738" t="s">
        <v>6189</v>
      </c>
      <c r="AH2738" t="s">
        <v>6189</v>
      </c>
      <c r="AI2738" t="s">
        <v>6189</v>
      </c>
      <c r="AJ2738" t="s">
        <v>6189</v>
      </c>
      <c r="AK2738" t="s">
        <v>6189</v>
      </c>
      <c r="AL2738" t="s">
        <v>6189</v>
      </c>
      <c r="AM2738" t="s">
        <v>6189</v>
      </c>
      <c r="AN2738">
        <v>1</v>
      </c>
      <c r="AO2738" t="s">
        <v>6189</v>
      </c>
      <c r="AP2738" t="s">
        <v>6189</v>
      </c>
      <c r="AQ2738" t="s">
        <v>6189</v>
      </c>
      <c r="AR2738" t="s">
        <v>6189</v>
      </c>
      <c r="AS2738" t="s">
        <v>6189</v>
      </c>
      <c r="AT2738">
        <v>4.0999999999999996</v>
      </c>
      <c r="AU2738" t="s">
        <v>6189</v>
      </c>
      <c r="AV2738">
        <v>4</v>
      </c>
      <c r="AW2738">
        <v>0.86699999999999999</v>
      </c>
      <c r="AX2738">
        <v>0.13300000000000001</v>
      </c>
      <c r="AY2738" t="s">
        <v>6189</v>
      </c>
      <c r="AZ2738" t="s">
        <v>6189</v>
      </c>
      <c r="BA2738" t="s">
        <v>6189</v>
      </c>
      <c r="BB2738" t="s">
        <v>6189</v>
      </c>
    </row>
    <row r="2739" spans="1:54">
      <c r="A2739" t="s">
        <v>6193</v>
      </c>
      <c r="B2739">
        <v>3000</v>
      </c>
      <c r="C2739">
        <v>1994</v>
      </c>
      <c r="D2739">
        <v>5</v>
      </c>
      <c r="E2739">
        <v>3.8499999999999998E-4</v>
      </c>
      <c r="F2739">
        <v>28.392340000000001</v>
      </c>
      <c r="G2739">
        <v>23.405609999999999</v>
      </c>
      <c r="H2739">
        <f t="shared" si="42"/>
        <v>9.0111598499999987E-3</v>
      </c>
      <c r="I2739">
        <v>20.772369999999999</v>
      </c>
      <c r="J2739">
        <v>26.70983</v>
      </c>
      <c r="K2739">
        <v>379.69533999999999</v>
      </c>
      <c r="L2739">
        <v>427.82798000000003</v>
      </c>
      <c r="M2739">
        <v>332.72390999999999</v>
      </c>
      <c r="N2739" t="s">
        <v>6189</v>
      </c>
      <c r="O2739">
        <v>127.1866</v>
      </c>
      <c r="P2739">
        <v>124.2675</v>
      </c>
      <c r="Q2739">
        <v>10.985799999999999</v>
      </c>
      <c r="R2739">
        <v>0.98057399999999995</v>
      </c>
      <c r="S2739">
        <v>4.1422E-2</v>
      </c>
      <c r="T2739">
        <v>35.312130000000003</v>
      </c>
      <c r="U2739">
        <v>0.51</v>
      </c>
      <c r="V2739">
        <v>0.49</v>
      </c>
      <c r="W2739" t="s">
        <v>6189</v>
      </c>
      <c r="X2739">
        <v>0.214</v>
      </c>
      <c r="Y2739" t="s">
        <v>6189</v>
      </c>
      <c r="Z2739">
        <v>0.78600000000000003</v>
      </c>
      <c r="AA2739" t="s">
        <v>6189</v>
      </c>
      <c r="AB2739" t="s">
        <v>6189</v>
      </c>
      <c r="AC2739" t="s">
        <v>6189</v>
      </c>
      <c r="AD2739" t="s">
        <v>6189</v>
      </c>
      <c r="AE2739">
        <v>1</v>
      </c>
      <c r="AF2739" t="s">
        <v>6189</v>
      </c>
      <c r="AG2739" t="s">
        <v>6189</v>
      </c>
      <c r="AH2739" t="s">
        <v>6189</v>
      </c>
      <c r="AI2739" t="s">
        <v>6189</v>
      </c>
      <c r="AJ2739" t="s">
        <v>6189</v>
      </c>
      <c r="AK2739" t="s">
        <v>6189</v>
      </c>
      <c r="AL2739" t="s">
        <v>6189</v>
      </c>
      <c r="AM2739" t="s">
        <v>6189</v>
      </c>
      <c r="AN2739">
        <v>1</v>
      </c>
      <c r="AO2739" t="s">
        <v>6189</v>
      </c>
      <c r="AP2739" t="s">
        <v>6189</v>
      </c>
      <c r="AQ2739" t="s">
        <v>6189</v>
      </c>
      <c r="AR2739">
        <v>0.95199999999999996</v>
      </c>
      <c r="AS2739" t="s">
        <v>6189</v>
      </c>
      <c r="AT2739">
        <v>4.2</v>
      </c>
      <c r="AU2739" t="s">
        <v>6189</v>
      </c>
      <c r="AV2739">
        <v>4</v>
      </c>
      <c r="AW2739">
        <v>0.78600000000000003</v>
      </c>
      <c r="AX2739">
        <v>0.214</v>
      </c>
      <c r="AY2739" t="s">
        <v>6189</v>
      </c>
      <c r="AZ2739" t="s">
        <v>6189</v>
      </c>
      <c r="BA2739" t="s">
        <v>6189</v>
      </c>
      <c r="BB2739" t="s">
        <v>6189</v>
      </c>
    </row>
    <row r="2740" spans="1:54">
      <c r="A2740" t="s">
        <v>6193</v>
      </c>
      <c r="B2740">
        <v>3000</v>
      </c>
      <c r="C2740">
        <v>1995</v>
      </c>
      <c r="D2740">
        <v>4</v>
      </c>
      <c r="E2740">
        <v>2.7E-4</v>
      </c>
      <c r="F2740">
        <v>27.730920000000001</v>
      </c>
      <c r="G2740">
        <v>22.800190000000001</v>
      </c>
      <c r="H2740">
        <f t="shared" si="42"/>
        <v>6.1560513000000006E-3</v>
      </c>
      <c r="I2740">
        <v>20.11571</v>
      </c>
      <c r="J2740">
        <v>26.123750000000001</v>
      </c>
      <c r="K2740">
        <v>389.77749</v>
      </c>
      <c r="L2740">
        <v>441.79390999999998</v>
      </c>
      <c r="M2740">
        <v>340.18855000000002</v>
      </c>
      <c r="N2740" t="s">
        <v>6189</v>
      </c>
      <c r="O2740">
        <v>130.4529</v>
      </c>
      <c r="P2740">
        <v>126.6909</v>
      </c>
      <c r="Q2740">
        <v>11.168799999999999</v>
      </c>
      <c r="R2740">
        <v>0.97447499999999998</v>
      </c>
      <c r="S2740">
        <v>4.2229999999999997E-2</v>
      </c>
      <c r="T2740">
        <v>34.357970000000002</v>
      </c>
      <c r="U2740">
        <v>0.40500000000000003</v>
      </c>
      <c r="V2740">
        <v>0.59499999999999997</v>
      </c>
      <c r="W2740" t="s">
        <v>6189</v>
      </c>
      <c r="X2740">
        <v>0.16400000000000001</v>
      </c>
      <c r="Y2740" t="s">
        <v>6189</v>
      </c>
      <c r="Z2740">
        <v>0.83599999999999997</v>
      </c>
      <c r="AA2740" t="s">
        <v>6189</v>
      </c>
      <c r="AB2740" t="s">
        <v>6189</v>
      </c>
      <c r="AC2740" t="s">
        <v>6189</v>
      </c>
      <c r="AD2740" t="s">
        <v>6189</v>
      </c>
      <c r="AE2740">
        <v>1</v>
      </c>
      <c r="AF2740" t="s">
        <v>6189</v>
      </c>
      <c r="AG2740" t="s">
        <v>6189</v>
      </c>
      <c r="AH2740" t="s">
        <v>6189</v>
      </c>
      <c r="AI2740" t="s">
        <v>6189</v>
      </c>
      <c r="AJ2740" t="s">
        <v>6189</v>
      </c>
      <c r="AK2740" t="s">
        <v>6189</v>
      </c>
      <c r="AL2740" t="s">
        <v>6189</v>
      </c>
      <c r="AM2740" t="s">
        <v>6189</v>
      </c>
      <c r="AN2740">
        <v>1</v>
      </c>
      <c r="AO2740" t="s">
        <v>6189</v>
      </c>
      <c r="AP2740" t="s">
        <v>6189</v>
      </c>
      <c r="AQ2740" t="s">
        <v>6189</v>
      </c>
      <c r="AR2740">
        <v>1</v>
      </c>
      <c r="AS2740" t="s">
        <v>6189</v>
      </c>
      <c r="AT2740">
        <v>4.2</v>
      </c>
      <c r="AU2740" t="s">
        <v>6189</v>
      </c>
      <c r="AV2740">
        <v>4</v>
      </c>
      <c r="AW2740">
        <v>0.83599999999999997</v>
      </c>
      <c r="AX2740">
        <v>0.16400000000000001</v>
      </c>
      <c r="AY2740" t="s">
        <v>6189</v>
      </c>
      <c r="AZ2740" t="s">
        <v>6189</v>
      </c>
      <c r="BA2740" t="s">
        <v>6189</v>
      </c>
      <c r="BB2740" t="s">
        <v>6189</v>
      </c>
    </row>
    <row r="2741" spans="1:54">
      <c r="A2741" t="s">
        <v>6193</v>
      </c>
      <c r="B2741">
        <v>3000</v>
      </c>
      <c r="C2741">
        <v>1996</v>
      </c>
      <c r="D2741">
        <v>0</v>
      </c>
      <c r="E2741">
        <v>2.0999999999999999E-5</v>
      </c>
      <c r="F2741">
        <v>27.650169999999999</v>
      </c>
      <c r="G2741">
        <v>22.6584</v>
      </c>
      <c r="H2741">
        <f t="shared" si="42"/>
        <v>4.7582639999999997E-4</v>
      </c>
      <c r="I2741">
        <v>19.922049999999999</v>
      </c>
      <c r="J2741">
        <v>25.98048</v>
      </c>
      <c r="K2741">
        <v>392.21649000000002</v>
      </c>
      <c r="L2741">
        <v>446.08872000000002</v>
      </c>
      <c r="M2741">
        <v>342.06443999999999</v>
      </c>
      <c r="N2741" t="s">
        <v>6189</v>
      </c>
      <c r="O2741">
        <v>134.02199999999999</v>
      </c>
      <c r="P2741">
        <v>127.06959999999999</v>
      </c>
      <c r="Q2741">
        <v>11.488300000000001</v>
      </c>
      <c r="R2741">
        <v>0.95386800000000005</v>
      </c>
      <c r="S2741">
        <v>4.2356999999999999E-2</v>
      </c>
      <c r="T2741">
        <v>34.13326</v>
      </c>
      <c r="U2741">
        <v>1</v>
      </c>
      <c r="V2741" t="s">
        <v>6189</v>
      </c>
      <c r="W2741" t="s">
        <v>6189</v>
      </c>
      <c r="X2741">
        <v>0.13200000000000001</v>
      </c>
      <c r="Y2741" t="s">
        <v>6189</v>
      </c>
      <c r="Z2741">
        <v>0.86799999999999999</v>
      </c>
      <c r="AA2741" t="s">
        <v>6189</v>
      </c>
      <c r="AB2741" t="s">
        <v>6189</v>
      </c>
      <c r="AC2741" t="s">
        <v>6189</v>
      </c>
      <c r="AD2741" t="s">
        <v>6189</v>
      </c>
      <c r="AE2741">
        <v>1</v>
      </c>
      <c r="AF2741" t="s">
        <v>6189</v>
      </c>
      <c r="AG2741" t="s">
        <v>6189</v>
      </c>
      <c r="AH2741" t="s">
        <v>6189</v>
      </c>
      <c r="AI2741" t="s">
        <v>6189</v>
      </c>
      <c r="AJ2741" t="s">
        <v>6189</v>
      </c>
      <c r="AK2741" t="s">
        <v>6189</v>
      </c>
      <c r="AL2741" t="s">
        <v>6189</v>
      </c>
      <c r="AM2741" t="s">
        <v>6189</v>
      </c>
      <c r="AN2741">
        <v>1</v>
      </c>
      <c r="AO2741" t="s">
        <v>6189</v>
      </c>
      <c r="AP2741" t="s">
        <v>6189</v>
      </c>
      <c r="AQ2741" t="s">
        <v>6189</v>
      </c>
      <c r="AR2741">
        <v>1</v>
      </c>
      <c r="AS2741" t="s">
        <v>6189</v>
      </c>
      <c r="AT2741">
        <v>4.0999999999999996</v>
      </c>
      <c r="AU2741" t="s">
        <v>6189</v>
      </c>
      <c r="AV2741">
        <v>4</v>
      </c>
      <c r="AW2741">
        <v>0.86799999999999999</v>
      </c>
      <c r="AX2741">
        <v>0.13200000000000001</v>
      </c>
      <c r="AY2741" t="s">
        <v>6189</v>
      </c>
      <c r="AZ2741" t="s">
        <v>6189</v>
      </c>
      <c r="BA2741" t="s">
        <v>6189</v>
      </c>
      <c r="BB2741" t="s">
        <v>6189</v>
      </c>
    </row>
    <row r="2742" spans="1:54">
      <c r="A2742" t="s">
        <v>6193</v>
      </c>
      <c r="B2742">
        <v>3000</v>
      </c>
      <c r="C2742">
        <v>1997</v>
      </c>
      <c r="D2742" t="s">
        <v>6189</v>
      </c>
      <c r="E2742" t="s">
        <v>6189</v>
      </c>
      <c r="F2742" t="s">
        <v>6189</v>
      </c>
      <c r="G2742" t="s">
        <v>6189</v>
      </c>
      <c r="H2742" t="str">
        <f t="shared" si="42"/>
        <v/>
      </c>
      <c r="I2742" t="s">
        <v>6189</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row>
    <row r="2743" spans="1:54">
      <c r="A2743" t="s">
        <v>6193</v>
      </c>
      <c r="B2743">
        <v>3000</v>
      </c>
      <c r="C2743">
        <v>1998</v>
      </c>
      <c r="D2743" t="s">
        <v>6189</v>
      </c>
      <c r="E2743" t="s">
        <v>6189</v>
      </c>
      <c r="F2743" t="s">
        <v>6189</v>
      </c>
      <c r="G2743" t="s">
        <v>6189</v>
      </c>
      <c r="H2743" t="str">
        <f t="shared" si="42"/>
        <v/>
      </c>
      <c r="I2743" t="s">
        <v>6189</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row>
    <row r="2744" spans="1:54">
      <c r="A2744" t="s">
        <v>6193</v>
      </c>
      <c r="B2744">
        <v>3000</v>
      </c>
      <c r="C2744">
        <v>1999</v>
      </c>
      <c r="D2744" t="s">
        <v>6189</v>
      </c>
      <c r="E2744" t="s">
        <v>6189</v>
      </c>
      <c r="F2744" t="s">
        <v>6189</v>
      </c>
      <c r="G2744" t="s">
        <v>6189</v>
      </c>
      <c r="H2744" t="str">
        <f t="shared" si="42"/>
        <v/>
      </c>
      <c r="I2744" t="s">
        <v>6189</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row>
    <row r="2745" spans="1:54">
      <c r="A2745" t="s">
        <v>6193</v>
      </c>
      <c r="B2745">
        <v>3000</v>
      </c>
      <c r="C2745">
        <v>2000</v>
      </c>
      <c r="D2745" t="s">
        <v>6189</v>
      </c>
      <c r="E2745" t="s">
        <v>6189</v>
      </c>
      <c r="F2745" t="s">
        <v>6189</v>
      </c>
      <c r="G2745" t="s">
        <v>6189</v>
      </c>
      <c r="H2745" t="str">
        <f t="shared" si="42"/>
        <v/>
      </c>
      <c r="I2745" t="s">
        <v>6189</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row>
    <row r="2746" spans="1:54">
      <c r="A2746" t="s">
        <v>6193</v>
      </c>
      <c r="B2746">
        <v>3000</v>
      </c>
      <c r="C2746">
        <v>2001</v>
      </c>
      <c r="D2746" t="s">
        <v>6189</v>
      </c>
      <c r="E2746" t="s">
        <v>6189</v>
      </c>
      <c r="F2746" t="s">
        <v>6189</v>
      </c>
      <c r="G2746" t="s">
        <v>6189</v>
      </c>
      <c r="H2746" t="str">
        <f t="shared" si="42"/>
        <v/>
      </c>
      <c r="I2746" t="s">
        <v>6189</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row>
    <row r="2747" spans="1:54">
      <c r="A2747" t="s">
        <v>6193</v>
      </c>
      <c r="B2747">
        <v>3000</v>
      </c>
      <c r="C2747">
        <v>2002</v>
      </c>
      <c r="D2747" t="s">
        <v>6189</v>
      </c>
      <c r="E2747" t="s">
        <v>6189</v>
      </c>
      <c r="F2747" t="s">
        <v>6189</v>
      </c>
      <c r="G2747" t="s">
        <v>6189</v>
      </c>
      <c r="H2747" t="str">
        <f t="shared" si="42"/>
        <v/>
      </c>
      <c r="I2747" t="s">
        <v>6189</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row>
    <row r="2748" spans="1:54">
      <c r="A2748" t="s">
        <v>6193</v>
      </c>
      <c r="B2748">
        <v>5000</v>
      </c>
      <c r="C2748">
        <v>1983</v>
      </c>
      <c r="D2748">
        <v>49</v>
      </c>
      <c r="E2748">
        <v>4.7920000000000003E-3</v>
      </c>
      <c r="F2748">
        <v>17.056570000000001</v>
      </c>
      <c r="G2748">
        <v>14.515510000000001</v>
      </c>
      <c r="H2748">
        <f t="shared" si="42"/>
        <v>6.9558323920000012E-2</v>
      </c>
      <c r="I2748">
        <v>13.482889999999999</v>
      </c>
      <c r="J2748">
        <v>16.014589999999998</v>
      </c>
      <c r="K2748">
        <v>629.18982000000005</v>
      </c>
      <c r="L2748">
        <v>677.58255999999994</v>
      </c>
      <c r="M2748">
        <v>570.04313000000002</v>
      </c>
      <c r="N2748" t="s">
        <v>6189</v>
      </c>
      <c r="O2748">
        <v>335.83879999999999</v>
      </c>
      <c r="P2748">
        <v>143.13149999999999</v>
      </c>
      <c r="Q2748">
        <v>15.8537</v>
      </c>
      <c r="R2748">
        <v>0.43145699999999998</v>
      </c>
      <c r="S2748">
        <v>2.8625999999999999E-2</v>
      </c>
      <c r="T2748">
        <v>38.008719999999997</v>
      </c>
      <c r="U2748" t="s">
        <v>6189</v>
      </c>
      <c r="V2748" t="s">
        <v>6189</v>
      </c>
      <c r="W2748">
        <v>1</v>
      </c>
      <c r="X2748">
        <v>2.5999999999999999E-2</v>
      </c>
      <c r="Y2748">
        <v>0.28000000000000003</v>
      </c>
      <c r="Z2748">
        <v>0.69399999999999995</v>
      </c>
      <c r="AA2748" t="s">
        <v>6189</v>
      </c>
      <c r="AB2748" t="s">
        <v>6189</v>
      </c>
      <c r="AC2748">
        <v>0.73099999999999998</v>
      </c>
      <c r="AD2748" t="s">
        <v>6189</v>
      </c>
      <c r="AE2748" t="s">
        <v>6189</v>
      </c>
      <c r="AF2748" t="s">
        <v>6189</v>
      </c>
      <c r="AG2748">
        <v>0.26900000000000002</v>
      </c>
      <c r="AH2748">
        <v>0.26900000000000002</v>
      </c>
      <c r="AI2748" t="s">
        <v>6189</v>
      </c>
      <c r="AJ2748" t="s">
        <v>6189</v>
      </c>
      <c r="AK2748" t="s">
        <v>6189</v>
      </c>
      <c r="AL2748" t="s">
        <v>6189</v>
      </c>
      <c r="AM2748" t="s">
        <v>6189</v>
      </c>
      <c r="AN2748">
        <v>0.73099999999999998</v>
      </c>
      <c r="AO2748" t="s">
        <v>6189</v>
      </c>
      <c r="AP2748" t="s">
        <v>6189</v>
      </c>
      <c r="AQ2748" t="s">
        <v>6189</v>
      </c>
      <c r="AR2748" t="s">
        <v>6189</v>
      </c>
      <c r="AS2748" t="s">
        <v>6189</v>
      </c>
      <c r="AT2748">
        <v>3.7</v>
      </c>
      <c r="AU2748" t="s">
        <v>6189</v>
      </c>
      <c r="AV2748">
        <v>7.8</v>
      </c>
      <c r="AW2748">
        <v>1</v>
      </c>
      <c r="AX2748" t="s">
        <v>6189</v>
      </c>
      <c r="AY2748" t="s">
        <v>6189</v>
      </c>
      <c r="AZ2748" t="s">
        <v>6189</v>
      </c>
      <c r="BA2748" t="s">
        <v>6189</v>
      </c>
      <c r="BB2748" t="s">
        <v>6189</v>
      </c>
    </row>
    <row r="2749" spans="1:54">
      <c r="A2749" t="s">
        <v>6193</v>
      </c>
      <c r="B2749">
        <v>5000</v>
      </c>
      <c r="C2749">
        <v>1984</v>
      </c>
      <c r="D2749">
        <v>54</v>
      </c>
      <c r="E2749">
        <v>3.8240000000000001E-3</v>
      </c>
      <c r="F2749">
        <v>15.598509999999999</v>
      </c>
      <c r="G2749">
        <v>13.27633</v>
      </c>
      <c r="H2749">
        <f t="shared" si="42"/>
        <v>5.0768685920000001E-2</v>
      </c>
      <c r="I2749">
        <v>12.31353</v>
      </c>
      <c r="J2749">
        <v>14.67915</v>
      </c>
      <c r="K2749">
        <v>674.76733999999999</v>
      </c>
      <c r="L2749">
        <v>727.58500000000004</v>
      </c>
      <c r="M2749">
        <v>610.21241999999995</v>
      </c>
      <c r="N2749" t="s">
        <v>6189</v>
      </c>
      <c r="O2749">
        <v>328.63920000000002</v>
      </c>
      <c r="P2749">
        <v>154.9263</v>
      </c>
      <c r="Q2749">
        <v>15.144500000000001</v>
      </c>
      <c r="R2749">
        <v>0.47173500000000002</v>
      </c>
      <c r="S2749">
        <v>3.0984999999999999E-2</v>
      </c>
      <c r="T2749">
        <v>34.106360000000002</v>
      </c>
      <c r="U2749" t="s">
        <v>6189</v>
      </c>
      <c r="V2749" t="s">
        <v>6189</v>
      </c>
      <c r="W2749">
        <v>1</v>
      </c>
      <c r="X2749">
        <v>3.5000000000000003E-2</v>
      </c>
      <c r="Y2749">
        <v>0.44600000000000001</v>
      </c>
      <c r="Z2749">
        <v>0.51900000000000002</v>
      </c>
      <c r="AA2749" t="s">
        <v>6189</v>
      </c>
      <c r="AB2749" t="s">
        <v>6189</v>
      </c>
      <c r="AC2749">
        <v>0.91600000000000004</v>
      </c>
      <c r="AD2749" t="s">
        <v>6189</v>
      </c>
      <c r="AE2749" t="s">
        <v>6189</v>
      </c>
      <c r="AF2749" t="s">
        <v>6189</v>
      </c>
      <c r="AG2749">
        <v>8.4000000000000005E-2</v>
      </c>
      <c r="AH2749">
        <v>8.4000000000000005E-2</v>
      </c>
      <c r="AI2749" t="s">
        <v>6189</v>
      </c>
      <c r="AJ2749" t="s">
        <v>6189</v>
      </c>
      <c r="AK2749" t="s">
        <v>6189</v>
      </c>
      <c r="AL2749" t="s">
        <v>6189</v>
      </c>
      <c r="AM2749" t="s">
        <v>6189</v>
      </c>
      <c r="AN2749">
        <v>0.91600000000000004</v>
      </c>
      <c r="AO2749" t="s">
        <v>6189</v>
      </c>
      <c r="AP2749" t="s">
        <v>6189</v>
      </c>
      <c r="AQ2749" t="s">
        <v>6189</v>
      </c>
      <c r="AR2749" t="s">
        <v>6189</v>
      </c>
      <c r="AS2749" t="s">
        <v>6189</v>
      </c>
      <c r="AT2749">
        <v>3.6</v>
      </c>
      <c r="AU2749" t="s">
        <v>6189</v>
      </c>
      <c r="AV2749">
        <v>7.8</v>
      </c>
      <c r="AW2749">
        <v>1</v>
      </c>
      <c r="AX2749" t="s">
        <v>6189</v>
      </c>
      <c r="AY2749" t="s">
        <v>6189</v>
      </c>
      <c r="AZ2749" t="s">
        <v>6189</v>
      </c>
      <c r="BA2749" t="s">
        <v>6189</v>
      </c>
      <c r="BB2749" t="s">
        <v>6189</v>
      </c>
    </row>
    <row r="2750" spans="1:54">
      <c r="A2750" t="s">
        <v>6193</v>
      </c>
      <c r="B2750">
        <v>5000</v>
      </c>
      <c r="C2750">
        <v>1985</v>
      </c>
      <c r="D2750">
        <v>52</v>
      </c>
      <c r="E2750">
        <v>3.6180000000000001E-3</v>
      </c>
      <c r="F2750">
        <v>15.40771</v>
      </c>
      <c r="G2750">
        <v>13.111359999999999</v>
      </c>
      <c r="H2750">
        <f t="shared" si="42"/>
        <v>4.7436900480000002E-2</v>
      </c>
      <c r="I2750">
        <v>12.19703</v>
      </c>
      <c r="J2750">
        <v>14.4338</v>
      </c>
      <c r="K2750">
        <v>679.58991000000003</v>
      </c>
      <c r="L2750">
        <v>730.56077000000005</v>
      </c>
      <c r="M2750">
        <v>617.29219000000001</v>
      </c>
      <c r="N2750" t="s">
        <v>6189</v>
      </c>
      <c r="O2750">
        <v>323.44869999999997</v>
      </c>
      <c r="P2750">
        <v>157.53479999999999</v>
      </c>
      <c r="Q2750">
        <v>14.792999999999999</v>
      </c>
      <c r="R2750">
        <v>0.48633199999999999</v>
      </c>
      <c r="S2750">
        <v>3.1507E-2</v>
      </c>
      <c r="T2750">
        <v>33.319139999999997</v>
      </c>
      <c r="U2750" t="s">
        <v>6189</v>
      </c>
      <c r="V2750" t="s">
        <v>6189</v>
      </c>
      <c r="W2750">
        <v>1</v>
      </c>
      <c r="X2750">
        <v>1.4999999999999999E-2</v>
      </c>
      <c r="Y2750">
        <v>0.33300000000000002</v>
      </c>
      <c r="Z2750">
        <v>0.65200000000000002</v>
      </c>
      <c r="AA2750" t="s">
        <v>6189</v>
      </c>
      <c r="AB2750" t="s">
        <v>6189</v>
      </c>
      <c r="AC2750">
        <v>0.97199999999999998</v>
      </c>
      <c r="AD2750" t="s">
        <v>6189</v>
      </c>
      <c r="AE2750" t="s">
        <v>6189</v>
      </c>
      <c r="AF2750" t="s">
        <v>6189</v>
      </c>
      <c r="AG2750">
        <v>2.8000000000000001E-2</v>
      </c>
      <c r="AH2750">
        <v>2.8000000000000001E-2</v>
      </c>
      <c r="AI2750" t="s">
        <v>6189</v>
      </c>
      <c r="AJ2750" t="s">
        <v>6189</v>
      </c>
      <c r="AK2750" t="s">
        <v>6189</v>
      </c>
      <c r="AL2750" t="s">
        <v>6189</v>
      </c>
      <c r="AM2750" t="s">
        <v>6189</v>
      </c>
      <c r="AN2750">
        <v>0.97199999999999998</v>
      </c>
      <c r="AO2750" t="s">
        <v>6189</v>
      </c>
      <c r="AP2750" t="s">
        <v>6189</v>
      </c>
      <c r="AQ2750" t="s">
        <v>6189</v>
      </c>
      <c r="AR2750" t="s">
        <v>6189</v>
      </c>
      <c r="AS2750" t="s">
        <v>6189</v>
      </c>
      <c r="AT2750">
        <v>3.6</v>
      </c>
      <c r="AU2750" t="s">
        <v>6189</v>
      </c>
      <c r="AV2750">
        <v>7.8</v>
      </c>
      <c r="AW2750">
        <v>1</v>
      </c>
      <c r="AX2750" t="s">
        <v>6189</v>
      </c>
      <c r="AY2750" t="s">
        <v>6189</v>
      </c>
      <c r="AZ2750" t="s">
        <v>6189</v>
      </c>
      <c r="BA2750" t="s">
        <v>6189</v>
      </c>
      <c r="BB2750" t="s">
        <v>6189</v>
      </c>
    </row>
    <row r="2751" spans="1:54">
      <c r="A2751" t="s">
        <v>6193</v>
      </c>
      <c r="B2751">
        <v>5000</v>
      </c>
      <c r="C2751">
        <v>1986</v>
      </c>
      <c r="D2751">
        <v>62</v>
      </c>
      <c r="E2751">
        <v>4.0070000000000001E-3</v>
      </c>
      <c r="F2751">
        <v>15.95331</v>
      </c>
      <c r="G2751">
        <v>13.537330000000001</v>
      </c>
      <c r="H2751">
        <f t="shared" si="42"/>
        <v>5.4244081310000004E-2</v>
      </c>
      <c r="I2751">
        <v>12.53997</v>
      </c>
      <c r="J2751">
        <v>14.953239999999999</v>
      </c>
      <c r="K2751">
        <v>657.38824999999997</v>
      </c>
      <c r="L2751">
        <v>709.68341999999996</v>
      </c>
      <c r="M2751">
        <v>595.12876000000006</v>
      </c>
      <c r="N2751" t="s">
        <v>6189</v>
      </c>
      <c r="O2751">
        <v>326.05119999999999</v>
      </c>
      <c r="P2751">
        <v>161.83029999999999</v>
      </c>
      <c r="Q2751">
        <v>13.9666</v>
      </c>
      <c r="R2751">
        <v>0.49480099999999999</v>
      </c>
      <c r="S2751">
        <v>3.2365999999999999E-2</v>
      </c>
      <c r="T2751">
        <v>34.179209999999998</v>
      </c>
      <c r="U2751" t="s">
        <v>6189</v>
      </c>
      <c r="V2751" t="s">
        <v>6189</v>
      </c>
      <c r="W2751">
        <v>1</v>
      </c>
      <c r="X2751">
        <v>7.0000000000000001E-3</v>
      </c>
      <c r="Y2751">
        <v>0.40600000000000003</v>
      </c>
      <c r="Z2751">
        <v>0.58699999999999997</v>
      </c>
      <c r="AA2751" t="s">
        <v>6189</v>
      </c>
      <c r="AB2751" t="s">
        <v>6189</v>
      </c>
      <c r="AC2751">
        <v>0.751</v>
      </c>
      <c r="AD2751" t="s">
        <v>6189</v>
      </c>
      <c r="AE2751">
        <v>0.23499999999999999</v>
      </c>
      <c r="AF2751" t="s">
        <v>6189</v>
      </c>
      <c r="AG2751">
        <v>1.4E-2</v>
      </c>
      <c r="AH2751">
        <v>1.4E-2</v>
      </c>
      <c r="AI2751" t="s">
        <v>6189</v>
      </c>
      <c r="AJ2751" t="s">
        <v>6189</v>
      </c>
      <c r="AK2751" t="s">
        <v>6189</v>
      </c>
      <c r="AL2751" t="s">
        <v>6189</v>
      </c>
      <c r="AM2751" t="s">
        <v>6189</v>
      </c>
      <c r="AN2751">
        <v>0.98599999999999999</v>
      </c>
      <c r="AO2751" t="s">
        <v>6189</v>
      </c>
      <c r="AP2751" t="s">
        <v>6189</v>
      </c>
      <c r="AQ2751" t="s">
        <v>6189</v>
      </c>
      <c r="AR2751" t="s">
        <v>6189</v>
      </c>
      <c r="AS2751" t="s">
        <v>6189</v>
      </c>
      <c r="AT2751">
        <v>3.4</v>
      </c>
      <c r="AU2751" t="s">
        <v>6189</v>
      </c>
      <c r="AV2751">
        <v>7.9</v>
      </c>
      <c r="AW2751">
        <v>1</v>
      </c>
      <c r="AX2751" t="s">
        <v>6189</v>
      </c>
      <c r="AY2751" t="s">
        <v>6189</v>
      </c>
      <c r="AZ2751" t="s">
        <v>6189</v>
      </c>
      <c r="BA2751" t="s">
        <v>6189</v>
      </c>
      <c r="BB2751" t="s">
        <v>6189</v>
      </c>
    </row>
    <row r="2752" spans="1:54">
      <c r="A2752" t="s">
        <v>6193</v>
      </c>
      <c r="B2752">
        <v>5000</v>
      </c>
      <c r="C2752">
        <v>1987</v>
      </c>
      <c r="D2752">
        <v>64</v>
      </c>
      <c r="E2752">
        <v>4.3E-3</v>
      </c>
      <c r="F2752">
        <v>15.86492</v>
      </c>
      <c r="G2752">
        <v>13.436</v>
      </c>
      <c r="H2752">
        <f t="shared" si="42"/>
        <v>5.7774800000000001E-2</v>
      </c>
      <c r="I2752">
        <v>12.322050000000001</v>
      </c>
      <c r="J2752">
        <v>15.01121</v>
      </c>
      <c r="K2752">
        <v>661.85590000000002</v>
      </c>
      <c r="L2752">
        <v>721.69401000000005</v>
      </c>
      <c r="M2752">
        <v>592.39873999999998</v>
      </c>
      <c r="N2752" t="s">
        <v>6189</v>
      </c>
      <c r="O2752">
        <v>322.57769999999999</v>
      </c>
      <c r="P2752">
        <v>167.15880000000001</v>
      </c>
      <c r="Q2752">
        <v>13.914099999999999</v>
      </c>
      <c r="R2752">
        <v>0.51608600000000004</v>
      </c>
      <c r="S2752">
        <v>3.3432000000000003E-2</v>
      </c>
      <c r="T2752">
        <v>33.853830000000002</v>
      </c>
      <c r="U2752" t="s">
        <v>6189</v>
      </c>
      <c r="V2752" t="s">
        <v>6189</v>
      </c>
      <c r="W2752">
        <v>1</v>
      </c>
      <c r="X2752">
        <v>4.0000000000000001E-3</v>
      </c>
      <c r="Y2752">
        <v>0.51500000000000001</v>
      </c>
      <c r="Z2752">
        <v>0.48099999999999998</v>
      </c>
      <c r="AA2752" t="s">
        <v>6189</v>
      </c>
      <c r="AB2752" t="s">
        <v>6189</v>
      </c>
      <c r="AC2752">
        <v>0.45800000000000002</v>
      </c>
      <c r="AD2752" t="s">
        <v>6189</v>
      </c>
      <c r="AE2752">
        <v>0.4</v>
      </c>
      <c r="AF2752">
        <v>0.13600000000000001</v>
      </c>
      <c r="AG2752">
        <v>6.0000000000000001E-3</v>
      </c>
      <c r="AH2752">
        <v>6.0000000000000001E-3</v>
      </c>
      <c r="AI2752" t="s">
        <v>6189</v>
      </c>
      <c r="AJ2752" t="s">
        <v>6189</v>
      </c>
      <c r="AK2752" t="s">
        <v>6189</v>
      </c>
      <c r="AL2752" t="s">
        <v>6189</v>
      </c>
      <c r="AM2752" t="s">
        <v>6189</v>
      </c>
      <c r="AN2752">
        <v>0.99399999999999999</v>
      </c>
      <c r="AO2752" t="s">
        <v>6189</v>
      </c>
      <c r="AP2752" t="s">
        <v>6189</v>
      </c>
      <c r="AQ2752" t="s">
        <v>6189</v>
      </c>
      <c r="AR2752" t="s">
        <v>6189</v>
      </c>
      <c r="AS2752" t="s">
        <v>6189</v>
      </c>
      <c r="AT2752">
        <v>3.4</v>
      </c>
      <c r="AU2752" t="s">
        <v>6189</v>
      </c>
      <c r="AV2752">
        <v>7.7</v>
      </c>
      <c r="AW2752">
        <v>1</v>
      </c>
      <c r="AX2752" t="s">
        <v>6189</v>
      </c>
      <c r="AY2752" t="s">
        <v>6189</v>
      </c>
      <c r="AZ2752" t="s">
        <v>6189</v>
      </c>
      <c r="BA2752" t="s">
        <v>6189</v>
      </c>
      <c r="BB2752" t="s">
        <v>6189</v>
      </c>
    </row>
    <row r="2753" spans="1:54">
      <c r="A2753" t="s">
        <v>6193</v>
      </c>
      <c r="B2753">
        <v>5000</v>
      </c>
      <c r="C2753">
        <v>1988</v>
      </c>
      <c r="D2753">
        <v>100</v>
      </c>
      <c r="E2753">
        <v>6.5370000000000003E-3</v>
      </c>
      <c r="F2753">
        <v>16.74567</v>
      </c>
      <c r="G2753">
        <v>14.1555</v>
      </c>
      <c r="H2753">
        <f t="shared" si="42"/>
        <v>9.2534503500000004E-2</v>
      </c>
      <c r="I2753">
        <v>12.79218</v>
      </c>
      <c r="J2753">
        <v>16.09891</v>
      </c>
      <c r="K2753">
        <v>628.25823000000003</v>
      </c>
      <c r="L2753">
        <v>695.21932000000004</v>
      </c>
      <c r="M2753">
        <v>552.41182000000003</v>
      </c>
      <c r="N2753" t="s">
        <v>6189</v>
      </c>
      <c r="O2753">
        <v>311.9812</v>
      </c>
      <c r="P2753">
        <v>156.40549999999999</v>
      </c>
      <c r="Q2753">
        <v>14.5495</v>
      </c>
      <c r="R2753">
        <v>0.49972800000000001</v>
      </c>
      <c r="S2753">
        <v>3.1281000000000003E-2</v>
      </c>
      <c r="T2753">
        <v>35.56324</v>
      </c>
      <c r="U2753" t="s">
        <v>6189</v>
      </c>
      <c r="V2753" t="s">
        <v>6189</v>
      </c>
      <c r="W2753">
        <v>1</v>
      </c>
      <c r="X2753">
        <v>0</v>
      </c>
      <c r="Y2753">
        <v>0.25800000000000001</v>
      </c>
      <c r="Z2753">
        <v>0.74199999999999999</v>
      </c>
      <c r="AA2753" t="s">
        <v>6189</v>
      </c>
      <c r="AB2753" t="s">
        <v>6189</v>
      </c>
      <c r="AC2753">
        <v>0.01</v>
      </c>
      <c r="AD2753" t="s">
        <v>6189</v>
      </c>
      <c r="AE2753">
        <v>0.84</v>
      </c>
      <c r="AF2753">
        <v>0.14299999999999999</v>
      </c>
      <c r="AG2753">
        <v>7.0000000000000001E-3</v>
      </c>
      <c r="AH2753">
        <v>7.0000000000000001E-3</v>
      </c>
      <c r="AI2753" t="s">
        <v>6189</v>
      </c>
      <c r="AJ2753" t="s">
        <v>6189</v>
      </c>
      <c r="AK2753" t="s">
        <v>6189</v>
      </c>
      <c r="AL2753" t="s">
        <v>6189</v>
      </c>
      <c r="AM2753" t="s">
        <v>6189</v>
      </c>
      <c r="AN2753">
        <v>0.99299999999999999</v>
      </c>
      <c r="AO2753" t="s">
        <v>6189</v>
      </c>
      <c r="AP2753" t="s">
        <v>6189</v>
      </c>
      <c r="AQ2753" t="s">
        <v>6189</v>
      </c>
      <c r="AR2753" t="s">
        <v>6189</v>
      </c>
      <c r="AS2753" t="s">
        <v>6189</v>
      </c>
      <c r="AT2753">
        <v>3.7</v>
      </c>
      <c r="AU2753" t="s">
        <v>6189</v>
      </c>
      <c r="AV2753">
        <v>7.8</v>
      </c>
      <c r="AW2753">
        <v>1</v>
      </c>
      <c r="AX2753" t="s">
        <v>6189</v>
      </c>
      <c r="AY2753" t="s">
        <v>6189</v>
      </c>
      <c r="AZ2753" t="s">
        <v>6189</v>
      </c>
      <c r="BA2753" t="s">
        <v>6189</v>
      </c>
      <c r="BB2753" t="s">
        <v>6189</v>
      </c>
    </row>
    <row r="2754" spans="1:54">
      <c r="A2754" t="s">
        <v>6193</v>
      </c>
      <c r="B2754">
        <v>5000</v>
      </c>
      <c r="C2754">
        <v>1989</v>
      </c>
      <c r="D2754">
        <v>99</v>
      </c>
      <c r="E2754">
        <v>6.8380000000000003E-3</v>
      </c>
      <c r="F2754">
        <v>16.4771</v>
      </c>
      <c r="G2754">
        <v>13.891690000000001</v>
      </c>
      <c r="H2754">
        <f t="shared" si="42"/>
        <v>9.4991376220000007E-2</v>
      </c>
      <c r="I2754">
        <v>12.526719999999999</v>
      </c>
      <c r="J2754">
        <v>15.793060000000001</v>
      </c>
      <c r="K2754">
        <v>640.12194999999997</v>
      </c>
      <c r="L2754">
        <v>709.87521000000004</v>
      </c>
      <c r="M2754">
        <v>563.05372</v>
      </c>
      <c r="N2754" t="s">
        <v>6189</v>
      </c>
      <c r="O2754">
        <v>314.63819999999998</v>
      </c>
      <c r="P2754">
        <v>158.99250000000001</v>
      </c>
      <c r="Q2754">
        <v>13.8934</v>
      </c>
      <c r="R2754">
        <v>0.50312900000000005</v>
      </c>
      <c r="S2754">
        <v>3.1799000000000001E-2</v>
      </c>
      <c r="T2754">
        <v>34.951920000000001</v>
      </c>
      <c r="U2754" t="s">
        <v>6189</v>
      </c>
      <c r="V2754" t="s">
        <v>6189</v>
      </c>
      <c r="W2754">
        <v>1</v>
      </c>
      <c r="X2754">
        <v>0</v>
      </c>
      <c r="Y2754">
        <v>0.23300000000000001</v>
      </c>
      <c r="Z2754">
        <v>0.76600000000000001</v>
      </c>
      <c r="AA2754" t="s">
        <v>6189</v>
      </c>
      <c r="AB2754" t="s">
        <v>6189</v>
      </c>
      <c r="AC2754" t="s">
        <v>6189</v>
      </c>
      <c r="AD2754" t="s">
        <v>6189</v>
      </c>
      <c r="AE2754">
        <v>0.83</v>
      </c>
      <c r="AF2754">
        <v>0.16500000000000001</v>
      </c>
      <c r="AG2754">
        <v>5.0000000000000001E-3</v>
      </c>
      <c r="AH2754">
        <v>5.0000000000000001E-3</v>
      </c>
      <c r="AI2754" t="s">
        <v>6189</v>
      </c>
      <c r="AJ2754" t="s">
        <v>6189</v>
      </c>
      <c r="AK2754" t="s">
        <v>6189</v>
      </c>
      <c r="AL2754" t="s">
        <v>6189</v>
      </c>
      <c r="AM2754" t="s">
        <v>6189</v>
      </c>
      <c r="AN2754">
        <v>0.995</v>
      </c>
      <c r="AO2754" t="s">
        <v>6189</v>
      </c>
      <c r="AP2754" t="s">
        <v>6189</v>
      </c>
      <c r="AQ2754" t="s">
        <v>6189</v>
      </c>
      <c r="AR2754" t="s">
        <v>6189</v>
      </c>
      <c r="AS2754" t="s">
        <v>6189</v>
      </c>
      <c r="AT2754">
        <v>3.7</v>
      </c>
      <c r="AU2754" t="s">
        <v>6189</v>
      </c>
      <c r="AV2754">
        <v>7.9</v>
      </c>
      <c r="AW2754">
        <v>1</v>
      </c>
      <c r="AX2754" t="s">
        <v>6189</v>
      </c>
      <c r="AY2754" t="s">
        <v>6189</v>
      </c>
      <c r="AZ2754" t="s">
        <v>6189</v>
      </c>
      <c r="BA2754" t="s">
        <v>6189</v>
      </c>
      <c r="BB2754" t="s">
        <v>6189</v>
      </c>
    </row>
    <row r="2755" spans="1:54">
      <c r="A2755" t="s">
        <v>6193</v>
      </c>
      <c r="B2755">
        <v>5000</v>
      </c>
      <c r="C2755">
        <v>1990</v>
      </c>
      <c r="D2755">
        <v>84</v>
      </c>
      <c r="E2755">
        <v>6.6220000000000003E-3</v>
      </c>
      <c r="F2755">
        <v>16.480250000000002</v>
      </c>
      <c r="G2755">
        <v>13.85825</v>
      </c>
      <c r="H2755">
        <f t="shared" si="42"/>
        <v>9.1769331500000009E-2</v>
      </c>
      <c r="I2755">
        <v>12.473380000000001</v>
      </c>
      <c r="J2755">
        <v>15.74164</v>
      </c>
      <c r="K2755">
        <v>641.74998000000005</v>
      </c>
      <c r="L2755">
        <v>713.00810999999999</v>
      </c>
      <c r="M2755">
        <v>564.96081000000004</v>
      </c>
      <c r="N2755" t="s">
        <v>6189</v>
      </c>
      <c r="O2755">
        <v>317.09339999999997</v>
      </c>
      <c r="P2755">
        <v>165.33179999999999</v>
      </c>
      <c r="Q2755">
        <v>12.686199999999999</v>
      </c>
      <c r="R2755">
        <v>0.51879200000000003</v>
      </c>
      <c r="S2755">
        <v>3.3065999999999998E-2</v>
      </c>
      <c r="T2755">
        <v>34.785380000000004</v>
      </c>
      <c r="U2755" t="s">
        <v>6189</v>
      </c>
      <c r="V2755">
        <v>3.0000000000000001E-3</v>
      </c>
      <c r="W2755">
        <v>0.997</v>
      </c>
      <c r="X2755" t="s">
        <v>6189</v>
      </c>
      <c r="Y2755">
        <v>0.13100000000000001</v>
      </c>
      <c r="Z2755">
        <v>0.86899999999999999</v>
      </c>
      <c r="AA2755" t="s">
        <v>6189</v>
      </c>
      <c r="AB2755" t="s">
        <v>6189</v>
      </c>
      <c r="AC2755" t="s">
        <v>6189</v>
      </c>
      <c r="AD2755" t="s">
        <v>6189</v>
      </c>
      <c r="AE2755">
        <v>0.81799999999999995</v>
      </c>
      <c r="AF2755">
        <v>0.17499999999999999</v>
      </c>
      <c r="AG2755">
        <v>7.0000000000000001E-3</v>
      </c>
      <c r="AH2755">
        <v>7.0000000000000001E-3</v>
      </c>
      <c r="AI2755" t="s">
        <v>6189</v>
      </c>
      <c r="AJ2755" t="s">
        <v>6189</v>
      </c>
      <c r="AK2755" t="s">
        <v>6189</v>
      </c>
      <c r="AL2755" t="s">
        <v>6189</v>
      </c>
      <c r="AM2755" t="s">
        <v>6189</v>
      </c>
      <c r="AN2755">
        <v>0.99299999999999999</v>
      </c>
      <c r="AO2755" t="s">
        <v>6189</v>
      </c>
      <c r="AP2755" t="s">
        <v>6189</v>
      </c>
      <c r="AQ2755" t="s">
        <v>6189</v>
      </c>
      <c r="AR2755" t="s">
        <v>6189</v>
      </c>
      <c r="AS2755" t="s">
        <v>6189</v>
      </c>
      <c r="AT2755">
        <v>3.9</v>
      </c>
      <c r="AU2755" t="s">
        <v>6189</v>
      </c>
      <c r="AV2755">
        <v>7.7</v>
      </c>
      <c r="AW2755">
        <v>1</v>
      </c>
      <c r="AX2755" t="s">
        <v>6189</v>
      </c>
      <c r="AY2755" t="s">
        <v>6189</v>
      </c>
      <c r="AZ2755" t="s">
        <v>6189</v>
      </c>
      <c r="BA2755" t="s">
        <v>6189</v>
      </c>
      <c r="BB2755" t="s">
        <v>6189</v>
      </c>
    </row>
    <row r="2756" spans="1:54">
      <c r="A2756" t="s">
        <v>6193</v>
      </c>
      <c r="B2756">
        <v>5000</v>
      </c>
      <c r="C2756">
        <v>1991</v>
      </c>
      <c r="D2756">
        <v>56</v>
      </c>
      <c r="E2756">
        <v>4.4190000000000002E-3</v>
      </c>
      <c r="F2756">
        <v>16.60642</v>
      </c>
      <c r="G2756">
        <v>13.92343</v>
      </c>
      <c r="H2756">
        <f t="shared" si="42"/>
        <v>6.1527637170000003E-2</v>
      </c>
      <c r="I2756">
        <v>12.49343</v>
      </c>
      <c r="J2756">
        <v>15.828519999999999</v>
      </c>
      <c r="K2756">
        <v>638.87186999999994</v>
      </c>
      <c r="L2756">
        <v>712.00351000000001</v>
      </c>
      <c r="M2756">
        <v>561.97164999999995</v>
      </c>
      <c r="N2756" t="s">
        <v>6189</v>
      </c>
      <c r="O2756">
        <v>315.22660000000002</v>
      </c>
      <c r="P2756">
        <v>165.1977</v>
      </c>
      <c r="Q2756">
        <v>12.7933</v>
      </c>
      <c r="R2756">
        <v>0.52196600000000004</v>
      </c>
      <c r="S2756">
        <v>3.304E-2</v>
      </c>
      <c r="T2756">
        <v>34.922069999999998</v>
      </c>
      <c r="U2756" t="s">
        <v>6189</v>
      </c>
      <c r="V2756" t="s">
        <v>6189</v>
      </c>
      <c r="W2756">
        <v>1</v>
      </c>
      <c r="X2756" t="s">
        <v>6189</v>
      </c>
      <c r="Y2756">
        <v>0.13600000000000001</v>
      </c>
      <c r="Z2756">
        <v>0.86399999999999999</v>
      </c>
      <c r="AA2756" t="s">
        <v>6189</v>
      </c>
      <c r="AB2756" t="s">
        <v>6189</v>
      </c>
      <c r="AC2756" t="s">
        <v>6189</v>
      </c>
      <c r="AD2756" t="s">
        <v>6189</v>
      </c>
      <c r="AE2756">
        <v>0.82799999999999996</v>
      </c>
      <c r="AF2756">
        <v>0.16300000000000001</v>
      </c>
      <c r="AG2756">
        <v>8.0000000000000002E-3</v>
      </c>
      <c r="AH2756">
        <v>8.0000000000000002E-3</v>
      </c>
      <c r="AI2756" t="s">
        <v>6189</v>
      </c>
      <c r="AJ2756" t="s">
        <v>6189</v>
      </c>
      <c r="AK2756" t="s">
        <v>6189</v>
      </c>
      <c r="AL2756" t="s">
        <v>6189</v>
      </c>
      <c r="AM2756" t="s">
        <v>6189</v>
      </c>
      <c r="AN2756">
        <v>0.99199999999999999</v>
      </c>
      <c r="AO2756" t="s">
        <v>6189</v>
      </c>
      <c r="AP2756" t="s">
        <v>6189</v>
      </c>
      <c r="AQ2756" t="s">
        <v>6189</v>
      </c>
      <c r="AR2756" t="s">
        <v>6189</v>
      </c>
      <c r="AS2756" t="s">
        <v>6189</v>
      </c>
      <c r="AT2756">
        <v>3.8</v>
      </c>
      <c r="AU2756" t="s">
        <v>6189</v>
      </c>
      <c r="AV2756">
        <v>7.6</v>
      </c>
      <c r="AW2756">
        <v>1</v>
      </c>
      <c r="AX2756" t="s">
        <v>6189</v>
      </c>
      <c r="AY2756" t="s">
        <v>6189</v>
      </c>
      <c r="AZ2756" t="s">
        <v>6189</v>
      </c>
      <c r="BA2756" t="s">
        <v>6189</v>
      </c>
      <c r="BB2756" t="s">
        <v>6189</v>
      </c>
    </row>
    <row r="2757" spans="1:54">
      <c r="A2757" t="s">
        <v>6193</v>
      </c>
      <c r="B2757">
        <v>5000</v>
      </c>
      <c r="C2757">
        <v>1992</v>
      </c>
      <c r="D2757">
        <v>92</v>
      </c>
      <c r="E2757">
        <v>7.5570000000000003E-3</v>
      </c>
      <c r="F2757">
        <v>17.539200000000001</v>
      </c>
      <c r="G2757">
        <v>14.66366</v>
      </c>
      <c r="H2757">
        <f t="shared" si="42"/>
        <v>0.11081327862000001</v>
      </c>
      <c r="I2757">
        <v>13.089090000000001</v>
      </c>
      <c r="J2757">
        <v>16.729040000000001</v>
      </c>
      <c r="K2757">
        <v>606.37630000000001</v>
      </c>
      <c r="L2757">
        <v>679.33587</v>
      </c>
      <c r="M2757">
        <v>531.49769000000003</v>
      </c>
      <c r="N2757" t="s">
        <v>6189</v>
      </c>
      <c r="O2757">
        <v>305.274</v>
      </c>
      <c r="P2757">
        <v>169.42410000000001</v>
      </c>
      <c r="Q2757">
        <v>12.4163</v>
      </c>
      <c r="R2757">
        <v>0.55703400000000003</v>
      </c>
      <c r="S2757">
        <v>3.3884999999999998E-2</v>
      </c>
      <c r="T2757">
        <v>36.898449999999997</v>
      </c>
      <c r="U2757" t="s">
        <v>6189</v>
      </c>
      <c r="V2757">
        <v>0.154</v>
      </c>
      <c r="W2757">
        <v>0.84599999999999997</v>
      </c>
      <c r="X2757" t="s">
        <v>6189</v>
      </c>
      <c r="Y2757">
        <v>0.186</v>
      </c>
      <c r="Z2757">
        <v>0.81399999999999995</v>
      </c>
      <c r="AA2757" t="s">
        <v>6189</v>
      </c>
      <c r="AB2757" t="s">
        <v>6189</v>
      </c>
      <c r="AC2757" t="s">
        <v>6189</v>
      </c>
      <c r="AD2757" t="s">
        <v>6189</v>
      </c>
      <c r="AE2757">
        <v>0.9</v>
      </c>
      <c r="AF2757">
        <v>9.5000000000000001E-2</v>
      </c>
      <c r="AG2757">
        <v>5.0000000000000001E-3</v>
      </c>
      <c r="AH2757">
        <v>5.0000000000000001E-3</v>
      </c>
      <c r="AI2757" t="s">
        <v>6189</v>
      </c>
      <c r="AJ2757" t="s">
        <v>6189</v>
      </c>
      <c r="AK2757" t="s">
        <v>6189</v>
      </c>
      <c r="AL2757" t="s">
        <v>6189</v>
      </c>
      <c r="AM2757" t="s">
        <v>6189</v>
      </c>
      <c r="AN2757">
        <v>0.995</v>
      </c>
      <c r="AO2757" t="s">
        <v>6189</v>
      </c>
      <c r="AP2757" t="s">
        <v>6189</v>
      </c>
      <c r="AQ2757" t="s">
        <v>6189</v>
      </c>
      <c r="AR2757" t="s">
        <v>6189</v>
      </c>
      <c r="AS2757" t="s">
        <v>6189</v>
      </c>
      <c r="AT2757">
        <v>3.8</v>
      </c>
      <c r="AU2757" t="s">
        <v>6189</v>
      </c>
      <c r="AV2757">
        <v>7.1</v>
      </c>
      <c r="AW2757">
        <v>1</v>
      </c>
      <c r="AX2757" t="s">
        <v>6189</v>
      </c>
      <c r="AY2757" t="s">
        <v>6189</v>
      </c>
      <c r="AZ2757" t="s">
        <v>6189</v>
      </c>
      <c r="BA2757" t="s">
        <v>6189</v>
      </c>
      <c r="BB2757" t="s">
        <v>6189</v>
      </c>
    </row>
    <row r="2758" spans="1:54">
      <c r="A2758" t="s">
        <v>6193</v>
      </c>
      <c r="B2758">
        <v>5000</v>
      </c>
      <c r="C2758">
        <v>1993</v>
      </c>
      <c r="D2758">
        <v>101</v>
      </c>
      <c r="E2758">
        <v>7.6449999999999999E-3</v>
      </c>
      <c r="F2758">
        <v>17.709669999999999</v>
      </c>
      <c r="G2758">
        <v>14.767989999999999</v>
      </c>
      <c r="H2758">
        <f t="shared" si="42"/>
        <v>0.11290128355</v>
      </c>
      <c r="I2758">
        <v>13.11877</v>
      </c>
      <c r="J2758">
        <v>16.89621</v>
      </c>
      <c r="K2758">
        <v>601.77467999999999</v>
      </c>
      <c r="L2758">
        <v>677.42614000000003</v>
      </c>
      <c r="M2758">
        <v>525.97604999999999</v>
      </c>
      <c r="N2758" t="s">
        <v>6189</v>
      </c>
      <c r="O2758">
        <v>305.90230000000003</v>
      </c>
      <c r="P2758">
        <v>184.4237</v>
      </c>
      <c r="Q2758">
        <v>10.9641</v>
      </c>
      <c r="R2758">
        <v>0.607209</v>
      </c>
      <c r="S2758">
        <v>3.6885000000000001E-2</v>
      </c>
      <c r="T2758">
        <v>37.0989</v>
      </c>
      <c r="U2758" t="s">
        <v>6189</v>
      </c>
      <c r="V2758">
        <v>0.183</v>
      </c>
      <c r="W2758">
        <v>0.81699999999999995</v>
      </c>
      <c r="X2758" t="s">
        <v>6189</v>
      </c>
      <c r="Y2758">
        <v>0.13600000000000001</v>
      </c>
      <c r="Z2758">
        <v>0.86399999999999999</v>
      </c>
      <c r="AA2758" t="s">
        <v>6189</v>
      </c>
      <c r="AB2758" t="s">
        <v>6189</v>
      </c>
      <c r="AC2758" t="s">
        <v>6189</v>
      </c>
      <c r="AD2758" t="s">
        <v>6189</v>
      </c>
      <c r="AE2758">
        <v>0.94299999999999995</v>
      </c>
      <c r="AF2758">
        <v>5.7000000000000002E-2</v>
      </c>
      <c r="AG2758" t="s">
        <v>6189</v>
      </c>
      <c r="AH2758" t="s">
        <v>6189</v>
      </c>
      <c r="AI2758" t="s">
        <v>6189</v>
      </c>
      <c r="AJ2758" t="s">
        <v>6189</v>
      </c>
      <c r="AK2758" t="s">
        <v>6189</v>
      </c>
      <c r="AL2758" t="s">
        <v>6189</v>
      </c>
      <c r="AM2758" t="s">
        <v>6189</v>
      </c>
      <c r="AN2758">
        <v>1</v>
      </c>
      <c r="AO2758" t="s">
        <v>6189</v>
      </c>
      <c r="AP2758" t="s">
        <v>6189</v>
      </c>
      <c r="AQ2758" t="s">
        <v>6189</v>
      </c>
      <c r="AR2758" t="s">
        <v>6189</v>
      </c>
      <c r="AS2758" t="s">
        <v>6189</v>
      </c>
      <c r="AT2758">
        <v>3.9</v>
      </c>
      <c r="AU2758" t="s">
        <v>6189</v>
      </c>
      <c r="AV2758">
        <v>7.1</v>
      </c>
      <c r="AW2758">
        <v>1</v>
      </c>
      <c r="AX2758" t="s">
        <v>6189</v>
      </c>
      <c r="AY2758" t="s">
        <v>6189</v>
      </c>
      <c r="AZ2758" t="s">
        <v>6189</v>
      </c>
      <c r="BA2758" t="s">
        <v>6189</v>
      </c>
      <c r="BB2758" t="s">
        <v>6189</v>
      </c>
    </row>
    <row r="2759" spans="1:54">
      <c r="A2759" t="s">
        <v>6193</v>
      </c>
      <c r="B2759">
        <v>5000</v>
      </c>
      <c r="C2759">
        <v>1994</v>
      </c>
      <c r="D2759">
        <v>108</v>
      </c>
      <c r="E2759">
        <v>7.6790000000000001E-3</v>
      </c>
      <c r="F2759">
        <v>17.632840000000002</v>
      </c>
      <c r="G2759">
        <v>14.695869999999999</v>
      </c>
      <c r="H2759">
        <f t="shared" si="42"/>
        <v>0.11284958572999999</v>
      </c>
      <c r="I2759">
        <v>12.88325</v>
      </c>
      <c r="J2759">
        <v>17.043780000000002</v>
      </c>
      <c r="K2759">
        <v>604.72753</v>
      </c>
      <c r="L2759">
        <v>689.81065000000001</v>
      </c>
      <c r="M2759">
        <v>521.42191000000003</v>
      </c>
      <c r="N2759" t="s">
        <v>6189</v>
      </c>
      <c r="O2759">
        <v>307.69389999999999</v>
      </c>
      <c r="P2759">
        <v>190.32329999999999</v>
      </c>
      <c r="Q2759">
        <v>10.6723</v>
      </c>
      <c r="R2759">
        <v>0.62273900000000004</v>
      </c>
      <c r="S2759">
        <v>3.8065000000000002E-2</v>
      </c>
      <c r="T2759">
        <v>36.830109999999998</v>
      </c>
      <c r="U2759" t="s">
        <v>6189</v>
      </c>
      <c r="V2759">
        <v>0.183</v>
      </c>
      <c r="W2759">
        <v>0.81699999999999995</v>
      </c>
      <c r="X2759" t="s">
        <v>6189</v>
      </c>
      <c r="Y2759">
        <v>0.12</v>
      </c>
      <c r="Z2759">
        <v>0.88</v>
      </c>
      <c r="AA2759" t="s">
        <v>6189</v>
      </c>
      <c r="AB2759" t="s">
        <v>6189</v>
      </c>
      <c r="AC2759" t="s">
        <v>6189</v>
      </c>
      <c r="AD2759" t="s">
        <v>6189</v>
      </c>
      <c r="AE2759">
        <v>0.98</v>
      </c>
      <c r="AF2759">
        <v>0.02</v>
      </c>
      <c r="AG2759" t="s">
        <v>6189</v>
      </c>
      <c r="AH2759" t="s">
        <v>6189</v>
      </c>
      <c r="AI2759" t="s">
        <v>6189</v>
      </c>
      <c r="AJ2759" t="s">
        <v>6189</v>
      </c>
      <c r="AK2759" t="s">
        <v>6189</v>
      </c>
      <c r="AL2759" t="s">
        <v>6189</v>
      </c>
      <c r="AM2759" t="s">
        <v>6189</v>
      </c>
      <c r="AN2759">
        <v>1</v>
      </c>
      <c r="AO2759" t="s">
        <v>6189</v>
      </c>
      <c r="AP2759" t="s">
        <v>6189</v>
      </c>
      <c r="AQ2759" t="s">
        <v>6189</v>
      </c>
      <c r="AR2759" t="s">
        <v>6189</v>
      </c>
      <c r="AS2759" t="s">
        <v>6189</v>
      </c>
      <c r="AT2759">
        <v>3.9</v>
      </c>
      <c r="AU2759" t="s">
        <v>6189</v>
      </c>
      <c r="AV2759">
        <v>7.2</v>
      </c>
      <c r="AW2759">
        <v>1</v>
      </c>
      <c r="AX2759" t="s">
        <v>6189</v>
      </c>
      <c r="AY2759" t="s">
        <v>6189</v>
      </c>
      <c r="AZ2759" t="s">
        <v>6189</v>
      </c>
      <c r="BA2759" t="s">
        <v>6189</v>
      </c>
      <c r="BB2759" t="s">
        <v>6189</v>
      </c>
    </row>
    <row r="2760" spans="1:54">
      <c r="A2760" t="s">
        <v>6193</v>
      </c>
      <c r="B2760">
        <v>5000</v>
      </c>
      <c r="C2760">
        <v>1995</v>
      </c>
      <c r="D2760">
        <v>106</v>
      </c>
      <c r="E2760">
        <v>7.0130000000000001E-3</v>
      </c>
      <c r="F2760">
        <v>17.770569999999999</v>
      </c>
      <c r="G2760">
        <v>14.739710000000001</v>
      </c>
      <c r="H2760">
        <f t="shared" si="42"/>
        <v>0.10336958623</v>
      </c>
      <c r="I2760">
        <v>13.01904</v>
      </c>
      <c r="J2760">
        <v>16.868310000000001</v>
      </c>
      <c r="K2760">
        <v>602.92891999999995</v>
      </c>
      <c r="L2760">
        <v>682.61545999999998</v>
      </c>
      <c r="M2760">
        <v>526.84582999999998</v>
      </c>
      <c r="N2760" t="s">
        <v>6189</v>
      </c>
      <c r="O2760">
        <v>302.43950000000001</v>
      </c>
      <c r="P2760">
        <v>183.6789</v>
      </c>
      <c r="Q2760">
        <v>11.240500000000001</v>
      </c>
      <c r="R2760">
        <v>0.61271399999999998</v>
      </c>
      <c r="S2760">
        <v>3.6735999999999998E-2</v>
      </c>
      <c r="T2760">
        <v>36.922919999999998</v>
      </c>
      <c r="U2760">
        <v>1.7000000000000001E-2</v>
      </c>
      <c r="V2760">
        <v>0.22700000000000001</v>
      </c>
      <c r="W2760">
        <v>0.75600000000000001</v>
      </c>
      <c r="X2760">
        <v>7.0000000000000001E-3</v>
      </c>
      <c r="Y2760">
        <v>0.123</v>
      </c>
      <c r="Z2760">
        <v>0.87</v>
      </c>
      <c r="AA2760" t="s">
        <v>6189</v>
      </c>
      <c r="AB2760" t="s">
        <v>6189</v>
      </c>
      <c r="AC2760" t="s">
        <v>6189</v>
      </c>
      <c r="AD2760" t="s">
        <v>6189</v>
      </c>
      <c r="AE2760">
        <v>0.90200000000000002</v>
      </c>
      <c r="AF2760">
        <v>9.8000000000000004E-2</v>
      </c>
      <c r="AG2760" t="s">
        <v>6189</v>
      </c>
      <c r="AH2760" t="s">
        <v>6189</v>
      </c>
      <c r="AI2760" t="s">
        <v>6189</v>
      </c>
      <c r="AJ2760" t="s">
        <v>6189</v>
      </c>
      <c r="AK2760" t="s">
        <v>6189</v>
      </c>
      <c r="AL2760" t="s">
        <v>6189</v>
      </c>
      <c r="AM2760" t="s">
        <v>6189</v>
      </c>
      <c r="AN2760">
        <v>1</v>
      </c>
      <c r="AO2760" t="s">
        <v>6189</v>
      </c>
      <c r="AP2760" t="s">
        <v>6189</v>
      </c>
      <c r="AQ2760" t="s">
        <v>6189</v>
      </c>
      <c r="AR2760" t="s">
        <v>6189</v>
      </c>
      <c r="AS2760" t="s">
        <v>6189</v>
      </c>
      <c r="AT2760">
        <v>3.9</v>
      </c>
      <c r="AU2760" t="s">
        <v>6189</v>
      </c>
      <c r="AV2760">
        <v>7</v>
      </c>
      <c r="AW2760">
        <v>0.99299999999999999</v>
      </c>
      <c r="AX2760">
        <v>7.0000000000000001E-3</v>
      </c>
      <c r="AY2760" t="s">
        <v>6189</v>
      </c>
      <c r="AZ2760" t="s">
        <v>6189</v>
      </c>
      <c r="BA2760" t="s">
        <v>6189</v>
      </c>
      <c r="BB2760" t="s">
        <v>6189</v>
      </c>
    </row>
    <row r="2761" spans="1:54">
      <c r="A2761" t="s">
        <v>6193</v>
      </c>
      <c r="B2761">
        <v>5000</v>
      </c>
      <c r="C2761">
        <v>1996</v>
      </c>
      <c r="D2761">
        <v>100</v>
      </c>
      <c r="E2761">
        <v>7.6210000000000002E-3</v>
      </c>
      <c r="F2761">
        <v>17.84797</v>
      </c>
      <c r="G2761">
        <v>14.7776</v>
      </c>
      <c r="H2761">
        <f t="shared" ref="H2761:H2824" si="43">IFERROR(G2761*E2761,"")</f>
        <v>0.1126200896</v>
      </c>
      <c r="I2761">
        <v>12.949490000000001</v>
      </c>
      <c r="J2761">
        <v>17.018830000000001</v>
      </c>
      <c r="K2761">
        <v>601.38309000000004</v>
      </c>
      <c r="L2761">
        <v>686.28192999999999</v>
      </c>
      <c r="M2761">
        <v>522.18631000000005</v>
      </c>
      <c r="N2761" t="s">
        <v>6189</v>
      </c>
      <c r="O2761">
        <v>316.82499999999999</v>
      </c>
      <c r="P2761">
        <v>203.49019999999999</v>
      </c>
      <c r="Q2761">
        <v>10.957800000000001</v>
      </c>
      <c r="R2761">
        <v>0.64399300000000004</v>
      </c>
      <c r="S2761">
        <v>4.0697999999999998E-2</v>
      </c>
      <c r="T2761">
        <v>37.037750000000003</v>
      </c>
      <c r="U2761" t="s">
        <v>6189</v>
      </c>
      <c r="V2761">
        <v>0.152</v>
      </c>
      <c r="W2761">
        <v>0.84799999999999998</v>
      </c>
      <c r="X2761" t="s">
        <v>6189</v>
      </c>
      <c r="Y2761">
        <v>6.9000000000000006E-2</v>
      </c>
      <c r="Z2761">
        <v>0.93100000000000005</v>
      </c>
      <c r="AA2761" t="s">
        <v>6189</v>
      </c>
      <c r="AB2761" t="s">
        <v>6189</v>
      </c>
      <c r="AC2761" t="s">
        <v>6189</v>
      </c>
      <c r="AD2761" t="s">
        <v>6189</v>
      </c>
      <c r="AE2761">
        <v>1</v>
      </c>
      <c r="AF2761" t="s">
        <v>6189</v>
      </c>
      <c r="AG2761" t="s">
        <v>6189</v>
      </c>
      <c r="AH2761" t="s">
        <v>6189</v>
      </c>
      <c r="AI2761" t="s">
        <v>6189</v>
      </c>
      <c r="AJ2761" t="s">
        <v>6189</v>
      </c>
      <c r="AK2761" t="s">
        <v>6189</v>
      </c>
      <c r="AL2761" t="s">
        <v>6189</v>
      </c>
      <c r="AM2761" t="s">
        <v>6189</v>
      </c>
      <c r="AN2761">
        <v>1</v>
      </c>
      <c r="AO2761" t="s">
        <v>6189</v>
      </c>
      <c r="AP2761" t="s">
        <v>6189</v>
      </c>
      <c r="AQ2761" t="s">
        <v>6189</v>
      </c>
      <c r="AR2761" t="s">
        <v>6189</v>
      </c>
      <c r="AS2761" t="s">
        <v>6189</v>
      </c>
      <c r="AT2761">
        <v>3.9</v>
      </c>
      <c r="AU2761" t="s">
        <v>6189</v>
      </c>
      <c r="AV2761">
        <v>7.3</v>
      </c>
      <c r="AW2761">
        <v>1</v>
      </c>
      <c r="AX2761" t="s">
        <v>6189</v>
      </c>
      <c r="AY2761" t="s">
        <v>6189</v>
      </c>
      <c r="AZ2761" t="s">
        <v>6189</v>
      </c>
      <c r="BA2761" t="s">
        <v>6189</v>
      </c>
      <c r="BB2761" t="s">
        <v>6189</v>
      </c>
    </row>
    <row r="2762" spans="1:54">
      <c r="A2762" t="s">
        <v>6193</v>
      </c>
      <c r="B2762">
        <v>5000</v>
      </c>
      <c r="C2762">
        <v>1997</v>
      </c>
      <c r="D2762">
        <v>136</v>
      </c>
      <c r="E2762">
        <v>9.3729999999999994E-3</v>
      </c>
      <c r="F2762">
        <v>19.019449999999999</v>
      </c>
      <c r="G2762">
        <v>15.695349999999999</v>
      </c>
      <c r="H2762">
        <f t="shared" si="43"/>
        <v>0.14711251554999999</v>
      </c>
      <c r="I2762">
        <v>13.67445</v>
      </c>
      <c r="J2762">
        <v>18.137260000000001</v>
      </c>
      <c r="K2762">
        <v>566.21864000000005</v>
      </c>
      <c r="L2762">
        <v>649.89805999999999</v>
      </c>
      <c r="M2762">
        <v>489.98579999999998</v>
      </c>
      <c r="N2762" t="s">
        <v>6189</v>
      </c>
      <c r="O2762">
        <v>295.86739999999998</v>
      </c>
      <c r="P2762">
        <v>218.82730000000001</v>
      </c>
      <c r="Q2762">
        <v>10.3756</v>
      </c>
      <c r="R2762">
        <v>0.74285599999999996</v>
      </c>
      <c r="S2762">
        <v>4.3764999999999998E-2</v>
      </c>
      <c r="T2762">
        <v>39.295059999999999</v>
      </c>
      <c r="U2762" t="s">
        <v>6189</v>
      </c>
      <c r="V2762">
        <v>0.16900000000000001</v>
      </c>
      <c r="W2762">
        <v>0.83099999999999996</v>
      </c>
      <c r="X2762" t="s">
        <v>6189</v>
      </c>
      <c r="Y2762" t="s">
        <v>6189</v>
      </c>
      <c r="Z2762">
        <v>1</v>
      </c>
      <c r="AA2762" t="s">
        <v>6189</v>
      </c>
      <c r="AB2762" t="s">
        <v>6189</v>
      </c>
      <c r="AC2762" t="s">
        <v>6189</v>
      </c>
      <c r="AD2762" t="s">
        <v>6189</v>
      </c>
      <c r="AE2762">
        <v>1</v>
      </c>
      <c r="AF2762" t="s">
        <v>6189</v>
      </c>
      <c r="AG2762" t="s">
        <v>6189</v>
      </c>
      <c r="AH2762" t="s">
        <v>6189</v>
      </c>
      <c r="AI2762" t="s">
        <v>6189</v>
      </c>
      <c r="AJ2762" t="s">
        <v>6189</v>
      </c>
      <c r="AK2762" t="s">
        <v>6189</v>
      </c>
      <c r="AL2762" t="s">
        <v>6189</v>
      </c>
      <c r="AM2762" t="s">
        <v>6189</v>
      </c>
      <c r="AN2762">
        <v>1</v>
      </c>
      <c r="AO2762" t="s">
        <v>6189</v>
      </c>
      <c r="AP2762" t="s">
        <v>6189</v>
      </c>
      <c r="AQ2762" t="s">
        <v>6189</v>
      </c>
      <c r="AR2762" t="s">
        <v>6189</v>
      </c>
      <c r="AS2762" t="s">
        <v>6189</v>
      </c>
      <c r="AT2762">
        <v>4</v>
      </c>
      <c r="AU2762" t="s">
        <v>6189</v>
      </c>
      <c r="AV2762">
        <v>7.2</v>
      </c>
      <c r="AW2762">
        <v>1</v>
      </c>
      <c r="AX2762" t="s">
        <v>6189</v>
      </c>
      <c r="AY2762" t="s">
        <v>6189</v>
      </c>
      <c r="AZ2762" t="s">
        <v>6189</v>
      </c>
      <c r="BA2762" t="s">
        <v>6189</v>
      </c>
      <c r="BB2762" t="s">
        <v>6189</v>
      </c>
    </row>
    <row r="2763" spans="1:54">
      <c r="A2763" t="s">
        <v>6193</v>
      </c>
      <c r="B2763">
        <v>5000</v>
      </c>
      <c r="C2763">
        <v>1998</v>
      </c>
      <c r="D2763">
        <v>135</v>
      </c>
      <c r="E2763">
        <v>9.3209999999999994E-3</v>
      </c>
      <c r="F2763">
        <v>18.648109999999999</v>
      </c>
      <c r="G2763">
        <v>15.366770000000001</v>
      </c>
      <c r="H2763">
        <f t="shared" si="43"/>
        <v>0.14323366317</v>
      </c>
      <c r="I2763">
        <v>13.298920000000001</v>
      </c>
      <c r="J2763">
        <v>17.834579999999999</v>
      </c>
      <c r="K2763">
        <v>578.32596000000001</v>
      </c>
      <c r="L2763">
        <v>668.24974999999995</v>
      </c>
      <c r="M2763">
        <v>498.30153000000001</v>
      </c>
      <c r="N2763" t="s">
        <v>6189</v>
      </c>
      <c r="O2763">
        <v>294.70299999999997</v>
      </c>
      <c r="P2763">
        <v>216.65440000000001</v>
      </c>
      <c r="Q2763">
        <v>10.7544</v>
      </c>
      <c r="R2763">
        <v>0.737923</v>
      </c>
      <c r="S2763">
        <v>4.3331000000000001E-2</v>
      </c>
      <c r="T2763">
        <v>38.513159999999999</v>
      </c>
      <c r="U2763" t="s">
        <v>6189</v>
      </c>
      <c r="V2763">
        <v>0.153</v>
      </c>
      <c r="W2763">
        <v>0.84699999999999998</v>
      </c>
      <c r="X2763" t="s">
        <v>6189</v>
      </c>
      <c r="Y2763" t="s">
        <v>6189</v>
      </c>
      <c r="Z2763">
        <v>1</v>
      </c>
      <c r="AA2763" t="s">
        <v>6189</v>
      </c>
      <c r="AB2763" t="s">
        <v>6189</v>
      </c>
      <c r="AC2763" t="s">
        <v>6189</v>
      </c>
      <c r="AD2763" t="s">
        <v>6189</v>
      </c>
      <c r="AE2763">
        <v>1</v>
      </c>
      <c r="AF2763" t="s">
        <v>6189</v>
      </c>
      <c r="AG2763" t="s">
        <v>6189</v>
      </c>
      <c r="AH2763" t="s">
        <v>6189</v>
      </c>
      <c r="AI2763" t="s">
        <v>6189</v>
      </c>
      <c r="AJ2763" t="s">
        <v>6189</v>
      </c>
      <c r="AK2763" t="s">
        <v>6189</v>
      </c>
      <c r="AL2763" t="s">
        <v>6189</v>
      </c>
      <c r="AM2763" t="s">
        <v>6189</v>
      </c>
      <c r="AN2763">
        <v>1</v>
      </c>
      <c r="AO2763" t="s">
        <v>6189</v>
      </c>
      <c r="AP2763" t="s">
        <v>6189</v>
      </c>
      <c r="AQ2763" t="s">
        <v>6189</v>
      </c>
      <c r="AR2763" t="s">
        <v>6189</v>
      </c>
      <c r="AS2763" t="s">
        <v>6189</v>
      </c>
      <c r="AT2763">
        <v>4</v>
      </c>
      <c r="AU2763" t="s">
        <v>6189</v>
      </c>
      <c r="AV2763">
        <v>7.1</v>
      </c>
      <c r="AW2763">
        <v>1</v>
      </c>
      <c r="AX2763" t="s">
        <v>6189</v>
      </c>
      <c r="AY2763" t="s">
        <v>6189</v>
      </c>
      <c r="AZ2763" t="s">
        <v>6189</v>
      </c>
      <c r="BA2763" t="s">
        <v>6189</v>
      </c>
      <c r="BB2763" t="s">
        <v>6189</v>
      </c>
    </row>
    <row r="2764" spans="1:54">
      <c r="A2764" t="s">
        <v>6193</v>
      </c>
      <c r="B2764">
        <v>5000</v>
      </c>
      <c r="C2764">
        <v>1999</v>
      </c>
      <c r="D2764">
        <v>176</v>
      </c>
      <c r="E2764">
        <v>1.1547E-2</v>
      </c>
      <c r="F2764">
        <v>18.21153</v>
      </c>
      <c r="G2764">
        <v>14.962630000000001</v>
      </c>
      <c r="H2764">
        <f t="shared" si="43"/>
        <v>0.17277348861</v>
      </c>
      <c r="I2764">
        <v>12.956020000000001</v>
      </c>
      <c r="J2764">
        <v>17.289239999999999</v>
      </c>
      <c r="K2764">
        <v>593.94627000000003</v>
      </c>
      <c r="L2764">
        <v>685.93587000000002</v>
      </c>
      <c r="M2764">
        <v>514.01917000000003</v>
      </c>
      <c r="N2764" t="s">
        <v>6189</v>
      </c>
      <c r="O2764">
        <v>296.27359999999999</v>
      </c>
      <c r="P2764">
        <v>218.59719999999999</v>
      </c>
      <c r="Q2764">
        <v>10.6373</v>
      </c>
      <c r="R2764">
        <v>0.74143499999999996</v>
      </c>
      <c r="S2764">
        <v>4.3719000000000001E-2</v>
      </c>
      <c r="T2764">
        <v>37.438360000000003</v>
      </c>
      <c r="U2764">
        <v>1E-3</v>
      </c>
      <c r="V2764">
        <v>0.113</v>
      </c>
      <c r="W2764">
        <v>0.88600000000000001</v>
      </c>
      <c r="X2764" t="s">
        <v>6189</v>
      </c>
      <c r="Y2764" t="s">
        <v>6189</v>
      </c>
      <c r="Z2764">
        <v>1</v>
      </c>
      <c r="AA2764" t="s">
        <v>6189</v>
      </c>
      <c r="AB2764" t="s">
        <v>6189</v>
      </c>
      <c r="AC2764" t="s">
        <v>6189</v>
      </c>
      <c r="AD2764" t="s">
        <v>6189</v>
      </c>
      <c r="AE2764">
        <v>1</v>
      </c>
      <c r="AF2764" t="s">
        <v>6189</v>
      </c>
      <c r="AG2764" t="s">
        <v>6189</v>
      </c>
      <c r="AH2764" t="s">
        <v>6189</v>
      </c>
      <c r="AI2764" t="s">
        <v>6189</v>
      </c>
      <c r="AJ2764" t="s">
        <v>6189</v>
      </c>
      <c r="AK2764" t="s">
        <v>6189</v>
      </c>
      <c r="AL2764" t="s">
        <v>6189</v>
      </c>
      <c r="AM2764" t="s">
        <v>6189</v>
      </c>
      <c r="AN2764">
        <v>1</v>
      </c>
      <c r="AO2764" t="s">
        <v>6189</v>
      </c>
      <c r="AP2764" t="s">
        <v>6189</v>
      </c>
      <c r="AQ2764" t="s">
        <v>6189</v>
      </c>
      <c r="AR2764">
        <v>1E-3</v>
      </c>
      <c r="AS2764" t="s">
        <v>6189</v>
      </c>
      <c r="AT2764">
        <v>4</v>
      </c>
      <c r="AU2764" t="s">
        <v>6189</v>
      </c>
      <c r="AV2764">
        <v>7.2</v>
      </c>
      <c r="AW2764">
        <v>1</v>
      </c>
      <c r="AX2764" t="s">
        <v>6189</v>
      </c>
      <c r="AY2764" t="s">
        <v>6189</v>
      </c>
      <c r="AZ2764" t="s">
        <v>6189</v>
      </c>
      <c r="BA2764" t="s">
        <v>6189</v>
      </c>
      <c r="BB2764" t="s">
        <v>6189</v>
      </c>
    </row>
    <row r="2765" spans="1:54">
      <c r="A2765" t="s">
        <v>6193</v>
      </c>
      <c r="B2765">
        <v>5000</v>
      </c>
      <c r="C2765">
        <v>2000</v>
      </c>
      <c r="D2765">
        <v>145</v>
      </c>
      <c r="E2765">
        <v>8.7580000000000002E-3</v>
      </c>
      <c r="F2765">
        <v>18.377130000000001</v>
      </c>
      <c r="G2765">
        <v>15.014200000000001</v>
      </c>
      <c r="H2765">
        <f t="shared" si="43"/>
        <v>0.1314943636</v>
      </c>
      <c r="I2765">
        <v>13.102790000000001</v>
      </c>
      <c r="J2765">
        <v>17.133410000000001</v>
      </c>
      <c r="K2765">
        <v>591.90651000000003</v>
      </c>
      <c r="L2765">
        <v>678.25253999999995</v>
      </c>
      <c r="M2765">
        <v>518.69404999999995</v>
      </c>
      <c r="N2765" t="s">
        <v>6189</v>
      </c>
      <c r="O2765">
        <v>291.9341</v>
      </c>
      <c r="P2765">
        <v>218.68700000000001</v>
      </c>
      <c r="Q2765">
        <v>10.2028</v>
      </c>
      <c r="R2765">
        <v>0.75106700000000004</v>
      </c>
      <c r="S2765">
        <v>4.3736999999999998E-2</v>
      </c>
      <c r="T2765">
        <v>37.61739</v>
      </c>
      <c r="U2765" t="s">
        <v>6189</v>
      </c>
      <c r="V2765">
        <v>0.16700000000000001</v>
      </c>
      <c r="W2765">
        <v>0.83299999999999996</v>
      </c>
      <c r="X2765" t="s">
        <v>6189</v>
      </c>
      <c r="Y2765" t="s">
        <v>6189</v>
      </c>
      <c r="Z2765">
        <v>1</v>
      </c>
      <c r="AA2765" t="s">
        <v>6189</v>
      </c>
      <c r="AB2765" t="s">
        <v>6189</v>
      </c>
      <c r="AC2765" t="s">
        <v>6189</v>
      </c>
      <c r="AD2765" t="s">
        <v>6189</v>
      </c>
      <c r="AE2765">
        <v>1</v>
      </c>
      <c r="AF2765" t="s">
        <v>6189</v>
      </c>
      <c r="AG2765" t="s">
        <v>6189</v>
      </c>
      <c r="AH2765" t="s">
        <v>6189</v>
      </c>
      <c r="AI2765" t="s">
        <v>6189</v>
      </c>
      <c r="AJ2765" t="s">
        <v>6189</v>
      </c>
      <c r="AK2765" t="s">
        <v>6189</v>
      </c>
      <c r="AL2765" t="s">
        <v>6189</v>
      </c>
      <c r="AM2765" t="s">
        <v>6189</v>
      </c>
      <c r="AN2765">
        <v>1</v>
      </c>
      <c r="AO2765" t="s">
        <v>6189</v>
      </c>
      <c r="AP2765" t="s">
        <v>6189</v>
      </c>
      <c r="AQ2765" t="s">
        <v>6189</v>
      </c>
      <c r="AR2765" t="s">
        <v>6189</v>
      </c>
      <c r="AS2765" t="s">
        <v>6189</v>
      </c>
      <c r="AT2765">
        <v>4</v>
      </c>
      <c r="AU2765" t="s">
        <v>6189</v>
      </c>
      <c r="AV2765">
        <v>7</v>
      </c>
      <c r="AW2765">
        <v>1</v>
      </c>
      <c r="AX2765" t="s">
        <v>6189</v>
      </c>
      <c r="AY2765" t="s">
        <v>6189</v>
      </c>
      <c r="AZ2765" t="s">
        <v>6189</v>
      </c>
      <c r="BA2765" t="s">
        <v>6189</v>
      </c>
      <c r="BB2765" t="s">
        <v>6189</v>
      </c>
    </row>
    <row r="2766" spans="1:54">
      <c r="A2766" t="s">
        <v>6193</v>
      </c>
      <c r="B2766">
        <v>5000</v>
      </c>
      <c r="C2766">
        <v>2001</v>
      </c>
      <c r="D2766">
        <v>174</v>
      </c>
      <c r="E2766">
        <v>1.1140000000000001E-2</v>
      </c>
      <c r="F2766">
        <v>19.050799999999999</v>
      </c>
      <c r="G2766">
        <v>15.541869999999999</v>
      </c>
      <c r="H2766">
        <f t="shared" si="43"/>
        <v>0.17313643179999999</v>
      </c>
      <c r="I2766">
        <v>13.402430000000001</v>
      </c>
      <c r="J2766">
        <v>17.911149999999999</v>
      </c>
      <c r="K2766">
        <v>571.81011999999998</v>
      </c>
      <c r="L2766">
        <v>663.08893</v>
      </c>
      <c r="M2766">
        <v>496.17142000000001</v>
      </c>
      <c r="N2766" t="s">
        <v>6189</v>
      </c>
      <c r="O2766">
        <v>284.05680000000001</v>
      </c>
      <c r="P2766">
        <v>226.0994</v>
      </c>
      <c r="Q2766">
        <v>9.8331999999999997</v>
      </c>
      <c r="R2766">
        <v>0.80010400000000004</v>
      </c>
      <c r="S2766">
        <v>4.5220000000000003E-2</v>
      </c>
      <c r="T2766">
        <v>39.02026</v>
      </c>
      <c r="U2766" t="s">
        <v>6189</v>
      </c>
      <c r="V2766">
        <v>0.127</v>
      </c>
      <c r="W2766">
        <v>0.873</v>
      </c>
      <c r="X2766" t="s">
        <v>6189</v>
      </c>
      <c r="Y2766" t="s">
        <v>6189</v>
      </c>
      <c r="Z2766">
        <v>1</v>
      </c>
      <c r="AA2766" t="s">
        <v>6189</v>
      </c>
      <c r="AB2766" t="s">
        <v>6189</v>
      </c>
      <c r="AC2766" t="s">
        <v>6189</v>
      </c>
      <c r="AD2766" t="s">
        <v>6189</v>
      </c>
      <c r="AE2766">
        <v>1</v>
      </c>
      <c r="AF2766" t="s">
        <v>6189</v>
      </c>
      <c r="AG2766" t="s">
        <v>6189</v>
      </c>
      <c r="AH2766" t="s">
        <v>6189</v>
      </c>
      <c r="AI2766" t="s">
        <v>6189</v>
      </c>
      <c r="AJ2766" t="s">
        <v>6189</v>
      </c>
      <c r="AK2766" t="s">
        <v>6189</v>
      </c>
      <c r="AL2766" t="s">
        <v>6189</v>
      </c>
      <c r="AM2766" t="s">
        <v>6189</v>
      </c>
      <c r="AN2766">
        <v>1</v>
      </c>
      <c r="AO2766" t="s">
        <v>6189</v>
      </c>
      <c r="AP2766" t="s">
        <v>6189</v>
      </c>
      <c r="AQ2766" t="s">
        <v>6189</v>
      </c>
      <c r="AR2766" t="s">
        <v>6189</v>
      </c>
      <c r="AS2766" t="s">
        <v>6189</v>
      </c>
      <c r="AT2766">
        <v>4</v>
      </c>
      <c r="AU2766" t="s">
        <v>6189</v>
      </c>
      <c r="AV2766">
        <v>7.3</v>
      </c>
      <c r="AW2766">
        <v>1</v>
      </c>
      <c r="AX2766" t="s">
        <v>6189</v>
      </c>
      <c r="AY2766" t="s">
        <v>6189</v>
      </c>
      <c r="AZ2766" t="s">
        <v>6189</v>
      </c>
      <c r="BA2766" t="s">
        <v>6189</v>
      </c>
      <c r="BB2766" t="s">
        <v>6189</v>
      </c>
    </row>
    <row r="2767" spans="1:54">
      <c r="A2767" t="s">
        <v>6193</v>
      </c>
      <c r="B2767">
        <v>5000</v>
      </c>
      <c r="C2767">
        <v>2002</v>
      </c>
      <c r="D2767">
        <v>155</v>
      </c>
      <c r="E2767">
        <v>9.6179999999999998E-3</v>
      </c>
      <c r="F2767">
        <v>18.664349999999999</v>
      </c>
      <c r="G2767">
        <v>15.15634</v>
      </c>
      <c r="H2767">
        <f t="shared" si="43"/>
        <v>0.14577367812</v>
      </c>
      <c r="I2767">
        <v>13.15024</v>
      </c>
      <c r="J2767">
        <v>17.290459999999999</v>
      </c>
      <c r="K2767">
        <v>586.35544000000004</v>
      </c>
      <c r="L2767">
        <v>675.80511000000001</v>
      </c>
      <c r="M2767">
        <v>513.98289</v>
      </c>
      <c r="N2767" t="s">
        <v>6189</v>
      </c>
      <c r="O2767">
        <v>261.85210000000001</v>
      </c>
      <c r="P2767">
        <v>209.93440000000001</v>
      </c>
      <c r="Q2767">
        <v>10.414400000000001</v>
      </c>
      <c r="R2767">
        <v>0.81276499999999996</v>
      </c>
      <c r="S2767">
        <v>4.1986999999999997E-2</v>
      </c>
      <c r="T2767">
        <v>38.13411</v>
      </c>
      <c r="U2767">
        <v>0.32100000000000001</v>
      </c>
      <c r="V2767">
        <v>0.13300000000000001</v>
      </c>
      <c r="W2767">
        <v>0.54600000000000004</v>
      </c>
      <c r="X2767" t="s">
        <v>6189</v>
      </c>
      <c r="Y2767" t="s">
        <v>6189</v>
      </c>
      <c r="Z2767">
        <v>1</v>
      </c>
      <c r="AA2767" t="s">
        <v>6189</v>
      </c>
      <c r="AB2767" t="s">
        <v>6189</v>
      </c>
      <c r="AC2767" t="s">
        <v>6189</v>
      </c>
      <c r="AD2767" t="s">
        <v>6189</v>
      </c>
      <c r="AE2767">
        <v>1</v>
      </c>
      <c r="AF2767" t="s">
        <v>6189</v>
      </c>
      <c r="AG2767" t="s">
        <v>6189</v>
      </c>
      <c r="AH2767" t="s">
        <v>6189</v>
      </c>
      <c r="AI2767" t="s">
        <v>6189</v>
      </c>
      <c r="AJ2767" t="s">
        <v>6189</v>
      </c>
      <c r="AK2767" t="s">
        <v>6189</v>
      </c>
      <c r="AL2767" t="s">
        <v>6189</v>
      </c>
      <c r="AM2767" t="s">
        <v>6189</v>
      </c>
      <c r="AN2767">
        <v>1</v>
      </c>
      <c r="AO2767" t="s">
        <v>6189</v>
      </c>
      <c r="AP2767" t="s">
        <v>6189</v>
      </c>
      <c r="AQ2767" t="s">
        <v>6189</v>
      </c>
      <c r="AR2767">
        <v>0.32100000000000001</v>
      </c>
      <c r="AS2767" t="s">
        <v>6189</v>
      </c>
      <c r="AT2767">
        <v>4.3</v>
      </c>
      <c r="AU2767" t="s">
        <v>6189</v>
      </c>
      <c r="AV2767">
        <v>6.6</v>
      </c>
      <c r="AW2767">
        <v>0.67900000000000005</v>
      </c>
      <c r="AX2767">
        <v>0.32100000000000001</v>
      </c>
      <c r="AY2767" t="s">
        <v>6189</v>
      </c>
      <c r="AZ2767" t="s">
        <v>6189</v>
      </c>
      <c r="BA2767" t="s">
        <v>6189</v>
      </c>
      <c r="BB2767" t="s">
        <v>6189</v>
      </c>
    </row>
    <row r="2768" spans="1:54">
      <c r="A2768" t="s">
        <v>6193</v>
      </c>
      <c r="B2768">
        <v>5000</v>
      </c>
      <c r="C2768">
        <v>2003</v>
      </c>
      <c r="D2768">
        <v>137</v>
      </c>
      <c r="E2768">
        <v>8.6639999999999998E-3</v>
      </c>
      <c r="F2768">
        <v>19.26932</v>
      </c>
      <c r="G2768">
        <v>15.57926</v>
      </c>
      <c r="H2768">
        <f t="shared" si="43"/>
        <v>0.13497870864</v>
      </c>
      <c r="I2768">
        <v>13.502370000000001</v>
      </c>
      <c r="J2768">
        <v>17.735189999999999</v>
      </c>
      <c r="K2768">
        <v>570.43771000000004</v>
      </c>
      <c r="L2768">
        <v>658.18097</v>
      </c>
      <c r="M2768">
        <v>501.09424000000001</v>
      </c>
      <c r="N2768" t="s">
        <v>6189</v>
      </c>
      <c r="O2768">
        <v>252.32140000000001</v>
      </c>
      <c r="P2768">
        <v>204.5796</v>
      </c>
      <c r="Q2768">
        <v>10.496499999999999</v>
      </c>
      <c r="R2768">
        <v>0.82044300000000003</v>
      </c>
      <c r="S2768">
        <v>4.0916000000000001E-2</v>
      </c>
      <c r="T2768">
        <v>39.09845</v>
      </c>
      <c r="U2768">
        <v>0.377</v>
      </c>
      <c r="V2768">
        <v>0.153</v>
      </c>
      <c r="W2768">
        <v>0.47</v>
      </c>
      <c r="X2768" t="s">
        <v>6189</v>
      </c>
      <c r="Y2768" t="s">
        <v>6189</v>
      </c>
      <c r="Z2768">
        <v>1</v>
      </c>
      <c r="AA2768" t="s">
        <v>6189</v>
      </c>
      <c r="AB2768" t="s">
        <v>6189</v>
      </c>
      <c r="AC2768" t="s">
        <v>6189</v>
      </c>
      <c r="AD2768" t="s">
        <v>6189</v>
      </c>
      <c r="AE2768">
        <v>1</v>
      </c>
      <c r="AF2768" t="s">
        <v>6189</v>
      </c>
      <c r="AG2768" t="s">
        <v>6189</v>
      </c>
      <c r="AH2768" t="s">
        <v>6189</v>
      </c>
      <c r="AI2768" t="s">
        <v>6189</v>
      </c>
      <c r="AJ2768" t="s">
        <v>6189</v>
      </c>
      <c r="AK2768" t="s">
        <v>6189</v>
      </c>
      <c r="AL2768" t="s">
        <v>6189</v>
      </c>
      <c r="AM2768" t="s">
        <v>6189</v>
      </c>
      <c r="AN2768">
        <v>1</v>
      </c>
      <c r="AO2768" t="s">
        <v>6189</v>
      </c>
      <c r="AP2768" t="s">
        <v>6189</v>
      </c>
      <c r="AQ2768" t="s">
        <v>6189</v>
      </c>
      <c r="AR2768">
        <v>0.377</v>
      </c>
      <c r="AS2768" t="s">
        <v>6189</v>
      </c>
      <c r="AT2768">
        <v>4.4000000000000004</v>
      </c>
      <c r="AU2768" t="s">
        <v>6189</v>
      </c>
      <c r="AV2768">
        <v>6.4</v>
      </c>
      <c r="AW2768">
        <v>0.623</v>
      </c>
      <c r="AX2768">
        <v>0.377</v>
      </c>
      <c r="AY2768" t="s">
        <v>6189</v>
      </c>
      <c r="AZ2768" t="s">
        <v>6189</v>
      </c>
      <c r="BA2768" t="s">
        <v>6189</v>
      </c>
      <c r="BB2768" t="s">
        <v>6189</v>
      </c>
    </row>
    <row r="2769" spans="1:54">
      <c r="A2769" t="s">
        <v>6193</v>
      </c>
      <c r="B2769">
        <v>5000</v>
      </c>
      <c r="C2769">
        <v>2004</v>
      </c>
      <c r="D2769">
        <v>101</v>
      </c>
      <c r="E2769">
        <v>6.4429999999999999E-3</v>
      </c>
      <c r="F2769">
        <v>20.358640000000001</v>
      </c>
      <c r="G2769">
        <v>16.518249999999998</v>
      </c>
      <c r="H2769">
        <f t="shared" si="43"/>
        <v>0.10642708474999998</v>
      </c>
      <c r="I2769">
        <v>13.867520000000001</v>
      </c>
      <c r="J2769">
        <v>19.379660000000001</v>
      </c>
      <c r="K2769">
        <v>538.01090999999997</v>
      </c>
      <c r="L2769">
        <v>640.84996999999998</v>
      </c>
      <c r="M2769">
        <v>458.57353000000001</v>
      </c>
      <c r="N2769" t="s">
        <v>6189</v>
      </c>
      <c r="O2769">
        <v>241.42230000000001</v>
      </c>
      <c r="P2769">
        <v>205.1885</v>
      </c>
      <c r="Q2769">
        <v>10.452199999999999</v>
      </c>
      <c r="R2769">
        <v>0.85714900000000005</v>
      </c>
      <c r="S2769">
        <v>4.1037999999999998E-2</v>
      </c>
      <c r="T2769">
        <v>41.450220000000002</v>
      </c>
      <c r="U2769">
        <v>0.52500000000000002</v>
      </c>
      <c r="V2769">
        <v>0.1</v>
      </c>
      <c r="W2769">
        <v>0.375</v>
      </c>
      <c r="X2769" t="s">
        <v>6189</v>
      </c>
      <c r="Y2769" t="s">
        <v>6189</v>
      </c>
      <c r="Z2769">
        <v>1</v>
      </c>
      <c r="AA2769" t="s">
        <v>6189</v>
      </c>
      <c r="AB2769" t="s">
        <v>6189</v>
      </c>
      <c r="AC2769" t="s">
        <v>6189</v>
      </c>
      <c r="AD2769" t="s">
        <v>6189</v>
      </c>
      <c r="AE2769">
        <v>1</v>
      </c>
      <c r="AF2769" t="s">
        <v>6189</v>
      </c>
      <c r="AG2769" t="s">
        <v>6189</v>
      </c>
      <c r="AH2769" t="s">
        <v>6189</v>
      </c>
      <c r="AI2769" t="s">
        <v>6189</v>
      </c>
      <c r="AJ2769" t="s">
        <v>6189</v>
      </c>
      <c r="AK2769" t="s">
        <v>6189</v>
      </c>
      <c r="AL2769" t="s">
        <v>6189</v>
      </c>
      <c r="AM2769" t="s">
        <v>6189</v>
      </c>
      <c r="AN2769">
        <v>1</v>
      </c>
      <c r="AO2769" t="s">
        <v>6189</v>
      </c>
      <c r="AP2769" t="s">
        <v>6189</v>
      </c>
      <c r="AQ2769" t="s">
        <v>6189</v>
      </c>
      <c r="AR2769">
        <v>0.52500000000000002</v>
      </c>
      <c r="AS2769" t="s">
        <v>6189</v>
      </c>
      <c r="AT2769">
        <v>4.5</v>
      </c>
      <c r="AU2769" t="s">
        <v>6189</v>
      </c>
      <c r="AV2769">
        <v>6.4</v>
      </c>
      <c r="AW2769">
        <v>0.47499999999999998</v>
      </c>
      <c r="AX2769">
        <v>0.52500000000000002</v>
      </c>
      <c r="AY2769" t="s">
        <v>6189</v>
      </c>
      <c r="AZ2769" t="s">
        <v>6189</v>
      </c>
      <c r="BA2769" t="s">
        <v>6189</v>
      </c>
      <c r="BB2769" t="s">
        <v>6189</v>
      </c>
    </row>
    <row r="2770" spans="1:54">
      <c r="A2770" t="s">
        <v>6193</v>
      </c>
      <c r="B2770">
        <v>5000</v>
      </c>
      <c r="C2770">
        <v>2005</v>
      </c>
      <c r="D2770">
        <v>130</v>
      </c>
      <c r="E2770">
        <v>8.1810000000000008E-3</v>
      </c>
      <c r="F2770">
        <v>20.664339999999999</v>
      </c>
      <c r="G2770">
        <v>16.709820000000001</v>
      </c>
      <c r="H2770">
        <f t="shared" si="43"/>
        <v>0.13670303742000001</v>
      </c>
      <c r="I2770">
        <v>13.98775</v>
      </c>
      <c r="J2770">
        <v>19.58502</v>
      </c>
      <c r="K2770">
        <v>531.84297000000004</v>
      </c>
      <c r="L2770">
        <v>635.34151999999995</v>
      </c>
      <c r="M2770">
        <v>453.76512000000002</v>
      </c>
      <c r="N2770" t="s">
        <v>6189</v>
      </c>
      <c r="O2770">
        <v>234.54660000000001</v>
      </c>
      <c r="P2770">
        <v>202.24080000000001</v>
      </c>
      <c r="Q2770">
        <v>10.473699999999999</v>
      </c>
      <c r="R2770">
        <v>0.86940799999999996</v>
      </c>
      <c r="S2770">
        <v>4.0447999999999998E-2</v>
      </c>
      <c r="T2770">
        <v>41.914490000000001</v>
      </c>
      <c r="U2770">
        <v>0.58899999999999997</v>
      </c>
      <c r="V2770">
        <v>0.105</v>
      </c>
      <c r="W2770">
        <v>0.30599999999999999</v>
      </c>
      <c r="X2770" t="s">
        <v>6189</v>
      </c>
      <c r="Y2770" t="s">
        <v>6189</v>
      </c>
      <c r="Z2770">
        <v>1</v>
      </c>
      <c r="AA2770" t="s">
        <v>6189</v>
      </c>
      <c r="AB2770" t="s">
        <v>6189</v>
      </c>
      <c r="AC2770" t="s">
        <v>6189</v>
      </c>
      <c r="AD2770" t="s">
        <v>6189</v>
      </c>
      <c r="AE2770">
        <v>1</v>
      </c>
      <c r="AF2770" t="s">
        <v>6189</v>
      </c>
      <c r="AG2770" t="s">
        <v>6189</v>
      </c>
      <c r="AH2770" t="s">
        <v>6189</v>
      </c>
      <c r="AI2770" t="s">
        <v>6189</v>
      </c>
      <c r="AJ2770" t="s">
        <v>6189</v>
      </c>
      <c r="AK2770" t="s">
        <v>6189</v>
      </c>
      <c r="AL2770" t="s">
        <v>6189</v>
      </c>
      <c r="AM2770" t="s">
        <v>6189</v>
      </c>
      <c r="AN2770">
        <v>1</v>
      </c>
      <c r="AO2770" t="s">
        <v>6189</v>
      </c>
      <c r="AP2770" t="s">
        <v>6189</v>
      </c>
      <c r="AQ2770" t="s">
        <v>6189</v>
      </c>
      <c r="AR2770">
        <v>0.58899999999999997</v>
      </c>
      <c r="AS2770" t="s">
        <v>6189</v>
      </c>
      <c r="AT2770">
        <v>4.5999999999999996</v>
      </c>
      <c r="AU2770" t="s">
        <v>6189</v>
      </c>
      <c r="AV2770">
        <v>6.3</v>
      </c>
      <c r="AW2770">
        <v>0.41099999999999998</v>
      </c>
      <c r="AX2770">
        <v>0.58899999999999997</v>
      </c>
      <c r="AY2770" t="s">
        <v>6189</v>
      </c>
      <c r="AZ2770" t="s">
        <v>6189</v>
      </c>
      <c r="BA2770" t="s">
        <v>6189</v>
      </c>
      <c r="BB2770" t="s">
        <v>6189</v>
      </c>
    </row>
    <row r="2771" spans="1:54">
      <c r="A2771" t="s">
        <v>6193</v>
      </c>
      <c r="B2771">
        <v>5000</v>
      </c>
      <c r="C2771">
        <v>2006</v>
      </c>
      <c r="D2771">
        <v>63</v>
      </c>
      <c r="E2771">
        <v>4.169E-3</v>
      </c>
      <c r="F2771">
        <v>19.853010000000001</v>
      </c>
      <c r="G2771">
        <v>15.93904</v>
      </c>
      <c r="H2771">
        <f t="shared" si="43"/>
        <v>6.6449857759999995E-2</v>
      </c>
      <c r="I2771">
        <v>13.735290000000001</v>
      </c>
      <c r="J2771">
        <v>18.133929999999999</v>
      </c>
      <c r="K2771">
        <v>557.56168000000002</v>
      </c>
      <c r="L2771">
        <v>647.01957000000004</v>
      </c>
      <c r="M2771">
        <v>490.07589999999999</v>
      </c>
      <c r="N2771" t="s">
        <v>6189</v>
      </c>
      <c r="O2771">
        <v>267.40870000000001</v>
      </c>
      <c r="P2771">
        <v>216.126</v>
      </c>
      <c r="Q2771">
        <v>10.2843</v>
      </c>
      <c r="R2771">
        <v>0.81034499999999998</v>
      </c>
      <c r="S2771">
        <v>4.3225E-2</v>
      </c>
      <c r="T2771">
        <v>39.919020000000003</v>
      </c>
      <c r="U2771" t="s">
        <v>6189</v>
      </c>
      <c r="V2771">
        <v>0.13</v>
      </c>
      <c r="W2771">
        <v>0.87</v>
      </c>
      <c r="X2771" t="s">
        <v>6189</v>
      </c>
      <c r="Y2771" t="s">
        <v>6189</v>
      </c>
      <c r="Z2771">
        <v>1</v>
      </c>
      <c r="AA2771" t="s">
        <v>6189</v>
      </c>
      <c r="AB2771" t="s">
        <v>6189</v>
      </c>
      <c r="AC2771" t="s">
        <v>6189</v>
      </c>
      <c r="AD2771" t="s">
        <v>6189</v>
      </c>
      <c r="AE2771">
        <v>1</v>
      </c>
      <c r="AF2771" t="s">
        <v>6189</v>
      </c>
      <c r="AG2771" t="s">
        <v>6189</v>
      </c>
      <c r="AH2771" t="s">
        <v>6189</v>
      </c>
      <c r="AI2771" t="s">
        <v>6189</v>
      </c>
      <c r="AJ2771" t="s">
        <v>6189</v>
      </c>
      <c r="AK2771" t="s">
        <v>6189</v>
      </c>
      <c r="AL2771" t="s">
        <v>6189</v>
      </c>
      <c r="AM2771" t="s">
        <v>6189</v>
      </c>
      <c r="AN2771">
        <v>1</v>
      </c>
      <c r="AO2771" t="s">
        <v>6189</v>
      </c>
      <c r="AP2771" t="s">
        <v>6189</v>
      </c>
      <c r="AQ2771" t="s">
        <v>6189</v>
      </c>
      <c r="AR2771" t="s">
        <v>6189</v>
      </c>
      <c r="AS2771" t="s">
        <v>6189</v>
      </c>
      <c r="AT2771">
        <v>4</v>
      </c>
      <c r="AU2771" t="s">
        <v>6189</v>
      </c>
      <c r="AV2771">
        <v>7</v>
      </c>
      <c r="AW2771">
        <v>1</v>
      </c>
      <c r="AX2771" t="s">
        <v>6189</v>
      </c>
      <c r="AY2771" t="s">
        <v>6189</v>
      </c>
      <c r="AZ2771" t="s">
        <v>6189</v>
      </c>
      <c r="BA2771" t="s">
        <v>6189</v>
      </c>
      <c r="BB2771" t="s">
        <v>6189</v>
      </c>
    </row>
    <row r="2772" spans="1:54">
      <c r="A2772" t="s">
        <v>6193</v>
      </c>
      <c r="B2772">
        <v>5000</v>
      </c>
      <c r="C2772">
        <v>2007</v>
      </c>
      <c r="D2772">
        <v>23</v>
      </c>
      <c r="E2772">
        <v>1.5280000000000001E-3</v>
      </c>
      <c r="F2772">
        <v>20.405570000000001</v>
      </c>
      <c r="G2772">
        <v>16.38335</v>
      </c>
      <c r="H2772">
        <f t="shared" si="43"/>
        <v>2.50337588E-2</v>
      </c>
      <c r="I2772">
        <v>14.06639</v>
      </c>
      <c r="J2772">
        <v>18.708010000000002</v>
      </c>
      <c r="K2772">
        <v>542.44079999999997</v>
      </c>
      <c r="L2772">
        <v>631.78980000000001</v>
      </c>
      <c r="M2772">
        <v>475.03717</v>
      </c>
      <c r="N2772" t="s">
        <v>6189</v>
      </c>
      <c r="O2772">
        <v>268.57229999999998</v>
      </c>
      <c r="P2772">
        <v>205.4323</v>
      </c>
      <c r="Q2772">
        <v>10.7098</v>
      </c>
      <c r="R2772">
        <v>0.76132299999999997</v>
      </c>
      <c r="S2772">
        <v>4.1085999999999998E-2</v>
      </c>
      <c r="T2772">
        <v>40.959130000000002</v>
      </c>
      <c r="U2772" t="s">
        <v>6189</v>
      </c>
      <c r="V2772" t="s">
        <v>6189</v>
      </c>
      <c r="W2772">
        <v>1</v>
      </c>
      <c r="X2772" t="s">
        <v>6189</v>
      </c>
      <c r="Y2772" t="s">
        <v>6189</v>
      </c>
      <c r="Z2772">
        <v>1</v>
      </c>
      <c r="AA2772" t="s">
        <v>6189</v>
      </c>
      <c r="AB2772" t="s">
        <v>6189</v>
      </c>
      <c r="AC2772" t="s">
        <v>6189</v>
      </c>
      <c r="AD2772" t="s">
        <v>6189</v>
      </c>
      <c r="AE2772">
        <v>1</v>
      </c>
      <c r="AF2772" t="s">
        <v>6189</v>
      </c>
      <c r="AG2772" t="s">
        <v>6189</v>
      </c>
      <c r="AH2772" t="s">
        <v>6189</v>
      </c>
      <c r="AI2772" t="s">
        <v>6189</v>
      </c>
      <c r="AJ2772" t="s">
        <v>6189</v>
      </c>
      <c r="AK2772" t="s">
        <v>6189</v>
      </c>
      <c r="AL2772" t="s">
        <v>6189</v>
      </c>
      <c r="AM2772" t="s">
        <v>6189</v>
      </c>
      <c r="AN2772">
        <v>1</v>
      </c>
      <c r="AO2772" t="s">
        <v>6189</v>
      </c>
      <c r="AP2772" t="s">
        <v>6189</v>
      </c>
      <c r="AQ2772" t="s">
        <v>6189</v>
      </c>
      <c r="AR2772" t="s">
        <v>6189</v>
      </c>
      <c r="AS2772" t="s">
        <v>6189</v>
      </c>
      <c r="AT2772">
        <v>4</v>
      </c>
      <c r="AU2772" t="s">
        <v>6189</v>
      </c>
      <c r="AV2772">
        <v>6.2</v>
      </c>
      <c r="AW2772">
        <v>1</v>
      </c>
      <c r="AX2772" t="s">
        <v>6189</v>
      </c>
      <c r="AY2772" t="s">
        <v>6189</v>
      </c>
      <c r="AZ2772" t="s">
        <v>6189</v>
      </c>
      <c r="BA2772" t="s">
        <v>6189</v>
      </c>
      <c r="BB2772" t="s">
        <v>6189</v>
      </c>
    </row>
    <row r="2773" spans="1:54">
      <c r="A2773" t="s">
        <v>6193</v>
      </c>
      <c r="B2773">
        <v>5000</v>
      </c>
      <c r="C2773">
        <v>2008</v>
      </c>
      <c r="D2773">
        <v>51</v>
      </c>
      <c r="E2773">
        <v>3.6649999999999999E-3</v>
      </c>
      <c r="F2773">
        <v>23.904330000000002</v>
      </c>
      <c r="G2773">
        <v>19.20384</v>
      </c>
      <c r="H2773">
        <f t="shared" si="43"/>
        <v>7.0382073599999997E-2</v>
      </c>
      <c r="I2773">
        <v>16.096589999999999</v>
      </c>
      <c r="J2773">
        <v>22.477049999999998</v>
      </c>
      <c r="K2773">
        <v>462.77215000000001</v>
      </c>
      <c r="L2773">
        <v>552.1046</v>
      </c>
      <c r="M2773">
        <v>395.38099999999997</v>
      </c>
      <c r="N2773">
        <v>57.832540000000002</v>
      </c>
      <c r="O2773">
        <v>248.58699999999999</v>
      </c>
      <c r="P2773">
        <v>232.0454</v>
      </c>
      <c r="Q2773">
        <v>9.6390999999999991</v>
      </c>
      <c r="R2773">
        <v>0.93941300000000005</v>
      </c>
      <c r="S2773">
        <v>4.6408999999999999E-2</v>
      </c>
      <c r="T2773">
        <v>48.559840000000001</v>
      </c>
      <c r="U2773">
        <v>0.63900000000000001</v>
      </c>
      <c r="V2773" t="s">
        <v>6189</v>
      </c>
      <c r="W2773">
        <v>0.36099999999999999</v>
      </c>
      <c r="X2773" t="s">
        <v>6189</v>
      </c>
      <c r="Y2773" t="s">
        <v>6189</v>
      </c>
      <c r="Z2773">
        <v>1</v>
      </c>
      <c r="AA2773" t="s">
        <v>6189</v>
      </c>
      <c r="AB2773" t="s">
        <v>6189</v>
      </c>
      <c r="AC2773" t="s">
        <v>6189</v>
      </c>
      <c r="AD2773" t="s">
        <v>6189</v>
      </c>
      <c r="AE2773">
        <v>1</v>
      </c>
      <c r="AF2773" t="s">
        <v>6189</v>
      </c>
      <c r="AG2773" t="s">
        <v>6189</v>
      </c>
      <c r="AH2773" t="s">
        <v>6189</v>
      </c>
      <c r="AI2773" t="s">
        <v>6189</v>
      </c>
      <c r="AJ2773" t="s">
        <v>6189</v>
      </c>
      <c r="AK2773" t="s">
        <v>6189</v>
      </c>
      <c r="AL2773" t="s">
        <v>6189</v>
      </c>
      <c r="AM2773" t="s">
        <v>6189</v>
      </c>
      <c r="AN2773">
        <v>1</v>
      </c>
      <c r="AO2773" t="s">
        <v>6189</v>
      </c>
      <c r="AP2773" t="s">
        <v>6189</v>
      </c>
      <c r="AQ2773" t="s">
        <v>6189</v>
      </c>
      <c r="AR2773">
        <v>0.63900000000000001</v>
      </c>
      <c r="AS2773" t="s">
        <v>6189</v>
      </c>
      <c r="AT2773">
        <v>5.3</v>
      </c>
      <c r="AU2773" t="s">
        <v>6189</v>
      </c>
      <c r="AV2773">
        <v>6</v>
      </c>
      <c r="AW2773">
        <v>0.36099999999999999</v>
      </c>
      <c r="AX2773" t="s">
        <v>6189</v>
      </c>
      <c r="AY2773">
        <v>0.63900000000000001</v>
      </c>
      <c r="AZ2773" t="s">
        <v>6189</v>
      </c>
      <c r="BA2773" t="s">
        <v>6189</v>
      </c>
      <c r="BB2773" t="s">
        <v>6189</v>
      </c>
    </row>
    <row r="2774" spans="1:54">
      <c r="A2774" t="s">
        <v>6193</v>
      </c>
      <c r="B2774">
        <v>5000</v>
      </c>
      <c r="C2774">
        <v>2009</v>
      </c>
      <c r="D2774">
        <v>84</v>
      </c>
      <c r="E2774">
        <v>9.0139999999999994E-3</v>
      </c>
      <c r="F2774">
        <v>25.313089999999999</v>
      </c>
      <c r="G2774">
        <v>20.424620000000001</v>
      </c>
      <c r="H2774">
        <f t="shared" si="43"/>
        <v>0.18410752468</v>
      </c>
      <c r="I2774">
        <v>16.73076</v>
      </c>
      <c r="J2774">
        <v>24.506270000000001</v>
      </c>
      <c r="K2774">
        <v>435.11214000000001</v>
      </c>
      <c r="L2774">
        <v>531.17737</v>
      </c>
      <c r="M2774">
        <v>362.64186999999998</v>
      </c>
      <c r="N2774">
        <v>55.697090000000003</v>
      </c>
      <c r="O2774">
        <v>226.32990000000001</v>
      </c>
      <c r="P2774">
        <v>239.25299999999999</v>
      </c>
      <c r="Q2774">
        <v>9.2530000000000001</v>
      </c>
      <c r="R2774">
        <v>1.065887</v>
      </c>
      <c r="S2774">
        <v>4.7850999999999998E-2</v>
      </c>
      <c r="T2774">
        <v>51.26549</v>
      </c>
      <c r="U2774">
        <v>0.88500000000000001</v>
      </c>
      <c r="V2774" t="s">
        <v>6189</v>
      </c>
      <c r="W2774">
        <v>0.115</v>
      </c>
      <c r="X2774" t="s">
        <v>6189</v>
      </c>
      <c r="Y2774" t="s">
        <v>6189</v>
      </c>
      <c r="Z2774">
        <v>1</v>
      </c>
      <c r="AA2774" t="s">
        <v>6189</v>
      </c>
      <c r="AB2774" t="s">
        <v>6189</v>
      </c>
      <c r="AC2774" t="s">
        <v>6189</v>
      </c>
      <c r="AD2774" t="s">
        <v>6189</v>
      </c>
      <c r="AE2774">
        <v>1</v>
      </c>
      <c r="AF2774" t="s">
        <v>6189</v>
      </c>
      <c r="AG2774" t="s">
        <v>6189</v>
      </c>
      <c r="AH2774" t="s">
        <v>6189</v>
      </c>
      <c r="AI2774" t="s">
        <v>6189</v>
      </c>
      <c r="AJ2774" t="s">
        <v>6189</v>
      </c>
      <c r="AK2774" t="s">
        <v>6189</v>
      </c>
      <c r="AL2774" t="s">
        <v>6189</v>
      </c>
      <c r="AM2774" t="s">
        <v>6189</v>
      </c>
      <c r="AN2774">
        <v>1</v>
      </c>
      <c r="AO2774" t="s">
        <v>6189</v>
      </c>
      <c r="AP2774" t="s">
        <v>6189</v>
      </c>
      <c r="AQ2774">
        <v>0.58899999999999997</v>
      </c>
      <c r="AR2774">
        <v>0.88500000000000001</v>
      </c>
      <c r="AS2774">
        <v>0.58899999999999997</v>
      </c>
      <c r="AT2774">
        <v>5.2</v>
      </c>
      <c r="AU2774" t="s">
        <v>6189</v>
      </c>
      <c r="AV2774">
        <v>6</v>
      </c>
      <c r="AW2774">
        <v>0.115</v>
      </c>
      <c r="AX2774">
        <v>0.58899999999999997</v>
      </c>
      <c r="AY2774">
        <v>0.29599999999999999</v>
      </c>
      <c r="AZ2774" t="s">
        <v>6189</v>
      </c>
      <c r="BA2774" t="s">
        <v>6189</v>
      </c>
      <c r="BB2774" t="s">
        <v>6189</v>
      </c>
    </row>
    <row r="2775" spans="1:54">
      <c r="A2775" t="s">
        <v>6193</v>
      </c>
      <c r="B2775">
        <v>5000</v>
      </c>
      <c r="C2775">
        <v>2010</v>
      </c>
      <c r="D2775">
        <v>134</v>
      </c>
      <c r="E2775">
        <v>1.208E-2</v>
      </c>
      <c r="F2775">
        <v>25.340969999999999</v>
      </c>
      <c r="G2775">
        <v>20.469339999999999</v>
      </c>
      <c r="H2775">
        <f t="shared" si="43"/>
        <v>0.24726962720000001</v>
      </c>
      <c r="I2775">
        <v>16.705570000000002</v>
      </c>
      <c r="J2775">
        <v>24.660769999999999</v>
      </c>
      <c r="K2775">
        <v>434.16147999999998</v>
      </c>
      <c r="L2775">
        <v>531.97811999999999</v>
      </c>
      <c r="M2775">
        <v>360.36997000000002</v>
      </c>
      <c r="N2775">
        <v>55.244230000000002</v>
      </c>
      <c r="O2775">
        <v>227.87870000000001</v>
      </c>
      <c r="P2775">
        <v>243.45689999999999</v>
      </c>
      <c r="Q2775">
        <v>9.2002000000000006</v>
      </c>
      <c r="R2775">
        <v>1.0749420000000001</v>
      </c>
      <c r="S2775">
        <v>4.8690999999999998E-2</v>
      </c>
      <c r="T2775">
        <v>51.269080000000002</v>
      </c>
      <c r="U2775">
        <v>0.93700000000000006</v>
      </c>
      <c r="V2775" t="s">
        <v>6189</v>
      </c>
      <c r="W2775">
        <v>6.3E-2</v>
      </c>
      <c r="X2775" t="s">
        <v>6189</v>
      </c>
      <c r="Y2775" t="s">
        <v>6189</v>
      </c>
      <c r="Z2775">
        <v>1</v>
      </c>
      <c r="AA2775" t="s">
        <v>6189</v>
      </c>
      <c r="AB2775" t="s">
        <v>6189</v>
      </c>
      <c r="AC2775" t="s">
        <v>6189</v>
      </c>
      <c r="AD2775" t="s">
        <v>6189</v>
      </c>
      <c r="AE2775">
        <v>1</v>
      </c>
      <c r="AF2775" t="s">
        <v>6189</v>
      </c>
      <c r="AG2775" t="s">
        <v>6189</v>
      </c>
      <c r="AH2775" t="s">
        <v>6189</v>
      </c>
      <c r="AI2775" t="s">
        <v>6189</v>
      </c>
      <c r="AJ2775" t="s">
        <v>6189</v>
      </c>
      <c r="AK2775" t="s">
        <v>6189</v>
      </c>
      <c r="AL2775" t="s">
        <v>6189</v>
      </c>
      <c r="AM2775" t="s">
        <v>6189</v>
      </c>
      <c r="AN2775">
        <v>1</v>
      </c>
      <c r="AO2775" t="s">
        <v>6189</v>
      </c>
      <c r="AP2775" t="s">
        <v>6189</v>
      </c>
      <c r="AQ2775">
        <v>0.57499999999999996</v>
      </c>
      <c r="AR2775">
        <v>0.93700000000000006</v>
      </c>
      <c r="AS2775">
        <v>0.57499999999999996</v>
      </c>
      <c r="AT2775">
        <v>5.3</v>
      </c>
      <c r="AU2775" t="s">
        <v>6189</v>
      </c>
      <c r="AV2775">
        <v>6</v>
      </c>
      <c r="AW2775">
        <v>6.3E-2</v>
      </c>
      <c r="AX2775">
        <v>0.57499999999999996</v>
      </c>
      <c r="AY2775">
        <v>0.36199999999999999</v>
      </c>
      <c r="AZ2775" t="s">
        <v>6189</v>
      </c>
      <c r="BA2775" t="s">
        <v>6189</v>
      </c>
      <c r="BB2775" t="s">
        <v>6189</v>
      </c>
    </row>
    <row r="2776" spans="1:54">
      <c r="A2776" t="s">
        <v>6193</v>
      </c>
      <c r="B2776">
        <v>5000</v>
      </c>
      <c r="C2776">
        <v>2011</v>
      </c>
      <c r="D2776">
        <v>27</v>
      </c>
      <c r="E2776">
        <v>2.2309999999999999E-3</v>
      </c>
      <c r="F2776">
        <v>22.875979999999998</v>
      </c>
      <c r="G2776">
        <v>18.356829999999999</v>
      </c>
      <c r="H2776">
        <f t="shared" si="43"/>
        <v>4.0954087729999998E-2</v>
      </c>
      <c r="I2776">
        <v>15.646710000000001</v>
      </c>
      <c r="J2776">
        <v>21.115939999999998</v>
      </c>
      <c r="K2776">
        <v>484.12504000000001</v>
      </c>
      <c r="L2776">
        <v>567.97892000000002</v>
      </c>
      <c r="M2776">
        <v>420.86685999999997</v>
      </c>
      <c r="N2776">
        <v>58.16948</v>
      </c>
      <c r="O2776">
        <v>224.88730000000001</v>
      </c>
      <c r="P2776">
        <v>246.66669999999999</v>
      </c>
      <c r="Q2776">
        <v>9.3556000000000008</v>
      </c>
      <c r="R2776">
        <v>1.1200509999999999</v>
      </c>
      <c r="S2776">
        <v>4.9333000000000002E-2</v>
      </c>
      <c r="T2776">
        <v>45.939160000000001</v>
      </c>
      <c r="U2776" t="s">
        <v>6189</v>
      </c>
      <c r="V2776">
        <v>0.72799999999999998</v>
      </c>
      <c r="W2776">
        <v>0.27200000000000002</v>
      </c>
      <c r="X2776" t="s">
        <v>6189</v>
      </c>
      <c r="Y2776" t="s">
        <v>6189</v>
      </c>
      <c r="Z2776">
        <v>1</v>
      </c>
      <c r="AA2776" t="s">
        <v>6189</v>
      </c>
      <c r="AB2776" t="s">
        <v>6189</v>
      </c>
      <c r="AC2776" t="s">
        <v>6189</v>
      </c>
      <c r="AD2776" t="s">
        <v>6189</v>
      </c>
      <c r="AE2776">
        <v>1</v>
      </c>
      <c r="AF2776" t="s">
        <v>6189</v>
      </c>
      <c r="AG2776" t="s">
        <v>6189</v>
      </c>
      <c r="AH2776" t="s">
        <v>6189</v>
      </c>
      <c r="AI2776" t="s">
        <v>6189</v>
      </c>
      <c r="AJ2776" t="s">
        <v>6189</v>
      </c>
      <c r="AK2776" t="s">
        <v>6189</v>
      </c>
      <c r="AL2776" t="s">
        <v>6189</v>
      </c>
      <c r="AM2776" t="s">
        <v>6189</v>
      </c>
      <c r="AN2776">
        <v>1</v>
      </c>
      <c r="AO2776" t="s">
        <v>6189</v>
      </c>
      <c r="AP2776" t="s">
        <v>6189</v>
      </c>
      <c r="AQ2776" t="s">
        <v>6189</v>
      </c>
      <c r="AR2776">
        <v>0.72799999999999998</v>
      </c>
      <c r="AS2776">
        <v>0.72799999999999998</v>
      </c>
      <c r="AT2776">
        <v>5.5</v>
      </c>
      <c r="AU2776" t="s">
        <v>6189</v>
      </c>
      <c r="AV2776">
        <v>6</v>
      </c>
      <c r="AW2776">
        <v>0.27200000000000002</v>
      </c>
      <c r="AX2776" t="s">
        <v>6189</v>
      </c>
      <c r="AY2776">
        <v>0.72799999999999998</v>
      </c>
      <c r="AZ2776" t="s">
        <v>6189</v>
      </c>
      <c r="BA2776" t="s">
        <v>6189</v>
      </c>
      <c r="BB2776" t="s">
        <v>6189</v>
      </c>
    </row>
    <row r="2777" spans="1:54">
      <c r="A2777" t="s">
        <v>6193</v>
      </c>
      <c r="B2777">
        <v>5000</v>
      </c>
      <c r="C2777">
        <v>2012</v>
      </c>
      <c r="D2777">
        <v>27</v>
      </c>
      <c r="E2777">
        <v>1.9940000000000001E-3</v>
      </c>
      <c r="F2777">
        <v>22.59881</v>
      </c>
      <c r="G2777">
        <v>18.166799999999999</v>
      </c>
      <c r="H2777">
        <f t="shared" si="43"/>
        <v>3.6224599199999999E-2</v>
      </c>
      <c r="I2777">
        <v>15.4124</v>
      </c>
      <c r="J2777">
        <v>20.997689999999999</v>
      </c>
      <c r="K2777">
        <v>489.18901</v>
      </c>
      <c r="L2777">
        <v>576.61368000000004</v>
      </c>
      <c r="M2777">
        <v>423.23707000000002</v>
      </c>
      <c r="N2777">
        <v>60.025419999999997</v>
      </c>
      <c r="O2777">
        <v>240.13120000000001</v>
      </c>
      <c r="P2777">
        <v>229.27420000000001</v>
      </c>
      <c r="Q2777">
        <v>9.8840000000000003</v>
      </c>
      <c r="R2777">
        <v>0.98200299999999996</v>
      </c>
      <c r="S2777">
        <v>4.5855E-2</v>
      </c>
      <c r="T2777">
        <v>45.64246</v>
      </c>
      <c r="U2777" t="s">
        <v>6189</v>
      </c>
      <c r="V2777">
        <v>0.44900000000000001</v>
      </c>
      <c r="W2777">
        <v>0.55100000000000005</v>
      </c>
      <c r="X2777" t="s">
        <v>6189</v>
      </c>
      <c r="Y2777" t="s">
        <v>6189</v>
      </c>
      <c r="Z2777">
        <v>1</v>
      </c>
      <c r="AA2777" t="s">
        <v>6189</v>
      </c>
      <c r="AB2777" t="s">
        <v>6189</v>
      </c>
      <c r="AC2777" t="s">
        <v>6189</v>
      </c>
      <c r="AD2777" t="s">
        <v>6189</v>
      </c>
      <c r="AE2777">
        <v>1</v>
      </c>
      <c r="AF2777" t="s">
        <v>6189</v>
      </c>
      <c r="AG2777" t="s">
        <v>6189</v>
      </c>
      <c r="AH2777" t="s">
        <v>6189</v>
      </c>
      <c r="AI2777" t="s">
        <v>6189</v>
      </c>
      <c r="AJ2777" t="s">
        <v>6189</v>
      </c>
      <c r="AK2777" t="s">
        <v>6189</v>
      </c>
      <c r="AL2777" t="s">
        <v>6189</v>
      </c>
      <c r="AM2777" t="s">
        <v>6189</v>
      </c>
      <c r="AN2777">
        <v>1</v>
      </c>
      <c r="AO2777" t="s">
        <v>6189</v>
      </c>
      <c r="AP2777" t="s">
        <v>6189</v>
      </c>
      <c r="AQ2777" t="s">
        <v>6189</v>
      </c>
      <c r="AR2777">
        <v>0.44900000000000001</v>
      </c>
      <c r="AS2777">
        <v>0.44900000000000001</v>
      </c>
      <c r="AT2777">
        <v>4.9000000000000004</v>
      </c>
      <c r="AU2777" t="s">
        <v>6189</v>
      </c>
      <c r="AV2777">
        <v>6.1</v>
      </c>
      <c r="AW2777">
        <v>0.55100000000000005</v>
      </c>
      <c r="AX2777" t="s">
        <v>6189</v>
      </c>
      <c r="AY2777">
        <v>0.44900000000000001</v>
      </c>
      <c r="AZ2777" t="s">
        <v>6189</v>
      </c>
      <c r="BA2777" t="s">
        <v>6189</v>
      </c>
      <c r="BB2777" t="s">
        <v>6189</v>
      </c>
    </row>
    <row r="2778" spans="1:54">
      <c r="A2778" t="s">
        <v>6193</v>
      </c>
      <c r="B2778">
        <v>5000</v>
      </c>
      <c r="C2778">
        <v>2013</v>
      </c>
      <c r="D2778">
        <v>145</v>
      </c>
      <c r="E2778">
        <v>9.5479999999999992E-3</v>
      </c>
      <c r="F2778">
        <v>24.98996</v>
      </c>
      <c r="G2778">
        <v>20.13335</v>
      </c>
      <c r="H2778">
        <f t="shared" si="43"/>
        <v>0.19223322579999999</v>
      </c>
      <c r="I2778">
        <v>16.585460000000001</v>
      </c>
      <c r="J2778">
        <v>24.007560000000002</v>
      </c>
      <c r="K2778">
        <v>441.40694000000002</v>
      </c>
      <c r="L2778">
        <v>535.83063000000004</v>
      </c>
      <c r="M2778">
        <v>370.17502000000002</v>
      </c>
      <c r="N2778">
        <v>55.478900000000003</v>
      </c>
      <c r="O2778">
        <v>221.2422</v>
      </c>
      <c r="P2778">
        <v>275.4796</v>
      </c>
      <c r="Q2778">
        <v>8.4514999999999993</v>
      </c>
      <c r="R2778">
        <v>1.251687</v>
      </c>
      <c r="S2778">
        <v>5.5095999999999999E-2</v>
      </c>
      <c r="T2778">
        <v>50.421340000000001</v>
      </c>
      <c r="U2778">
        <v>0.79600000000000004</v>
      </c>
      <c r="V2778">
        <v>0.13900000000000001</v>
      </c>
      <c r="W2778">
        <v>6.5000000000000002E-2</v>
      </c>
      <c r="X2778" t="s">
        <v>6189</v>
      </c>
      <c r="Y2778" t="s">
        <v>6189</v>
      </c>
      <c r="Z2778">
        <v>1</v>
      </c>
      <c r="AA2778" t="s">
        <v>6189</v>
      </c>
      <c r="AB2778" t="s">
        <v>6189</v>
      </c>
      <c r="AC2778" t="s">
        <v>6189</v>
      </c>
      <c r="AD2778" t="s">
        <v>6189</v>
      </c>
      <c r="AE2778">
        <v>1</v>
      </c>
      <c r="AF2778" t="s">
        <v>6189</v>
      </c>
      <c r="AG2778" t="s">
        <v>6189</v>
      </c>
      <c r="AH2778" t="s">
        <v>6189</v>
      </c>
      <c r="AI2778" t="s">
        <v>6189</v>
      </c>
      <c r="AJ2778" t="s">
        <v>6189</v>
      </c>
      <c r="AK2778" t="s">
        <v>6189</v>
      </c>
      <c r="AL2778" t="s">
        <v>6189</v>
      </c>
      <c r="AM2778" t="s">
        <v>6189</v>
      </c>
      <c r="AN2778">
        <v>1</v>
      </c>
      <c r="AO2778" t="s">
        <v>6189</v>
      </c>
      <c r="AP2778" t="s">
        <v>6189</v>
      </c>
      <c r="AQ2778" t="s">
        <v>6189</v>
      </c>
      <c r="AR2778">
        <v>0.93500000000000005</v>
      </c>
      <c r="AS2778">
        <v>0.93500000000000005</v>
      </c>
      <c r="AT2778">
        <v>5.9</v>
      </c>
      <c r="AU2778" t="s">
        <v>6189</v>
      </c>
      <c r="AV2778">
        <v>6</v>
      </c>
      <c r="AW2778">
        <v>6.5000000000000002E-2</v>
      </c>
      <c r="AX2778" t="s">
        <v>6189</v>
      </c>
      <c r="AY2778">
        <v>0.93500000000000005</v>
      </c>
      <c r="AZ2778" t="s">
        <v>6189</v>
      </c>
      <c r="BA2778" t="s">
        <v>6189</v>
      </c>
      <c r="BB2778" t="s">
        <v>6189</v>
      </c>
    </row>
    <row r="2779" spans="1:54">
      <c r="A2779" t="s">
        <v>6193</v>
      </c>
      <c r="B2779">
        <v>5000</v>
      </c>
      <c r="C2779">
        <v>2014</v>
      </c>
      <c r="D2779">
        <v>35</v>
      </c>
      <c r="E2779">
        <v>2.2360000000000001E-3</v>
      </c>
      <c r="F2779">
        <v>22.658850000000001</v>
      </c>
      <c r="G2779">
        <v>18.255099999999999</v>
      </c>
      <c r="H2779">
        <f t="shared" si="43"/>
        <v>4.0818403599999997E-2</v>
      </c>
      <c r="I2779">
        <v>15.381159999999999</v>
      </c>
      <c r="J2779">
        <v>21.25047</v>
      </c>
      <c r="K2779">
        <v>486.82297999999997</v>
      </c>
      <c r="L2779">
        <v>577.78488000000004</v>
      </c>
      <c r="M2779">
        <v>418.20260000000002</v>
      </c>
      <c r="N2779">
        <v>58.58755</v>
      </c>
      <c r="O2779">
        <v>230.35570000000001</v>
      </c>
      <c r="P2779">
        <v>243.7346</v>
      </c>
      <c r="Q2779">
        <v>9.4678000000000004</v>
      </c>
      <c r="R2779">
        <v>1.083739</v>
      </c>
      <c r="S2779">
        <v>4.8746999999999999E-2</v>
      </c>
      <c r="T2779">
        <v>46.027709999999999</v>
      </c>
      <c r="U2779">
        <v>3.5999999999999997E-2</v>
      </c>
      <c r="V2779">
        <v>0.61</v>
      </c>
      <c r="W2779">
        <v>0.35399999999999998</v>
      </c>
      <c r="X2779" t="s">
        <v>6189</v>
      </c>
      <c r="Y2779" t="s">
        <v>6189</v>
      </c>
      <c r="Z2779">
        <v>1</v>
      </c>
      <c r="AA2779" t="s">
        <v>6189</v>
      </c>
      <c r="AB2779" t="s">
        <v>6189</v>
      </c>
      <c r="AC2779" t="s">
        <v>6189</v>
      </c>
      <c r="AD2779" t="s">
        <v>6189</v>
      </c>
      <c r="AE2779">
        <v>1</v>
      </c>
      <c r="AF2779" t="s">
        <v>6189</v>
      </c>
      <c r="AG2779" t="s">
        <v>6189</v>
      </c>
      <c r="AH2779" t="s">
        <v>6189</v>
      </c>
      <c r="AI2779" t="s">
        <v>6189</v>
      </c>
      <c r="AJ2779" t="s">
        <v>6189</v>
      </c>
      <c r="AK2779" t="s">
        <v>6189</v>
      </c>
      <c r="AL2779" t="s">
        <v>6189</v>
      </c>
      <c r="AM2779" t="s">
        <v>6189</v>
      </c>
      <c r="AN2779">
        <v>1</v>
      </c>
      <c r="AO2779" t="s">
        <v>6189</v>
      </c>
      <c r="AP2779" t="s">
        <v>6189</v>
      </c>
      <c r="AQ2779" t="s">
        <v>6189</v>
      </c>
      <c r="AR2779">
        <v>0.64600000000000002</v>
      </c>
      <c r="AS2779">
        <v>0.64600000000000002</v>
      </c>
      <c r="AT2779">
        <v>5.3</v>
      </c>
      <c r="AU2779" t="s">
        <v>6189</v>
      </c>
      <c r="AV2779">
        <v>6</v>
      </c>
      <c r="AW2779">
        <v>0.35399999999999998</v>
      </c>
      <c r="AX2779" t="s">
        <v>6189</v>
      </c>
      <c r="AY2779">
        <v>0.64600000000000002</v>
      </c>
      <c r="AZ2779" t="s">
        <v>6189</v>
      </c>
      <c r="BA2779" t="s">
        <v>6189</v>
      </c>
      <c r="BB2779" t="s">
        <v>6189</v>
      </c>
    </row>
    <row r="2780" spans="1:54">
      <c r="A2780" t="s">
        <v>6193</v>
      </c>
      <c r="B2780">
        <v>5000</v>
      </c>
      <c r="C2780">
        <v>2015</v>
      </c>
      <c r="D2780">
        <v>33</v>
      </c>
      <c r="E2780">
        <v>1.99E-3</v>
      </c>
      <c r="F2780">
        <v>24.341950000000001</v>
      </c>
      <c r="G2780">
        <v>19.548300000000001</v>
      </c>
      <c r="H2780">
        <f t="shared" si="43"/>
        <v>3.8901117000000006E-2</v>
      </c>
      <c r="I2780">
        <v>16.382000000000001</v>
      </c>
      <c r="J2780">
        <v>22.885120000000001</v>
      </c>
      <c r="K2780">
        <v>454.61750000000001</v>
      </c>
      <c r="L2780">
        <v>542.48572999999999</v>
      </c>
      <c r="M2780">
        <v>388.33094</v>
      </c>
      <c r="N2780">
        <v>55.994959999999999</v>
      </c>
      <c r="O2780">
        <v>210.72139999999999</v>
      </c>
      <c r="P2780">
        <v>268.98480000000001</v>
      </c>
      <c r="Q2780">
        <v>8.6934000000000005</v>
      </c>
      <c r="R2780">
        <v>1.2766630000000001</v>
      </c>
      <c r="S2780">
        <v>5.3796999999999998E-2</v>
      </c>
      <c r="T2780">
        <v>48.872320000000002</v>
      </c>
      <c r="U2780">
        <v>0.1</v>
      </c>
      <c r="V2780">
        <v>0.9</v>
      </c>
      <c r="W2780" t="s">
        <v>6189</v>
      </c>
      <c r="X2780" t="s">
        <v>6189</v>
      </c>
      <c r="Y2780" t="s">
        <v>6189</v>
      </c>
      <c r="Z2780">
        <v>1</v>
      </c>
      <c r="AA2780" t="s">
        <v>6189</v>
      </c>
      <c r="AB2780" t="s">
        <v>6189</v>
      </c>
      <c r="AC2780" t="s">
        <v>6189</v>
      </c>
      <c r="AD2780">
        <v>0.1</v>
      </c>
      <c r="AE2780">
        <v>0.9</v>
      </c>
      <c r="AF2780" t="s">
        <v>6189</v>
      </c>
      <c r="AG2780" t="s">
        <v>6189</v>
      </c>
      <c r="AH2780" t="s">
        <v>6189</v>
      </c>
      <c r="AI2780" t="s">
        <v>6189</v>
      </c>
      <c r="AJ2780" t="s">
        <v>6189</v>
      </c>
      <c r="AK2780" t="s">
        <v>6189</v>
      </c>
      <c r="AL2780" t="s">
        <v>6189</v>
      </c>
      <c r="AM2780" t="s">
        <v>6189</v>
      </c>
      <c r="AN2780">
        <v>1</v>
      </c>
      <c r="AO2780" t="s">
        <v>6189</v>
      </c>
      <c r="AP2780" t="s">
        <v>6189</v>
      </c>
      <c r="AQ2780" t="s">
        <v>6189</v>
      </c>
      <c r="AR2780">
        <v>1</v>
      </c>
      <c r="AS2780">
        <v>1</v>
      </c>
      <c r="AT2780">
        <v>6</v>
      </c>
      <c r="AU2780" t="s">
        <v>6189</v>
      </c>
      <c r="AV2780">
        <v>6</v>
      </c>
      <c r="AW2780" t="s">
        <v>6189</v>
      </c>
      <c r="AX2780" t="s">
        <v>6189</v>
      </c>
      <c r="AY2780">
        <v>1</v>
      </c>
      <c r="AZ2780" t="s">
        <v>6189</v>
      </c>
      <c r="BA2780" t="s">
        <v>6189</v>
      </c>
      <c r="BB2780" t="s">
        <v>6189</v>
      </c>
    </row>
    <row r="2781" spans="1:54">
      <c r="A2781" t="s">
        <v>6193</v>
      </c>
      <c r="B2781">
        <v>5000</v>
      </c>
      <c r="C2781">
        <v>2016</v>
      </c>
      <c r="D2781">
        <v>22</v>
      </c>
      <c r="E2781">
        <v>1.3339999999999999E-3</v>
      </c>
      <c r="F2781">
        <v>25.136089999999999</v>
      </c>
      <c r="G2781">
        <v>19.914459999999998</v>
      </c>
      <c r="H2781">
        <f t="shared" si="43"/>
        <v>2.6565889639999996E-2</v>
      </c>
      <c r="I2781">
        <v>16.992360000000001</v>
      </c>
      <c r="J2781">
        <v>22.883050000000001</v>
      </c>
      <c r="K2781">
        <v>446.2586</v>
      </c>
      <c r="L2781">
        <v>522.99990000000003</v>
      </c>
      <c r="M2781">
        <v>388.36604999999997</v>
      </c>
      <c r="N2781">
        <v>56.289090000000002</v>
      </c>
      <c r="O2781">
        <v>193.6387</v>
      </c>
      <c r="P2781">
        <v>257.99970000000002</v>
      </c>
      <c r="Q2781">
        <v>8.8416999999999994</v>
      </c>
      <c r="R2781">
        <v>1.3624309999999999</v>
      </c>
      <c r="S2781">
        <v>5.16E-2</v>
      </c>
      <c r="T2781">
        <v>49.884219999999999</v>
      </c>
      <c r="U2781">
        <v>0.13700000000000001</v>
      </c>
      <c r="V2781">
        <v>0.67800000000000005</v>
      </c>
      <c r="W2781">
        <v>0.185</v>
      </c>
      <c r="X2781" t="s">
        <v>6189</v>
      </c>
      <c r="Y2781" t="s">
        <v>6189</v>
      </c>
      <c r="Z2781">
        <v>1</v>
      </c>
      <c r="AA2781" t="s">
        <v>6189</v>
      </c>
      <c r="AB2781" t="s">
        <v>6189</v>
      </c>
      <c r="AC2781" t="s">
        <v>6189</v>
      </c>
      <c r="AD2781">
        <v>0.32200000000000001</v>
      </c>
      <c r="AE2781">
        <v>0.67800000000000005</v>
      </c>
      <c r="AF2781" t="s">
        <v>6189</v>
      </c>
      <c r="AG2781" t="s">
        <v>6189</v>
      </c>
      <c r="AH2781" t="s">
        <v>6189</v>
      </c>
      <c r="AI2781" t="s">
        <v>6189</v>
      </c>
      <c r="AJ2781" t="s">
        <v>6189</v>
      </c>
      <c r="AK2781" t="s">
        <v>6189</v>
      </c>
      <c r="AL2781" t="s">
        <v>6189</v>
      </c>
      <c r="AM2781" t="s">
        <v>6189</v>
      </c>
      <c r="AN2781">
        <v>1</v>
      </c>
      <c r="AO2781">
        <v>0.185</v>
      </c>
      <c r="AP2781">
        <v>0.185</v>
      </c>
      <c r="AQ2781" t="s">
        <v>6189</v>
      </c>
      <c r="AR2781">
        <v>1</v>
      </c>
      <c r="AS2781">
        <v>1</v>
      </c>
      <c r="AT2781">
        <v>6.2</v>
      </c>
      <c r="AU2781" t="s">
        <v>6189</v>
      </c>
      <c r="AV2781">
        <v>5.6</v>
      </c>
      <c r="AW2781" t="s">
        <v>6189</v>
      </c>
      <c r="AX2781" t="s">
        <v>6189</v>
      </c>
      <c r="AY2781">
        <v>0.81499999999999995</v>
      </c>
      <c r="AZ2781">
        <v>0.185</v>
      </c>
      <c r="BA2781" t="s">
        <v>6189</v>
      </c>
      <c r="BB2781" t="s">
        <v>6189</v>
      </c>
    </row>
    <row r="2782" spans="1:54">
      <c r="A2782" t="s">
        <v>6193</v>
      </c>
      <c r="B2782">
        <v>5000</v>
      </c>
      <c r="C2782">
        <v>2017</v>
      </c>
      <c r="D2782">
        <v>108</v>
      </c>
      <c r="E2782">
        <v>6.3439999999999998E-3</v>
      </c>
      <c r="F2782">
        <v>27.956230000000001</v>
      </c>
      <c r="G2782">
        <v>22.243390000000002</v>
      </c>
      <c r="H2782">
        <f t="shared" si="43"/>
        <v>0.14111206615999999</v>
      </c>
      <c r="I2782">
        <v>18.67747</v>
      </c>
      <c r="J2782">
        <v>25.98612</v>
      </c>
      <c r="K2782">
        <v>397.77836000000002</v>
      </c>
      <c r="L2782">
        <v>473.43646999999999</v>
      </c>
      <c r="M2782">
        <v>340.70294000000001</v>
      </c>
      <c r="N2782">
        <v>56.074249999999999</v>
      </c>
      <c r="O2782">
        <v>209.10730000000001</v>
      </c>
      <c r="P2782">
        <v>290.86099999999999</v>
      </c>
      <c r="Q2782">
        <v>7.6715999999999998</v>
      </c>
      <c r="R2782">
        <v>1.392061</v>
      </c>
      <c r="S2782">
        <v>5.8172000000000001E-2</v>
      </c>
      <c r="T2782">
        <v>56.778149999999997</v>
      </c>
      <c r="U2782">
        <v>0.67200000000000004</v>
      </c>
      <c r="V2782">
        <v>0.308</v>
      </c>
      <c r="W2782">
        <v>0.02</v>
      </c>
      <c r="X2782" t="s">
        <v>6189</v>
      </c>
      <c r="Y2782" t="s">
        <v>6189</v>
      </c>
      <c r="Z2782">
        <v>0.96899999999999997</v>
      </c>
      <c r="AA2782" t="s">
        <v>6189</v>
      </c>
      <c r="AB2782" t="s">
        <v>6189</v>
      </c>
      <c r="AC2782" t="s">
        <v>6189</v>
      </c>
      <c r="AD2782">
        <v>2.8000000000000001E-2</v>
      </c>
      <c r="AE2782">
        <v>0.97199999999999998</v>
      </c>
      <c r="AF2782" t="s">
        <v>6189</v>
      </c>
      <c r="AG2782" t="s">
        <v>6189</v>
      </c>
      <c r="AH2782" t="s">
        <v>6189</v>
      </c>
      <c r="AI2782" t="s">
        <v>6189</v>
      </c>
      <c r="AJ2782">
        <v>3.1E-2</v>
      </c>
      <c r="AK2782" t="s">
        <v>6189</v>
      </c>
      <c r="AL2782" t="s">
        <v>6189</v>
      </c>
      <c r="AM2782" t="s">
        <v>6189</v>
      </c>
      <c r="AN2782">
        <v>0.96899999999999997</v>
      </c>
      <c r="AO2782">
        <v>0.02</v>
      </c>
      <c r="AP2782">
        <v>0.02</v>
      </c>
      <c r="AQ2782" t="s">
        <v>6189</v>
      </c>
      <c r="AR2782">
        <v>1</v>
      </c>
      <c r="AS2782">
        <v>1</v>
      </c>
      <c r="AT2782">
        <v>7.9</v>
      </c>
      <c r="AU2782">
        <v>3.1E-2</v>
      </c>
      <c r="AV2782">
        <v>6</v>
      </c>
      <c r="AW2782" t="s">
        <v>6189</v>
      </c>
      <c r="AX2782" t="s">
        <v>6189</v>
      </c>
      <c r="AY2782">
        <v>1.7000000000000001E-2</v>
      </c>
      <c r="AZ2782">
        <v>0.02</v>
      </c>
      <c r="BA2782">
        <v>0.93200000000000005</v>
      </c>
      <c r="BB2782" t="s">
        <v>6189</v>
      </c>
    </row>
    <row r="2783" spans="1:54">
      <c r="A2783" t="s">
        <v>6193</v>
      </c>
      <c r="B2783">
        <v>5000</v>
      </c>
      <c r="C2783">
        <v>2018</v>
      </c>
      <c r="D2783">
        <v>91</v>
      </c>
      <c r="E2783">
        <v>5.5789999999999998E-3</v>
      </c>
      <c r="F2783">
        <v>30.88186</v>
      </c>
      <c r="G2783">
        <v>24.20506</v>
      </c>
      <c r="H2783">
        <f t="shared" si="43"/>
        <v>0.13504002973999998</v>
      </c>
      <c r="I2783">
        <v>20.737919999999999</v>
      </c>
      <c r="J2783">
        <v>27.698519999999998</v>
      </c>
      <c r="K2783">
        <v>358.72732000000002</v>
      </c>
      <c r="L2783">
        <v>417.12918000000002</v>
      </c>
      <c r="M2783">
        <v>314.66977000000003</v>
      </c>
      <c r="N2783">
        <v>56.177639999999997</v>
      </c>
      <c r="O2783">
        <v>205.28919999999999</v>
      </c>
      <c r="P2783">
        <v>275.25830000000002</v>
      </c>
      <c r="Q2783">
        <v>7.6623000000000001</v>
      </c>
      <c r="R2783">
        <v>1.3386420000000001</v>
      </c>
      <c r="S2783">
        <v>5.5051999999999997E-2</v>
      </c>
      <c r="T2783">
        <v>65.472639999999998</v>
      </c>
      <c r="U2783">
        <v>0.79200000000000004</v>
      </c>
      <c r="V2783">
        <v>0.15</v>
      </c>
      <c r="W2783">
        <v>5.8000000000000003E-2</v>
      </c>
      <c r="X2783" t="s">
        <v>6189</v>
      </c>
      <c r="Y2783" t="s">
        <v>6189</v>
      </c>
      <c r="Z2783">
        <v>0.85199999999999998</v>
      </c>
      <c r="AA2783" t="s">
        <v>6189</v>
      </c>
      <c r="AB2783" t="s">
        <v>6189</v>
      </c>
      <c r="AC2783" t="s">
        <v>6189</v>
      </c>
      <c r="AD2783">
        <v>0.32600000000000001</v>
      </c>
      <c r="AE2783">
        <v>0.67400000000000004</v>
      </c>
      <c r="AF2783" t="s">
        <v>6189</v>
      </c>
      <c r="AG2783" t="s">
        <v>6189</v>
      </c>
      <c r="AH2783" t="s">
        <v>6189</v>
      </c>
      <c r="AI2783" t="s">
        <v>6189</v>
      </c>
      <c r="AJ2783">
        <v>0.14799999999999999</v>
      </c>
      <c r="AK2783" t="s">
        <v>6189</v>
      </c>
      <c r="AL2783" t="s">
        <v>6189</v>
      </c>
      <c r="AM2783" t="s">
        <v>6189</v>
      </c>
      <c r="AN2783">
        <v>0.85199999999999998</v>
      </c>
      <c r="AO2783">
        <v>5.8000000000000003E-2</v>
      </c>
      <c r="AP2783">
        <v>0.24299999999999999</v>
      </c>
      <c r="AQ2783">
        <v>0.24299999999999999</v>
      </c>
      <c r="AR2783">
        <v>1</v>
      </c>
      <c r="AS2783">
        <v>1</v>
      </c>
      <c r="AT2783">
        <v>8.4</v>
      </c>
      <c r="AU2783">
        <v>0.14799999999999999</v>
      </c>
      <c r="AV2783">
        <v>5.9</v>
      </c>
      <c r="AW2783" t="s">
        <v>6189</v>
      </c>
      <c r="AX2783" t="s">
        <v>6189</v>
      </c>
      <c r="AY2783">
        <v>2.5999999999999999E-2</v>
      </c>
      <c r="AZ2783">
        <v>5.8000000000000003E-2</v>
      </c>
      <c r="BA2783">
        <v>0.52600000000000002</v>
      </c>
      <c r="BB2783">
        <v>0.24299999999999999</v>
      </c>
    </row>
    <row r="2784" spans="1:54">
      <c r="A2784" t="s">
        <v>6193</v>
      </c>
      <c r="B2784">
        <v>5000</v>
      </c>
      <c r="C2784">
        <v>2019</v>
      </c>
      <c r="D2784">
        <v>73</v>
      </c>
      <c r="E2784">
        <v>4.5529999999999998E-3</v>
      </c>
      <c r="F2784">
        <v>28.823519999999998</v>
      </c>
      <c r="G2784">
        <v>22.817889999999998</v>
      </c>
      <c r="H2784">
        <f t="shared" si="43"/>
        <v>0.10388985316999999</v>
      </c>
      <c r="I2784">
        <v>19.215990000000001</v>
      </c>
      <c r="J2784">
        <v>26.575810000000001</v>
      </c>
      <c r="K2784">
        <v>386.71521000000001</v>
      </c>
      <c r="L2784">
        <v>458.76713000000001</v>
      </c>
      <c r="M2784">
        <v>332.36025000000001</v>
      </c>
      <c r="N2784">
        <v>55.99953</v>
      </c>
      <c r="O2784">
        <v>208.3777</v>
      </c>
      <c r="P2784">
        <v>283.82749999999999</v>
      </c>
      <c r="Q2784">
        <v>7.6117999999999997</v>
      </c>
      <c r="R2784">
        <v>1.3633519999999999</v>
      </c>
      <c r="S2784">
        <v>5.6765000000000003E-2</v>
      </c>
      <c r="T2784">
        <v>58.430959999999999</v>
      </c>
      <c r="U2784">
        <v>0.78700000000000003</v>
      </c>
      <c r="V2784">
        <v>0.188</v>
      </c>
      <c r="W2784">
        <v>2.5999999999999999E-2</v>
      </c>
      <c r="X2784" t="s">
        <v>6189</v>
      </c>
      <c r="Y2784" t="s">
        <v>6189</v>
      </c>
      <c r="Z2784">
        <v>0.95299999999999996</v>
      </c>
      <c r="AA2784" t="s">
        <v>6189</v>
      </c>
      <c r="AB2784" t="s">
        <v>6189</v>
      </c>
      <c r="AC2784" t="s">
        <v>6189</v>
      </c>
      <c r="AD2784">
        <v>0.39700000000000002</v>
      </c>
      <c r="AE2784">
        <v>0.60299999999999998</v>
      </c>
      <c r="AF2784" t="s">
        <v>6189</v>
      </c>
      <c r="AG2784" t="s">
        <v>6189</v>
      </c>
      <c r="AH2784" t="s">
        <v>6189</v>
      </c>
      <c r="AI2784" t="s">
        <v>6189</v>
      </c>
      <c r="AJ2784">
        <v>4.7E-2</v>
      </c>
      <c r="AK2784" t="s">
        <v>6189</v>
      </c>
      <c r="AL2784" t="s">
        <v>6189</v>
      </c>
      <c r="AM2784" t="s">
        <v>6189</v>
      </c>
      <c r="AN2784">
        <v>0.95299999999999996</v>
      </c>
      <c r="AO2784">
        <v>2.5999999999999999E-2</v>
      </c>
      <c r="AP2784">
        <v>0.28100000000000003</v>
      </c>
      <c r="AQ2784">
        <v>0.28100000000000003</v>
      </c>
      <c r="AR2784">
        <v>1</v>
      </c>
      <c r="AS2784">
        <v>1</v>
      </c>
      <c r="AT2784">
        <v>8.6</v>
      </c>
      <c r="AU2784">
        <v>4.7E-2</v>
      </c>
      <c r="AV2784">
        <v>5.9</v>
      </c>
      <c r="AW2784" t="s">
        <v>6189</v>
      </c>
      <c r="AX2784" t="s">
        <v>6189</v>
      </c>
      <c r="AY2784" t="s">
        <v>6189</v>
      </c>
      <c r="AZ2784">
        <v>2.5999999999999999E-2</v>
      </c>
      <c r="BA2784">
        <v>0.64600000000000002</v>
      </c>
      <c r="BB2784">
        <v>0.28100000000000003</v>
      </c>
    </row>
    <row r="2785" spans="1:54">
      <c r="A2785" t="s">
        <v>6193</v>
      </c>
      <c r="B2785">
        <v>5000</v>
      </c>
      <c r="C2785">
        <v>2020</v>
      </c>
      <c r="D2785">
        <v>73</v>
      </c>
      <c r="E2785">
        <v>5.3090000000000004E-3</v>
      </c>
      <c r="F2785">
        <v>29.737380000000002</v>
      </c>
      <c r="G2785">
        <v>23.352879999999999</v>
      </c>
      <c r="H2785">
        <f t="shared" si="43"/>
        <v>0.12398043992</v>
      </c>
      <c r="I2785">
        <v>19.926459999999999</v>
      </c>
      <c r="J2785">
        <v>26.833739999999999</v>
      </c>
      <c r="K2785">
        <v>373.84775000000002</v>
      </c>
      <c r="L2785">
        <v>436.97169000000002</v>
      </c>
      <c r="M2785">
        <v>326.22793000000001</v>
      </c>
      <c r="N2785">
        <v>56.355269999999997</v>
      </c>
      <c r="O2785">
        <v>209.75909999999999</v>
      </c>
      <c r="P2785">
        <v>281.76760000000002</v>
      </c>
      <c r="Q2785">
        <v>7.5667999999999997</v>
      </c>
      <c r="R2785">
        <v>1.3396729999999999</v>
      </c>
      <c r="S2785">
        <v>5.6354000000000001E-2</v>
      </c>
      <c r="T2785">
        <v>61.561059999999998</v>
      </c>
      <c r="U2785">
        <v>0.73599999999999999</v>
      </c>
      <c r="V2785">
        <v>0.252</v>
      </c>
      <c r="W2785">
        <v>1.0999999999999999E-2</v>
      </c>
      <c r="X2785" t="s">
        <v>6189</v>
      </c>
      <c r="Y2785" t="s">
        <v>6189</v>
      </c>
      <c r="Z2785">
        <v>0.88500000000000001</v>
      </c>
      <c r="AA2785" t="s">
        <v>6189</v>
      </c>
      <c r="AB2785" t="s">
        <v>6189</v>
      </c>
      <c r="AC2785" t="s">
        <v>6189</v>
      </c>
      <c r="AD2785">
        <v>0.23899999999999999</v>
      </c>
      <c r="AE2785">
        <v>0.76100000000000001</v>
      </c>
      <c r="AF2785" t="s">
        <v>6189</v>
      </c>
      <c r="AG2785" t="s">
        <v>6189</v>
      </c>
      <c r="AH2785" t="s">
        <v>6189</v>
      </c>
      <c r="AI2785" t="s">
        <v>6189</v>
      </c>
      <c r="AJ2785">
        <v>0.115</v>
      </c>
      <c r="AK2785" t="s">
        <v>6189</v>
      </c>
      <c r="AL2785" t="s">
        <v>6189</v>
      </c>
      <c r="AM2785" t="s">
        <v>6189</v>
      </c>
      <c r="AN2785">
        <v>0.88500000000000001</v>
      </c>
      <c r="AO2785">
        <v>1.0999999999999999E-2</v>
      </c>
      <c r="AP2785">
        <v>0.14000000000000001</v>
      </c>
      <c r="AQ2785">
        <v>0.14000000000000001</v>
      </c>
      <c r="AR2785">
        <v>1</v>
      </c>
      <c r="AS2785">
        <v>1</v>
      </c>
      <c r="AT2785">
        <v>8.4</v>
      </c>
      <c r="AU2785">
        <v>0.115</v>
      </c>
      <c r="AV2785">
        <v>6</v>
      </c>
      <c r="AW2785" t="s">
        <v>6189</v>
      </c>
      <c r="AX2785" t="s">
        <v>6189</v>
      </c>
      <c r="AY2785" t="s">
        <v>6189</v>
      </c>
      <c r="AZ2785">
        <v>1.0999999999999999E-2</v>
      </c>
      <c r="BA2785">
        <v>0.68</v>
      </c>
      <c r="BB2785">
        <v>0.193</v>
      </c>
    </row>
    <row r="2786" spans="1:54">
      <c r="A2786" t="s">
        <v>6193</v>
      </c>
      <c r="B2786">
        <v>5000</v>
      </c>
      <c r="C2786">
        <v>2021</v>
      </c>
      <c r="D2786">
        <v>134</v>
      </c>
      <c r="E2786">
        <v>9.7169999999999999E-3</v>
      </c>
      <c r="F2786">
        <v>44.504829999999998</v>
      </c>
      <c r="G2786">
        <v>32.933860000000003</v>
      </c>
      <c r="H2786">
        <f t="shared" si="43"/>
        <v>0.32001831762000005</v>
      </c>
      <c r="I2786">
        <v>31.657630000000001</v>
      </c>
      <c r="J2786">
        <v>33.96687</v>
      </c>
      <c r="K2786">
        <v>261.66906999999998</v>
      </c>
      <c r="L2786">
        <v>269.72690999999998</v>
      </c>
      <c r="M2786">
        <v>255.59035</v>
      </c>
      <c r="N2786">
        <v>57.218200000000003</v>
      </c>
      <c r="O2786">
        <v>163.22409999999999</v>
      </c>
      <c r="P2786">
        <v>208.17830000000001</v>
      </c>
      <c r="Q2786">
        <v>7.6196999999999999</v>
      </c>
      <c r="R2786">
        <v>1.22434</v>
      </c>
      <c r="S2786">
        <v>4.1635999999999999E-2</v>
      </c>
      <c r="T2786">
        <v>86.544070000000005</v>
      </c>
      <c r="U2786">
        <v>0.64200000000000002</v>
      </c>
      <c r="V2786">
        <v>0.35099999999999998</v>
      </c>
      <c r="W2786">
        <v>6.0000000000000001E-3</v>
      </c>
      <c r="X2786" t="s">
        <v>6189</v>
      </c>
      <c r="Y2786" t="s">
        <v>6189</v>
      </c>
      <c r="Z2786">
        <v>0.16300000000000001</v>
      </c>
      <c r="AA2786">
        <v>0.69699999999999995</v>
      </c>
      <c r="AB2786" t="s">
        <v>6189</v>
      </c>
      <c r="AC2786" t="s">
        <v>6189</v>
      </c>
      <c r="AD2786">
        <v>5.5E-2</v>
      </c>
      <c r="AE2786">
        <v>0.94499999999999995</v>
      </c>
      <c r="AF2786" t="s">
        <v>6189</v>
      </c>
      <c r="AG2786" t="s">
        <v>6189</v>
      </c>
      <c r="AH2786" t="s">
        <v>6189</v>
      </c>
      <c r="AI2786" t="s">
        <v>6189</v>
      </c>
      <c r="AJ2786">
        <v>0.14000000000000001</v>
      </c>
      <c r="AK2786" t="s">
        <v>6189</v>
      </c>
      <c r="AL2786" t="s">
        <v>6189</v>
      </c>
      <c r="AM2786">
        <v>0.69699999999999995</v>
      </c>
      <c r="AN2786">
        <v>0.16300000000000001</v>
      </c>
      <c r="AO2786">
        <v>6.0000000000000001E-3</v>
      </c>
      <c r="AP2786">
        <v>2.3E-2</v>
      </c>
      <c r="AQ2786">
        <v>2.3E-2</v>
      </c>
      <c r="AR2786">
        <v>1</v>
      </c>
      <c r="AS2786">
        <v>1</v>
      </c>
      <c r="AT2786">
        <v>2.5</v>
      </c>
      <c r="AU2786">
        <v>0.14000000000000001</v>
      </c>
      <c r="AV2786">
        <v>4.5999999999999996</v>
      </c>
      <c r="AW2786" t="s">
        <v>6189</v>
      </c>
      <c r="AX2786" t="s">
        <v>6189</v>
      </c>
      <c r="AY2786" t="s">
        <v>6189</v>
      </c>
      <c r="AZ2786" t="s">
        <v>6189</v>
      </c>
      <c r="BA2786">
        <v>2.5999999999999999E-2</v>
      </c>
      <c r="BB2786">
        <v>0.13700000000000001</v>
      </c>
    </row>
    <row r="2787" spans="1:54">
      <c r="A2787" t="s">
        <v>6193</v>
      </c>
      <c r="B2787">
        <v>5000</v>
      </c>
      <c r="C2787" t="s">
        <v>6190</v>
      </c>
      <c r="D2787" t="s">
        <v>6189</v>
      </c>
      <c r="E2787">
        <v>9.7509999999999993E-3</v>
      </c>
      <c r="F2787">
        <v>43.741050000000001</v>
      </c>
      <c r="G2787">
        <v>32.431489999999997</v>
      </c>
      <c r="H2787">
        <f t="shared" si="43"/>
        <v>0.31623945898999994</v>
      </c>
      <c r="I2787">
        <v>31.01586</v>
      </c>
      <c r="J2787">
        <v>33.587989999999998</v>
      </c>
      <c r="K2787">
        <v>263.88438000000002</v>
      </c>
      <c r="L2787">
        <v>272.8141</v>
      </c>
      <c r="M2787">
        <v>257.14792</v>
      </c>
      <c r="N2787">
        <v>57.198279999999997</v>
      </c>
      <c r="O2787">
        <v>168.82429999999999</v>
      </c>
      <c r="P2787">
        <v>215.5694</v>
      </c>
      <c r="Q2787">
        <v>7.5563000000000002</v>
      </c>
      <c r="R2787">
        <v>1.22017</v>
      </c>
      <c r="S2787">
        <v>4.3114E-2</v>
      </c>
      <c r="T2787">
        <v>85.806129999999996</v>
      </c>
      <c r="U2787">
        <v>0.75800000000000001</v>
      </c>
      <c r="V2787">
        <v>0.23899999999999999</v>
      </c>
      <c r="W2787">
        <v>2E-3</v>
      </c>
      <c r="X2787" t="s">
        <v>6189</v>
      </c>
      <c r="Y2787" t="s">
        <v>6189</v>
      </c>
      <c r="Z2787">
        <v>0.223</v>
      </c>
      <c r="AA2787">
        <v>0.60199999999999998</v>
      </c>
      <c r="AB2787" t="s">
        <v>6189</v>
      </c>
      <c r="AC2787" t="s">
        <v>6189</v>
      </c>
      <c r="AD2787">
        <v>8.3000000000000004E-2</v>
      </c>
      <c r="AE2787">
        <v>0.91700000000000004</v>
      </c>
      <c r="AF2787" t="s">
        <v>6189</v>
      </c>
      <c r="AG2787" t="s">
        <v>6189</v>
      </c>
      <c r="AH2787" t="s">
        <v>6189</v>
      </c>
      <c r="AI2787" t="s">
        <v>6189</v>
      </c>
      <c r="AJ2787">
        <v>0.17399999999999999</v>
      </c>
      <c r="AK2787" t="s">
        <v>6189</v>
      </c>
      <c r="AL2787" t="s">
        <v>6189</v>
      </c>
      <c r="AM2787">
        <v>0.60199999999999998</v>
      </c>
      <c r="AN2787">
        <v>0.223</v>
      </c>
      <c r="AO2787">
        <v>2E-3</v>
      </c>
      <c r="AP2787">
        <v>8.1000000000000003E-2</v>
      </c>
      <c r="AQ2787">
        <v>8.1000000000000003E-2</v>
      </c>
      <c r="AR2787">
        <v>1</v>
      </c>
      <c r="AS2787">
        <v>1</v>
      </c>
      <c r="AT2787">
        <v>3.2</v>
      </c>
      <c r="AU2787">
        <v>0.17399999999999999</v>
      </c>
      <c r="AV2787">
        <v>4.8</v>
      </c>
      <c r="AW2787" t="s">
        <v>6189</v>
      </c>
      <c r="AX2787" t="s">
        <v>6189</v>
      </c>
      <c r="AY2787" t="s">
        <v>6189</v>
      </c>
      <c r="AZ2787" t="s">
        <v>6189</v>
      </c>
      <c r="BA2787">
        <v>0.06</v>
      </c>
      <c r="BB2787">
        <v>0.16300000000000001</v>
      </c>
    </row>
    <row r="2788" spans="1:54">
      <c r="A2788" t="s">
        <v>6191</v>
      </c>
      <c r="B2788">
        <v>5000</v>
      </c>
      <c r="C2788">
        <v>1975</v>
      </c>
      <c r="D2788">
        <v>67</v>
      </c>
      <c r="E2788">
        <v>6.5560000000000002E-3</v>
      </c>
      <c r="F2788">
        <v>11.14429</v>
      </c>
      <c r="G2788">
        <v>9.4274299999999993</v>
      </c>
      <c r="H2788">
        <f t="shared" si="43"/>
        <v>6.1806231079999996E-2</v>
      </c>
      <c r="I2788">
        <v>9.4304199999999998</v>
      </c>
      <c r="J2788">
        <v>9.4237800000000007</v>
      </c>
      <c r="K2788">
        <v>942.67489999999998</v>
      </c>
      <c r="L2788">
        <v>942.37612999999999</v>
      </c>
      <c r="M2788">
        <v>943.04007000000001</v>
      </c>
      <c r="N2788" t="s">
        <v>6189</v>
      </c>
      <c r="O2788">
        <v>347.01870000000002</v>
      </c>
      <c r="P2788">
        <v>157.46350000000001</v>
      </c>
      <c r="Q2788" t="s">
        <v>6189</v>
      </c>
      <c r="R2788">
        <v>0.45319300000000001</v>
      </c>
      <c r="S2788">
        <v>3.1493E-2</v>
      </c>
      <c r="T2788">
        <v>23.595130000000001</v>
      </c>
      <c r="U2788" t="s">
        <v>6189</v>
      </c>
      <c r="V2788">
        <v>0.98699999999999999</v>
      </c>
      <c r="W2788">
        <v>1.2999999999999999E-2</v>
      </c>
      <c r="X2788">
        <v>0.19500000000000001</v>
      </c>
      <c r="Y2788">
        <v>0.80500000000000005</v>
      </c>
      <c r="Z2788" t="s">
        <v>6189</v>
      </c>
      <c r="AA2788" t="s">
        <v>6189</v>
      </c>
      <c r="AB2788" t="s">
        <v>6189</v>
      </c>
      <c r="AC2788">
        <v>1</v>
      </c>
      <c r="AD2788" t="s">
        <v>6189</v>
      </c>
      <c r="AE2788" t="s">
        <v>6189</v>
      </c>
      <c r="AF2788" t="s">
        <v>6189</v>
      </c>
      <c r="AG2788" t="s">
        <v>6189</v>
      </c>
      <c r="AH2788" t="s">
        <v>6189</v>
      </c>
      <c r="AI2788" t="s">
        <v>6189</v>
      </c>
      <c r="AJ2788" t="s">
        <v>6189</v>
      </c>
      <c r="AK2788" t="s">
        <v>6189</v>
      </c>
      <c r="AL2788" t="s">
        <v>6189</v>
      </c>
      <c r="AM2788" t="s">
        <v>6189</v>
      </c>
      <c r="AN2788">
        <v>1</v>
      </c>
      <c r="AO2788" t="s">
        <v>6189</v>
      </c>
      <c r="AP2788" t="s">
        <v>6189</v>
      </c>
      <c r="AQ2788" t="s">
        <v>6189</v>
      </c>
      <c r="AR2788" t="s">
        <v>6189</v>
      </c>
      <c r="AS2788" t="s">
        <v>6189</v>
      </c>
      <c r="AT2788" t="s">
        <v>6189</v>
      </c>
      <c r="AU2788" t="s">
        <v>6189</v>
      </c>
      <c r="AV2788">
        <v>8</v>
      </c>
      <c r="AW2788" t="s">
        <v>6189</v>
      </c>
      <c r="AX2788" t="s">
        <v>6189</v>
      </c>
      <c r="AY2788" t="s">
        <v>6189</v>
      </c>
      <c r="AZ2788" t="s">
        <v>6189</v>
      </c>
      <c r="BA2788" t="s">
        <v>6189</v>
      </c>
      <c r="BB2788" t="s">
        <v>6189</v>
      </c>
    </row>
    <row r="2789" spans="1:54">
      <c r="A2789" t="s">
        <v>6191</v>
      </c>
      <c r="B2789">
        <v>5000</v>
      </c>
      <c r="C2789">
        <v>1976</v>
      </c>
      <c r="D2789">
        <v>101</v>
      </c>
      <c r="E2789">
        <v>8.1849999999999996E-3</v>
      </c>
      <c r="F2789">
        <v>12.832560000000001</v>
      </c>
      <c r="G2789">
        <v>10.8939</v>
      </c>
      <c r="H2789">
        <f t="shared" si="43"/>
        <v>8.91665715E-2</v>
      </c>
      <c r="I2789">
        <v>10.465769999999999</v>
      </c>
      <c r="J2789">
        <v>11.467230000000001</v>
      </c>
      <c r="K2789">
        <v>815.77787999999998</v>
      </c>
      <c r="L2789">
        <v>849.14921000000004</v>
      </c>
      <c r="M2789">
        <v>774.99069999999995</v>
      </c>
      <c r="N2789" t="s">
        <v>6189</v>
      </c>
      <c r="O2789">
        <v>356.96199999999999</v>
      </c>
      <c r="P2789">
        <v>150.64940000000001</v>
      </c>
      <c r="Q2789" t="s">
        <v>6189</v>
      </c>
      <c r="R2789">
        <v>0.42119699999999999</v>
      </c>
      <c r="S2789">
        <v>3.0130000000000001E-2</v>
      </c>
      <c r="T2789">
        <v>27.330690000000001</v>
      </c>
      <c r="U2789" t="s">
        <v>6189</v>
      </c>
      <c r="V2789">
        <v>0.97899999999999998</v>
      </c>
      <c r="W2789">
        <v>2.1000000000000001E-2</v>
      </c>
      <c r="X2789">
        <v>0.189</v>
      </c>
      <c r="Y2789">
        <v>0.81100000000000005</v>
      </c>
      <c r="Z2789" t="s">
        <v>6189</v>
      </c>
      <c r="AA2789" t="s">
        <v>6189</v>
      </c>
      <c r="AB2789" t="s">
        <v>6189</v>
      </c>
      <c r="AC2789">
        <v>1</v>
      </c>
      <c r="AD2789" t="s">
        <v>6189</v>
      </c>
      <c r="AE2789" t="s">
        <v>6189</v>
      </c>
      <c r="AF2789" t="s">
        <v>6189</v>
      </c>
      <c r="AG2789" t="s">
        <v>6189</v>
      </c>
      <c r="AH2789" t="s">
        <v>6189</v>
      </c>
      <c r="AI2789" t="s">
        <v>6189</v>
      </c>
      <c r="AJ2789" t="s">
        <v>6189</v>
      </c>
      <c r="AK2789" t="s">
        <v>6189</v>
      </c>
      <c r="AL2789" t="s">
        <v>6189</v>
      </c>
      <c r="AM2789" t="s">
        <v>6189</v>
      </c>
      <c r="AN2789">
        <v>1</v>
      </c>
      <c r="AO2789" t="s">
        <v>6189</v>
      </c>
      <c r="AP2789" t="s">
        <v>6189</v>
      </c>
      <c r="AQ2789" t="s">
        <v>6189</v>
      </c>
      <c r="AR2789" t="s">
        <v>6189</v>
      </c>
      <c r="AS2789" t="s">
        <v>6189</v>
      </c>
      <c r="AT2789" t="s">
        <v>6189</v>
      </c>
      <c r="AU2789" t="s">
        <v>6189</v>
      </c>
      <c r="AV2789">
        <v>8</v>
      </c>
      <c r="AW2789" t="s">
        <v>6189</v>
      </c>
      <c r="AX2789" t="s">
        <v>6189</v>
      </c>
      <c r="AY2789" t="s">
        <v>6189</v>
      </c>
      <c r="AZ2789" t="s">
        <v>6189</v>
      </c>
      <c r="BA2789" t="s">
        <v>6189</v>
      </c>
      <c r="BB2789" t="s">
        <v>6189</v>
      </c>
    </row>
    <row r="2790" spans="1:54">
      <c r="A2790" t="s">
        <v>6191</v>
      </c>
      <c r="B2790">
        <v>5000</v>
      </c>
      <c r="C2790">
        <v>1977</v>
      </c>
      <c r="D2790">
        <v>66</v>
      </c>
      <c r="E2790">
        <v>4.7060000000000001E-3</v>
      </c>
      <c r="F2790">
        <v>13.58053</v>
      </c>
      <c r="G2790">
        <v>11.51859</v>
      </c>
      <c r="H2790">
        <f t="shared" si="43"/>
        <v>5.4206484540000002E-2</v>
      </c>
      <c r="I2790">
        <v>11.160030000000001</v>
      </c>
      <c r="J2790">
        <v>11.9894</v>
      </c>
      <c r="K2790">
        <v>771.53538000000003</v>
      </c>
      <c r="L2790">
        <v>796.32429999999999</v>
      </c>
      <c r="M2790">
        <v>741.23780999999997</v>
      </c>
      <c r="N2790" t="s">
        <v>6189</v>
      </c>
      <c r="O2790">
        <v>350.56959999999998</v>
      </c>
      <c r="P2790">
        <v>160.2038</v>
      </c>
      <c r="Q2790" t="s">
        <v>6189</v>
      </c>
      <c r="R2790">
        <v>0.45715099999999997</v>
      </c>
      <c r="S2790">
        <v>3.2041E-2</v>
      </c>
      <c r="T2790">
        <v>28.984259999999999</v>
      </c>
      <c r="U2790" t="s">
        <v>6189</v>
      </c>
      <c r="V2790">
        <v>0.96399999999999997</v>
      </c>
      <c r="W2790">
        <v>3.5999999999999997E-2</v>
      </c>
      <c r="X2790">
        <v>0.21</v>
      </c>
      <c r="Y2790">
        <v>0.79</v>
      </c>
      <c r="Z2790" t="s">
        <v>6189</v>
      </c>
      <c r="AA2790" t="s">
        <v>6189</v>
      </c>
      <c r="AB2790" t="s">
        <v>6189</v>
      </c>
      <c r="AC2790">
        <v>1</v>
      </c>
      <c r="AD2790" t="s">
        <v>6189</v>
      </c>
      <c r="AE2790" t="s">
        <v>6189</v>
      </c>
      <c r="AF2790" t="s">
        <v>6189</v>
      </c>
      <c r="AG2790" t="s">
        <v>6189</v>
      </c>
      <c r="AH2790" t="s">
        <v>6189</v>
      </c>
      <c r="AI2790" t="s">
        <v>6189</v>
      </c>
      <c r="AJ2790" t="s">
        <v>6189</v>
      </c>
      <c r="AK2790" t="s">
        <v>6189</v>
      </c>
      <c r="AL2790" t="s">
        <v>6189</v>
      </c>
      <c r="AM2790" t="s">
        <v>6189</v>
      </c>
      <c r="AN2790">
        <v>1</v>
      </c>
      <c r="AO2790" t="s">
        <v>6189</v>
      </c>
      <c r="AP2790" t="s">
        <v>6189</v>
      </c>
      <c r="AQ2790" t="s">
        <v>6189</v>
      </c>
      <c r="AR2790" t="s">
        <v>6189</v>
      </c>
      <c r="AS2790" t="s">
        <v>6189</v>
      </c>
      <c r="AT2790" t="s">
        <v>6189</v>
      </c>
      <c r="AU2790" t="s">
        <v>6189</v>
      </c>
      <c r="AV2790">
        <v>8</v>
      </c>
      <c r="AW2790" t="s">
        <v>6189</v>
      </c>
      <c r="AX2790" t="s">
        <v>6189</v>
      </c>
      <c r="AY2790" t="s">
        <v>6189</v>
      </c>
      <c r="AZ2790" t="s">
        <v>6189</v>
      </c>
      <c r="BA2790" t="s">
        <v>6189</v>
      </c>
      <c r="BB2790" t="s">
        <v>6189</v>
      </c>
    </row>
    <row r="2791" spans="1:54">
      <c r="A2791" t="s">
        <v>6191</v>
      </c>
      <c r="B2791">
        <v>5000</v>
      </c>
      <c r="C2791">
        <v>1978</v>
      </c>
      <c r="D2791">
        <v>114</v>
      </c>
      <c r="E2791">
        <v>7.8740000000000008E-3</v>
      </c>
      <c r="F2791">
        <v>12.95074</v>
      </c>
      <c r="G2791">
        <v>10.996729999999999</v>
      </c>
      <c r="H2791">
        <f t="shared" si="43"/>
        <v>8.6588252020000006E-2</v>
      </c>
      <c r="I2791">
        <v>10.49826</v>
      </c>
      <c r="J2791">
        <v>11.67423</v>
      </c>
      <c r="K2791">
        <v>808.14895999999999</v>
      </c>
      <c r="L2791">
        <v>846.52115000000003</v>
      </c>
      <c r="M2791">
        <v>761.24962000000005</v>
      </c>
      <c r="N2791" t="s">
        <v>6189</v>
      </c>
      <c r="O2791">
        <v>369.86259999999999</v>
      </c>
      <c r="P2791">
        <v>167.96299999999999</v>
      </c>
      <c r="Q2791">
        <v>13.716900000000001</v>
      </c>
      <c r="R2791">
        <v>0.454459</v>
      </c>
      <c r="S2791">
        <v>3.3592999999999998E-2</v>
      </c>
      <c r="T2791">
        <v>27.55491</v>
      </c>
      <c r="U2791" t="s">
        <v>6189</v>
      </c>
      <c r="V2791">
        <v>0.97299999999999998</v>
      </c>
      <c r="W2791">
        <v>2.7E-2</v>
      </c>
      <c r="X2791">
        <v>0.19700000000000001</v>
      </c>
      <c r="Y2791">
        <v>0.80300000000000005</v>
      </c>
      <c r="Z2791" t="s">
        <v>6189</v>
      </c>
      <c r="AA2791" t="s">
        <v>6189</v>
      </c>
      <c r="AB2791" t="s">
        <v>6189</v>
      </c>
      <c r="AC2791">
        <v>1</v>
      </c>
      <c r="AD2791" t="s">
        <v>6189</v>
      </c>
      <c r="AE2791" t="s">
        <v>6189</v>
      </c>
      <c r="AF2791" t="s">
        <v>6189</v>
      </c>
      <c r="AG2791" t="s">
        <v>6189</v>
      </c>
      <c r="AH2791" t="s">
        <v>6189</v>
      </c>
      <c r="AI2791" t="s">
        <v>6189</v>
      </c>
      <c r="AJ2791" t="s">
        <v>6189</v>
      </c>
      <c r="AK2791" t="s">
        <v>6189</v>
      </c>
      <c r="AL2791" t="s">
        <v>6189</v>
      </c>
      <c r="AM2791" t="s">
        <v>6189</v>
      </c>
      <c r="AN2791">
        <v>1</v>
      </c>
      <c r="AO2791" t="s">
        <v>6189</v>
      </c>
      <c r="AP2791" t="s">
        <v>6189</v>
      </c>
      <c r="AQ2791" t="s">
        <v>6189</v>
      </c>
      <c r="AR2791" t="s">
        <v>6189</v>
      </c>
      <c r="AS2791" t="s">
        <v>6189</v>
      </c>
      <c r="AT2791" t="s">
        <v>6189</v>
      </c>
      <c r="AU2791" t="s">
        <v>6189</v>
      </c>
      <c r="AV2791">
        <v>8</v>
      </c>
      <c r="AW2791" t="s">
        <v>6189</v>
      </c>
      <c r="AX2791" t="s">
        <v>6189</v>
      </c>
      <c r="AY2791" t="s">
        <v>6189</v>
      </c>
      <c r="AZ2791" t="s">
        <v>6189</v>
      </c>
      <c r="BA2791" t="s">
        <v>6189</v>
      </c>
      <c r="BB2791" t="s">
        <v>6189</v>
      </c>
    </row>
    <row r="2792" spans="1:54">
      <c r="A2792" t="s">
        <v>6191</v>
      </c>
      <c r="B2792">
        <v>5000</v>
      </c>
      <c r="C2792">
        <v>1979</v>
      </c>
      <c r="D2792">
        <v>173</v>
      </c>
      <c r="E2792">
        <v>1.243E-2</v>
      </c>
      <c r="F2792">
        <v>11.39795</v>
      </c>
      <c r="G2792">
        <v>9.6461500000000004</v>
      </c>
      <c r="H2792">
        <f t="shared" si="43"/>
        <v>0.1199016445</v>
      </c>
      <c r="I2792">
        <v>9.4824199999999994</v>
      </c>
      <c r="J2792">
        <v>9.85412</v>
      </c>
      <c r="K2792">
        <v>921.29984999999999</v>
      </c>
      <c r="L2792">
        <v>937.20829000000003</v>
      </c>
      <c r="M2792">
        <v>901.85621000000003</v>
      </c>
      <c r="N2792" t="s">
        <v>6189</v>
      </c>
      <c r="O2792">
        <v>351.11369999999999</v>
      </c>
      <c r="P2792">
        <v>151.74709999999999</v>
      </c>
      <c r="Q2792">
        <v>15.318899999999999</v>
      </c>
      <c r="R2792">
        <v>0.43273200000000001</v>
      </c>
      <c r="S2792">
        <v>3.0349000000000001E-2</v>
      </c>
      <c r="T2792">
        <v>24.162890000000001</v>
      </c>
      <c r="U2792" t="s">
        <v>6189</v>
      </c>
      <c r="V2792">
        <v>0.68100000000000005</v>
      </c>
      <c r="W2792">
        <v>0.31900000000000001</v>
      </c>
      <c r="X2792">
        <v>0.14699999999999999</v>
      </c>
      <c r="Y2792">
        <v>0.84399999999999997</v>
      </c>
      <c r="Z2792">
        <v>8.9999999999999993E-3</v>
      </c>
      <c r="AA2792" t="s">
        <v>6189</v>
      </c>
      <c r="AB2792" t="s">
        <v>6189</v>
      </c>
      <c r="AC2792">
        <v>1</v>
      </c>
      <c r="AD2792" t="s">
        <v>6189</v>
      </c>
      <c r="AE2792" t="s">
        <v>6189</v>
      </c>
      <c r="AF2792" t="s">
        <v>6189</v>
      </c>
      <c r="AG2792" t="s">
        <v>6189</v>
      </c>
      <c r="AH2792" t="s">
        <v>6189</v>
      </c>
      <c r="AI2792" t="s">
        <v>6189</v>
      </c>
      <c r="AJ2792" t="s">
        <v>6189</v>
      </c>
      <c r="AK2792" t="s">
        <v>6189</v>
      </c>
      <c r="AL2792" t="s">
        <v>6189</v>
      </c>
      <c r="AM2792" t="s">
        <v>6189</v>
      </c>
      <c r="AN2792">
        <v>1</v>
      </c>
      <c r="AO2792" t="s">
        <v>6189</v>
      </c>
      <c r="AP2792" t="s">
        <v>6189</v>
      </c>
      <c r="AQ2792" t="s">
        <v>6189</v>
      </c>
      <c r="AR2792" t="s">
        <v>6189</v>
      </c>
      <c r="AS2792" t="s">
        <v>6189</v>
      </c>
      <c r="AT2792">
        <v>3.1</v>
      </c>
      <c r="AU2792" t="s">
        <v>6189</v>
      </c>
      <c r="AV2792">
        <v>8</v>
      </c>
      <c r="AW2792">
        <v>1</v>
      </c>
      <c r="AX2792" t="s">
        <v>6189</v>
      </c>
      <c r="AY2792" t="s">
        <v>6189</v>
      </c>
      <c r="AZ2792" t="s">
        <v>6189</v>
      </c>
      <c r="BA2792" t="s">
        <v>6189</v>
      </c>
      <c r="BB2792" t="s">
        <v>6189</v>
      </c>
    </row>
    <row r="2793" spans="1:54">
      <c r="A2793" t="s">
        <v>6191</v>
      </c>
      <c r="B2793">
        <v>5000</v>
      </c>
      <c r="C2793">
        <v>1980</v>
      </c>
      <c r="D2793">
        <v>60</v>
      </c>
      <c r="E2793">
        <v>5.3099999999999996E-3</v>
      </c>
      <c r="F2793">
        <v>14.028449999999999</v>
      </c>
      <c r="G2793">
        <v>11.92554</v>
      </c>
      <c r="H2793">
        <f t="shared" si="43"/>
        <v>6.3324617399999991E-2</v>
      </c>
      <c r="I2793">
        <v>11.21388</v>
      </c>
      <c r="J2793">
        <v>12.928330000000001</v>
      </c>
      <c r="K2793">
        <v>745.20726000000002</v>
      </c>
      <c r="L2793">
        <v>792.50009</v>
      </c>
      <c r="M2793">
        <v>687.40490999999997</v>
      </c>
      <c r="N2793" t="s">
        <v>6189</v>
      </c>
      <c r="O2793">
        <v>343.33769999999998</v>
      </c>
      <c r="P2793">
        <v>158.7253</v>
      </c>
      <c r="Q2793">
        <v>15.0466</v>
      </c>
      <c r="R2793">
        <v>0.46316499999999999</v>
      </c>
      <c r="S2793">
        <v>3.1745000000000002E-2</v>
      </c>
      <c r="T2793">
        <v>29.963570000000001</v>
      </c>
      <c r="U2793" t="s">
        <v>6189</v>
      </c>
      <c r="V2793">
        <v>0.78400000000000003</v>
      </c>
      <c r="W2793">
        <v>0.216</v>
      </c>
      <c r="X2793">
        <v>0.189</v>
      </c>
      <c r="Y2793">
        <v>0.25800000000000001</v>
      </c>
      <c r="Z2793">
        <v>0.55300000000000005</v>
      </c>
      <c r="AA2793" t="s">
        <v>6189</v>
      </c>
      <c r="AB2793" t="s">
        <v>6189</v>
      </c>
      <c r="AC2793">
        <v>1</v>
      </c>
      <c r="AD2793" t="s">
        <v>6189</v>
      </c>
      <c r="AE2793" t="s">
        <v>6189</v>
      </c>
      <c r="AF2793" t="s">
        <v>6189</v>
      </c>
      <c r="AG2793" t="s">
        <v>6189</v>
      </c>
      <c r="AH2793" t="s">
        <v>6189</v>
      </c>
      <c r="AI2793" t="s">
        <v>6189</v>
      </c>
      <c r="AJ2793" t="s">
        <v>6189</v>
      </c>
      <c r="AK2793" t="s">
        <v>6189</v>
      </c>
      <c r="AL2793" t="s">
        <v>6189</v>
      </c>
      <c r="AM2793" t="s">
        <v>6189</v>
      </c>
      <c r="AN2793">
        <v>1</v>
      </c>
      <c r="AO2793" t="s">
        <v>6189</v>
      </c>
      <c r="AP2793" t="s">
        <v>6189</v>
      </c>
      <c r="AQ2793" t="s">
        <v>6189</v>
      </c>
      <c r="AR2793" t="s">
        <v>6189</v>
      </c>
      <c r="AS2793" t="s">
        <v>6189</v>
      </c>
      <c r="AT2793">
        <v>3</v>
      </c>
      <c r="AU2793" t="s">
        <v>6189</v>
      </c>
      <c r="AV2793">
        <v>7.9</v>
      </c>
      <c r="AW2793">
        <v>1</v>
      </c>
      <c r="AX2793" t="s">
        <v>6189</v>
      </c>
      <c r="AY2793" t="s">
        <v>6189</v>
      </c>
      <c r="AZ2793" t="s">
        <v>6189</v>
      </c>
      <c r="BA2793" t="s">
        <v>6189</v>
      </c>
      <c r="BB2793" t="s">
        <v>6189</v>
      </c>
    </row>
    <row r="2794" spans="1:54">
      <c r="A2794" t="s">
        <v>6191</v>
      </c>
      <c r="B2794">
        <v>5000</v>
      </c>
      <c r="C2794">
        <v>1981</v>
      </c>
      <c r="D2794">
        <v>43</v>
      </c>
      <c r="E2794">
        <v>4.0549999999999996E-3</v>
      </c>
      <c r="F2794">
        <v>15.27345</v>
      </c>
      <c r="G2794">
        <v>12.98485</v>
      </c>
      <c r="H2794">
        <f t="shared" si="43"/>
        <v>5.2653566749999992E-2</v>
      </c>
      <c r="I2794">
        <v>12.210649999999999</v>
      </c>
      <c r="J2794">
        <v>14.075609999999999</v>
      </c>
      <c r="K2794">
        <v>684.41313000000002</v>
      </c>
      <c r="L2794">
        <v>727.80745000000002</v>
      </c>
      <c r="M2794">
        <v>631.37562000000003</v>
      </c>
      <c r="N2794" t="s">
        <v>6189</v>
      </c>
      <c r="O2794">
        <v>327.93630000000002</v>
      </c>
      <c r="P2794">
        <v>154.33019999999999</v>
      </c>
      <c r="Q2794">
        <v>15.4231</v>
      </c>
      <c r="R2794">
        <v>0.4728</v>
      </c>
      <c r="S2794">
        <v>3.0866000000000001E-2</v>
      </c>
      <c r="T2794">
        <v>32.912439999999997</v>
      </c>
      <c r="U2794" t="s">
        <v>6189</v>
      </c>
      <c r="V2794">
        <v>0.753</v>
      </c>
      <c r="W2794">
        <v>0.247</v>
      </c>
      <c r="X2794">
        <v>7.8E-2</v>
      </c>
      <c r="Y2794">
        <v>0.29499999999999998</v>
      </c>
      <c r="Z2794">
        <v>0.627</v>
      </c>
      <c r="AA2794" t="s">
        <v>6189</v>
      </c>
      <c r="AB2794" t="s">
        <v>6189</v>
      </c>
      <c r="AC2794">
        <v>1</v>
      </c>
      <c r="AD2794" t="s">
        <v>6189</v>
      </c>
      <c r="AE2794" t="s">
        <v>6189</v>
      </c>
      <c r="AF2794" t="s">
        <v>6189</v>
      </c>
      <c r="AG2794" t="s">
        <v>6189</v>
      </c>
      <c r="AH2794" t="s">
        <v>6189</v>
      </c>
      <c r="AI2794" t="s">
        <v>6189</v>
      </c>
      <c r="AJ2794" t="s">
        <v>6189</v>
      </c>
      <c r="AK2794" t="s">
        <v>6189</v>
      </c>
      <c r="AL2794" t="s">
        <v>6189</v>
      </c>
      <c r="AM2794" t="s">
        <v>6189</v>
      </c>
      <c r="AN2794">
        <v>1</v>
      </c>
      <c r="AO2794" t="s">
        <v>6189</v>
      </c>
      <c r="AP2794" t="s">
        <v>6189</v>
      </c>
      <c r="AQ2794" t="s">
        <v>6189</v>
      </c>
      <c r="AR2794" t="s">
        <v>6189</v>
      </c>
      <c r="AS2794" t="s">
        <v>6189</v>
      </c>
      <c r="AT2794">
        <v>3</v>
      </c>
      <c r="AU2794" t="s">
        <v>6189</v>
      </c>
      <c r="AV2794">
        <v>8</v>
      </c>
      <c r="AW2794">
        <v>1</v>
      </c>
      <c r="AX2794" t="s">
        <v>6189</v>
      </c>
      <c r="AY2794" t="s">
        <v>6189</v>
      </c>
      <c r="AZ2794" t="s">
        <v>6189</v>
      </c>
      <c r="BA2794" t="s">
        <v>6189</v>
      </c>
      <c r="BB2794" t="s">
        <v>6189</v>
      </c>
    </row>
    <row r="2795" spans="1:54">
      <c r="A2795" t="s">
        <v>6191</v>
      </c>
      <c r="B2795">
        <v>5000</v>
      </c>
      <c r="C2795">
        <v>1982</v>
      </c>
      <c r="D2795">
        <v>37</v>
      </c>
      <c r="E2795">
        <v>3.7699999999999999E-3</v>
      </c>
      <c r="F2795">
        <v>15.12792</v>
      </c>
      <c r="G2795">
        <v>12.86735</v>
      </c>
      <c r="H2795">
        <f t="shared" si="43"/>
        <v>4.8509909499999997E-2</v>
      </c>
      <c r="I2795">
        <v>12.034140000000001</v>
      </c>
      <c r="J2795">
        <v>14.05688</v>
      </c>
      <c r="K2795">
        <v>690.66291999999999</v>
      </c>
      <c r="L2795">
        <v>738.48236999999995</v>
      </c>
      <c r="M2795">
        <v>632.21693000000005</v>
      </c>
      <c r="N2795" t="s">
        <v>6189</v>
      </c>
      <c r="O2795">
        <v>329.923</v>
      </c>
      <c r="P2795">
        <v>155.68719999999999</v>
      </c>
      <c r="Q2795">
        <v>16.147300000000001</v>
      </c>
      <c r="R2795">
        <v>0.47556900000000002</v>
      </c>
      <c r="S2795">
        <v>3.1137000000000001E-2</v>
      </c>
      <c r="T2795">
        <v>32.769950000000001</v>
      </c>
      <c r="U2795" t="s">
        <v>6189</v>
      </c>
      <c r="V2795">
        <v>0.79200000000000004</v>
      </c>
      <c r="W2795">
        <v>0.20799999999999999</v>
      </c>
      <c r="X2795">
        <v>8.8999999999999996E-2</v>
      </c>
      <c r="Y2795">
        <v>0.39600000000000002</v>
      </c>
      <c r="Z2795">
        <v>0.51500000000000001</v>
      </c>
      <c r="AA2795" t="s">
        <v>6189</v>
      </c>
      <c r="AB2795" t="s">
        <v>6189</v>
      </c>
      <c r="AC2795">
        <v>1</v>
      </c>
      <c r="AD2795" t="s">
        <v>6189</v>
      </c>
      <c r="AE2795" t="s">
        <v>6189</v>
      </c>
      <c r="AF2795" t="s">
        <v>6189</v>
      </c>
      <c r="AG2795" t="s">
        <v>6189</v>
      </c>
      <c r="AH2795" t="s">
        <v>6189</v>
      </c>
      <c r="AI2795" t="s">
        <v>6189</v>
      </c>
      <c r="AJ2795" t="s">
        <v>6189</v>
      </c>
      <c r="AK2795" t="s">
        <v>6189</v>
      </c>
      <c r="AL2795" t="s">
        <v>6189</v>
      </c>
      <c r="AM2795" t="s">
        <v>6189</v>
      </c>
      <c r="AN2795">
        <v>1</v>
      </c>
      <c r="AO2795" t="s">
        <v>6189</v>
      </c>
      <c r="AP2795" t="s">
        <v>6189</v>
      </c>
      <c r="AQ2795" t="s">
        <v>6189</v>
      </c>
      <c r="AR2795" t="s">
        <v>6189</v>
      </c>
      <c r="AS2795" t="s">
        <v>6189</v>
      </c>
      <c r="AT2795">
        <v>3.4</v>
      </c>
      <c r="AU2795" t="s">
        <v>6189</v>
      </c>
      <c r="AV2795">
        <v>8</v>
      </c>
      <c r="AW2795">
        <v>1</v>
      </c>
      <c r="AX2795" t="s">
        <v>6189</v>
      </c>
      <c r="AY2795" t="s">
        <v>6189</v>
      </c>
      <c r="AZ2795" t="s">
        <v>6189</v>
      </c>
      <c r="BA2795" t="s">
        <v>6189</v>
      </c>
      <c r="BB2795" t="s">
        <v>6189</v>
      </c>
    </row>
    <row r="2796" spans="1:54">
      <c r="A2796" t="s">
        <v>6191</v>
      </c>
      <c r="B2796">
        <v>5000</v>
      </c>
      <c r="C2796">
        <v>1983</v>
      </c>
      <c r="D2796">
        <v>54</v>
      </c>
      <c r="E2796">
        <v>5.2469999999999999E-3</v>
      </c>
      <c r="F2796">
        <v>15.724690000000001</v>
      </c>
      <c r="G2796">
        <v>13.393140000000001</v>
      </c>
      <c r="H2796">
        <f t="shared" si="43"/>
        <v>7.0273805580000001E-2</v>
      </c>
      <c r="I2796">
        <v>12.335319999999999</v>
      </c>
      <c r="J2796">
        <v>14.961259999999999</v>
      </c>
      <c r="K2796">
        <v>663.54850999999996</v>
      </c>
      <c r="L2796">
        <v>720.45128</v>
      </c>
      <c r="M2796">
        <v>594.00067999999999</v>
      </c>
      <c r="N2796" t="s">
        <v>6189</v>
      </c>
      <c r="O2796">
        <v>327.95429999999999</v>
      </c>
      <c r="P2796">
        <v>157.25800000000001</v>
      </c>
      <c r="Q2796">
        <v>14.574400000000001</v>
      </c>
      <c r="R2796">
        <v>0.48248799999999997</v>
      </c>
      <c r="S2796">
        <v>3.1452000000000001E-2</v>
      </c>
      <c r="T2796">
        <v>34.066789999999997</v>
      </c>
      <c r="U2796" t="s">
        <v>6189</v>
      </c>
      <c r="V2796">
        <v>0.72599999999999998</v>
      </c>
      <c r="W2796">
        <v>0.27400000000000002</v>
      </c>
      <c r="X2796">
        <v>5.7000000000000002E-2</v>
      </c>
      <c r="Y2796">
        <v>0.25900000000000001</v>
      </c>
      <c r="Z2796">
        <v>0.66600000000000004</v>
      </c>
      <c r="AA2796" t="s">
        <v>6189</v>
      </c>
      <c r="AB2796">
        <v>1.7000000000000001E-2</v>
      </c>
      <c r="AC2796">
        <v>1</v>
      </c>
      <c r="AD2796" t="s">
        <v>6189</v>
      </c>
      <c r="AE2796" t="s">
        <v>6189</v>
      </c>
      <c r="AF2796" t="s">
        <v>6189</v>
      </c>
      <c r="AG2796" t="s">
        <v>6189</v>
      </c>
      <c r="AH2796" t="s">
        <v>6189</v>
      </c>
      <c r="AI2796" t="s">
        <v>6189</v>
      </c>
      <c r="AJ2796" t="s">
        <v>6189</v>
      </c>
      <c r="AK2796" t="s">
        <v>6189</v>
      </c>
      <c r="AL2796" t="s">
        <v>6189</v>
      </c>
      <c r="AM2796" t="s">
        <v>6189</v>
      </c>
      <c r="AN2796">
        <v>1</v>
      </c>
      <c r="AO2796" t="s">
        <v>6189</v>
      </c>
      <c r="AP2796" t="s">
        <v>6189</v>
      </c>
      <c r="AQ2796" t="s">
        <v>6189</v>
      </c>
      <c r="AR2796" t="s">
        <v>6189</v>
      </c>
      <c r="AS2796" t="s">
        <v>6189</v>
      </c>
      <c r="AT2796">
        <v>3.7</v>
      </c>
      <c r="AU2796" t="s">
        <v>6189</v>
      </c>
      <c r="AV2796">
        <v>8</v>
      </c>
      <c r="AW2796">
        <v>1</v>
      </c>
      <c r="AX2796" t="s">
        <v>6189</v>
      </c>
      <c r="AY2796" t="s">
        <v>6189</v>
      </c>
      <c r="AZ2796" t="s">
        <v>6189</v>
      </c>
      <c r="BA2796" t="s">
        <v>6189</v>
      </c>
      <c r="BB2796" t="s">
        <v>6189</v>
      </c>
    </row>
    <row r="2797" spans="1:54">
      <c r="A2797" t="s">
        <v>6191</v>
      </c>
      <c r="B2797">
        <v>5000</v>
      </c>
      <c r="C2797">
        <v>1984</v>
      </c>
      <c r="D2797">
        <v>121</v>
      </c>
      <c r="E2797">
        <v>8.6210000000000002E-3</v>
      </c>
      <c r="F2797">
        <v>15.31119</v>
      </c>
      <c r="G2797">
        <v>13.03891</v>
      </c>
      <c r="H2797">
        <f t="shared" si="43"/>
        <v>0.11240844310999999</v>
      </c>
      <c r="I2797">
        <v>12.01704</v>
      </c>
      <c r="J2797">
        <v>14.55125</v>
      </c>
      <c r="K2797">
        <v>681.57512999999994</v>
      </c>
      <c r="L2797">
        <v>739.53291000000002</v>
      </c>
      <c r="M2797">
        <v>610.73783000000003</v>
      </c>
      <c r="N2797" t="s">
        <v>6189</v>
      </c>
      <c r="O2797">
        <v>329.64109999999999</v>
      </c>
      <c r="P2797">
        <v>163.54669999999999</v>
      </c>
      <c r="Q2797">
        <v>14.170999999999999</v>
      </c>
      <c r="R2797">
        <v>0.49690800000000002</v>
      </c>
      <c r="S2797">
        <v>3.2709000000000002E-2</v>
      </c>
      <c r="T2797">
        <v>33.223210000000002</v>
      </c>
      <c r="U2797" t="s">
        <v>6189</v>
      </c>
      <c r="V2797">
        <v>0.76200000000000001</v>
      </c>
      <c r="W2797">
        <v>0.23799999999999999</v>
      </c>
      <c r="X2797">
        <v>6.5000000000000002E-2</v>
      </c>
      <c r="Y2797">
        <v>0.38</v>
      </c>
      <c r="Z2797">
        <v>0.55500000000000005</v>
      </c>
      <c r="AA2797" t="s">
        <v>6189</v>
      </c>
      <c r="AB2797" t="s">
        <v>6189</v>
      </c>
      <c r="AC2797">
        <v>1</v>
      </c>
      <c r="AD2797" t="s">
        <v>6189</v>
      </c>
      <c r="AE2797" t="s">
        <v>6189</v>
      </c>
      <c r="AF2797" t="s">
        <v>6189</v>
      </c>
      <c r="AG2797" t="s">
        <v>6189</v>
      </c>
      <c r="AH2797" t="s">
        <v>6189</v>
      </c>
      <c r="AI2797" t="s">
        <v>6189</v>
      </c>
      <c r="AJ2797" t="s">
        <v>6189</v>
      </c>
      <c r="AK2797" t="s">
        <v>6189</v>
      </c>
      <c r="AL2797" t="s">
        <v>6189</v>
      </c>
      <c r="AM2797" t="s">
        <v>6189</v>
      </c>
      <c r="AN2797">
        <v>1</v>
      </c>
      <c r="AO2797" t="s">
        <v>6189</v>
      </c>
      <c r="AP2797" t="s">
        <v>6189</v>
      </c>
      <c r="AQ2797" t="s">
        <v>6189</v>
      </c>
      <c r="AR2797" t="s">
        <v>6189</v>
      </c>
      <c r="AS2797" t="s">
        <v>6189</v>
      </c>
      <c r="AT2797">
        <v>3.6</v>
      </c>
      <c r="AU2797" t="s">
        <v>6189</v>
      </c>
      <c r="AV2797">
        <v>8</v>
      </c>
      <c r="AW2797">
        <v>1</v>
      </c>
      <c r="AX2797" t="s">
        <v>6189</v>
      </c>
      <c r="AY2797" t="s">
        <v>6189</v>
      </c>
      <c r="AZ2797" t="s">
        <v>6189</v>
      </c>
      <c r="BA2797" t="s">
        <v>6189</v>
      </c>
      <c r="BB2797" t="s">
        <v>6189</v>
      </c>
    </row>
    <row r="2798" spans="1:54">
      <c r="A2798" t="s">
        <v>6191</v>
      </c>
      <c r="B2798">
        <v>5000</v>
      </c>
      <c r="C2798">
        <v>1985</v>
      </c>
      <c r="D2798">
        <v>133</v>
      </c>
      <c r="E2798">
        <v>9.1819999999999992E-3</v>
      </c>
      <c r="F2798">
        <v>15.71552</v>
      </c>
      <c r="G2798">
        <v>13.386200000000001</v>
      </c>
      <c r="H2798">
        <f t="shared" si="43"/>
        <v>0.12291208839999999</v>
      </c>
      <c r="I2798">
        <v>12.31189</v>
      </c>
      <c r="J2798">
        <v>14.98427</v>
      </c>
      <c r="K2798">
        <v>663.89247999999998</v>
      </c>
      <c r="L2798">
        <v>721.82277999999997</v>
      </c>
      <c r="M2798">
        <v>593.08879000000002</v>
      </c>
      <c r="N2798" t="s">
        <v>6189</v>
      </c>
      <c r="O2798">
        <v>330.4572</v>
      </c>
      <c r="P2798">
        <v>168.5497</v>
      </c>
      <c r="Q2798">
        <v>13.7148</v>
      </c>
      <c r="R2798">
        <v>0.51023799999999997</v>
      </c>
      <c r="S2798">
        <v>3.3709999999999997E-2</v>
      </c>
      <c r="T2798">
        <v>33.890340000000002</v>
      </c>
      <c r="U2798" t="s">
        <v>6189</v>
      </c>
      <c r="V2798">
        <v>0.73</v>
      </c>
      <c r="W2798">
        <v>0.27</v>
      </c>
      <c r="X2798">
        <v>4.5999999999999999E-2</v>
      </c>
      <c r="Y2798">
        <v>0.308</v>
      </c>
      <c r="Z2798">
        <v>0.64600000000000002</v>
      </c>
      <c r="AA2798" t="s">
        <v>6189</v>
      </c>
      <c r="AB2798" t="s">
        <v>6189</v>
      </c>
      <c r="AC2798">
        <v>0.93300000000000005</v>
      </c>
      <c r="AD2798" t="s">
        <v>6189</v>
      </c>
      <c r="AE2798">
        <v>6.7000000000000004E-2</v>
      </c>
      <c r="AF2798" t="s">
        <v>6189</v>
      </c>
      <c r="AG2798" t="s">
        <v>6189</v>
      </c>
      <c r="AH2798" t="s">
        <v>6189</v>
      </c>
      <c r="AI2798" t="s">
        <v>6189</v>
      </c>
      <c r="AJ2798" t="s">
        <v>6189</v>
      </c>
      <c r="AK2798" t="s">
        <v>6189</v>
      </c>
      <c r="AL2798" t="s">
        <v>6189</v>
      </c>
      <c r="AM2798" t="s">
        <v>6189</v>
      </c>
      <c r="AN2798">
        <v>1</v>
      </c>
      <c r="AO2798" t="s">
        <v>6189</v>
      </c>
      <c r="AP2798" t="s">
        <v>6189</v>
      </c>
      <c r="AQ2798" t="s">
        <v>6189</v>
      </c>
      <c r="AR2798" t="s">
        <v>6189</v>
      </c>
      <c r="AS2798" t="s">
        <v>6189</v>
      </c>
      <c r="AT2798">
        <v>3.6</v>
      </c>
      <c r="AU2798" t="s">
        <v>6189</v>
      </c>
      <c r="AV2798">
        <v>8</v>
      </c>
      <c r="AW2798">
        <v>1</v>
      </c>
      <c r="AX2798" t="s">
        <v>6189</v>
      </c>
      <c r="AY2798" t="s">
        <v>6189</v>
      </c>
      <c r="AZ2798" t="s">
        <v>6189</v>
      </c>
      <c r="BA2798" t="s">
        <v>6189</v>
      </c>
      <c r="BB2798" t="s">
        <v>6189</v>
      </c>
    </row>
    <row r="2799" spans="1:54">
      <c r="A2799" t="s">
        <v>6191</v>
      </c>
      <c r="B2799">
        <v>5000</v>
      </c>
      <c r="C2799">
        <v>1986</v>
      </c>
      <c r="D2799">
        <v>135</v>
      </c>
      <c r="E2799">
        <v>8.7840000000000001E-3</v>
      </c>
      <c r="F2799">
        <v>16.41431</v>
      </c>
      <c r="G2799">
        <v>13.95201</v>
      </c>
      <c r="H2799">
        <f t="shared" si="43"/>
        <v>0.12255445583999999</v>
      </c>
      <c r="I2799">
        <v>12.71191</v>
      </c>
      <c r="J2799">
        <v>15.786630000000001</v>
      </c>
      <c r="K2799">
        <v>636.96900000000005</v>
      </c>
      <c r="L2799">
        <v>699.10787000000005</v>
      </c>
      <c r="M2799">
        <v>562.94462999999996</v>
      </c>
      <c r="N2799" t="s">
        <v>6189</v>
      </c>
      <c r="O2799">
        <v>324.27949999999998</v>
      </c>
      <c r="P2799">
        <v>163.04509999999999</v>
      </c>
      <c r="Q2799">
        <v>13.3474</v>
      </c>
      <c r="R2799">
        <v>0.50331700000000001</v>
      </c>
      <c r="S2799">
        <v>3.2608999999999999E-2</v>
      </c>
      <c r="T2799">
        <v>35.14141</v>
      </c>
      <c r="U2799" t="s">
        <v>6189</v>
      </c>
      <c r="V2799">
        <v>0.72799999999999998</v>
      </c>
      <c r="W2799">
        <v>0.27200000000000002</v>
      </c>
      <c r="X2799">
        <v>4.9000000000000002E-2</v>
      </c>
      <c r="Y2799">
        <v>0.183</v>
      </c>
      <c r="Z2799">
        <v>0.76800000000000002</v>
      </c>
      <c r="AA2799" t="s">
        <v>6189</v>
      </c>
      <c r="AB2799" t="s">
        <v>6189</v>
      </c>
      <c r="AC2799">
        <v>0.78900000000000003</v>
      </c>
      <c r="AD2799" t="s">
        <v>6189</v>
      </c>
      <c r="AE2799">
        <v>0.21099999999999999</v>
      </c>
      <c r="AF2799" t="s">
        <v>6189</v>
      </c>
      <c r="AG2799" t="s">
        <v>6189</v>
      </c>
      <c r="AH2799" t="s">
        <v>6189</v>
      </c>
      <c r="AI2799" t="s">
        <v>6189</v>
      </c>
      <c r="AJ2799" t="s">
        <v>6189</v>
      </c>
      <c r="AK2799" t="s">
        <v>6189</v>
      </c>
      <c r="AL2799" t="s">
        <v>6189</v>
      </c>
      <c r="AM2799" t="s">
        <v>6189</v>
      </c>
      <c r="AN2799">
        <v>1</v>
      </c>
      <c r="AO2799" t="s">
        <v>6189</v>
      </c>
      <c r="AP2799" t="s">
        <v>6189</v>
      </c>
      <c r="AQ2799" t="s">
        <v>6189</v>
      </c>
      <c r="AR2799" t="s">
        <v>6189</v>
      </c>
      <c r="AS2799" t="s">
        <v>6189</v>
      </c>
      <c r="AT2799">
        <v>3.8</v>
      </c>
      <c r="AU2799" t="s">
        <v>6189</v>
      </c>
      <c r="AV2799">
        <v>8</v>
      </c>
      <c r="AW2799">
        <v>1</v>
      </c>
      <c r="AX2799" t="s">
        <v>6189</v>
      </c>
      <c r="AY2799" t="s">
        <v>6189</v>
      </c>
      <c r="AZ2799" t="s">
        <v>6189</v>
      </c>
      <c r="BA2799" t="s">
        <v>6189</v>
      </c>
      <c r="BB2799" t="s">
        <v>6189</v>
      </c>
    </row>
    <row r="2800" spans="1:54">
      <c r="A2800" t="s">
        <v>6191</v>
      </c>
      <c r="B2800">
        <v>5000</v>
      </c>
      <c r="C2800">
        <v>1987</v>
      </c>
      <c r="D2800">
        <v>97</v>
      </c>
      <c r="E2800">
        <v>6.5430000000000002E-3</v>
      </c>
      <c r="F2800">
        <v>15.731009999999999</v>
      </c>
      <c r="G2800">
        <v>13.32381</v>
      </c>
      <c r="H2800">
        <f t="shared" si="43"/>
        <v>8.7177688830000002E-2</v>
      </c>
      <c r="I2800">
        <v>12.20304</v>
      </c>
      <c r="J2800">
        <v>14.91395</v>
      </c>
      <c r="K2800">
        <v>667.00152000000003</v>
      </c>
      <c r="L2800">
        <v>728.26103999999998</v>
      </c>
      <c r="M2800">
        <v>595.88517000000002</v>
      </c>
      <c r="N2800" t="s">
        <v>6189</v>
      </c>
      <c r="O2800">
        <v>326.06270000000001</v>
      </c>
      <c r="P2800">
        <v>175.20920000000001</v>
      </c>
      <c r="Q2800">
        <v>13.174300000000001</v>
      </c>
      <c r="R2800">
        <v>0.53458300000000003</v>
      </c>
      <c r="S2800">
        <v>3.5041999999999997E-2</v>
      </c>
      <c r="T2800">
        <v>33.701709999999999</v>
      </c>
      <c r="U2800" t="s">
        <v>6189</v>
      </c>
      <c r="V2800">
        <v>0.97299999999999998</v>
      </c>
      <c r="W2800">
        <v>2.7E-2</v>
      </c>
      <c r="X2800">
        <v>7.0999999999999994E-2</v>
      </c>
      <c r="Y2800">
        <v>0.309</v>
      </c>
      <c r="Z2800">
        <v>0.62</v>
      </c>
      <c r="AA2800" t="s">
        <v>6189</v>
      </c>
      <c r="AB2800" t="s">
        <v>6189</v>
      </c>
      <c r="AC2800">
        <v>0.245</v>
      </c>
      <c r="AD2800" t="s">
        <v>6189</v>
      </c>
      <c r="AE2800">
        <v>0.32400000000000001</v>
      </c>
      <c r="AF2800">
        <v>0.432</v>
      </c>
      <c r="AG2800" t="s">
        <v>6189</v>
      </c>
      <c r="AH2800" t="s">
        <v>6189</v>
      </c>
      <c r="AI2800" t="s">
        <v>6189</v>
      </c>
      <c r="AJ2800" t="s">
        <v>6189</v>
      </c>
      <c r="AK2800" t="s">
        <v>6189</v>
      </c>
      <c r="AL2800" t="s">
        <v>6189</v>
      </c>
      <c r="AM2800" t="s">
        <v>6189</v>
      </c>
      <c r="AN2800">
        <v>1</v>
      </c>
      <c r="AO2800" t="s">
        <v>6189</v>
      </c>
      <c r="AP2800" t="s">
        <v>6189</v>
      </c>
      <c r="AQ2800" t="s">
        <v>6189</v>
      </c>
      <c r="AR2800" t="s">
        <v>6189</v>
      </c>
      <c r="AS2800" t="s">
        <v>6189</v>
      </c>
      <c r="AT2800">
        <v>3.6</v>
      </c>
      <c r="AU2800" t="s">
        <v>6189</v>
      </c>
      <c r="AV2800">
        <v>7.9</v>
      </c>
      <c r="AW2800">
        <v>1</v>
      </c>
      <c r="AX2800" t="s">
        <v>6189</v>
      </c>
      <c r="AY2800" t="s">
        <v>6189</v>
      </c>
      <c r="AZ2800" t="s">
        <v>6189</v>
      </c>
      <c r="BA2800" t="s">
        <v>6189</v>
      </c>
      <c r="BB2800" t="s">
        <v>6189</v>
      </c>
    </row>
    <row r="2801" spans="1:54">
      <c r="A2801" t="s">
        <v>6191</v>
      </c>
      <c r="B2801">
        <v>5000</v>
      </c>
      <c r="C2801">
        <v>1988</v>
      </c>
      <c r="D2801">
        <v>101</v>
      </c>
      <c r="E2801">
        <v>6.6220000000000003E-3</v>
      </c>
      <c r="F2801">
        <v>16.091670000000001</v>
      </c>
      <c r="G2801">
        <v>13.59671</v>
      </c>
      <c r="H2801">
        <f t="shared" si="43"/>
        <v>9.0037413620000006E-2</v>
      </c>
      <c r="I2801">
        <v>12.373250000000001</v>
      </c>
      <c r="J2801">
        <v>15.3108</v>
      </c>
      <c r="K2801">
        <v>653.61378999999999</v>
      </c>
      <c r="L2801">
        <v>718.24306999999999</v>
      </c>
      <c r="M2801">
        <v>580.43980999999997</v>
      </c>
      <c r="N2801" t="s">
        <v>6189</v>
      </c>
      <c r="O2801">
        <v>329.9717</v>
      </c>
      <c r="P2801">
        <v>180.77600000000001</v>
      </c>
      <c r="Q2801">
        <v>13.0671</v>
      </c>
      <c r="R2801">
        <v>0.54457699999999998</v>
      </c>
      <c r="S2801">
        <v>3.6155E-2</v>
      </c>
      <c r="T2801">
        <v>34.207680000000003</v>
      </c>
      <c r="U2801" t="s">
        <v>6189</v>
      </c>
      <c r="V2801">
        <v>0.99099999999999999</v>
      </c>
      <c r="W2801">
        <v>8.9999999999999993E-3</v>
      </c>
      <c r="X2801">
        <v>6.3E-2</v>
      </c>
      <c r="Y2801">
        <v>0.34300000000000003</v>
      </c>
      <c r="Z2801">
        <v>0.59399999999999997</v>
      </c>
      <c r="AA2801" t="s">
        <v>6189</v>
      </c>
      <c r="AB2801" t="s">
        <v>6189</v>
      </c>
      <c r="AC2801">
        <v>2.1000000000000001E-2</v>
      </c>
      <c r="AD2801" t="s">
        <v>6189</v>
      </c>
      <c r="AE2801">
        <v>0.54900000000000004</v>
      </c>
      <c r="AF2801">
        <v>0.42899999999999999</v>
      </c>
      <c r="AG2801" t="s">
        <v>6189</v>
      </c>
      <c r="AH2801" t="s">
        <v>6189</v>
      </c>
      <c r="AI2801" t="s">
        <v>6189</v>
      </c>
      <c r="AJ2801" t="s">
        <v>6189</v>
      </c>
      <c r="AK2801" t="s">
        <v>6189</v>
      </c>
      <c r="AL2801" t="s">
        <v>6189</v>
      </c>
      <c r="AM2801" t="s">
        <v>6189</v>
      </c>
      <c r="AN2801">
        <v>1</v>
      </c>
      <c r="AO2801" t="s">
        <v>6189</v>
      </c>
      <c r="AP2801" t="s">
        <v>6189</v>
      </c>
      <c r="AQ2801" t="s">
        <v>6189</v>
      </c>
      <c r="AR2801" t="s">
        <v>6189</v>
      </c>
      <c r="AS2801" t="s">
        <v>6189</v>
      </c>
      <c r="AT2801">
        <v>3.7</v>
      </c>
      <c r="AU2801" t="s">
        <v>6189</v>
      </c>
      <c r="AV2801">
        <v>7.9</v>
      </c>
      <c r="AW2801">
        <v>0.96399999999999997</v>
      </c>
      <c r="AX2801">
        <v>3.5999999999999997E-2</v>
      </c>
      <c r="AY2801" t="s">
        <v>6189</v>
      </c>
      <c r="AZ2801" t="s">
        <v>6189</v>
      </c>
      <c r="BA2801" t="s">
        <v>6189</v>
      </c>
      <c r="BB2801" t="s">
        <v>6189</v>
      </c>
    </row>
    <row r="2802" spans="1:54">
      <c r="A2802" t="s">
        <v>6191</v>
      </c>
      <c r="B2802">
        <v>5000</v>
      </c>
      <c r="C2802">
        <v>1989</v>
      </c>
      <c r="D2802">
        <v>112</v>
      </c>
      <c r="E2802">
        <v>7.7250000000000001E-3</v>
      </c>
      <c r="F2802">
        <v>15.93817</v>
      </c>
      <c r="G2802">
        <v>13.43379</v>
      </c>
      <c r="H2802">
        <f t="shared" si="43"/>
        <v>0.10377602775</v>
      </c>
      <c r="I2802">
        <v>12.169119999999999</v>
      </c>
      <c r="J2802">
        <v>15.175789999999999</v>
      </c>
      <c r="K2802">
        <v>661.54079000000002</v>
      </c>
      <c r="L2802">
        <v>730.29092000000003</v>
      </c>
      <c r="M2802">
        <v>585.60375999999997</v>
      </c>
      <c r="N2802" t="s">
        <v>6189</v>
      </c>
      <c r="O2802">
        <v>328.42869999999999</v>
      </c>
      <c r="P2802">
        <v>178.55099999999999</v>
      </c>
      <c r="Q2802">
        <v>12.6761</v>
      </c>
      <c r="R2802">
        <v>0.54042599999999996</v>
      </c>
      <c r="S2802">
        <v>3.5709999999999999E-2</v>
      </c>
      <c r="T2802">
        <v>33.949370000000002</v>
      </c>
      <c r="U2802" t="s">
        <v>6189</v>
      </c>
      <c r="V2802">
        <v>0.99399999999999999</v>
      </c>
      <c r="W2802">
        <v>6.0000000000000001E-3</v>
      </c>
      <c r="X2802">
        <v>6.6000000000000003E-2</v>
      </c>
      <c r="Y2802">
        <v>0.30399999999999999</v>
      </c>
      <c r="Z2802">
        <v>0.63</v>
      </c>
      <c r="AA2802" t="s">
        <v>6189</v>
      </c>
      <c r="AB2802" t="s">
        <v>6189</v>
      </c>
      <c r="AC2802" t="s">
        <v>6189</v>
      </c>
      <c r="AD2802" t="s">
        <v>6189</v>
      </c>
      <c r="AE2802">
        <v>0.59399999999999997</v>
      </c>
      <c r="AF2802">
        <v>0.40600000000000003</v>
      </c>
      <c r="AG2802" t="s">
        <v>6189</v>
      </c>
      <c r="AH2802" t="s">
        <v>6189</v>
      </c>
      <c r="AI2802" t="s">
        <v>6189</v>
      </c>
      <c r="AJ2802" t="s">
        <v>6189</v>
      </c>
      <c r="AK2802" t="s">
        <v>6189</v>
      </c>
      <c r="AL2802" t="s">
        <v>6189</v>
      </c>
      <c r="AM2802" t="s">
        <v>6189</v>
      </c>
      <c r="AN2802">
        <v>1</v>
      </c>
      <c r="AO2802" t="s">
        <v>6189</v>
      </c>
      <c r="AP2802" t="s">
        <v>6189</v>
      </c>
      <c r="AQ2802" t="s">
        <v>6189</v>
      </c>
      <c r="AR2802" t="s">
        <v>6189</v>
      </c>
      <c r="AS2802" t="s">
        <v>6189</v>
      </c>
      <c r="AT2802">
        <v>3.7</v>
      </c>
      <c r="AU2802" t="s">
        <v>6189</v>
      </c>
      <c r="AV2802">
        <v>8</v>
      </c>
      <c r="AW2802">
        <v>0.95799999999999996</v>
      </c>
      <c r="AX2802">
        <v>4.2000000000000003E-2</v>
      </c>
      <c r="AY2802" t="s">
        <v>6189</v>
      </c>
      <c r="AZ2802" t="s">
        <v>6189</v>
      </c>
      <c r="BA2802" t="s">
        <v>6189</v>
      </c>
      <c r="BB2802" t="s">
        <v>6189</v>
      </c>
    </row>
    <row r="2803" spans="1:54">
      <c r="A2803" t="s">
        <v>6191</v>
      </c>
      <c r="B2803">
        <v>5000</v>
      </c>
      <c r="C2803">
        <v>1990</v>
      </c>
      <c r="D2803">
        <v>83</v>
      </c>
      <c r="E2803">
        <v>6.607E-3</v>
      </c>
      <c r="F2803">
        <v>16.019020000000001</v>
      </c>
      <c r="G2803">
        <v>13.508660000000001</v>
      </c>
      <c r="H2803">
        <f t="shared" si="43"/>
        <v>8.9251716620000004E-2</v>
      </c>
      <c r="I2803">
        <v>11.93985</v>
      </c>
      <c r="J2803">
        <v>15.741250000000001</v>
      </c>
      <c r="K2803">
        <v>657.87441999999999</v>
      </c>
      <c r="L2803">
        <v>744.31420000000003</v>
      </c>
      <c r="M2803">
        <v>564.56754000000001</v>
      </c>
      <c r="N2803" t="s">
        <v>6189</v>
      </c>
      <c r="O2803">
        <v>331.53989999999999</v>
      </c>
      <c r="P2803">
        <v>184.2567</v>
      </c>
      <c r="Q2803">
        <v>11.5326</v>
      </c>
      <c r="R2803">
        <v>0.55276800000000004</v>
      </c>
      <c r="S2803">
        <v>3.6851000000000002E-2</v>
      </c>
      <c r="T2803">
        <v>33.93065</v>
      </c>
      <c r="U2803" t="s">
        <v>6189</v>
      </c>
      <c r="V2803">
        <v>1</v>
      </c>
      <c r="W2803" t="s">
        <v>6189</v>
      </c>
      <c r="X2803">
        <v>4.8000000000000001E-2</v>
      </c>
      <c r="Y2803">
        <v>8.7999999999999995E-2</v>
      </c>
      <c r="Z2803">
        <v>0.86399999999999999</v>
      </c>
      <c r="AA2803" t="s">
        <v>6189</v>
      </c>
      <c r="AB2803" t="s">
        <v>6189</v>
      </c>
      <c r="AC2803" t="s">
        <v>6189</v>
      </c>
      <c r="AD2803" t="s">
        <v>6189</v>
      </c>
      <c r="AE2803">
        <v>0.63300000000000001</v>
      </c>
      <c r="AF2803">
        <v>0.36699999999999999</v>
      </c>
      <c r="AG2803" t="s">
        <v>6189</v>
      </c>
      <c r="AH2803" t="s">
        <v>6189</v>
      </c>
      <c r="AI2803" t="s">
        <v>6189</v>
      </c>
      <c r="AJ2803" t="s">
        <v>6189</v>
      </c>
      <c r="AK2803" t="s">
        <v>6189</v>
      </c>
      <c r="AL2803" t="s">
        <v>6189</v>
      </c>
      <c r="AM2803" t="s">
        <v>6189</v>
      </c>
      <c r="AN2803">
        <v>1</v>
      </c>
      <c r="AO2803" t="s">
        <v>6189</v>
      </c>
      <c r="AP2803" t="s">
        <v>6189</v>
      </c>
      <c r="AQ2803" t="s">
        <v>6189</v>
      </c>
      <c r="AR2803" t="s">
        <v>6189</v>
      </c>
      <c r="AS2803" t="s">
        <v>6189</v>
      </c>
      <c r="AT2803">
        <v>4</v>
      </c>
      <c r="AU2803" t="s">
        <v>6189</v>
      </c>
      <c r="AV2803">
        <v>8</v>
      </c>
      <c r="AW2803">
        <v>0.96199999999999997</v>
      </c>
      <c r="AX2803">
        <v>3.7999999999999999E-2</v>
      </c>
      <c r="AY2803" t="s">
        <v>6189</v>
      </c>
      <c r="AZ2803" t="s">
        <v>6189</v>
      </c>
      <c r="BA2803" t="s">
        <v>6189</v>
      </c>
      <c r="BB2803" t="s">
        <v>6189</v>
      </c>
    </row>
    <row r="2804" spans="1:54">
      <c r="A2804" t="s">
        <v>6191</v>
      </c>
      <c r="B2804">
        <v>5000</v>
      </c>
      <c r="C2804">
        <v>1991</v>
      </c>
      <c r="D2804">
        <v>51</v>
      </c>
      <c r="E2804">
        <v>4.0439999999999999E-3</v>
      </c>
      <c r="F2804">
        <v>15.8331</v>
      </c>
      <c r="G2804">
        <v>13.29477</v>
      </c>
      <c r="H2804">
        <f t="shared" si="43"/>
        <v>5.3764049879999998E-2</v>
      </c>
      <c r="I2804">
        <v>11.84867</v>
      </c>
      <c r="J2804">
        <v>15.25421</v>
      </c>
      <c r="K2804">
        <v>668.45839999999998</v>
      </c>
      <c r="L2804">
        <v>750.04179999999997</v>
      </c>
      <c r="M2804">
        <v>582.59322999999995</v>
      </c>
      <c r="N2804" t="s">
        <v>6189</v>
      </c>
      <c r="O2804">
        <v>312.12560000000002</v>
      </c>
      <c r="P2804">
        <v>187.69839999999999</v>
      </c>
      <c r="Q2804">
        <v>11.533099999999999</v>
      </c>
      <c r="R2804">
        <v>0.60428800000000005</v>
      </c>
      <c r="S2804">
        <v>3.7539999999999997E-2</v>
      </c>
      <c r="T2804">
        <v>33.349319999999999</v>
      </c>
      <c r="U2804" t="s">
        <v>6189</v>
      </c>
      <c r="V2804">
        <v>1</v>
      </c>
      <c r="W2804" t="s">
        <v>6189</v>
      </c>
      <c r="X2804">
        <v>3.1E-2</v>
      </c>
      <c r="Y2804">
        <v>5.2999999999999999E-2</v>
      </c>
      <c r="Z2804">
        <v>0.91600000000000004</v>
      </c>
      <c r="AA2804" t="s">
        <v>6189</v>
      </c>
      <c r="AB2804" t="s">
        <v>6189</v>
      </c>
      <c r="AC2804" t="s">
        <v>6189</v>
      </c>
      <c r="AD2804" t="s">
        <v>6189</v>
      </c>
      <c r="AE2804">
        <v>0.70599999999999996</v>
      </c>
      <c r="AF2804">
        <v>0.29399999999999998</v>
      </c>
      <c r="AG2804" t="s">
        <v>6189</v>
      </c>
      <c r="AH2804" t="s">
        <v>6189</v>
      </c>
      <c r="AI2804" t="s">
        <v>6189</v>
      </c>
      <c r="AJ2804" t="s">
        <v>6189</v>
      </c>
      <c r="AK2804" t="s">
        <v>6189</v>
      </c>
      <c r="AL2804" t="s">
        <v>6189</v>
      </c>
      <c r="AM2804" t="s">
        <v>6189</v>
      </c>
      <c r="AN2804">
        <v>1</v>
      </c>
      <c r="AO2804" t="s">
        <v>6189</v>
      </c>
      <c r="AP2804" t="s">
        <v>6189</v>
      </c>
      <c r="AQ2804" t="s">
        <v>6189</v>
      </c>
      <c r="AR2804" t="s">
        <v>6189</v>
      </c>
      <c r="AS2804" t="s">
        <v>6189</v>
      </c>
      <c r="AT2804">
        <v>4</v>
      </c>
      <c r="AU2804" t="s">
        <v>6189</v>
      </c>
      <c r="AV2804">
        <v>7.5</v>
      </c>
      <c r="AW2804">
        <v>0.98</v>
      </c>
      <c r="AX2804">
        <v>0.02</v>
      </c>
      <c r="AY2804" t="s">
        <v>6189</v>
      </c>
      <c r="AZ2804" t="s">
        <v>6189</v>
      </c>
      <c r="BA2804" t="s">
        <v>6189</v>
      </c>
      <c r="BB2804" t="s">
        <v>6189</v>
      </c>
    </row>
    <row r="2805" spans="1:54">
      <c r="A2805" t="s">
        <v>6191</v>
      </c>
      <c r="B2805">
        <v>5000</v>
      </c>
      <c r="C2805">
        <v>1992</v>
      </c>
      <c r="D2805">
        <v>36</v>
      </c>
      <c r="E2805">
        <v>2.9450000000000001E-3</v>
      </c>
      <c r="F2805">
        <v>15.689349999999999</v>
      </c>
      <c r="G2805">
        <v>13.152900000000001</v>
      </c>
      <c r="H2805">
        <f t="shared" si="43"/>
        <v>3.8735290500000005E-2</v>
      </c>
      <c r="I2805">
        <v>11.634880000000001</v>
      </c>
      <c r="J2805">
        <v>15.189489999999999</v>
      </c>
      <c r="K2805">
        <v>675.66822999999999</v>
      </c>
      <c r="L2805">
        <v>763.82408999999996</v>
      </c>
      <c r="M2805">
        <v>585.07565999999997</v>
      </c>
      <c r="N2805" t="s">
        <v>6189</v>
      </c>
      <c r="O2805">
        <v>292.03919999999999</v>
      </c>
      <c r="P2805">
        <v>174.05369999999999</v>
      </c>
      <c r="Q2805">
        <v>11.9543</v>
      </c>
      <c r="R2805">
        <v>0.62158800000000003</v>
      </c>
      <c r="S2805">
        <v>3.4811000000000002E-2</v>
      </c>
      <c r="T2805">
        <v>33.046259999999997</v>
      </c>
      <c r="U2805" t="s">
        <v>6189</v>
      </c>
      <c r="V2805">
        <v>0.999</v>
      </c>
      <c r="W2805">
        <v>1E-3</v>
      </c>
      <c r="X2805">
        <v>4.7E-2</v>
      </c>
      <c r="Y2805">
        <v>1.2E-2</v>
      </c>
      <c r="Z2805">
        <v>0.94099999999999995</v>
      </c>
      <c r="AA2805" t="s">
        <v>6189</v>
      </c>
      <c r="AB2805" t="s">
        <v>6189</v>
      </c>
      <c r="AC2805" t="s">
        <v>6189</v>
      </c>
      <c r="AD2805" t="s">
        <v>6189</v>
      </c>
      <c r="AE2805">
        <v>0.97399999999999998</v>
      </c>
      <c r="AF2805">
        <v>2.5999999999999999E-2</v>
      </c>
      <c r="AG2805" t="s">
        <v>6189</v>
      </c>
      <c r="AH2805" t="s">
        <v>6189</v>
      </c>
      <c r="AI2805" t="s">
        <v>6189</v>
      </c>
      <c r="AJ2805" t="s">
        <v>6189</v>
      </c>
      <c r="AK2805" t="s">
        <v>6189</v>
      </c>
      <c r="AL2805" t="s">
        <v>6189</v>
      </c>
      <c r="AM2805" t="s">
        <v>6189</v>
      </c>
      <c r="AN2805">
        <v>1</v>
      </c>
      <c r="AO2805" t="s">
        <v>6189</v>
      </c>
      <c r="AP2805" t="s">
        <v>6189</v>
      </c>
      <c r="AQ2805" t="s">
        <v>6189</v>
      </c>
      <c r="AR2805" t="s">
        <v>6189</v>
      </c>
      <c r="AS2805" t="s">
        <v>6189</v>
      </c>
      <c r="AT2805">
        <v>4</v>
      </c>
      <c r="AU2805" t="s">
        <v>6189</v>
      </c>
      <c r="AV2805">
        <v>7.5</v>
      </c>
      <c r="AW2805">
        <v>0.95299999999999996</v>
      </c>
      <c r="AX2805">
        <v>4.7E-2</v>
      </c>
      <c r="AY2805" t="s">
        <v>6189</v>
      </c>
      <c r="AZ2805" t="s">
        <v>6189</v>
      </c>
      <c r="BA2805" t="s">
        <v>6189</v>
      </c>
      <c r="BB2805" t="s">
        <v>6189</v>
      </c>
    </row>
    <row r="2806" spans="1:54">
      <c r="A2806" t="s">
        <v>6191</v>
      </c>
      <c r="B2806">
        <v>5000</v>
      </c>
      <c r="C2806">
        <v>1993</v>
      </c>
      <c r="D2806">
        <v>46</v>
      </c>
      <c r="E2806">
        <v>3.4919999999999999E-3</v>
      </c>
      <c r="F2806">
        <v>16.13025</v>
      </c>
      <c r="G2806">
        <v>13.48137</v>
      </c>
      <c r="H2806">
        <f t="shared" si="43"/>
        <v>4.7076944039999999E-2</v>
      </c>
      <c r="I2806">
        <v>11.91316</v>
      </c>
      <c r="J2806">
        <v>15.53166</v>
      </c>
      <c r="K2806">
        <v>659.20606999999995</v>
      </c>
      <c r="L2806">
        <v>745.98207000000002</v>
      </c>
      <c r="M2806">
        <v>572.18622000000005</v>
      </c>
      <c r="N2806" t="s">
        <v>6189</v>
      </c>
      <c r="O2806">
        <v>312.7978</v>
      </c>
      <c r="P2806">
        <v>199.88829999999999</v>
      </c>
      <c r="Q2806">
        <v>10.067600000000001</v>
      </c>
      <c r="R2806">
        <v>0.64623900000000001</v>
      </c>
      <c r="S2806">
        <v>3.9978E-2</v>
      </c>
      <c r="T2806">
        <v>33.853949999999998</v>
      </c>
      <c r="U2806" t="s">
        <v>6189</v>
      </c>
      <c r="V2806">
        <v>1</v>
      </c>
      <c r="W2806" t="s">
        <v>6189</v>
      </c>
      <c r="X2806">
        <v>4.3999999999999997E-2</v>
      </c>
      <c r="Y2806" t="s">
        <v>6189</v>
      </c>
      <c r="Z2806">
        <v>0.95599999999999996</v>
      </c>
      <c r="AA2806" t="s">
        <v>6189</v>
      </c>
      <c r="AB2806" t="s">
        <v>6189</v>
      </c>
      <c r="AC2806" t="s">
        <v>6189</v>
      </c>
      <c r="AD2806" t="s">
        <v>6189</v>
      </c>
      <c r="AE2806">
        <v>0.98599999999999999</v>
      </c>
      <c r="AF2806">
        <v>1.4E-2</v>
      </c>
      <c r="AG2806" t="s">
        <v>6189</v>
      </c>
      <c r="AH2806" t="s">
        <v>6189</v>
      </c>
      <c r="AI2806" t="s">
        <v>6189</v>
      </c>
      <c r="AJ2806" t="s">
        <v>6189</v>
      </c>
      <c r="AK2806" t="s">
        <v>6189</v>
      </c>
      <c r="AL2806" t="s">
        <v>6189</v>
      </c>
      <c r="AM2806" t="s">
        <v>6189</v>
      </c>
      <c r="AN2806">
        <v>1</v>
      </c>
      <c r="AO2806" t="s">
        <v>6189</v>
      </c>
      <c r="AP2806" t="s">
        <v>6189</v>
      </c>
      <c r="AQ2806" t="s">
        <v>6189</v>
      </c>
      <c r="AR2806" t="s">
        <v>6189</v>
      </c>
      <c r="AS2806" t="s">
        <v>6189</v>
      </c>
      <c r="AT2806">
        <v>4</v>
      </c>
      <c r="AU2806" t="s">
        <v>6189</v>
      </c>
      <c r="AV2806">
        <v>7.6</v>
      </c>
      <c r="AW2806">
        <v>0.95599999999999996</v>
      </c>
      <c r="AX2806">
        <v>4.3999999999999997E-2</v>
      </c>
      <c r="AY2806" t="s">
        <v>6189</v>
      </c>
      <c r="AZ2806" t="s">
        <v>6189</v>
      </c>
      <c r="BA2806" t="s">
        <v>6189</v>
      </c>
      <c r="BB2806" t="s">
        <v>6189</v>
      </c>
    </row>
    <row r="2807" spans="1:54">
      <c r="A2807" t="s">
        <v>6191</v>
      </c>
      <c r="B2807">
        <v>5000</v>
      </c>
      <c r="C2807">
        <v>1994</v>
      </c>
      <c r="D2807">
        <v>51</v>
      </c>
      <c r="E2807">
        <v>3.6340000000000001E-3</v>
      </c>
      <c r="F2807">
        <v>16.506519999999998</v>
      </c>
      <c r="G2807">
        <v>13.73631</v>
      </c>
      <c r="H2807">
        <f t="shared" si="43"/>
        <v>4.991775054E-2</v>
      </c>
      <c r="I2807">
        <v>12.203379999999999</v>
      </c>
      <c r="J2807">
        <v>15.660299999999999</v>
      </c>
      <c r="K2807">
        <v>646.97158999999999</v>
      </c>
      <c r="L2807">
        <v>728.24064999999996</v>
      </c>
      <c r="M2807">
        <v>567.48593000000005</v>
      </c>
      <c r="N2807" t="s">
        <v>6189</v>
      </c>
      <c r="O2807">
        <v>310.22519999999997</v>
      </c>
      <c r="P2807">
        <v>201.85169999999999</v>
      </c>
      <c r="Q2807">
        <v>9.9490999999999996</v>
      </c>
      <c r="R2807">
        <v>0.65917899999999996</v>
      </c>
      <c r="S2807">
        <v>4.0370000000000003E-2</v>
      </c>
      <c r="T2807">
        <v>34.437309999999997</v>
      </c>
      <c r="U2807" t="s">
        <v>6189</v>
      </c>
      <c r="V2807">
        <v>1</v>
      </c>
      <c r="W2807" t="s">
        <v>6189</v>
      </c>
      <c r="X2807">
        <v>3.4000000000000002E-2</v>
      </c>
      <c r="Y2807" t="s">
        <v>6189</v>
      </c>
      <c r="Z2807">
        <v>0.96599999999999997</v>
      </c>
      <c r="AA2807" t="s">
        <v>6189</v>
      </c>
      <c r="AB2807" t="s">
        <v>6189</v>
      </c>
      <c r="AC2807" t="s">
        <v>6189</v>
      </c>
      <c r="AD2807" t="s">
        <v>6189</v>
      </c>
      <c r="AE2807">
        <v>0.98499999999999999</v>
      </c>
      <c r="AF2807">
        <v>1.4999999999999999E-2</v>
      </c>
      <c r="AG2807" t="s">
        <v>6189</v>
      </c>
      <c r="AH2807" t="s">
        <v>6189</v>
      </c>
      <c r="AI2807" t="s">
        <v>6189</v>
      </c>
      <c r="AJ2807" t="s">
        <v>6189</v>
      </c>
      <c r="AK2807" t="s">
        <v>6189</v>
      </c>
      <c r="AL2807" t="s">
        <v>6189</v>
      </c>
      <c r="AM2807" t="s">
        <v>6189</v>
      </c>
      <c r="AN2807">
        <v>1</v>
      </c>
      <c r="AO2807" t="s">
        <v>6189</v>
      </c>
      <c r="AP2807" t="s">
        <v>6189</v>
      </c>
      <c r="AQ2807" t="s">
        <v>6189</v>
      </c>
      <c r="AR2807">
        <v>0.315</v>
      </c>
      <c r="AS2807" t="s">
        <v>6189</v>
      </c>
      <c r="AT2807">
        <v>4</v>
      </c>
      <c r="AU2807" t="s">
        <v>6189</v>
      </c>
      <c r="AV2807">
        <v>7.4</v>
      </c>
      <c r="AW2807">
        <v>0.96599999999999997</v>
      </c>
      <c r="AX2807">
        <v>3.4000000000000002E-2</v>
      </c>
      <c r="AY2807" t="s">
        <v>6189</v>
      </c>
      <c r="AZ2807" t="s">
        <v>6189</v>
      </c>
      <c r="BA2807" t="s">
        <v>6189</v>
      </c>
      <c r="BB2807" t="s">
        <v>6189</v>
      </c>
    </row>
    <row r="2808" spans="1:54">
      <c r="A2808" t="s">
        <v>6191</v>
      </c>
      <c r="B2808">
        <v>5000</v>
      </c>
      <c r="C2808">
        <v>1995</v>
      </c>
      <c r="D2808">
        <v>70</v>
      </c>
      <c r="E2808">
        <v>4.6239999999999996E-3</v>
      </c>
      <c r="F2808">
        <v>16.99559</v>
      </c>
      <c r="G2808">
        <v>14.12189</v>
      </c>
      <c r="H2808">
        <f t="shared" si="43"/>
        <v>6.5299619359999991E-2</v>
      </c>
      <c r="I2808">
        <v>12.4108</v>
      </c>
      <c r="J2808">
        <v>16.264659999999999</v>
      </c>
      <c r="K2808">
        <v>629.30650000000003</v>
      </c>
      <c r="L2808">
        <v>716.07002999999997</v>
      </c>
      <c r="M2808">
        <v>546.39939000000004</v>
      </c>
      <c r="N2808" t="s">
        <v>6189</v>
      </c>
      <c r="O2808">
        <v>322.27100000000002</v>
      </c>
      <c r="P2808">
        <v>198.79740000000001</v>
      </c>
      <c r="Q2808">
        <v>10.2264</v>
      </c>
      <c r="R2808">
        <v>0.62541999999999998</v>
      </c>
      <c r="S2808">
        <v>3.9759000000000003E-2</v>
      </c>
      <c r="T2808">
        <v>35.380609999999997</v>
      </c>
      <c r="U2808" t="s">
        <v>6189</v>
      </c>
      <c r="V2808">
        <v>0.75900000000000001</v>
      </c>
      <c r="W2808">
        <v>0.24099999999999999</v>
      </c>
      <c r="X2808">
        <v>2.3E-2</v>
      </c>
      <c r="Y2808" t="s">
        <v>6189</v>
      </c>
      <c r="Z2808">
        <v>0.97699999999999998</v>
      </c>
      <c r="AA2808" t="s">
        <v>6189</v>
      </c>
      <c r="AB2808" t="s">
        <v>6189</v>
      </c>
      <c r="AC2808" t="s">
        <v>6189</v>
      </c>
      <c r="AD2808" t="s">
        <v>6189</v>
      </c>
      <c r="AE2808">
        <v>0.752</v>
      </c>
      <c r="AF2808">
        <v>0.248</v>
      </c>
      <c r="AG2808" t="s">
        <v>6189</v>
      </c>
      <c r="AH2808" t="s">
        <v>6189</v>
      </c>
      <c r="AI2808" t="s">
        <v>6189</v>
      </c>
      <c r="AJ2808" t="s">
        <v>6189</v>
      </c>
      <c r="AK2808" t="s">
        <v>6189</v>
      </c>
      <c r="AL2808" t="s">
        <v>6189</v>
      </c>
      <c r="AM2808" t="s">
        <v>6189</v>
      </c>
      <c r="AN2808">
        <v>1</v>
      </c>
      <c r="AO2808" t="s">
        <v>6189</v>
      </c>
      <c r="AP2808" t="s">
        <v>6189</v>
      </c>
      <c r="AQ2808" t="s">
        <v>6189</v>
      </c>
      <c r="AR2808">
        <v>0.127</v>
      </c>
      <c r="AS2808" t="s">
        <v>6189</v>
      </c>
      <c r="AT2808">
        <v>4</v>
      </c>
      <c r="AU2808" t="s">
        <v>6189</v>
      </c>
      <c r="AV2808">
        <v>7.7</v>
      </c>
      <c r="AW2808">
        <v>0.97699999999999998</v>
      </c>
      <c r="AX2808">
        <v>2.3E-2</v>
      </c>
      <c r="AY2808" t="s">
        <v>6189</v>
      </c>
      <c r="AZ2808" t="s">
        <v>6189</v>
      </c>
      <c r="BA2808" t="s">
        <v>6189</v>
      </c>
      <c r="BB2808" t="s">
        <v>6189</v>
      </c>
    </row>
    <row r="2809" spans="1:54">
      <c r="A2809" t="s">
        <v>6191</v>
      </c>
      <c r="B2809">
        <v>5000</v>
      </c>
      <c r="C2809">
        <v>1996</v>
      </c>
      <c r="D2809">
        <v>82</v>
      </c>
      <c r="E2809">
        <v>6.2620000000000002E-3</v>
      </c>
      <c r="F2809">
        <v>17.031559999999999</v>
      </c>
      <c r="G2809">
        <v>14.097429999999999</v>
      </c>
      <c r="H2809">
        <f t="shared" si="43"/>
        <v>8.8278106659999994E-2</v>
      </c>
      <c r="I2809">
        <v>12.41878</v>
      </c>
      <c r="J2809">
        <v>16.130490000000002</v>
      </c>
      <c r="K2809">
        <v>630.39838999999995</v>
      </c>
      <c r="L2809">
        <v>715.60977000000003</v>
      </c>
      <c r="M2809">
        <v>550.94420000000002</v>
      </c>
      <c r="N2809" t="s">
        <v>6189</v>
      </c>
      <c r="O2809">
        <v>317.76749999999998</v>
      </c>
      <c r="P2809">
        <v>215.73259999999999</v>
      </c>
      <c r="Q2809">
        <v>10.201599999999999</v>
      </c>
      <c r="R2809">
        <v>0.68504699999999996</v>
      </c>
      <c r="S2809">
        <v>4.3146999999999998E-2</v>
      </c>
      <c r="T2809">
        <v>35.346299999999999</v>
      </c>
      <c r="U2809" t="s">
        <v>6189</v>
      </c>
      <c r="V2809">
        <v>0.72</v>
      </c>
      <c r="W2809">
        <v>0.28000000000000003</v>
      </c>
      <c r="X2809">
        <v>2.5999999999999999E-2</v>
      </c>
      <c r="Y2809" t="s">
        <v>6189</v>
      </c>
      <c r="Z2809">
        <v>0.97399999999999998</v>
      </c>
      <c r="AA2809" t="s">
        <v>6189</v>
      </c>
      <c r="AB2809" t="s">
        <v>6189</v>
      </c>
      <c r="AC2809" t="s">
        <v>6189</v>
      </c>
      <c r="AD2809" t="s">
        <v>6189</v>
      </c>
      <c r="AE2809">
        <v>1</v>
      </c>
      <c r="AF2809" t="s">
        <v>6189</v>
      </c>
      <c r="AG2809" t="s">
        <v>6189</v>
      </c>
      <c r="AH2809" t="s">
        <v>6189</v>
      </c>
      <c r="AI2809" t="s">
        <v>6189</v>
      </c>
      <c r="AJ2809" t="s">
        <v>6189</v>
      </c>
      <c r="AK2809" t="s">
        <v>6189</v>
      </c>
      <c r="AL2809" t="s">
        <v>6189</v>
      </c>
      <c r="AM2809" t="s">
        <v>6189</v>
      </c>
      <c r="AN2809">
        <v>1</v>
      </c>
      <c r="AO2809" t="s">
        <v>6189</v>
      </c>
      <c r="AP2809" t="s">
        <v>6189</v>
      </c>
      <c r="AQ2809" t="s">
        <v>6189</v>
      </c>
      <c r="AR2809">
        <v>0.22500000000000001</v>
      </c>
      <c r="AS2809" t="s">
        <v>6189</v>
      </c>
      <c r="AT2809">
        <v>4</v>
      </c>
      <c r="AU2809" t="s">
        <v>6189</v>
      </c>
      <c r="AV2809">
        <v>7.5</v>
      </c>
      <c r="AW2809">
        <v>0.97399999999999998</v>
      </c>
      <c r="AX2809">
        <v>2.5999999999999999E-2</v>
      </c>
      <c r="AY2809" t="s">
        <v>6189</v>
      </c>
      <c r="AZ2809" t="s">
        <v>6189</v>
      </c>
      <c r="BA2809" t="s">
        <v>6189</v>
      </c>
      <c r="BB2809" t="s">
        <v>6189</v>
      </c>
    </row>
    <row r="2810" spans="1:54">
      <c r="A2810" t="s">
        <v>6191</v>
      </c>
      <c r="B2810">
        <v>5000</v>
      </c>
      <c r="C2810">
        <v>1997</v>
      </c>
      <c r="D2810">
        <v>120</v>
      </c>
      <c r="E2810">
        <v>8.2719999999999998E-3</v>
      </c>
      <c r="F2810">
        <v>17.99935</v>
      </c>
      <c r="G2810">
        <v>14.85427</v>
      </c>
      <c r="H2810">
        <f t="shared" si="43"/>
        <v>0.12287452144</v>
      </c>
      <c r="I2810">
        <v>13.00407</v>
      </c>
      <c r="J2810">
        <v>17.06542</v>
      </c>
      <c r="K2810">
        <v>598.27921000000003</v>
      </c>
      <c r="L2810">
        <v>683.40121999999997</v>
      </c>
      <c r="M2810">
        <v>520.76071000000002</v>
      </c>
      <c r="N2810" t="s">
        <v>6189</v>
      </c>
      <c r="O2810">
        <v>308.20190000000002</v>
      </c>
      <c r="P2810">
        <v>226.49469999999999</v>
      </c>
      <c r="Q2810">
        <v>9.7962000000000007</v>
      </c>
      <c r="R2810">
        <v>0.73820200000000002</v>
      </c>
      <c r="S2810">
        <v>4.5298999999999999E-2</v>
      </c>
      <c r="T2810">
        <v>37.296149999999997</v>
      </c>
      <c r="U2810" t="s">
        <v>6189</v>
      </c>
      <c r="V2810">
        <v>0.26200000000000001</v>
      </c>
      <c r="W2810">
        <v>0.73799999999999999</v>
      </c>
      <c r="X2810" t="s">
        <v>6189</v>
      </c>
      <c r="Y2810" t="s">
        <v>6189</v>
      </c>
      <c r="Z2810">
        <v>1</v>
      </c>
      <c r="AA2810" t="s">
        <v>6189</v>
      </c>
      <c r="AB2810" t="s">
        <v>6189</v>
      </c>
      <c r="AC2810" t="s">
        <v>6189</v>
      </c>
      <c r="AD2810" t="s">
        <v>6189</v>
      </c>
      <c r="AE2810">
        <v>1</v>
      </c>
      <c r="AF2810" t="s">
        <v>6189</v>
      </c>
      <c r="AG2810" t="s">
        <v>6189</v>
      </c>
      <c r="AH2810" t="s">
        <v>6189</v>
      </c>
      <c r="AI2810" t="s">
        <v>6189</v>
      </c>
      <c r="AJ2810" t="s">
        <v>6189</v>
      </c>
      <c r="AK2810" t="s">
        <v>6189</v>
      </c>
      <c r="AL2810" t="s">
        <v>6189</v>
      </c>
      <c r="AM2810" t="s">
        <v>6189</v>
      </c>
      <c r="AN2810">
        <v>1</v>
      </c>
      <c r="AO2810" t="s">
        <v>6189</v>
      </c>
      <c r="AP2810" t="s">
        <v>6189</v>
      </c>
      <c r="AQ2810" t="s">
        <v>6189</v>
      </c>
      <c r="AR2810">
        <v>0.20599999999999999</v>
      </c>
      <c r="AS2810" t="s">
        <v>6189</v>
      </c>
      <c r="AT2810">
        <v>4</v>
      </c>
      <c r="AU2810" t="s">
        <v>6189</v>
      </c>
      <c r="AV2810">
        <v>7.6</v>
      </c>
      <c r="AW2810">
        <v>1</v>
      </c>
      <c r="AX2810" t="s">
        <v>6189</v>
      </c>
      <c r="AY2810" t="s">
        <v>6189</v>
      </c>
      <c r="AZ2810" t="s">
        <v>6189</v>
      </c>
      <c r="BA2810" t="s">
        <v>6189</v>
      </c>
      <c r="BB2810" t="s">
        <v>6189</v>
      </c>
    </row>
    <row r="2811" spans="1:54">
      <c r="A2811" t="s">
        <v>6191</v>
      </c>
      <c r="B2811">
        <v>5000</v>
      </c>
      <c r="C2811">
        <v>1998</v>
      </c>
      <c r="D2811">
        <v>265</v>
      </c>
      <c r="E2811">
        <v>1.8343000000000002E-2</v>
      </c>
      <c r="F2811">
        <v>17.347339999999999</v>
      </c>
      <c r="G2811">
        <v>14.3291</v>
      </c>
      <c r="H2811">
        <f t="shared" si="43"/>
        <v>0.26283868130000004</v>
      </c>
      <c r="I2811">
        <v>12.356310000000001</v>
      </c>
      <c r="J2811">
        <v>16.703499999999998</v>
      </c>
      <c r="K2811">
        <v>620.20642999999995</v>
      </c>
      <c r="L2811">
        <v>719.22745999999995</v>
      </c>
      <c r="M2811">
        <v>532.04434000000003</v>
      </c>
      <c r="N2811" t="s">
        <v>6189</v>
      </c>
      <c r="O2811">
        <v>316.9597</v>
      </c>
      <c r="P2811">
        <v>222.76820000000001</v>
      </c>
      <c r="Q2811">
        <v>10.2044</v>
      </c>
      <c r="R2811">
        <v>0.70485200000000003</v>
      </c>
      <c r="S2811">
        <v>4.4554000000000003E-2</v>
      </c>
      <c r="T2811">
        <v>35.95346</v>
      </c>
      <c r="U2811" t="s">
        <v>6189</v>
      </c>
      <c r="V2811">
        <v>0.58799999999999997</v>
      </c>
      <c r="W2811">
        <v>0.41199999999999998</v>
      </c>
      <c r="X2811" t="s">
        <v>6189</v>
      </c>
      <c r="Y2811" t="s">
        <v>6189</v>
      </c>
      <c r="Z2811">
        <v>1</v>
      </c>
      <c r="AA2811" t="s">
        <v>6189</v>
      </c>
      <c r="AB2811" t="s">
        <v>6189</v>
      </c>
      <c r="AC2811" t="s">
        <v>6189</v>
      </c>
      <c r="AD2811" t="s">
        <v>6189</v>
      </c>
      <c r="AE2811">
        <v>1</v>
      </c>
      <c r="AF2811" t="s">
        <v>6189</v>
      </c>
      <c r="AG2811" t="s">
        <v>6189</v>
      </c>
      <c r="AH2811" t="s">
        <v>6189</v>
      </c>
      <c r="AI2811" t="s">
        <v>6189</v>
      </c>
      <c r="AJ2811" t="s">
        <v>6189</v>
      </c>
      <c r="AK2811" t="s">
        <v>6189</v>
      </c>
      <c r="AL2811" t="s">
        <v>6189</v>
      </c>
      <c r="AM2811" t="s">
        <v>6189</v>
      </c>
      <c r="AN2811">
        <v>1</v>
      </c>
      <c r="AO2811" t="s">
        <v>6189</v>
      </c>
      <c r="AP2811" t="s">
        <v>6189</v>
      </c>
      <c r="AQ2811" t="s">
        <v>6189</v>
      </c>
      <c r="AR2811" t="s">
        <v>6189</v>
      </c>
      <c r="AS2811" t="s">
        <v>6189</v>
      </c>
      <c r="AT2811">
        <v>4</v>
      </c>
      <c r="AU2811" t="s">
        <v>6189</v>
      </c>
      <c r="AV2811">
        <v>8</v>
      </c>
      <c r="AW2811">
        <v>1</v>
      </c>
      <c r="AX2811" t="s">
        <v>6189</v>
      </c>
      <c r="AY2811" t="s">
        <v>6189</v>
      </c>
      <c r="AZ2811" t="s">
        <v>6189</v>
      </c>
      <c r="BA2811" t="s">
        <v>6189</v>
      </c>
      <c r="BB2811" t="s">
        <v>6189</v>
      </c>
    </row>
    <row r="2812" spans="1:54">
      <c r="A2812" t="s">
        <v>6191</v>
      </c>
      <c r="B2812">
        <v>5000</v>
      </c>
      <c r="C2812">
        <v>1999</v>
      </c>
      <c r="D2812">
        <v>356</v>
      </c>
      <c r="E2812">
        <v>2.3390999999999999E-2</v>
      </c>
      <c r="F2812">
        <v>17.436879999999999</v>
      </c>
      <c r="G2812">
        <v>14.34165</v>
      </c>
      <c r="H2812">
        <f t="shared" si="43"/>
        <v>0.33546553514999999</v>
      </c>
      <c r="I2812">
        <v>12.41428</v>
      </c>
      <c r="J2812">
        <v>16.57827</v>
      </c>
      <c r="K2812">
        <v>619.66369999999995</v>
      </c>
      <c r="L2812">
        <v>715.86890000000005</v>
      </c>
      <c r="M2812">
        <v>536.06329000000005</v>
      </c>
      <c r="N2812" t="s">
        <v>6189</v>
      </c>
      <c r="O2812">
        <v>307.22379999999998</v>
      </c>
      <c r="P2812">
        <v>233.79490000000001</v>
      </c>
      <c r="Q2812">
        <v>9.8704000000000001</v>
      </c>
      <c r="R2812">
        <v>0.77931300000000003</v>
      </c>
      <c r="S2812">
        <v>4.6759000000000002E-2</v>
      </c>
      <c r="T2812">
        <v>36.055239999999998</v>
      </c>
      <c r="U2812" t="s">
        <v>6189</v>
      </c>
      <c r="V2812">
        <v>0.54400000000000004</v>
      </c>
      <c r="W2812">
        <v>0.45600000000000002</v>
      </c>
      <c r="X2812" t="s">
        <v>6189</v>
      </c>
      <c r="Y2812" t="s">
        <v>6189</v>
      </c>
      <c r="Z2812">
        <v>1</v>
      </c>
      <c r="AA2812" t="s">
        <v>6189</v>
      </c>
      <c r="AB2812" t="s">
        <v>6189</v>
      </c>
      <c r="AC2812" t="s">
        <v>6189</v>
      </c>
      <c r="AD2812" t="s">
        <v>6189</v>
      </c>
      <c r="AE2812">
        <v>1</v>
      </c>
      <c r="AF2812" t="s">
        <v>6189</v>
      </c>
      <c r="AG2812" t="s">
        <v>6189</v>
      </c>
      <c r="AH2812" t="s">
        <v>6189</v>
      </c>
      <c r="AI2812" t="s">
        <v>6189</v>
      </c>
      <c r="AJ2812" t="s">
        <v>6189</v>
      </c>
      <c r="AK2812" t="s">
        <v>6189</v>
      </c>
      <c r="AL2812" t="s">
        <v>6189</v>
      </c>
      <c r="AM2812" t="s">
        <v>6189</v>
      </c>
      <c r="AN2812">
        <v>1</v>
      </c>
      <c r="AO2812" t="s">
        <v>6189</v>
      </c>
      <c r="AP2812" t="s">
        <v>6189</v>
      </c>
      <c r="AQ2812" t="s">
        <v>6189</v>
      </c>
      <c r="AR2812">
        <v>0.14599999999999999</v>
      </c>
      <c r="AS2812" t="s">
        <v>6189</v>
      </c>
      <c r="AT2812">
        <v>4.0999999999999996</v>
      </c>
      <c r="AU2812" t="s">
        <v>6189</v>
      </c>
      <c r="AV2812">
        <v>7.8</v>
      </c>
      <c r="AW2812">
        <v>0.85399999999999998</v>
      </c>
      <c r="AX2812">
        <v>0.14599999999999999</v>
      </c>
      <c r="AY2812" t="s">
        <v>6189</v>
      </c>
      <c r="AZ2812" t="s">
        <v>6189</v>
      </c>
      <c r="BA2812" t="s">
        <v>6189</v>
      </c>
      <c r="BB2812" t="s">
        <v>6189</v>
      </c>
    </row>
    <row r="2813" spans="1:54">
      <c r="A2813" t="s">
        <v>6191</v>
      </c>
      <c r="B2813">
        <v>5000</v>
      </c>
      <c r="C2813">
        <v>2000</v>
      </c>
      <c r="D2813">
        <v>254</v>
      </c>
      <c r="E2813">
        <v>1.5344E-2</v>
      </c>
      <c r="F2813">
        <v>17.64293</v>
      </c>
      <c r="G2813">
        <v>14.4878</v>
      </c>
      <c r="H2813">
        <f t="shared" si="43"/>
        <v>0.22230080320000001</v>
      </c>
      <c r="I2813">
        <v>12.441330000000001</v>
      </c>
      <c r="J2813">
        <v>16.839220000000001</v>
      </c>
      <c r="K2813">
        <v>613.41283999999996</v>
      </c>
      <c r="L2813">
        <v>714.31245999999999</v>
      </c>
      <c r="M2813">
        <v>527.75608999999997</v>
      </c>
      <c r="N2813" t="s">
        <v>6189</v>
      </c>
      <c r="O2813">
        <v>294.7242</v>
      </c>
      <c r="P2813">
        <v>229.4229</v>
      </c>
      <c r="Q2813">
        <v>9.6297999999999995</v>
      </c>
      <c r="R2813">
        <v>0.78362200000000004</v>
      </c>
      <c r="S2813">
        <v>4.5885000000000002E-2</v>
      </c>
      <c r="T2813">
        <v>36.38062</v>
      </c>
      <c r="U2813" t="s">
        <v>6189</v>
      </c>
      <c r="V2813">
        <v>0.68</v>
      </c>
      <c r="W2813">
        <v>0.32</v>
      </c>
      <c r="X2813" t="s">
        <v>6189</v>
      </c>
      <c r="Y2813" t="s">
        <v>6189</v>
      </c>
      <c r="Z2813">
        <v>1</v>
      </c>
      <c r="AA2813" t="s">
        <v>6189</v>
      </c>
      <c r="AB2813" t="s">
        <v>6189</v>
      </c>
      <c r="AC2813" t="s">
        <v>6189</v>
      </c>
      <c r="AD2813" t="s">
        <v>6189</v>
      </c>
      <c r="AE2813">
        <v>1</v>
      </c>
      <c r="AF2813" t="s">
        <v>6189</v>
      </c>
      <c r="AG2813" t="s">
        <v>6189</v>
      </c>
      <c r="AH2813" t="s">
        <v>6189</v>
      </c>
      <c r="AI2813" t="s">
        <v>6189</v>
      </c>
      <c r="AJ2813" t="s">
        <v>6189</v>
      </c>
      <c r="AK2813" t="s">
        <v>6189</v>
      </c>
      <c r="AL2813" t="s">
        <v>6189</v>
      </c>
      <c r="AM2813" t="s">
        <v>6189</v>
      </c>
      <c r="AN2813">
        <v>1</v>
      </c>
      <c r="AO2813" t="s">
        <v>6189</v>
      </c>
      <c r="AP2813" t="s">
        <v>6189</v>
      </c>
      <c r="AQ2813" t="s">
        <v>6189</v>
      </c>
      <c r="AR2813">
        <v>2.1999999999999999E-2</v>
      </c>
      <c r="AS2813">
        <v>2.1999999999999999E-2</v>
      </c>
      <c r="AT2813">
        <v>4</v>
      </c>
      <c r="AU2813" t="s">
        <v>6189</v>
      </c>
      <c r="AV2813">
        <v>8</v>
      </c>
      <c r="AW2813">
        <v>0.97799999999999998</v>
      </c>
      <c r="AX2813">
        <v>2.1999999999999999E-2</v>
      </c>
      <c r="AY2813" t="s">
        <v>6189</v>
      </c>
      <c r="AZ2813" t="s">
        <v>6189</v>
      </c>
      <c r="BA2813" t="s">
        <v>6189</v>
      </c>
      <c r="BB2813" t="s">
        <v>6189</v>
      </c>
    </row>
    <row r="2814" spans="1:54">
      <c r="A2814" t="s">
        <v>6191</v>
      </c>
      <c r="B2814">
        <v>5000</v>
      </c>
      <c r="C2814">
        <v>2001</v>
      </c>
      <c r="D2814">
        <v>160</v>
      </c>
      <c r="E2814">
        <v>1.0238000000000001E-2</v>
      </c>
      <c r="F2814">
        <v>17.12358</v>
      </c>
      <c r="G2814">
        <v>14.04735</v>
      </c>
      <c r="H2814">
        <f t="shared" si="43"/>
        <v>0.14381676930000001</v>
      </c>
      <c r="I2814">
        <v>11.99122</v>
      </c>
      <c r="J2814">
        <v>16.37576</v>
      </c>
      <c r="K2814">
        <v>632.64595999999995</v>
      </c>
      <c r="L2814">
        <v>741.12571000000003</v>
      </c>
      <c r="M2814">
        <v>542.6925</v>
      </c>
      <c r="N2814" t="s">
        <v>6189</v>
      </c>
      <c r="O2814">
        <v>282.05829999999997</v>
      </c>
      <c r="P2814">
        <v>233.3058</v>
      </c>
      <c r="Q2814">
        <v>9.4403000000000006</v>
      </c>
      <c r="R2814">
        <v>0.84719199999999995</v>
      </c>
      <c r="S2814">
        <v>4.6661000000000001E-2</v>
      </c>
      <c r="T2814">
        <v>35.245690000000003</v>
      </c>
      <c r="U2814" t="s">
        <v>6189</v>
      </c>
      <c r="V2814">
        <v>0.97099999999999997</v>
      </c>
      <c r="W2814">
        <v>2.9000000000000001E-2</v>
      </c>
      <c r="X2814">
        <v>3.0000000000000001E-3</v>
      </c>
      <c r="Y2814" t="s">
        <v>6189</v>
      </c>
      <c r="Z2814">
        <v>0.997</v>
      </c>
      <c r="AA2814" t="s">
        <v>6189</v>
      </c>
      <c r="AB2814" t="s">
        <v>6189</v>
      </c>
      <c r="AC2814" t="s">
        <v>6189</v>
      </c>
      <c r="AD2814" t="s">
        <v>6189</v>
      </c>
      <c r="AE2814">
        <v>1</v>
      </c>
      <c r="AF2814" t="s">
        <v>6189</v>
      </c>
      <c r="AG2814" t="s">
        <v>6189</v>
      </c>
      <c r="AH2814" t="s">
        <v>6189</v>
      </c>
      <c r="AI2814" t="s">
        <v>6189</v>
      </c>
      <c r="AJ2814" t="s">
        <v>6189</v>
      </c>
      <c r="AK2814" t="s">
        <v>6189</v>
      </c>
      <c r="AL2814" t="s">
        <v>6189</v>
      </c>
      <c r="AM2814" t="s">
        <v>6189</v>
      </c>
      <c r="AN2814">
        <v>1</v>
      </c>
      <c r="AO2814" t="s">
        <v>6189</v>
      </c>
      <c r="AP2814" t="s">
        <v>6189</v>
      </c>
      <c r="AQ2814" t="s">
        <v>6189</v>
      </c>
      <c r="AR2814">
        <v>0.20300000000000001</v>
      </c>
      <c r="AS2814">
        <v>0.20300000000000001</v>
      </c>
      <c r="AT2814">
        <v>4.2</v>
      </c>
      <c r="AU2814" t="s">
        <v>6189</v>
      </c>
      <c r="AV2814">
        <v>7.8</v>
      </c>
      <c r="AW2814">
        <v>0.79700000000000004</v>
      </c>
      <c r="AX2814">
        <v>0.20300000000000001</v>
      </c>
      <c r="AY2814" t="s">
        <v>6189</v>
      </c>
      <c r="AZ2814" t="s">
        <v>6189</v>
      </c>
      <c r="BA2814" t="s">
        <v>6189</v>
      </c>
      <c r="BB2814" t="s">
        <v>6189</v>
      </c>
    </row>
    <row r="2815" spans="1:54">
      <c r="A2815" t="s">
        <v>6191</v>
      </c>
      <c r="B2815">
        <v>5000</v>
      </c>
      <c r="C2815">
        <v>2002</v>
      </c>
      <c r="D2815">
        <v>404</v>
      </c>
      <c r="E2815">
        <v>2.5059999999999999E-2</v>
      </c>
      <c r="F2815">
        <v>18.919609999999999</v>
      </c>
      <c r="G2815">
        <v>15.40443</v>
      </c>
      <c r="H2815">
        <f t="shared" si="43"/>
        <v>0.38603501579999999</v>
      </c>
      <c r="I2815">
        <v>13.21546</v>
      </c>
      <c r="J2815">
        <v>17.789639999999999</v>
      </c>
      <c r="K2815">
        <v>576.91213000000005</v>
      </c>
      <c r="L2815">
        <v>672.46979999999996</v>
      </c>
      <c r="M2815">
        <v>499.56056000000001</v>
      </c>
      <c r="N2815" t="s">
        <v>6189</v>
      </c>
      <c r="O2815">
        <v>254.86070000000001</v>
      </c>
      <c r="P2815">
        <v>244.49379999999999</v>
      </c>
      <c r="Q2815">
        <v>9.2916000000000007</v>
      </c>
      <c r="R2815">
        <v>0.97609699999999999</v>
      </c>
      <c r="S2815">
        <v>4.8898999999999998E-2</v>
      </c>
      <c r="T2815">
        <v>38.654020000000003</v>
      </c>
      <c r="U2815" t="s">
        <v>6189</v>
      </c>
      <c r="V2815">
        <v>0.88400000000000001</v>
      </c>
      <c r="W2815">
        <v>0.11600000000000001</v>
      </c>
      <c r="X2815">
        <v>4.4999999999999998E-2</v>
      </c>
      <c r="Y2815" t="s">
        <v>6189</v>
      </c>
      <c r="Z2815">
        <v>0.95499999999999996</v>
      </c>
      <c r="AA2815" t="s">
        <v>6189</v>
      </c>
      <c r="AB2815" t="s">
        <v>6189</v>
      </c>
      <c r="AC2815" t="s">
        <v>6189</v>
      </c>
      <c r="AD2815" t="s">
        <v>6189</v>
      </c>
      <c r="AE2815">
        <v>1</v>
      </c>
      <c r="AF2815" t="s">
        <v>6189</v>
      </c>
      <c r="AG2815" t="s">
        <v>6189</v>
      </c>
      <c r="AH2815" t="s">
        <v>6189</v>
      </c>
      <c r="AI2815" t="s">
        <v>6189</v>
      </c>
      <c r="AJ2815" t="s">
        <v>6189</v>
      </c>
      <c r="AK2815" t="s">
        <v>6189</v>
      </c>
      <c r="AL2815" t="s">
        <v>6189</v>
      </c>
      <c r="AM2815" t="s">
        <v>6189</v>
      </c>
      <c r="AN2815">
        <v>1</v>
      </c>
      <c r="AO2815" t="s">
        <v>6189</v>
      </c>
      <c r="AP2815" t="s">
        <v>6189</v>
      </c>
      <c r="AQ2815" t="s">
        <v>6189</v>
      </c>
      <c r="AR2815">
        <v>0.625</v>
      </c>
      <c r="AS2815">
        <v>0.45200000000000001</v>
      </c>
      <c r="AT2815">
        <v>4.4000000000000004</v>
      </c>
      <c r="AU2815" t="s">
        <v>6189</v>
      </c>
      <c r="AV2815">
        <v>6.8</v>
      </c>
      <c r="AW2815">
        <v>0.61199999999999999</v>
      </c>
      <c r="AX2815">
        <v>0.38800000000000001</v>
      </c>
      <c r="AY2815" t="s">
        <v>6189</v>
      </c>
      <c r="AZ2815" t="s">
        <v>6189</v>
      </c>
      <c r="BA2815" t="s">
        <v>6189</v>
      </c>
      <c r="BB2815" t="s">
        <v>6189</v>
      </c>
    </row>
    <row r="2816" spans="1:54">
      <c r="A2816" t="s">
        <v>6191</v>
      </c>
      <c r="B2816">
        <v>5000</v>
      </c>
      <c r="C2816">
        <v>2003</v>
      </c>
      <c r="D2816">
        <v>638</v>
      </c>
      <c r="E2816">
        <v>4.0434999999999999E-2</v>
      </c>
      <c r="F2816">
        <v>19.326609999999999</v>
      </c>
      <c r="G2816">
        <v>15.70406</v>
      </c>
      <c r="H2816">
        <f t="shared" si="43"/>
        <v>0.63499366609999996</v>
      </c>
      <c r="I2816">
        <v>13.36509</v>
      </c>
      <c r="J2816">
        <v>18.22635</v>
      </c>
      <c r="K2816">
        <v>565.90454</v>
      </c>
      <c r="L2816">
        <v>664.94138999999996</v>
      </c>
      <c r="M2816">
        <v>487.59071999999998</v>
      </c>
      <c r="N2816" t="s">
        <v>6189</v>
      </c>
      <c r="O2816">
        <v>259.43520000000001</v>
      </c>
      <c r="P2816">
        <v>256.3159</v>
      </c>
      <c r="Q2816">
        <v>8.9037000000000006</v>
      </c>
      <c r="R2816">
        <v>1.0020640000000001</v>
      </c>
      <c r="S2816">
        <v>5.1263000000000003E-2</v>
      </c>
      <c r="T2816">
        <v>39.32009</v>
      </c>
      <c r="U2816" t="s">
        <v>6189</v>
      </c>
      <c r="V2816">
        <v>0.86899999999999999</v>
      </c>
      <c r="W2816">
        <v>0.13100000000000001</v>
      </c>
      <c r="X2816">
        <v>1E-3</v>
      </c>
      <c r="Y2816" t="s">
        <v>6189</v>
      </c>
      <c r="Z2816">
        <v>0.999</v>
      </c>
      <c r="AA2816" t="s">
        <v>6189</v>
      </c>
      <c r="AB2816" t="s">
        <v>6189</v>
      </c>
      <c r="AC2816" t="s">
        <v>6189</v>
      </c>
      <c r="AD2816" t="s">
        <v>6189</v>
      </c>
      <c r="AE2816">
        <v>1</v>
      </c>
      <c r="AF2816" t="s">
        <v>6189</v>
      </c>
      <c r="AG2816" t="s">
        <v>6189</v>
      </c>
      <c r="AH2816" t="s">
        <v>6189</v>
      </c>
      <c r="AI2816" t="s">
        <v>6189</v>
      </c>
      <c r="AJ2816" t="s">
        <v>6189</v>
      </c>
      <c r="AK2816" t="s">
        <v>6189</v>
      </c>
      <c r="AL2816" t="s">
        <v>6189</v>
      </c>
      <c r="AM2816" t="s">
        <v>6189</v>
      </c>
      <c r="AN2816">
        <v>1</v>
      </c>
      <c r="AO2816">
        <v>1.7999999999999999E-2</v>
      </c>
      <c r="AP2816" t="s">
        <v>6189</v>
      </c>
      <c r="AQ2816" t="s">
        <v>6189</v>
      </c>
      <c r="AR2816">
        <v>0.71499999999999997</v>
      </c>
      <c r="AS2816">
        <v>0.56100000000000005</v>
      </c>
      <c r="AT2816">
        <v>4.4000000000000004</v>
      </c>
      <c r="AU2816" t="s">
        <v>6189</v>
      </c>
      <c r="AV2816">
        <v>6.7</v>
      </c>
      <c r="AW2816">
        <v>0.55400000000000005</v>
      </c>
      <c r="AX2816">
        <v>0.44600000000000001</v>
      </c>
      <c r="AY2816" t="s">
        <v>6189</v>
      </c>
      <c r="AZ2816" t="s">
        <v>6189</v>
      </c>
      <c r="BA2816" t="s">
        <v>6189</v>
      </c>
      <c r="BB2816" t="s">
        <v>6189</v>
      </c>
    </row>
    <row r="2817" spans="1:54">
      <c r="A2817" t="s">
        <v>6191</v>
      </c>
      <c r="B2817">
        <v>5000</v>
      </c>
      <c r="C2817">
        <v>2004</v>
      </c>
      <c r="D2817">
        <v>683</v>
      </c>
      <c r="E2817">
        <v>4.3507999999999998E-2</v>
      </c>
      <c r="F2817">
        <v>19.592949999999998</v>
      </c>
      <c r="G2817">
        <v>15.877660000000001</v>
      </c>
      <c r="H2817">
        <f t="shared" si="43"/>
        <v>0.69080523128000004</v>
      </c>
      <c r="I2817">
        <v>13.448180000000001</v>
      </c>
      <c r="J2817">
        <v>18.452369999999998</v>
      </c>
      <c r="K2817">
        <v>559.71726999999998</v>
      </c>
      <c r="L2817">
        <v>660.83312000000001</v>
      </c>
      <c r="M2817">
        <v>481.61836</v>
      </c>
      <c r="N2817" t="s">
        <v>6189</v>
      </c>
      <c r="O2817">
        <v>262.75139999999999</v>
      </c>
      <c r="P2817">
        <v>264.54270000000002</v>
      </c>
      <c r="Q2817">
        <v>8.7222000000000008</v>
      </c>
      <c r="R2817">
        <v>1.0252749999999999</v>
      </c>
      <c r="S2817">
        <v>5.2908999999999998E-2</v>
      </c>
      <c r="T2817">
        <v>39.832329999999999</v>
      </c>
      <c r="U2817" t="s">
        <v>6189</v>
      </c>
      <c r="V2817">
        <v>0.79300000000000004</v>
      </c>
      <c r="W2817">
        <v>0.20699999999999999</v>
      </c>
      <c r="X2817">
        <v>2E-3</v>
      </c>
      <c r="Y2817" t="s">
        <v>6189</v>
      </c>
      <c r="Z2817">
        <v>0.998</v>
      </c>
      <c r="AA2817" t="s">
        <v>6189</v>
      </c>
      <c r="AB2817" t="s">
        <v>6189</v>
      </c>
      <c r="AC2817" t="s">
        <v>6189</v>
      </c>
      <c r="AD2817" t="s">
        <v>6189</v>
      </c>
      <c r="AE2817">
        <v>1</v>
      </c>
      <c r="AF2817" t="s">
        <v>6189</v>
      </c>
      <c r="AG2817" t="s">
        <v>6189</v>
      </c>
      <c r="AH2817" t="s">
        <v>6189</v>
      </c>
      <c r="AI2817" t="s">
        <v>6189</v>
      </c>
      <c r="AJ2817" t="s">
        <v>6189</v>
      </c>
      <c r="AK2817" t="s">
        <v>6189</v>
      </c>
      <c r="AL2817" t="s">
        <v>6189</v>
      </c>
      <c r="AM2817" t="s">
        <v>6189</v>
      </c>
      <c r="AN2817">
        <v>1</v>
      </c>
      <c r="AO2817">
        <v>5.7000000000000002E-2</v>
      </c>
      <c r="AP2817" t="s">
        <v>6189</v>
      </c>
      <c r="AQ2817" t="s">
        <v>6189</v>
      </c>
      <c r="AR2817">
        <v>0.73499999999999999</v>
      </c>
      <c r="AS2817">
        <v>0.58699999999999997</v>
      </c>
      <c r="AT2817">
        <v>4.5</v>
      </c>
      <c r="AU2817" t="s">
        <v>6189</v>
      </c>
      <c r="AV2817">
        <v>6.8</v>
      </c>
      <c r="AW2817">
        <v>0.53400000000000003</v>
      </c>
      <c r="AX2817">
        <v>0.45</v>
      </c>
      <c r="AY2817">
        <v>1.6E-2</v>
      </c>
      <c r="AZ2817" t="s">
        <v>6189</v>
      </c>
      <c r="BA2817" t="s">
        <v>6189</v>
      </c>
      <c r="BB2817" t="s">
        <v>6189</v>
      </c>
    </row>
    <row r="2818" spans="1:54">
      <c r="A2818" t="s">
        <v>6191</v>
      </c>
      <c r="B2818">
        <v>5000</v>
      </c>
      <c r="C2818">
        <v>2005</v>
      </c>
      <c r="D2818">
        <v>621</v>
      </c>
      <c r="E2818">
        <v>3.9053999999999998E-2</v>
      </c>
      <c r="F2818">
        <v>19.5444</v>
      </c>
      <c r="G2818">
        <v>15.80265</v>
      </c>
      <c r="H2818">
        <f t="shared" si="43"/>
        <v>0.61715669309999999</v>
      </c>
      <c r="I2818">
        <v>13.32615</v>
      </c>
      <c r="J2818">
        <v>18.379300000000001</v>
      </c>
      <c r="K2818">
        <v>562.37417000000005</v>
      </c>
      <c r="L2818">
        <v>666.88424999999995</v>
      </c>
      <c r="M2818">
        <v>483.53323</v>
      </c>
      <c r="N2818" t="s">
        <v>6189</v>
      </c>
      <c r="O2818">
        <v>259.81240000000003</v>
      </c>
      <c r="P2818">
        <v>260.80700000000002</v>
      </c>
      <c r="Q2818">
        <v>8.7156000000000002</v>
      </c>
      <c r="R2818">
        <v>1.0251539999999999</v>
      </c>
      <c r="S2818">
        <v>5.2160999999999999E-2</v>
      </c>
      <c r="T2818">
        <v>39.622579999999999</v>
      </c>
      <c r="U2818" t="s">
        <v>6189</v>
      </c>
      <c r="V2818">
        <v>0.82399999999999995</v>
      </c>
      <c r="W2818">
        <v>0.17599999999999999</v>
      </c>
      <c r="X2818">
        <v>1E-3</v>
      </c>
      <c r="Y2818" t="s">
        <v>6189</v>
      </c>
      <c r="Z2818">
        <v>0.999</v>
      </c>
      <c r="AA2818" t="s">
        <v>6189</v>
      </c>
      <c r="AB2818" t="s">
        <v>6189</v>
      </c>
      <c r="AC2818" t="s">
        <v>6189</v>
      </c>
      <c r="AD2818" t="s">
        <v>6189</v>
      </c>
      <c r="AE2818">
        <v>1</v>
      </c>
      <c r="AF2818" t="s">
        <v>6189</v>
      </c>
      <c r="AG2818" t="s">
        <v>6189</v>
      </c>
      <c r="AH2818" t="s">
        <v>6189</v>
      </c>
      <c r="AI2818" t="s">
        <v>6189</v>
      </c>
      <c r="AJ2818" t="s">
        <v>6189</v>
      </c>
      <c r="AK2818" t="s">
        <v>6189</v>
      </c>
      <c r="AL2818" t="s">
        <v>6189</v>
      </c>
      <c r="AM2818" t="s">
        <v>6189</v>
      </c>
      <c r="AN2818">
        <v>1</v>
      </c>
      <c r="AO2818">
        <v>3.9E-2</v>
      </c>
      <c r="AP2818" t="s">
        <v>6189</v>
      </c>
      <c r="AQ2818">
        <v>6.0999999999999999E-2</v>
      </c>
      <c r="AR2818">
        <v>0.70099999999999996</v>
      </c>
      <c r="AS2818">
        <v>0.61599999999999999</v>
      </c>
      <c r="AT2818">
        <v>4.7</v>
      </c>
      <c r="AU2818" t="s">
        <v>6189</v>
      </c>
      <c r="AV2818">
        <v>6.7</v>
      </c>
      <c r="AW2818">
        <v>0.36499999999999999</v>
      </c>
      <c r="AX2818">
        <v>0.60499999999999998</v>
      </c>
      <c r="AY2818">
        <v>0.03</v>
      </c>
      <c r="AZ2818" t="s">
        <v>6189</v>
      </c>
      <c r="BA2818" t="s">
        <v>6189</v>
      </c>
      <c r="BB2818" t="s">
        <v>6189</v>
      </c>
    </row>
    <row r="2819" spans="1:54">
      <c r="A2819" t="s">
        <v>6191</v>
      </c>
      <c r="B2819">
        <v>5000</v>
      </c>
      <c r="C2819">
        <v>2006</v>
      </c>
      <c r="D2819">
        <v>811</v>
      </c>
      <c r="E2819">
        <v>5.3703000000000001E-2</v>
      </c>
      <c r="F2819">
        <v>20.029060000000001</v>
      </c>
      <c r="G2819">
        <v>16.174659999999999</v>
      </c>
      <c r="H2819">
        <f t="shared" si="43"/>
        <v>0.86862776598000002</v>
      </c>
      <c r="I2819">
        <v>13.65363</v>
      </c>
      <c r="J2819">
        <v>18.792259999999999</v>
      </c>
      <c r="K2819">
        <v>549.43964000000005</v>
      </c>
      <c r="L2819">
        <v>650.88912000000005</v>
      </c>
      <c r="M2819">
        <v>472.90758</v>
      </c>
      <c r="N2819" t="s">
        <v>6189</v>
      </c>
      <c r="O2819">
        <v>251.61709999999999</v>
      </c>
      <c r="P2819">
        <v>254.92509999999999</v>
      </c>
      <c r="Q2819">
        <v>8.9529999999999994</v>
      </c>
      <c r="R2819">
        <v>1.0239739999999999</v>
      </c>
      <c r="S2819">
        <v>5.0985000000000003E-2</v>
      </c>
      <c r="T2819">
        <v>40.512079999999997</v>
      </c>
      <c r="U2819">
        <v>0.01</v>
      </c>
      <c r="V2819">
        <v>0.83599999999999997</v>
      </c>
      <c r="W2819">
        <v>0.154</v>
      </c>
      <c r="X2819">
        <v>4.0000000000000001E-3</v>
      </c>
      <c r="Y2819" t="s">
        <v>6189</v>
      </c>
      <c r="Z2819">
        <v>0.996</v>
      </c>
      <c r="AA2819" t="s">
        <v>6189</v>
      </c>
      <c r="AB2819" t="s">
        <v>6189</v>
      </c>
      <c r="AC2819" t="s">
        <v>6189</v>
      </c>
      <c r="AD2819" t="s">
        <v>6189</v>
      </c>
      <c r="AE2819">
        <v>1</v>
      </c>
      <c r="AF2819" t="s">
        <v>6189</v>
      </c>
      <c r="AG2819" t="s">
        <v>6189</v>
      </c>
      <c r="AH2819" t="s">
        <v>6189</v>
      </c>
      <c r="AI2819" t="s">
        <v>6189</v>
      </c>
      <c r="AJ2819" t="s">
        <v>6189</v>
      </c>
      <c r="AK2819" t="s">
        <v>6189</v>
      </c>
      <c r="AL2819" t="s">
        <v>6189</v>
      </c>
      <c r="AM2819" t="s">
        <v>6189</v>
      </c>
      <c r="AN2819">
        <v>1</v>
      </c>
      <c r="AO2819">
        <v>2.5999999999999999E-2</v>
      </c>
      <c r="AP2819" t="s">
        <v>6189</v>
      </c>
      <c r="AQ2819">
        <v>5.7000000000000002E-2</v>
      </c>
      <c r="AR2819">
        <v>0.64500000000000002</v>
      </c>
      <c r="AS2819">
        <v>0.629</v>
      </c>
      <c r="AT2819">
        <v>4.8</v>
      </c>
      <c r="AU2819" t="s">
        <v>6189</v>
      </c>
      <c r="AV2819">
        <v>6.4</v>
      </c>
      <c r="AW2819">
        <v>0.376</v>
      </c>
      <c r="AX2819">
        <v>0.48799999999999999</v>
      </c>
      <c r="AY2819">
        <v>7.4999999999999997E-2</v>
      </c>
      <c r="AZ2819">
        <v>6.2E-2</v>
      </c>
      <c r="BA2819" t="s">
        <v>6189</v>
      </c>
      <c r="BB2819" t="s">
        <v>6189</v>
      </c>
    </row>
    <row r="2820" spans="1:54">
      <c r="A2820" t="s">
        <v>6191</v>
      </c>
      <c r="B2820">
        <v>5000</v>
      </c>
      <c r="C2820">
        <v>2007</v>
      </c>
      <c r="D2820">
        <v>584</v>
      </c>
      <c r="E2820">
        <v>3.8244E-2</v>
      </c>
      <c r="F2820">
        <v>20.425239999999999</v>
      </c>
      <c r="G2820">
        <v>16.49615</v>
      </c>
      <c r="H2820">
        <f t="shared" si="43"/>
        <v>0.63087876060000003</v>
      </c>
      <c r="I2820">
        <v>13.886010000000001</v>
      </c>
      <c r="J2820">
        <v>19.221830000000001</v>
      </c>
      <c r="K2820">
        <v>539.38410999999996</v>
      </c>
      <c r="L2820">
        <v>640.74131999999997</v>
      </c>
      <c r="M2820">
        <v>462.92165</v>
      </c>
      <c r="N2820" t="s">
        <v>6189</v>
      </c>
      <c r="O2820">
        <v>249.2081</v>
      </c>
      <c r="P2820">
        <v>258.68900000000002</v>
      </c>
      <c r="Q2820">
        <v>8.8994</v>
      </c>
      <c r="R2820">
        <v>1.0507709999999999</v>
      </c>
      <c r="S2820">
        <v>5.1737999999999999E-2</v>
      </c>
      <c r="T2820">
        <v>41.490450000000003</v>
      </c>
      <c r="U2820">
        <v>0.08</v>
      </c>
      <c r="V2820">
        <v>0.81100000000000005</v>
      </c>
      <c r="W2820">
        <v>0.108</v>
      </c>
      <c r="X2820">
        <v>3.0000000000000001E-3</v>
      </c>
      <c r="Y2820" t="s">
        <v>6189</v>
      </c>
      <c r="Z2820">
        <v>0.997</v>
      </c>
      <c r="AA2820" t="s">
        <v>6189</v>
      </c>
      <c r="AB2820" t="s">
        <v>6189</v>
      </c>
      <c r="AC2820" t="s">
        <v>6189</v>
      </c>
      <c r="AD2820" t="s">
        <v>6189</v>
      </c>
      <c r="AE2820">
        <v>0.98899999999999999</v>
      </c>
      <c r="AF2820" t="s">
        <v>6189</v>
      </c>
      <c r="AG2820">
        <v>1.0999999999999999E-2</v>
      </c>
      <c r="AH2820">
        <v>1.0999999999999999E-2</v>
      </c>
      <c r="AI2820" t="s">
        <v>6189</v>
      </c>
      <c r="AJ2820" t="s">
        <v>6189</v>
      </c>
      <c r="AK2820" t="s">
        <v>6189</v>
      </c>
      <c r="AL2820" t="s">
        <v>6189</v>
      </c>
      <c r="AM2820" t="s">
        <v>6189</v>
      </c>
      <c r="AN2820">
        <v>0.98899999999999999</v>
      </c>
      <c r="AO2820">
        <v>1.0999999999999999E-2</v>
      </c>
      <c r="AP2820" t="s">
        <v>6189</v>
      </c>
      <c r="AQ2820">
        <v>4.7E-2</v>
      </c>
      <c r="AR2820">
        <v>0.57999999999999996</v>
      </c>
      <c r="AS2820">
        <v>0.56499999999999995</v>
      </c>
      <c r="AT2820">
        <v>5</v>
      </c>
      <c r="AU2820" t="s">
        <v>6189</v>
      </c>
      <c r="AV2820">
        <v>6.4</v>
      </c>
      <c r="AW2820">
        <v>0.317</v>
      </c>
      <c r="AX2820">
        <v>0.4</v>
      </c>
      <c r="AY2820">
        <v>0.23400000000000001</v>
      </c>
      <c r="AZ2820">
        <v>4.9000000000000002E-2</v>
      </c>
      <c r="BA2820" t="s">
        <v>6189</v>
      </c>
      <c r="BB2820" t="s">
        <v>6189</v>
      </c>
    </row>
    <row r="2821" spans="1:54">
      <c r="A2821" t="s">
        <v>6191</v>
      </c>
      <c r="B2821">
        <v>5000</v>
      </c>
      <c r="C2821">
        <v>2008</v>
      </c>
      <c r="D2821">
        <v>685</v>
      </c>
      <c r="E2821">
        <v>4.9301999999999999E-2</v>
      </c>
      <c r="F2821">
        <v>21.398610000000001</v>
      </c>
      <c r="G2821">
        <v>17.24567</v>
      </c>
      <c r="H2821">
        <f t="shared" si="43"/>
        <v>0.85024602234000002</v>
      </c>
      <c r="I2821">
        <v>14.52998</v>
      </c>
      <c r="J2821">
        <v>20.07638</v>
      </c>
      <c r="K2821">
        <v>516.00694999999996</v>
      </c>
      <c r="L2821">
        <v>612.42471</v>
      </c>
      <c r="M2821">
        <v>443.27075000000002</v>
      </c>
      <c r="N2821">
        <v>50.963479999999997</v>
      </c>
      <c r="O2821">
        <v>240.23759999999999</v>
      </c>
      <c r="P2821">
        <v>259.5428</v>
      </c>
      <c r="Q2821">
        <v>8.7835999999999999</v>
      </c>
      <c r="R2821">
        <v>1.0945590000000001</v>
      </c>
      <c r="S2821">
        <v>5.1908999999999997E-2</v>
      </c>
      <c r="T2821">
        <v>43.713830000000002</v>
      </c>
      <c r="U2821">
        <v>0.17399999999999999</v>
      </c>
      <c r="V2821">
        <v>0.71</v>
      </c>
      <c r="W2821">
        <v>0.11600000000000001</v>
      </c>
      <c r="X2821">
        <v>1E-3</v>
      </c>
      <c r="Y2821" t="s">
        <v>6189</v>
      </c>
      <c r="Z2821">
        <v>0.96299999999999997</v>
      </c>
      <c r="AA2821">
        <v>3.5000000000000003E-2</v>
      </c>
      <c r="AB2821" t="s">
        <v>6189</v>
      </c>
      <c r="AC2821" t="s">
        <v>6189</v>
      </c>
      <c r="AD2821">
        <v>5.0000000000000001E-3</v>
      </c>
      <c r="AE2821">
        <v>0.98399999999999999</v>
      </c>
      <c r="AF2821" t="s">
        <v>6189</v>
      </c>
      <c r="AG2821">
        <v>1.0999999999999999E-2</v>
      </c>
      <c r="AH2821">
        <v>1.0999999999999999E-2</v>
      </c>
      <c r="AI2821" t="s">
        <v>6189</v>
      </c>
      <c r="AJ2821" t="s">
        <v>6189</v>
      </c>
      <c r="AK2821" t="s">
        <v>6189</v>
      </c>
      <c r="AL2821" t="s">
        <v>6189</v>
      </c>
      <c r="AM2821">
        <v>3.5000000000000003E-2</v>
      </c>
      <c r="AN2821">
        <v>0.95299999999999996</v>
      </c>
      <c r="AO2821">
        <v>1.6E-2</v>
      </c>
      <c r="AP2821" t="s">
        <v>6189</v>
      </c>
      <c r="AQ2821">
        <v>3.2000000000000001E-2</v>
      </c>
      <c r="AR2821">
        <v>0.69</v>
      </c>
      <c r="AS2821">
        <v>0.65200000000000002</v>
      </c>
      <c r="AT2821">
        <v>5.3</v>
      </c>
      <c r="AU2821" t="s">
        <v>6189</v>
      </c>
      <c r="AV2821">
        <v>6.3</v>
      </c>
      <c r="AW2821">
        <v>0.187</v>
      </c>
      <c r="AX2821">
        <v>0.35499999999999998</v>
      </c>
      <c r="AY2821">
        <v>0.374</v>
      </c>
      <c r="AZ2821">
        <v>4.9000000000000002E-2</v>
      </c>
      <c r="BA2821" t="s">
        <v>6189</v>
      </c>
      <c r="BB2821" t="s">
        <v>6189</v>
      </c>
    </row>
    <row r="2822" spans="1:54">
      <c r="A2822" t="s">
        <v>6191</v>
      </c>
      <c r="B2822">
        <v>5000</v>
      </c>
      <c r="C2822">
        <v>2009</v>
      </c>
      <c r="D2822">
        <v>328</v>
      </c>
      <c r="E2822">
        <v>3.5203999999999999E-2</v>
      </c>
      <c r="F2822">
        <v>22.583480000000002</v>
      </c>
      <c r="G2822">
        <v>18.157039999999999</v>
      </c>
      <c r="H2822">
        <f t="shared" si="43"/>
        <v>0.63920043615999989</v>
      </c>
      <c r="I2822">
        <v>15.30541</v>
      </c>
      <c r="J2822">
        <v>21.126429999999999</v>
      </c>
      <c r="K2822">
        <v>490.06108999999998</v>
      </c>
      <c r="L2822">
        <v>581.36288999999999</v>
      </c>
      <c r="M2822">
        <v>421.18428999999998</v>
      </c>
      <c r="N2822">
        <v>52.743389999999998</v>
      </c>
      <c r="O2822">
        <v>227.48689999999999</v>
      </c>
      <c r="P2822">
        <v>272.3356</v>
      </c>
      <c r="Q2822">
        <v>8.2443000000000008</v>
      </c>
      <c r="R2822">
        <v>1.210893</v>
      </c>
      <c r="S2822">
        <v>5.4467000000000002E-2</v>
      </c>
      <c r="T2822">
        <v>45.888719999999999</v>
      </c>
      <c r="U2822">
        <v>0.33900000000000002</v>
      </c>
      <c r="V2822">
        <v>0.60199999999999998</v>
      </c>
      <c r="W2822">
        <v>5.8999999999999997E-2</v>
      </c>
      <c r="X2822">
        <v>1E-3</v>
      </c>
      <c r="Y2822" t="s">
        <v>6189</v>
      </c>
      <c r="Z2822">
        <v>0.96699999999999997</v>
      </c>
      <c r="AA2822">
        <v>3.2000000000000001E-2</v>
      </c>
      <c r="AB2822" t="s">
        <v>6189</v>
      </c>
      <c r="AC2822" t="s">
        <v>6189</v>
      </c>
      <c r="AD2822">
        <v>0.23499999999999999</v>
      </c>
      <c r="AE2822">
        <v>0.755</v>
      </c>
      <c r="AF2822" t="s">
        <v>6189</v>
      </c>
      <c r="AG2822">
        <v>0.01</v>
      </c>
      <c r="AH2822">
        <v>0.01</v>
      </c>
      <c r="AI2822" t="s">
        <v>6189</v>
      </c>
      <c r="AJ2822" t="s">
        <v>6189</v>
      </c>
      <c r="AK2822" t="s">
        <v>6189</v>
      </c>
      <c r="AL2822" t="s">
        <v>6189</v>
      </c>
      <c r="AM2822">
        <v>3.2000000000000001E-2</v>
      </c>
      <c r="AN2822">
        <v>0.95799999999999996</v>
      </c>
      <c r="AO2822">
        <v>1.7999999999999999E-2</v>
      </c>
      <c r="AP2822" t="s">
        <v>6189</v>
      </c>
      <c r="AQ2822">
        <v>2.1999999999999999E-2</v>
      </c>
      <c r="AR2822">
        <v>0.84799999999999998</v>
      </c>
      <c r="AS2822">
        <v>0.85499999999999998</v>
      </c>
      <c r="AT2822">
        <v>5.7</v>
      </c>
      <c r="AU2822" t="s">
        <v>6189</v>
      </c>
      <c r="AV2822">
        <v>6.2</v>
      </c>
      <c r="AW2822">
        <v>8.1000000000000003E-2</v>
      </c>
      <c r="AX2822">
        <v>0.19900000000000001</v>
      </c>
      <c r="AY2822">
        <v>0.61099999999999999</v>
      </c>
      <c r="AZ2822">
        <v>7.5999999999999998E-2</v>
      </c>
      <c r="BA2822" t="s">
        <v>6189</v>
      </c>
      <c r="BB2822" t="s">
        <v>6189</v>
      </c>
    </row>
    <row r="2823" spans="1:54">
      <c r="A2823" t="s">
        <v>6191</v>
      </c>
      <c r="B2823">
        <v>5000</v>
      </c>
      <c r="C2823">
        <v>2010</v>
      </c>
      <c r="D2823">
        <v>444</v>
      </c>
      <c r="E2823">
        <v>3.9966000000000002E-2</v>
      </c>
      <c r="F2823">
        <v>23.182590000000001</v>
      </c>
      <c r="G2823">
        <v>18.588560000000001</v>
      </c>
      <c r="H2823">
        <f t="shared" si="43"/>
        <v>0.74291038896000006</v>
      </c>
      <c r="I2823">
        <v>15.750540000000001</v>
      </c>
      <c r="J2823">
        <v>21.512779999999999</v>
      </c>
      <c r="K2823">
        <v>478.42446999999999</v>
      </c>
      <c r="L2823">
        <v>564.62669000000005</v>
      </c>
      <c r="M2823">
        <v>413.39472999999998</v>
      </c>
      <c r="N2823">
        <v>51.733960000000003</v>
      </c>
      <c r="O2823">
        <v>227.56530000000001</v>
      </c>
      <c r="P2823">
        <v>267.66199999999998</v>
      </c>
      <c r="Q2823">
        <v>8.4131999999999998</v>
      </c>
      <c r="R2823">
        <v>1.185198</v>
      </c>
      <c r="S2823">
        <v>5.3532000000000003E-2</v>
      </c>
      <c r="T2823">
        <v>47.229849999999999</v>
      </c>
      <c r="U2823">
        <v>0.25800000000000001</v>
      </c>
      <c r="V2823">
        <v>0.64900000000000002</v>
      </c>
      <c r="W2823">
        <v>9.2999999999999999E-2</v>
      </c>
      <c r="X2823">
        <v>0</v>
      </c>
      <c r="Y2823" t="s">
        <v>6189</v>
      </c>
      <c r="Z2823">
        <v>0.94199999999999995</v>
      </c>
      <c r="AA2823">
        <v>5.8000000000000003E-2</v>
      </c>
      <c r="AB2823" t="s">
        <v>6189</v>
      </c>
      <c r="AC2823" t="s">
        <v>6189</v>
      </c>
      <c r="AD2823">
        <v>0.40600000000000003</v>
      </c>
      <c r="AE2823">
        <v>0.58799999999999997</v>
      </c>
      <c r="AF2823" t="s">
        <v>6189</v>
      </c>
      <c r="AG2823">
        <v>6.0000000000000001E-3</v>
      </c>
      <c r="AH2823">
        <v>6.0000000000000001E-3</v>
      </c>
      <c r="AI2823" t="s">
        <v>6189</v>
      </c>
      <c r="AJ2823" t="s">
        <v>6189</v>
      </c>
      <c r="AK2823" t="s">
        <v>6189</v>
      </c>
      <c r="AL2823" t="s">
        <v>6189</v>
      </c>
      <c r="AM2823">
        <v>5.8000000000000003E-2</v>
      </c>
      <c r="AN2823">
        <v>0.93600000000000005</v>
      </c>
      <c r="AO2823">
        <v>2.5999999999999999E-2</v>
      </c>
      <c r="AP2823" t="s">
        <v>6189</v>
      </c>
      <c r="AQ2823">
        <v>1.4999999999999999E-2</v>
      </c>
      <c r="AR2823">
        <v>0.8</v>
      </c>
      <c r="AS2823">
        <v>0.81499999999999995</v>
      </c>
      <c r="AT2823">
        <v>5.7</v>
      </c>
      <c r="AU2823" t="s">
        <v>6189</v>
      </c>
      <c r="AV2823">
        <v>6.1</v>
      </c>
      <c r="AW2823">
        <v>5.0000000000000001E-3</v>
      </c>
      <c r="AX2823">
        <v>0.30599999999999999</v>
      </c>
      <c r="AY2823">
        <v>0.57399999999999995</v>
      </c>
      <c r="AZ2823">
        <v>5.7000000000000002E-2</v>
      </c>
      <c r="BA2823" t="s">
        <v>6189</v>
      </c>
      <c r="BB2823" t="s">
        <v>6189</v>
      </c>
    </row>
    <row r="2824" spans="1:54">
      <c r="A2824" t="s">
        <v>6191</v>
      </c>
      <c r="B2824">
        <v>5000</v>
      </c>
      <c r="C2824">
        <v>2011</v>
      </c>
      <c r="D2824">
        <v>667</v>
      </c>
      <c r="E2824">
        <v>5.5528000000000001E-2</v>
      </c>
      <c r="F2824">
        <v>23.97128</v>
      </c>
      <c r="G2824">
        <v>19.22494</v>
      </c>
      <c r="H2824">
        <f t="shared" si="43"/>
        <v>1.06752246832</v>
      </c>
      <c r="I2824">
        <v>16.231459999999998</v>
      </c>
      <c r="J2824">
        <v>22.33192</v>
      </c>
      <c r="K2824">
        <v>462.77607</v>
      </c>
      <c r="L2824">
        <v>548.12450000000001</v>
      </c>
      <c r="M2824">
        <v>398.39042000000001</v>
      </c>
      <c r="N2824">
        <v>52.926360000000003</v>
      </c>
      <c r="O2824">
        <v>221.7929</v>
      </c>
      <c r="P2824">
        <v>293.86020000000002</v>
      </c>
      <c r="Q2824">
        <v>7.9142999999999999</v>
      </c>
      <c r="R2824">
        <v>1.3293060000000001</v>
      </c>
      <c r="S2824">
        <v>5.8771999999999998E-2</v>
      </c>
      <c r="T2824">
        <v>48.254289999999997</v>
      </c>
      <c r="U2824">
        <v>0.24299999999999999</v>
      </c>
      <c r="V2824">
        <v>0.63500000000000001</v>
      </c>
      <c r="W2824">
        <v>0.122</v>
      </c>
      <c r="X2824">
        <v>0</v>
      </c>
      <c r="Y2824" t="s">
        <v>6189</v>
      </c>
      <c r="Z2824">
        <v>0.98399999999999999</v>
      </c>
      <c r="AA2824">
        <v>1.6E-2</v>
      </c>
      <c r="AB2824" t="s">
        <v>6189</v>
      </c>
      <c r="AC2824" t="s">
        <v>6189</v>
      </c>
      <c r="AD2824">
        <v>0.45200000000000001</v>
      </c>
      <c r="AE2824">
        <v>0.53900000000000003</v>
      </c>
      <c r="AF2824" t="s">
        <v>6189</v>
      </c>
      <c r="AG2824">
        <v>8.9999999999999993E-3</v>
      </c>
      <c r="AH2824">
        <v>8.9999999999999993E-3</v>
      </c>
      <c r="AI2824" t="s">
        <v>6189</v>
      </c>
      <c r="AJ2824" t="s">
        <v>6189</v>
      </c>
      <c r="AK2824" t="s">
        <v>6189</v>
      </c>
      <c r="AL2824" t="s">
        <v>6189</v>
      </c>
      <c r="AM2824">
        <v>1.6E-2</v>
      </c>
      <c r="AN2824">
        <v>0.97499999999999998</v>
      </c>
      <c r="AO2824">
        <v>5.6000000000000001E-2</v>
      </c>
      <c r="AP2824" t="s">
        <v>6189</v>
      </c>
      <c r="AQ2824">
        <v>0.01</v>
      </c>
      <c r="AR2824">
        <v>0.99</v>
      </c>
      <c r="AS2824">
        <v>0.995</v>
      </c>
      <c r="AT2824">
        <v>5.9</v>
      </c>
      <c r="AU2824" t="s">
        <v>6189</v>
      </c>
      <c r="AV2824">
        <v>6</v>
      </c>
      <c r="AW2824" t="s">
        <v>6189</v>
      </c>
      <c r="AX2824">
        <v>0.31</v>
      </c>
      <c r="AY2824">
        <v>0.56399999999999995</v>
      </c>
      <c r="AZ2824">
        <v>4.8000000000000001E-2</v>
      </c>
      <c r="BA2824">
        <v>6.3E-2</v>
      </c>
      <c r="BB2824" t="s">
        <v>6189</v>
      </c>
    </row>
    <row r="2825" spans="1:54">
      <c r="A2825" t="s">
        <v>6191</v>
      </c>
      <c r="B2825">
        <v>5000</v>
      </c>
      <c r="C2825">
        <v>2012</v>
      </c>
      <c r="D2825">
        <v>693</v>
      </c>
      <c r="E2825">
        <v>5.1555999999999998E-2</v>
      </c>
      <c r="F2825">
        <v>24.293089999999999</v>
      </c>
      <c r="G2825">
        <v>19.460699999999999</v>
      </c>
      <c r="H2825">
        <f t="shared" ref="H2825:H2888" si="44">IFERROR(G2825*E2825,"")</f>
        <v>1.0033158491999998</v>
      </c>
      <c r="I2825">
        <v>16.414619999999999</v>
      </c>
      <c r="J2825">
        <v>22.628509999999999</v>
      </c>
      <c r="K2825">
        <v>457.1069</v>
      </c>
      <c r="L2825">
        <v>541.94817</v>
      </c>
      <c r="M2825">
        <v>393.10383000000002</v>
      </c>
      <c r="N2825">
        <v>53.098820000000003</v>
      </c>
      <c r="O2825">
        <v>220.35679999999999</v>
      </c>
      <c r="P2825">
        <v>288.01060000000001</v>
      </c>
      <c r="Q2825">
        <v>7.9999000000000002</v>
      </c>
      <c r="R2825">
        <v>1.311979</v>
      </c>
      <c r="S2825">
        <v>5.7602E-2</v>
      </c>
      <c r="T2825">
        <v>48.837479999999999</v>
      </c>
      <c r="U2825">
        <v>0.24099999999999999</v>
      </c>
      <c r="V2825">
        <v>0.71599999999999997</v>
      </c>
      <c r="W2825">
        <v>4.2999999999999997E-2</v>
      </c>
      <c r="X2825">
        <v>0</v>
      </c>
      <c r="Y2825" t="s">
        <v>6189</v>
      </c>
      <c r="Z2825">
        <v>0.98299999999999998</v>
      </c>
      <c r="AA2825">
        <v>1.7000000000000001E-2</v>
      </c>
      <c r="AB2825" t="s">
        <v>6189</v>
      </c>
      <c r="AC2825" t="s">
        <v>6189</v>
      </c>
      <c r="AD2825">
        <v>0.54300000000000004</v>
      </c>
      <c r="AE2825">
        <v>0.44900000000000001</v>
      </c>
      <c r="AF2825" t="s">
        <v>6189</v>
      </c>
      <c r="AG2825">
        <v>8.0000000000000002E-3</v>
      </c>
      <c r="AH2825">
        <v>8.0000000000000002E-3</v>
      </c>
      <c r="AI2825" t="s">
        <v>6189</v>
      </c>
      <c r="AJ2825" t="s">
        <v>6189</v>
      </c>
      <c r="AK2825" t="s">
        <v>6189</v>
      </c>
      <c r="AL2825" t="s">
        <v>6189</v>
      </c>
      <c r="AM2825">
        <v>1.7000000000000001E-2</v>
      </c>
      <c r="AN2825">
        <v>0.97499999999999998</v>
      </c>
      <c r="AO2825">
        <v>6.6000000000000003E-2</v>
      </c>
      <c r="AP2825">
        <v>1.6E-2</v>
      </c>
      <c r="AQ2825">
        <v>3.5999999999999997E-2</v>
      </c>
      <c r="AR2825">
        <v>0.99199999999999999</v>
      </c>
      <c r="AS2825">
        <v>0.99199999999999999</v>
      </c>
      <c r="AT2825">
        <v>5.9</v>
      </c>
      <c r="AU2825" t="s">
        <v>6189</v>
      </c>
      <c r="AV2825">
        <v>6</v>
      </c>
      <c r="AW2825" t="s">
        <v>6189</v>
      </c>
      <c r="AX2825">
        <v>0.27800000000000002</v>
      </c>
      <c r="AY2825">
        <v>0.58099999999999996</v>
      </c>
      <c r="AZ2825">
        <v>4.4999999999999998E-2</v>
      </c>
      <c r="BA2825">
        <v>7.9000000000000001E-2</v>
      </c>
      <c r="BB2825" t="s">
        <v>6189</v>
      </c>
    </row>
    <row r="2826" spans="1:54">
      <c r="A2826" t="s">
        <v>6191</v>
      </c>
      <c r="B2826">
        <v>5000</v>
      </c>
      <c r="C2826">
        <v>2013</v>
      </c>
      <c r="D2826">
        <v>620</v>
      </c>
      <c r="E2826">
        <v>4.0822999999999998E-2</v>
      </c>
      <c r="F2826">
        <v>24.673549999999999</v>
      </c>
      <c r="G2826">
        <v>19.724450000000001</v>
      </c>
      <c r="H2826">
        <f t="shared" si="44"/>
        <v>0.80521122234999998</v>
      </c>
      <c r="I2826">
        <v>16.6892</v>
      </c>
      <c r="J2826">
        <v>22.860949999999999</v>
      </c>
      <c r="K2826">
        <v>451.34904</v>
      </c>
      <c r="L2826">
        <v>533.47420999999997</v>
      </c>
      <c r="M2826">
        <v>389.39496000000003</v>
      </c>
      <c r="N2826">
        <v>52.678049999999999</v>
      </c>
      <c r="O2826">
        <v>216.08320000000001</v>
      </c>
      <c r="P2826">
        <v>289.17680000000001</v>
      </c>
      <c r="Q2826">
        <v>7.9302999999999999</v>
      </c>
      <c r="R2826">
        <v>1.343982</v>
      </c>
      <c r="S2826">
        <v>5.7834999999999998E-2</v>
      </c>
      <c r="T2826">
        <v>49.579369999999997</v>
      </c>
      <c r="U2826">
        <v>0.185</v>
      </c>
      <c r="V2826">
        <v>0.75700000000000001</v>
      </c>
      <c r="W2826">
        <v>5.8999999999999997E-2</v>
      </c>
      <c r="X2826">
        <v>0</v>
      </c>
      <c r="Y2826" t="s">
        <v>6189</v>
      </c>
      <c r="Z2826">
        <v>0.96899999999999997</v>
      </c>
      <c r="AA2826">
        <v>3.1E-2</v>
      </c>
      <c r="AB2826" t="s">
        <v>6189</v>
      </c>
      <c r="AC2826" t="s">
        <v>6189</v>
      </c>
      <c r="AD2826">
        <v>0.41</v>
      </c>
      <c r="AE2826">
        <v>0.57599999999999996</v>
      </c>
      <c r="AF2826" t="s">
        <v>6189</v>
      </c>
      <c r="AG2826">
        <v>1.4999999999999999E-2</v>
      </c>
      <c r="AH2826">
        <v>1.4999999999999999E-2</v>
      </c>
      <c r="AI2826" t="s">
        <v>6189</v>
      </c>
      <c r="AJ2826" t="s">
        <v>6189</v>
      </c>
      <c r="AK2826" t="s">
        <v>6189</v>
      </c>
      <c r="AL2826" t="s">
        <v>6189</v>
      </c>
      <c r="AM2826">
        <v>3.1E-2</v>
      </c>
      <c r="AN2826">
        <v>0.95399999999999996</v>
      </c>
      <c r="AO2826">
        <v>0.13300000000000001</v>
      </c>
      <c r="AP2826">
        <v>1.2E-2</v>
      </c>
      <c r="AQ2826">
        <v>0.04</v>
      </c>
      <c r="AR2826">
        <v>0.99399999999999999</v>
      </c>
      <c r="AS2826">
        <v>0.94099999999999995</v>
      </c>
      <c r="AT2826">
        <v>6</v>
      </c>
      <c r="AU2826" t="s">
        <v>6189</v>
      </c>
      <c r="AV2826">
        <v>6</v>
      </c>
      <c r="AW2826" t="s">
        <v>6189</v>
      </c>
      <c r="AX2826">
        <v>0.246</v>
      </c>
      <c r="AY2826">
        <v>0.53800000000000003</v>
      </c>
      <c r="AZ2826">
        <v>5.5E-2</v>
      </c>
      <c r="BA2826">
        <v>0.13</v>
      </c>
      <c r="BB2826" t="s">
        <v>6189</v>
      </c>
    </row>
    <row r="2827" spans="1:54">
      <c r="A2827" t="s">
        <v>6191</v>
      </c>
      <c r="B2827">
        <v>5000</v>
      </c>
      <c r="C2827">
        <v>2014</v>
      </c>
      <c r="D2827">
        <v>790</v>
      </c>
      <c r="E2827">
        <v>5.0896999999999998E-2</v>
      </c>
      <c r="F2827">
        <v>25.126190000000001</v>
      </c>
      <c r="G2827">
        <v>20.08783</v>
      </c>
      <c r="H2827">
        <f t="shared" si="44"/>
        <v>1.02241028351</v>
      </c>
      <c r="I2827">
        <v>16.907550000000001</v>
      </c>
      <c r="J2827">
        <v>23.40963</v>
      </c>
      <c r="K2827">
        <v>443.2971</v>
      </c>
      <c r="L2827">
        <v>526.70191</v>
      </c>
      <c r="M2827">
        <v>380.37768</v>
      </c>
      <c r="N2827">
        <v>52.879060000000003</v>
      </c>
      <c r="O2827">
        <v>217.60159999999999</v>
      </c>
      <c r="P2827">
        <v>290.2525</v>
      </c>
      <c r="Q2827">
        <v>7.7770999999999999</v>
      </c>
      <c r="R2827">
        <v>1.339043</v>
      </c>
      <c r="S2827">
        <v>5.8050999999999998E-2</v>
      </c>
      <c r="T2827">
        <v>50.407559999999997</v>
      </c>
      <c r="U2827">
        <v>0.22500000000000001</v>
      </c>
      <c r="V2827">
        <v>0.71</v>
      </c>
      <c r="W2827">
        <v>6.5000000000000002E-2</v>
      </c>
      <c r="X2827">
        <v>0</v>
      </c>
      <c r="Y2827" t="s">
        <v>6189</v>
      </c>
      <c r="Z2827">
        <v>0.98599999999999999</v>
      </c>
      <c r="AA2827">
        <v>1.4E-2</v>
      </c>
      <c r="AB2827" t="s">
        <v>6189</v>
      </c>
      <c r="AC2827" t="s">
        <v>6189</v>
      </c>
      <c r="AD2827">
        <v>0.41499999999999998</v>
      </c>
      <c r="AE2827">
        <v>0.56799999999999995</v>
      </c>
      <c r="AF2827" t="s">
        <v>6189</v>
      </c>
      <c r="AG2827">
        <v>1.7000000000000001E-2</v>
      </c>
      <c r="AH2827">
        <v>1.7000000000000001E-2</v>
      </c>
      <c r="AI2827" t="s">
        <v>6189</v>
      </c>
      <c r="AJ2827" t="s">
        <v>6189</v>
      </c>
      <c r="AK2827" t="s">
        <v>6189</v>
      </c>
      <c r="AL2827" t="s">
        <v>6189</v>
      </c>
      <c r="AM2827">
        <v>1.4E-2</v>
      </c>
      <c r="AN2827">
        <v>0.96899999999999997</v>
      </c>
      <c r="AO2827">
        <v>9.9000000000000005E-2</v>
      </c>
      <c r="AP2827">
        <v>5.3999999999999999E-2</v>
      </c>
      <c r="AQ2827">
        <v>2.5000000000000001E-2</v>
      </c>
      <c r="AR2827">
        <v>0.69099999999999995</v>
      </c>
      <c r="AS2827">
        <v>0.93500000000000005</v>
      </c>
      <c r="AT2827">
        <v>6.7</v>
      </c>
      <c r="AU2827" t="s">
        <v>6189</v>
      </c>
      <c r="AV2827">
        <v>6</v>
      </c>
      <c r="AW2827" t="s">
        <v>6189</v>
      </c>
      <c r="AX2827">
        <v>7.8E-2</v>
      </c>
      <c r="AY2827">
        <v>0.46600000000000003</v>
      </c>
      <c r="AZ2827">
        <v>4.5999999999999999E-2</v>
      </c>
      <c r="BA2827">
        <v>0.39600000000000002</v>
      </c>
      <c r="BB2827" t="s">
        <v>6189</v>
      </c>
    </row>
    <row r="2828" spans="1:54">
      <c r="A2828" t="s">
        <v>6191</v>
      </c>
      <c r="B2828">
        <v>5000</v>
      </c>
      <c r="C2828">
        <v>2015</v>
      </c>
      <c r="D2828">
        <v>894</v>
      </c>
      <c r="E2828">
        <v>5.3430999999999999E-2</v>
      </c>
      <c r="F2828">
        <v>25.23293</v>
      </c>
      <c r="G2828">
        <v>20.159949999999998</v>
      </c>
      <c r="H2828">
        <f t="shared" si="44"/>
        <v>1.07716628845</v>
      </c>
      <c r="I2828">
        <v>16.996590000000001</v>
      </c>
      <c r="J2828">
        <v>23.452839999999998</v>
      </c>
      <c r="K2828">
        <v>441.62720000000002</v>
      </c>
      <c r="L2828">
        <v>523.81713999999999</v>
      </c>
      <c r="M2828">
        <v>379.62427000000002</v>
      </c>
      <c r="N2828">
        <v>52.824739999999998</v>
      </c>
      <c r="O2828">
        <v>217.03649999999999</v>
      </c>
      <c r="P2828">
        <v>293.02769999999998</v>
      </c>
      <c r="Q2828">
        <v>7.7465999999999999</v>
      </c>
      <c r="R2828">
        <v>1.35501</v>
      </c>
      <c r="S2828">
        <v>5.8605999999999998E-2</v>
      </c>
      <c r="T2828">
        <v>50.620429999999999</v>
      </c>
      <c r="U2828">
        <v>0.17599999999999999</v>
      </c>
      <c r="V2828">
        <v>0.77</v>
      </c>
      <c r="W2828">
        <v>5.5E-2</v>
      </c>
      <c r="X2828" t="s">
        <v>6189</v>
      </c>
      <c r="Y2828" t="s">
        <v>6189</v>
      </c>
      <c r="Z2828">
        <v>0.97099999999999997</v>
      </c>
      <c r="AA2828">
        <v>1.6E-2</v>
      </c>
      <c r="AB2828" t="s">
        <v>6189</v>
      </c>
      <c r="AC2828" t="s">
        <v>6189</v>
      </c>
      <c r="AD2828">
        <v>0.44400000000000001</v>
      </c>
      <c r="AE2828">
        <v>0.54</v>
      </c>
      <c r="AF2828" t="s">
        <v>6189</v>
      </c>
      <c r="AG2828">
        <v>1.6E-2</v>
      </c>
      <c r="AH2828">
        <v>1.6E-2</v>
      </c>
      <c r="AI2828" t="s">
        <v>6189</v>
      </c>
      <c r="AJ2828" t="s">
        <v>6189</v>
      </c>
      <c r="AK2828" t="s">
        <v>6189</v>
      </c>
      <c r="AL2828" t="s">
        <v>6189</v>
      </c>
      <c r="AM2828">
        <v>1.6E-2</v>
      </c>
      <c r="AN2828">
        <v>0.96699999999999997</v>
      </c>
      <c r="AO2828">
        <v>0.108</v>
      </c>
      <c r="AP2828">
        <v>6.2E-2</v>
      </c>
      <c r="AQ2828">
        <v>1.7999999999999999E-2</v>
      </c>
      <c r="AR2828">
        <v>1</v>
      </c>
      <c r="AS2828">
        <v>0.96699999999999997</v>
      </c>
      <c r="AT2828">
        <v>6.6</v>
      </c>
      <c r="AU2828">
        <v>1.2E-2</v>
      </c>
      <c r="AV2828">
        <v>6</v>
      </c>
      <c r="AW2828" t="s">
        <v>6189</v>
      </c>
      <c r="AX2828">
        <v>9.0999999999999998E-2</v>
      </c>
      <c r="AY2828">
        <v>0.45900000000000002</v>
      </c>
      <c r="AZ2828">
        <v>5.5E-2</v>
      </c>
      <c r="BA2828">
        <v>0.36599999999999999</v>
      </c>
      <c r="BB2828" t="s">
        <v>6189</v>
      </c>
    </row>
    <row r="2829" spans="1:54">
      <c r="A2829" t="s">
        <v>6191</v>
      </c>
      <c r="B2829">
        <v>5000</v>
      </c>
      <c r="C2829">
        <v>2016</v>
      </c>
      <c r="D2829">
        <v>842</v>
      </c>
      <c r="E2829">
        <v>5.1714000000000003E-2</v>
      </c>
      <c r="F2829">
        <v>24.683900000000001</v>
      </c>
      <c r="G2829">
        <v>19.696709999999999</v>
      </c>
      <c r="H2829">
        <f t="shared" si="44"/>
        <v>1.01859566094</v>
      </c>
      <c r="I2829">
        <v>16.65784</v>
      </c>
      <c r="J2829">
        <v>22.83999</v>
      </c>
      <c r="K2829">
        <v>451.30808999999999</v>
      </c>
      <c r="L2829">
        <v>533.63597000000004</v>
      </c>
      <c r="M2829">
        <v>389.20109000000002</v>
      </c>
      <c r="N2829">
        <v>52.573839999999997</v>
      </c>
      <c r="O2829">
        <v>213.33580000000001</v>
      </c>
      <c r="P2829">
        <v>294.25869999999998</v>
      </c>
      <c r="Q2829">
        <v>7.7725</v>
      </c>
      <c r="R2829">
        <v>1.411249</v>
      </c>
      <c r="S2829">
        <v>5.8852000000000002E-2</v>
      </c>
      <c r="T2829">
        <v>49.605809999999998</v>
      </c>
      <c r="U2829">
        <v>0.16200000000000001</v>
      </c>
      <c r="V2829">
        <v>0.76200000000000001</v>
      </c>
      <c r="W2829">
        <v>7.4999999999999997E-2</v>
      </c>
      <c r="X2829" t="s">
        <v>6189</v>
      </c>
      <c r="Y2829" t="s">
        <v>6189</v>
      </c>
      <c r="Z2829">
        <v>0.97799999999999998</v>
      </c>
      <c r="AA2829">
        <v>1.4999999999999999E-2</v>
      </c>
      <c r="AB2829" t="s">
        <v>6189</v>
      </c>
      <c r="AC2829" t="s">
        <v>6189</v>
      </c>
      <c r="AD2829">
        <v>0.53300000000000003</v>
      </c>
      <c r="AE2829">
        <v>0.46400000000000002</v>
      </c>
      <c r="AF2829" t="s">
        <v>6189</v>
      </c>
      <c r="AG2829">
        <v>2E-3</v>
      </c>
      <c r="AH2829">
        <v>2E-3</v>
      </c>
      <c r="AI2829" t="s">
        <v>6189</v>
      </c>
      <c r="AJ2829" t="s">
        <v>6189</v>
      </c>
      <c r="AK2829" t="s">
        <v>6189</v>
      </c>
      <c r="AL2829" t="s">
        <v>6189</v>
      </c>
      <c r="AM2829">
        <v>1.4999999999999999E-2</v>
      </c>
      <c r="AN2829">
        <v>0.98199999999999998</v>
      </c>
      <c r="AO2829">
        <v>0.156</v>
      </c>
      <c r="AP2829">
        <v>0.27800000000000002</v>
      </c>
      <c r="AQ2829" t="s">
        <v>6189</v>
      </c>
      <c r="AR2829">
        <v>1</v>
      </c>
      <c r="AS2829">
        <v>0.998</v>
      </c>
      <c r="AT2829">
        <v>6.4</v>
      </c>
      <c r="AU2829">
        <v>7.0000000000000001E-3</v>
      </c>
      <c r="AV2829">
        <v>5.9</v>
      </c>
      <c r="AW2829" t="s">
        <v>6189</v>
      </c>
      <c r="AX2829">
        <v>0.14000000000000001</v>
      </c>
      <c r="AY2829">
        <v>0.502</v>
      </c>
      <c r="AZ2829">
        <v>5.2999999999999999E-2</v>
      </c>
      <c r="BA2829">
        <v>0.28299999999999997</v>
      </c>
      <c r="BB2829" t="s">
        <v>6189</v>
      </c>
    </row>
    <row r="2830" spans="1:54">
      <c r="A2830" t="s">
        <v>6191</v>
      </c>
      <c r="B2830">
        <v>5000</v>
      </c>
      <c r="C2830">
        <v>2017</v>
      </c>
      <c r="D2830" s="7">
        <v>1099</v>
      </c>
      <c r="E2830">
        <v>6.4612000000000003E-2</v>
      </c>
      <c r="F2830">
        <v>25.516249999999999</v>
      </c>
      <c r="G2830">
        <v>20.298310000000001</v>
      </c>
      <c r="H2830">
        <f t="shared" si="44"/>
        <v>1.3115144057200001</v>
      </c>
      <c r="I2830">
        <v>17.188359999999999</v>
      </c>
      <c r="J2830">
        <v>23.50684</v>
      </c>
      <c r="K2830">
        <v>437.93709999999999</v>
      </c>
      <c r="L2830">
        <v>517.17137000000002</v>
      </c>
      <c r="M2830">
        <v>378.16388000000001</v>
      </c>
      <c r="N2830">
        <v>52.373840000000001</v>
      </c>
      <c r="O2830">
        <v>211.36699999999999</v>
      </c>
      <c r="P2830">
        <v>296.67489999999998</v>
      </c>
      <c r="Q2830">
        <v>7.6233000000000004</v>
      </c>
      <c r="R2830">
        <v>1.426769</v>
      </c>
      <c r="S2830">
        <v>5.9334999999999999E-2</v>
      </c>
      <c r="T2830">
        <v>51.28407</v>
      </c>
      <c r="U2830">
        <v>0.126</v>
      </c>
      <c r="V2830">
        <v>0.78800000000000003</v>
      </c>
      <c r="W2830">
        <v>8.5000000000000006E-2</v>
      </c>
      <c r="X2830" t="s">
        <v>6189</v>
      </c>
      <c r="Y2830" t="s">
        <v>6189</v>
      </c>
      <c r="Z2830">
        <v>0.96899999999999997</v>
      </c>
      <c r="AA2830">
        <v>2.1999999999999999E-2</v>
      </c>
      <c r="AB2830" t="s">
        <v>6189</v>
      </c>
      <c r="AC2830" t="s">
        <v>6189</v>
      </c>
      <c r="AD2830">
        <v>0.42599999999999999</v>
      </c>
      <c r="AE2830">
        <v>0.57199999999999995</v>
      </c>
      <c r="AF2830" t="s">
        <v>6189</v>
      </c>
      <c r="AG2830">
        <v>2E-3</v>
      </c>
      <c r="AH2830">
        <v>2E-3</v>
      </c>
      <c r="AI2830" t="s">
        <v>6189</v>
      </c>
      <c r="AJ2830" t="s">
        <v>6189</v>
      </c>
      <c r="AK2830" t="s">
        <v>6189</v>
      </c>
      <c r="AL2830" t="s">
        <v>6189</v>
      </c>
      <c r="AM2830">
        <v>2.1999999999999999E-2</v>
      </c>
      <c r="AN2830">
        <v>0.97599999999999998</v>
      </c>
      <c r="AO2830">
        <v>0.13100000000000001</v>
      </c>
      <c r="AP2830">
        <v>0.44700000000000001</v>
      </c>
      <c r="AQ2830" t="s">
        <v>6189</v>
      </c>
      <c r="AR2830">
        <v>1</v>
      </c>
      <c r="AS2830">
        <v>0.98699999999999999</v>
      </c>
      <c r="AT2830">
        <v>6.8</v>
      </c>
      <c r="AU2830">
        <v>8.9999999999999993E-3</v>
      </c>
      <c r="AV2830">
        <v>5.9</v>
      </c>
      <c r="AW2830" t="s">
        <v>6189</v>
      </c>
      <c r="AX2830">
        <v>6.2E-2</v>
      </c>
      <c r="AY2830">
        <v>0.40400000000000003</v>
      </c>
      <c r="AZ2830">
        <v>3.9E-2</v>
      </c>
      <c r="BA2830">
        <v>0.46200000000000002</v>
      </c>
      <c r="BB2830">
        <v>1E-3</v>
      </c>
    </row>
    <row r="2831" spans="1:54">
      <c r="A2831" t="s">
        <v>6191</v>
      </c>
      <c r="B2831">
        <v>5000</v>
      </c>
      <c r="C2831">
        <v>2018</v>
      </c>
      <c r="D2831" s="7">
        <v>1036</v>
      </c>
      <c r="E2831">
        <v>6.3689999999999997E-2</v>
      </c>
      <c r="F2831">
        <v>26.59544</v>
      </c>
      <c r="G2831">
        <v>21.011579999999999</v>
      </c>
      <c r="H2831">
        <f t="shared" si="44"/>
        <v>1.3382275301999997</v>
      </c>
      <c r="I2831">
        <v>17.981809999999999</v>
      </c>
      <c r="J2831">
        <v>24.071210000000001</v>
      </c>
      <c r="K2831">
        <v>423.03118000000001</v>
      </c>
      <c r="L2831">
        <v>494.27294999999998</v>
      </c>
      <c r="M2831">
        <v>369.28737999999998</v>
      </c>
      <c r="N2831">
        <v>51.638260000000002</v>
      </c>
      <c r="O2831">
        <v>211.62520000000001</v>
      </c>
      <c r="P2831">
        <v>293.16300000000001</v>
      </c>
      <c r="Q2831">
        <v>7.6093000000000002</v>
      </c>
      <c r="R2831">
        <v>1.416566</v>
      </c>
      <c r="S2831">
        <v>5.8632999999999998E-2</v>
      </c>
      <c r="T2831">
        <v>52.989780000000003</v>
      </c>
      <c r="U2831">
        <v>1.2E-2</v>
      </c>
      <c r="V2831">
        <v>0.88600000000000001</v>
      </c>
      <c r="W2831">
        <v>0.10100000000000001</v>
      </c>
      <c r="X2831" t="s">
        <v>6189</v>
      </c>
      <c r="Y2831" t="s">
        <v>6189</v>
      </c>
      <c r="Z2831">
        <v>0.97199999999999998</v>
      </c>
      <c r="AA2831">
        <v>2.4E-2</v>
      </c>
      <c r="AB2831" t="s">
        <v>6189</v>
      </c>
      <c r="AC2831" t="s">
        <v>6189</v>
      </c>
      <c r="AD2831">
        <v>0.33500000000000002</v>
      </c>
      <c r="AE2831">
        <v>0.66100000000000003</v>
      </c>
      <c r="AF2831" t="s">
        <v>6189</v>
      </c>
      <c r="AG2831">
        <v>4.0000000000000001E-3</v>
      </c>
      <c r="AH2831">
        <v>4.0000000000000001E-3</v>
      </c>
      <c r="AI2831" t="s">
        <v>6189</v>
      </c>
      <c r="AJ2831">
        <v>2E-3</v>
      </c>
      <c r="AK2831" t="s">
        <v>6189</v>
      </c>
      <c r="AL2831" t="s">
        <v>6189</v>
      </c>
      <c r="AM2831">
        <v>2.4E-2</v>
      </c>
      <c r="AN2831">
        <v>0.97</v>
      </c>
      <c r="AO2831">
        <v>0.122</v>
      </c>
      <c r="AP2831">
        <v>0.6</v>
      </c>
      <c r="AQ2831" t="s">
        <v>6189</v>
      </c>
      <c r="AR2831">
        <v>1</v>
      </c>
      <c r="AS2831">
        <v>0.97799999999999998</v>
      </c>
      <c r="AT2831">
        <v>7.2</v>
      </c>
      <c r="AU2831">
        <v>5.0000000000000001E-3</v>
      </c>
      <c r="AV2831">
        <v>5.9</v>
      </c>
      <c r="AW2831" t="s">
        <v>6189</v>
      </c>
      <c r="AX2831">
        <v>0.113</v>
      </c>
      <c r="AY2831">
        <v>0.159</v>
      </c>
      <c r="AZ2831">
        <v>4.8000000000000001E-2</v>
      </c>
      <c r="BA2831">
        <v>0.57499999999999996</v>
      </c>
      <c r="BB2831">
        <v>7.5999999999999998E-2</v>
      </c>
    </row>
    <row r="2832" spans="1:54">
      <c r="A2832" t="s">
        <v>6191</v>
      </c>
      <c r="B2832">
        <v>5000</v>
      </c>
      <c r="C2832">
        <v>2019</v>
      </c>
      <c r="D2832" s="7">
        <v>1052</v>
      </c>
      <c r="E2832">
        <v>6.5182000000000004E-2</v>
      </c>
      <c r="F2832">
        <v>27.22505</v>
      </c>
      <c r="G2832">
        <v>21.405290000000001</v>
      </c>
      <c r="H2832">
        <f t="shared" si="44"/>
        <v>1.3952396127800002</v>
      </c>
      <c r="I2832">
        <v>18.378129999999999</v>
      </c>
      <c r="J2832">
        <v>24.442489999999999</v>
      </c>
      <c r="K2832">
        <v>414.49443000000002</v>
      </c>
      <c r="L2832">
        <v>482.73430999999999</v>
      </c>
      <c r="M2832">
        <v>363.01522</v>
      </c>
      <c r="N2832">
        <v>51.738379999999999</v>
      </c>
      <c r="O2832">
        <v>206.5403</v>
      </c>
      <c r="P2832">
        <v>295.15289999999999</v>
      </c>
      <c r="Q2832">
        <v>7.5223000000000004</v>
      </c>
      <c r="R2832">
        <v>1.476011</v>
      </c>
      <c r="S2832">
        <v>5.9031E-2</v>
      </c>
      <c r="T2832">
        <v>54.326099999999997</v>
      </c>
      <c r="U2832">
        <v>1.7999999999999999E-2</v>
      </c>
      <c r="V2832">
        <v>0.92700000000000005</v>
      </c>
      <c r="W2832">
        <v>5.6000000000000001E-2</v>
      </c>
      <c r="X2832" t="s">
        <v>6189</v>
      </c>
      <c r="Y2832" t="s">
        <v>6189</v>
      </c>
      <c r="Z2832">
        <v>0.90800000000000003</v>
      </c>
      <c r="AA2832">
        <v>3.5999999999999997E-2</v>
      </c>
      <c r="AB2832" t="s">
        <v>6189</v>
      </c>
      <c r="AC2832" t="s">
        <v>6189</v>
      </c>
      <c r="AD2832">
        <v>0.40500000000000003</v>
      </c>
      <c r="AE2832">
        <v>0.59199999999999997</v>
      </c>
      <c r="AF2832" t="s">
        <v>6189</v>
      </c>
      <c r="AG2832">
        <v>3.0000000000000001E-3</v>
      </c>
      <c r="AH2832" t="s">
        <v>6189</v>
      </c>
      <c r="AI2832">
        <v>3.0000000000000001E-3</v>
      </c>
      <c r="AJ2832">
        <v>7.0000000000000001E-3</v>
      </c>
      <c r="AK2832" t="s">
        <v>6189</v>
      </c>
      <c r="AL2832" t="s">
        <v>6189</v>
      </c>
      <c r="AM2832">
        <v>3.5999999999999997E-2</v>
      </c>
      <c r="AN2832">
        <v>0.95399999999999996</v>
      </c>
      <c r="AO2832">
        <v>0.19700000000000001</v>
      </c>
      <c r="AP2832">
        <v>0.64900000000000002</v>
      </c>
      <c r="AQ2832" t="s">
        <v>6189</v>
      </c>
      <c r="AR2832">
        <v>0.997</v>
      </c>
      <c r="AS2832">
        <v>0.997</v>
      </c>
      <c r="AT2832">
        <v>6.9</v>
      </c>
      <c r="AU2832">
        <v>5.7000000000000002E-2</v>
      </c>
      <c r="AV2832">
        <v>5.8</v>
      </c>
      <c r="AW2832">
        <v>3.0000000000000001E-3</v>
      </c>
      <c r="AX2832">
        <v>0.111</v>
      </c>
      <c r="AY2832">
        <v>0.104</v>
      </c>
      <c r="AZ2832">
        <v>5.0000000000000001E-3</v>
      </c>
      <c r="BA2832">
        <v>0.59799999999999998</v>
      </c>
      <c r="BB2832">
        <v>8.5999999999999993E-2</v>
      </c>
    </row>
    <row r="2833" spans="1:54">
      <c r="A2833" t="s">
        <v>6191</v>
      </c>
      <c r="B2833">
        <v>5000</v>
      </c>
      <c r="C2833">
        <v>2020</v>
      </c>
      <c r="D2833">
        <v>786</v>
      </c>
      <c r="E2833">
        <v>5.7292999999999997E-2</v>
      </c>
      <c r="F2833">
        <v>27.091339999999999</v>
      </c>
      <c r="G2833">
        <v>21.356459999999998</v>
      </c>
      <c r="H2833">
        <f t="shared" si="44"/>
        <v>1.2235756627799999</v>
      </c>
      <c r="I2833">
        <v>18.35622</v>
      </c>
      <c r="J2833">
        <v>24.36007</v>
      </c>
      <c r="K2833">
        <v>415.51922999999999</v>
      </c>
      <c r="L2833">
        <v>483.30531000000002</v>
      </c>
      <c r="M2833">
        <v>364.38236000000001</v>
      </c>
      <c r="N2833">
        <v>52.344140000000003</v>
      </c>
      <c r="O2833">
        <v>197.81399999999999</v>
      </c>
      <c r="P2833">
        <v>301.85219999999998</v>
      </c>
      <c r="Q2833">
        <v>7.3311000000000002</v>
      </c>
      <c r="R2833">
        <v>1.5931329999999999</v>
      </c>
      <c r="S2833">
        <v>6.037E-2</v>
      </c>
      <c r="T2833">
        <v>54.381140000000002</v>
      </c>
      <c r="U2833" t="s">
        <v>6189</v>
      </c>
      <c r="V2833">
        <v>0.88600000000000001</v>
      </c>
      <c r="W2833">
        <v>0.114</v>
      </c>
      <c r="X2833" t="s">
        <v>6189</v>
      </c>
      <c r="Y2833">
        <v>5.0000000000000001E-3</v>
      </c>
      <c r="Z2833">
        <v>0.89300000000000002</v>
      </c>
      <c r="AA2833">
        <v>2.7E-2</v>
      </c>
      <c r="AB2833" t="s">
        <v>6189</v>
      </c>
      <c r="AC2833" t="s">
        <v>6189</v>
      </c>
      <c r="AD2833">
        <v>0.52300000000000002</v>
      </c>
      <c r="AE2833">
        <v>0.46899999999999997</v>
      </c>
      <c r="AF2833" t="s">
        <v>6189</v>
      </c>
      <c r="AG2833">
        <v>8.0000000000000002E-3</v>
      </c>
      <c r="AH2833">
        <v>6.0000000000000001E-3</v>
      </c>
      <c r="AI2833">
        <v>2E-3</v>
      </c>
      <c r="AJ2833">
        <v>0.01</v>
      </c>
      <c r="AK2833" t="s">
        <v>6189</v>
      </c>
      <c r="AL2833" t="s">
        <v>6189</v>
      </c>
      <c r="AM2833">
        <v>2.7E-2</v>
      </c>
      <c r="AN2833">
        <v>0.95499999999999996</v>
      </c>
      <c r="AO2833">
        <v>0.35599999999999998</v>
      </c>
      <c r="AP2833">
        <v>0.75900000000000001</v>
      </c>
      <c r="AQ2833">
        <v>2.5000000000000001E-2</v>
      </c>
      <c r="AR2833">
        <v>0.998</v>
      </c>
      <c r="AS2833">
        <v>0.98399999999999999</v>
      </c>
      <c r="AT2833">
        <v>7.3</v>
      </c>
      <c r="AU2833">
        <v>7.5999999999999998E-2</v>
      </c>
      <c r="AV2833">
        <v>5.6</v>
      </c>
      <c r="AW2833">
        <v>2E-3</v>
      </c>
      <c r="AX2833">
        <v>0.11799999999999999</v>
      </c>
      <c r="AY2833" t="s">
        <v>6189</v>
      </c>
      <c r="AZ2833">
        <v>5.0000000000000001E-3</v>
      </c>
      <c r="BA2833">
        <v>0.47799999999999998</v>
      </c>
      <c r="BB2833">
        <v>0.29499999999999998</v>
      </c>
    </row>
    <row r="2834" spans="1:54">
      <c r="A2834" t="s">
        <v>6191</v>
      </c>
      <c r="B2834">
        <v>5000</v>
      </c>
      <c r="C2834">
        <v>2021</v>
      </c>
      <c r="D2834" s="7">
        <v>1028</v>
      </c>
      <c r="E2834">
        <v>7.4411000000000005E-2</v>
      </c>
      <c r="F2834">
        <v>27.323419999999999</v>
      </c>
      <c r="G2834">
        <v>21.376550000000002</v>
      </c>
      <c r="H2834">
        <f t="shared" si="44"/>
        <v>1.5906504620500002</v>
      </c>
      <c r="I2834">
        <v>18.561240000000002</v>
      </c>
      <c r="J2834">
        <v>24.138549999999999</v>
      </c>
      <c r="K2834">
        <v>415.12243000000001</v>
      </c>
      <c r="L2834">
        <v>477.82530000000003</v>
      </c>
      <c r="M2834">
        <v>367.82026000000002</v>
      </c>
      <c r="N2834">
        <v>52.553899999999999</v>
      </c>
      <c r="O2834">
        <v>201.00839999999999</v>
      </c>
      <c r="P2834">
        <v>291.57389999999998</v>
      </c>
      <c r="Q2834">
        <v>7.4066000000000001</v>
      </c>
      <c r="R2834">
        <v>1.508812</v>
      </c>
      <c r="S2834">
        <v>5.8314999999999999E-2</v>
      </c>
      <c r="T2834">
        <v>55.154629999999997</v>
      </c>
      <c r="U2834" t="s">
        <v>6189</v>
      </c>
      <c r="V2834">
        <v>0.90400000000000003</v>
      </c>
      <c r="W2834">
        <v>9.6000000000000002E-2</v>
      </c>
      <c r="X2834">
        <v>1E-3</v>
      </c>
      <c r="Y2834">
        <v>1.7000000000000001E-2</v>
      </c>
      <c r="Z2834">
        <v>0.89100000000000001</v>
      </c>
      <c r="AA2834">
        <v>0.04</v>
      </c>
      <c r="AB2834" t="s">
        <v>6189</v>
      </c>
      <c r="AC2834" t="s">
        <v>6189</v>
      </c>
      <c r="AD2834">
        <v>0.42799999999999999</v>
      </c>
      <c r="AE2834">
        <v>0.55000000000000004</v>
      </c>
      <c r="AF2834" t="s">
        <v>6189</v>
      </c>
      <c r="AG2834">
        <v>2.1999999999999999E-2</v>
      </c>
      <c r="AH2834">
        <v>1.7000000000000001E-2</v>
      </c>
      <c r="AI2834">
        <v>5.0000000000000001E-3</v>
      </c>
      <c r="AJ2834">
        <v>1.7000000000000001E-2</v>
      </c>
      <c r="AK2834" t="s">
        <v>6189</v>
      </c>
      <c r="AL2834" t="s">
        <v>6189</v>
      </c>
      <c r="AM2834">
        <v>9.2999999999999999E-2</v>
      </c>
      <c r="AN2834">
        <v>0.86799999999999999</v>
      </c>
      <c r="AO2834">
        <v>0.307</v>
      </c>
      <c r="AP2834">
        <v>0.61499999999999999</v>
      </c>
      <c r="AQ2834">
        <v>1.2E-2</v>
      </c>
      <c r="AR2834">
        <v>0.995</v>
      </c>
      <c r="AS2834">
        <v>0.97199999999999998</v>
      </c>
      <c r="AT2834">
        <v>7.2</v>
      </c>
      <c r="AU2834">
        <v>5.0999999999999997E-2</v>
      </c>
      <c r="AV2834">
        <v>5.6</v>
      </c>
      <c r="AW2834">
        <v>5.0000000000000001E-3</v>
      </c>
      <c r="AX2834">
        <v>0.12</v>
      </c>
      <c r="AY2834" t="s">
        <v>6189</v>
      </c>
      <c r="AZ2834">
        <v>7.0000000000000001E-3</v>
      </c>
      <c r="BA2834">
        <v>0.57499999999999996</v>
      </c>
      <c r="BB2834">
        <v>0.20200000000000001</v>
      </c>
    </row>
    <row r="2835" spans="1:54">
      <c r="A2835" t="s">
        <v>6191</v>
      </c>
      <c r="B2835">
        <v>5000</v>
      </c>
      <c r="C2835" t="s">
        <v>6190</v>
      </c>
      <c r="D2835" t="s">
        <v>6189</v>
      </c>
      <c r="E2835">
        <v>5.5286000000000002E-2</v>
      </c>
      <c r="F2835">
        <v>28.224930000000001</v>
      </c>
      <c r="G2835">
        <v>21.784420000000001</v>
      </c>
      <c r="H2835">
        <f t="shared" si="44"/>
        <v>1.20437344412</v>
      </c>
      <c r="I2835">
        <v>19.220859999999998</v>
      </c>
      <c r="J2835">
        <v>24.22148</v>
      </c>
      <c r="K2835">
        <v>404.95656000000002</v>
      </c>
      <c r="L2835">
        <v>459.34951000000001</v>
      </c>
      <c r="M2835">
        <v>363.92327</v>
      </c>
      <c r="N2835">
        <v>52.141739999999999</v>
      </c>
      <c r="O2835">
        <v>192.7122</v>
      </c>
      <c r="P2835">
        <v>292.99079999999998</v>
      </c>
      <c r="Q2835">
        <v>7.2586000000000004</v>
      </c>
      <c r="R2835">
        <v>1.6001069999999999</v>
      </c>
      <c r="S2835">
        <v>5.8597999999999997E-2</v>
      </c>
      <c r="T2835">
        <v>59.84695</v>
      </c>
      <c r="U2835" t="s">
        <v>6189</v>
      </c>
      <c r="V2835">
        <v>0.91100000000000003</v>
      </c>
      <c r="W2835">
        <v>8.8999999999999996E-2</v>
      </c>
      <c r="X2835">
        <v>8.9999999999999993E-3</v>
      </c>
      <c r="Y2835">
        <v>3.7999999999999999E-2</v>
      </c>
      <c r="Z2835">
        <v>0.82799999999999996</v>
      </c>
      <c r="AA2835">
        <v>5.0999999999999997E-2</v>
      </c>
      <c r="AB2835" t="s">
        <v>6189</v>
      </c>
      <c r="AC2835" t="s">
        <v>6189</v>
      </c>
      <c r="AD2835">
        <v>0.501</v>
      </c>
      <c r="AE2835">
        <v>0.45100000000000001</v>
      </c>
      <c r="AF2835" t="s">
        <v>6189</v>
      </c>
      <c r="AG2835">
        <v>4.8000000000000001E-2</v>
      </c>
      <c r="AH2835">
        <v>1.7000000000000001E-2</v>
      </c>
      <c r="AI2835">
        <v>3.1E-2</v>
      </c>
      <c r="AJ2835">
        <v>1.2999999999999999E-2</v>
      </c>
      <c r="AK2835" t="s">
        <v>6189</v>
      </c>
      <c r="AL2835" t="s">
        <v>6189</v>
      </c>
      <c r="AM2835">
        <v>0.11799999999999999</v>
      </c>
      <c r="AN2835">
        <v>0.82099999999999995</v>
      </c>
      <c r="AO2835">
        <v>0.434</v>
      </c>
      <c r="AP2835">
        <v>0.61799999999999999</v>
      </c>
      <c r="AQ2835">
        <v>3.4000000000000002E-2</v>
      </c>
      <c r="AR2835">
        <v>0.96899999999999997</v>
      </c>
      <c r="AS2835">
        <v>0.94399999999999995</v>
      </c>
      <c r="AT2835">
        <v>7</v>
      </c>
      <c r="AU2835">
        <v>7.3999999999999996E-2</v>
      </c>
      <c r="AV2835">
        <v>5.5</v>
      </c>
      <c r="AW2835">
        <v>3.1E-2</v>
      </c>
      <c r="AX2835">
        <v>0.13300000000000001</v>
      </c>
      <c r="AY2835" t="s">
        <v>6189</v>
      </c>
      <c r="AZ2835">
        <v>1.7000000000000001E-2</v>
      </c>
      <c r="BA2835">
        <v>0.376</v>
      </c>
      <c r="BB2835">
        <v>0.318</v>
      </c>
    </row>
    <row r="2836" spans="1:54">
      <c r="A2836" t="s">
        <v>6192</v>
      </c>
      <c r="B2836">
        <v>5000</v>
      </c>
      <c r="C2836">
        <v>1975</v>
      </c>
      <c r="D2836">
        <v>122</v>
      </c>
      <c r="E2836">
        <v>1.1919000000000001E-2</v>
      </c>
      <c r="F2836">
        <v>10.97161</v>
      </c>
      <c r="G2836">
        <v>9.3058700000000005</v>
      </c>
      <c r="H2836">
        <f t="shared" si="44"/>
        <v>0.11091666453000001</v>
      </c>
      <c r="I2836">
        <v>9.0180000000000007</v>
      </c>
      <c r="J2836">
        <v>9.6836800000000007</v>
      </c>
      <c r="K2836">
        <v>954.98868000000004</v>
      </c>
      <c r="L2836">
        <v>985.47348</v>
      </c>
      <c r="M2836">
        <v>917.72949000000006</v>
      </c>
      <c r="N2836" t="s">
        <v>6189</v>
      </c>
      <c r="O2836">
        <v>371.0693</v>
      </c>
      <c r="P2836">
        <v>165.33529999999999</v>
      </c>
      <c r="Q2836" t="s">
        <v>6189</v>
      </c>
      <c r="R2836">
        <v>0.44310100000000002</v>
      </c>
      <c r="S2836">
        <v>3.3066999999999999E-2</v>
      </c>
      <c r="T2836">
        <v>23.427569999999999</v>
      </c>
      <c r="U2836" t="s">
        <v>6189</v>
      </c>
      <c r="V2836">
        <v>0.26400000000000001</v>
      </c>
      <c r="W2836">
        <v>0.73599999999999999</v>
      </c>
      <c r="X2836">
        <v>0.27900000000000003</v>
      </c>
      <c r="Y2836">
        <v>0.72099999999999997</v>
      </c>
      <c r="Z2836" t="s">
        <v>6189</v>
      </c>
      <c r="AA2836" t="s">
        <v>6189</v>
      </c>
      <c r="AB2836" t="s">
        <v>6189</v>
      </c>
      <c r="AC2836">
        <v>1</v>
      </c>
      <c r="AD2836" t="s">
        <v>6189</v>
      </c>
      <c r="AE2836" t="s">
        <v>6189</v>
      </c>
      <c r="AF2836" t="s">
        <v>6189</v>
      </c>
      <c r="AG2836" t="s">
        <v>6189</v>
      </c>
      <c r="AH2836" t="s">
        <v>6189</v>
      </c>
      <c r="AI2836" t="s">
        <v>6189</v>
      </c>
      <c r="AJ2836" t="s">
        <v>6189</v>
      </c>
      <c r="AK2836" t="s">
        <v>6189</v>
      </c>
      <c r="AL2836" t="s">
        <v>6189</v>
      </c>
      <c r="AM2836" t="s">
        <v>6189</v>
      </c>
      <c r="AN2836">
        <v>1</v>
      </c>
      <c r="AO2836" t="s">
        <v>6189</v>
      </c>
      <c r="AP2836" t="s">
        <v>6189</v>
      </c>
      <c r="AQ2836" t="s">
        <v>6189</v>
      </c>
      <c r="AR2836" t="s">
        <v>6189</v>
      </c>
      <c r="AS2836" t="s">
        <v>6189</v>
      </c>
      <c r="AT2836" t="s">
        <v>6189</v>
      </c>
      <c r="AU2836" t="s">
        <v>6189</v>
      </c>
      <c r="AV2836">
        <v>8</v>
      </c>
      <c r="AW2836" t="s">
        <v>6189</v>
      </c>
      <c r="AX2836" t="s">
        <v>6189</v>
      </c>
      <c r="AY2836" t="s">
        <v>6189</v>
      </c>
      <c r="AZ2836" t="s">
        <v>6189</v>
      </c>
      <c r="BA2836" t="s">
        <v>6189</v>
      </c>
      <c r="BB2836" t="s">
        <v>6189</v>
      </c>
    </row>
    <row r="2837" spans="1:54">
      <c r="A2837" t="s">
        <v>6192</v>
      </c>
      <c r="B2837">
        <v>5000</v>
      </c>
      <c r="C2837">
        <v>1976</v>
      </c>
      <c r="D2837">
        <v>188</v>
      </c>
      <c r="E2837">
        <v>1.5228999999999999E-2</v>
      </c>
      <c r="F2837">
        <v>11.69744</v>
      </c>
      <c r="G2837">
        <v>9.91737</v>
      </c>
      <c r="H2837">
        <f t="shared" si="44"/>
        <v>0.15103162773000001</v>
      </c>
      <c r="I2837">
        <v>9.6174300000000006</v>
      </c>
      <c r="J2837">
        <v>10.310370000000001</v>
      </c>
      <c r="K2837">
        <v>896.10455000000002</v>
      </c>
      <c r="L2837">
        <v>924.05118000000004</v>
      </c>
      <c r="M2837">
        <v>861.94757000000004</v>
      </c>
      <c r="N2837" t="s">
        <v>6189</v>
      </c>
      <c r="O2837">
        <v>367.41969999999998</v>
      </c>
      <c r="P2837">
        <v>158.8878</v>
      </c>
      <c r="Q2837" t="s">
        <v>6189</v>
      </c>
      <c r="R2837">
        <v>0.42980000000000002</v>
      </c>
      <c r="S2837">
        <v>3.1778000000000001E-2</v>
      </c>
      <c r="T2837">
        <v>24.87931</v>
      </c>
      <c r="U2837" t="s">
        <v>6189</v>
      </c>
      <c r="V2837">
        <v>0.26900000000000002</v>
      </c>
      <c r="W2837">
        <v>0.73099999999999998</v>
      </c>
      <c r="X2837">
        <v>0.28799999999999998</v>
      </c>
      <c r="Y2837">
        <v>0.71199999999999997</v>
      </c>
      <c r="Z2837" t="s">
        <v>6189</v>
      </c>
      <c r="AA2837" t="s">
        <v>6189</v>
      </c>
      <c r="AB2837" t="s">
        <v>6189</v>
      </c>
      <c r="AC2837">
        <v>1</v>
      </c>
      <c r="AD2837" t="s">
        <v>6189</v>
      </c>
      <c r="AE2837" t="s">
        <v>6189</v>
      </c>
      <c r="AF2837" t="s">
        <v>6189</v>
      </c>
      <c r="AG2837" t="s">
        <v>6189</v>
      </c>
      <c r="AH2837" t="s">
        <v>6189</v>
      </c>
      <c r="AI2837" t="s">
        <v>6189</v>
      </c>
      <c r="AJ2837" t="s">
        <v>6189</v>
      </c>
      <c r="AK2837" t="s">
        <v>6189</v>
      </c>
      <c r="AL2837" t="s">
        <v>6189</v>
      </c>
      <c r="AM2837" t="s">
        <v>6189</v>
      </c>
      <c r="AN2837">
        <v>1</v>
      </c>
      <c r="AO2837" t="s">
        <v>6189</v>
      </c>
      <c r="AP2837" t="s">
        <v>6189</v>
      </c>
      <c r="AQ2837" t="s">
        <v>6189</v>
      </c>
      <c r="AR2837" t="s">
        <v>6189</v>
      </c>
      <c r="AS2837" t="s">
        <v>6189</v>
      </c>
      <c r="AT2837" t="s">
        <v>6189</v>
      </c>
      <c r="AU2837" t="s">
        <v>6189</v>
      </c>
      <c r="AV2837">
        <v>8</v>
      </c>
      <c r="AW2837" t="s">
        <v>6189</v>
      </c>
      <c r="AX2837" t="s">
        <v>6189</v>
      </c>
      <c r="AY2837" t="s">
        <v>6189</v>
      </c>
      <c r="AZ2837" t="s">
        <v>6189</v>
      </c>
      <c r="BA2837" t="s">
        <v>6189</v>
      </c>
      <c r="BB2837" t="s">
        <v>6189</v>
      </c>
    </row>
    <row r="2838" spans="1:54">
      <c r="A2838" t="s">
        <v>6192</v>
      </c>
      <c r="B2838">
        <v>5000</v>
      </c>
      <c r="C2838">
        <v>1977</v>
      </c>
      <c r="D2838">
        <v>172</v>
      </c>
      <c r="E2838">
        <v>1.2172000000000001E-2</v>
      </c>
      <c r="F2838">
        <v>12.93092</v>
      </c>
      <c r="G2838">
        <v>10.96467</v>
      </c>
      <c r="H2838">
        <f t="shared" si="44"/>
        <v>0.13346196324000001</v>
      </c>
      <c r="I2838">
        <v>10.64411</v>
      </c>
      <c r="J2838">
        <v>11.383699999999999</v>
      </c>
      <c r="K2838">
        <v>810.51202000000001</v>
      </c>
      <c r="L2838">
        <v>834.92173000000003</v>
      </c>
      <c r="M2838">
        <v>780.67794000000004</v>
      </c>
      <c r="N2838" t="s">
        <v>6189</v>
      </c>
      <c r="O2838">
        <v>377.6728</v>
      </c>
      <c r="P2838">
        <v>166.97049999999999</v>
      </c>
      <c r="Q2838" t="s">
        <v>6189</v>
      </c>
      <c r="R2838">
        <v>0.44046999999999997</v>
      </c>
      <c r="S2838">
        <v>3.3394E-2</v>
      </c>
      <c r="T2838">
        <v>27.546289999999999</v>
      </c>
      <c r="U2838" t="s">
        <v>6189</v>
      </c>
      <c r="V2838">
        <v>0.23499999999999999</v>
      </c>
      <c r="W2838">
        <v>0.76500000000000001</v>
      </c>
      <c r="X2838">
        <v>0.246</v>
      </c>
      <c r="Y2838">
        <v>0.754</v>
      </c>
      <c r="Z2838" t="s">
        <v>6189</v>
      </c>
      <c r="AA2838" t="s">
        <v>6189</v>
      </c>
      <c r="AB2838" t="s">
        <v>6189</v>
      </c>
      <c r="AC2838">
        <v>1</v>
      </c>
      <c r="AD2838" t="s">
        <v>6189</v>
      </c>
      <c r="AE2838" t="s">
        <v>6189</v>
      </c>
      <c r="AF2838" t="s">
        <v>6189</v>
      </c>
      <c r="AG2838" t="s">
        <v>6189</v>
      </c>
      <c r="AH2838" t="s">
        <v>6189</v>
      </c>
      <c r="AI2838" t="s">
        <v>6189</v>
      </c>
      <c r="AJ2838" t="s">
        <v>6189</v>
      </c>
      <c r="AK2838" t="s">
        <v>6189</v>
      </c>
      <c r="AL2838" t="s">
        <v>6189</v>
      </c>
      <c r="AM2838" t="s">
        <v>6189</v>
      </c>
      <c r="AN2838">
        <v>1</v>
      </c>
      <c r="AO2838" t="s">
        <v>6189</v>
      </c>
      <c r="AP2838" t="s">
        <v>6189</v>
      </c>
      <c r="AQ2838" t="s">
        <v>6189</v>
      </c>
      <c r="AR2838" t="s">
        <v>6189</v>
      </c>
      <c r="AS2838" t="s">
        <v>6189</v>
      </c>
      <c r="AT2838" t="s">
        <v>6189</v>
      </c>
      <c r="AU2838" t="s">
        <v>6189</v>
      </c>
      <c r="AV2838">
        <v>7.9</v>
      </c>
      <c r="AW2838" t="s">
        <v>6189</v>
      </c>
      <c r="AX2838" t="s">
        <v>6189</v>
      </c>
      <c r="AY2838" t="s">
        <v>6189</v>
      </c>
      <c r="AZ2838" t="s">
        <v>6189</v>
      </c>
      <c r="BA2838" t="s">
        <v>6189</v>
      </c>
      <c r="BB2838" t="s">
        <v>6189</v>
      </c>
    </row>
    <row r="2839" spans="1:54">
      <c r="A2839" t="s">
        <v>6192</v>
      </c>
      <c r="B2839">
        <v>5000</v>
      </c>
      <c r="C2839">
        <v>1978</v>
      </c>
      <c r="D2839">
        <v>198</v>
      </c>
      <c r="E2839">
        <v>1.3729E-2</v>
      </c>
      <c r="F2839">
        <v>12.77467</v>
      </c>
      <c r="G2839">
        <v>10.83347</v>
      </c>
      <c r="H2839">
        <f t="shared" si="44"/>
        <v>0.14873270962999999</v>
      </c>
      <c r="I2839">
        <v>10.505039999999999</v>
      </c>
      <c r="J2839">
        <v>11.263870000000001</v>
      </c>
      <c r="K2839">
        <v>820.33040000000005</v>
      </c>
      <c r="L2839">
        <v>845.97706000000005</v>
      </c>
      <c r="M2839">
        <v>788.98446999999999</v>
      </c>
      <c r="N2839" t="s">
        <v>6189</v>
      </c>
      <c r="O2839">
        <v>370.39479999999998</v>
      </c>
      <c r="P2839">
        <v>170.5462</v>
      </c>
      <c r="Q2839">
        <v>13.536099999999999</v>
      </c>
      <c r="R2839">
        <v>0.46154699999999999</v>
      </c>
      <c r="S2839">
        <v>3.4109E-2</v>
      </c>
      <c r="T2839">
        <v>27.152419999999999</v>
      </c>
      <c r="U2839" t="s">
        <v>6189</v>
      </c>
      <c r="V2839">
        <v>0.36599999999999999</v>
      </c>
      <c r="W2839">
        <v>0.63400000000000001</v>
      </c>
      <c r="X2839">
        <v>0.32800000000000001</v>
      </c>
      <c r="Y2839">
        <v>0.67200000000000004</v>
      </c>
      <c r="Z2839" t="s">
        <v>6189</v>
      </c>
      <c r="AA2839" t="s">
        <v>6189</v>
      </c>
      <c r="AB2839" t="s">
        <v>6189</v>
      </c>
      <c r="AC2839">
        <v>1</v>
      </c>
      <c r="AD2839" t="s">
        <v>6189</v>
      </c>
      <c r="AE2839" t="s">
        <v>6189</v>
      </c>
      <c r="AF2839" t="s">
        <v>6189</v>
      </c>
      <c r="AG2839">
        <v>0</v>
      </c>
      <c r="AH2839">
        <v>0</v>
      </c>
      <c r="AI2839" t="s">
        <v>6189</v>
      </c>
      <c r="AJ2839" t="s">
        <v>6189</v>
      </c>
      <c r="AK2839" t="s">
        <v>6189</v>
      </c>
      <c r="AL2839" t="s">
        <v>6189</v>
      </c>
      <c r="AM2839" t="s">
        <v>6189</v>
      </c>
      <c r="AN2839">
        <v>1</v>
      </c>
      <c r="AO2839" t="s">
        <v>6189</v>
      </c>
      <c r="AP2839" t="s">
        <v>6189</v>
      </c>
      <c r="AQ2839" t="s">
        <v>6189</v>
      </c>
      <c r="AR2839" t="s">
        <v>6189</v>
      </c>
      <c r="AS2839" t="s">
        <v>6189</v>
      </c>
      <c r="AT2839" t="s">
        <v>6189</v>
      </c>
      <c r="AU2839" t="s">
        <v>6189</v>
      </c>
      <c r="AV2839">
        <v>7.9</v>
      </c>
      <c r="AW2839" t="s">
        <v>6189</v>
      </c>
      <c r="AX2839" t="s">
        <v>6189</v>
      </c>
      <c r="AY2839" t="s">
        <v>6189</v>
      </c>
      <c r="AZ2839" t="s">
        <v>6189</v>
      </c>
      <c r="BA2839" t="s">
        <v>6189</v>
      </c>
      <c r="BB2839" t="s">
        <v>6189</v>
      </c>
    </row>
    <row r="2840" spans="1:54">
      <c r="A2840" t="s">
        <v>6192</v>
      </c>
      <c r="B2840">
        <v>5000</v>
      </c>
      <c r="C2840">
        <v>1979</v>
      </c>
      <c r="D2840">
        <v>404</v>
      </c>
      <c r="E2840">
        <v>2.9093999999999998E-2</v>
      </c>
      <c r="F2840">
        <v>12.932499999999999</v>
      </c>
      <c r="G2840">
        <v>10.95548</v>
      </c>
      <c r="H2840">
        <f t="shared" si="44"/>
        <v>0.31873873511999995</v>
      </c>
      <c r="I2840">
        <v>10.77665</v>
      </c>
      <c r="J2840">
        <v>11.18228</v>
      </c>
      <c r="K2840">
        <v>820.60616000000005</v>
      </c>
      <c r="L2840">
        <v>834.47880999999995</v>
      </c>
      <c r="M2840">
        <v>803.65069000000005</v>
      </c>
      <c r="N2840" t="s">
        <v>6189</v>
      </c>
      <c r="O2840">
        <v>371.62670000000003</v>
      </c>
      <c r="P2840">
        <v>157.57900000000001</v>
      </c>
      <c r="Q2840">
        <v>15.0953</v>
      </c>
      <c r="R2840">
        <v>0.41896499999999998</v>
      </c>
      <c r="S2840">
        <v>3.1516000000000002E-2</v>
      </c>
      <c r="T2840">
        <v>28.488430000000001</v>
      </c>
      <c r="U2840" t="s">
        <v>6189</v>
      </c>
      <c r="V2840">
        <v>8.3000000000000004E-2</v>
      </c>
      <c r="W2840">
        <v>0.91700000000000004</v>
      </c>
      <c r="X2840">
        <v>0.185</v>
      </c>
      <c r="Y2840">
        <v>0.81499999999999995</v>
      </c>
      <c r="Z2840" t="s">
        <v>6189</v>
      </c>
      <c r="AA2840" t="s">
        <v>6189</v>
      </c>
      <c r="AB2840" t="s">
        <v>6189</v>
      </c>
      <c r="AC2840">
        <v>0.87</v>
      </c>
      <c r="AD2840" t="s">
        <v>6189</v>
      </c>
      <c r="AE2840" t="s">
        <v>6189</v>
      </c>
      <c r="AF2840" t="s">
        <v>6189</v>
      </c>
      <c r="AG2840">
        <v>0.13</v>
      </c>
      <c r="AH2840">
        <v>0.13</v>
      </c>
      <c r="AI2840" t="s">
        <v>6189</v>
      </c>
      <c r="AJ2840" t="s">
        <v>6189</v>
      </c>
      <c r="AK2840" t="s">
        <v>6189</v>
      </c>
      <c r="AL2840" t="s">
        <v>6189</v>
      </c>
      <c r="AM2840" t="s">
        <v>6189</v>
      </c>
      <c r="AN2840">
        <v>0.87</v>
      </c>
      <c r="AO2840" t="s">
        <v>6189</v>
      </c>
      <c r="AP2840" t="s">
        <v>6189</v>
      </c>
      <c r="AQ2840" t="s">
        <v>6189</v>
      </c>
      <c r="AR2840" t="s">
        <v>6189</v>
      </c>
      <c r="AS2840" t="s">
        <v>6189</v>
      </c>
      <c r="AT2840">
        <v>3.2</v>
      </c>
      <c r="AU2840" t="s">
        <v>6189</v>
      </c>
      <c r="AV2840">
        <v>8</v>
      </c>
      <c r="AW2840">
        <v>1</v>
      </c>
      <c r="AX2840" t="s">
        <v>6189</v>
      </c>
      <c r="AY2840" t="s">
        <v>6189</v>
      </c>
      <c r="AZ2840" t="s">
        <v>6189</v>
      </c>
      <c r="BA2840" t="s">
        <v>6189</v>
      </c>
      <c r="BB2840" t="s">
        <v>6189</v>
      </c>
    </row>
    <row r="2841" spans="1:54">
      <c r="A2841" t="s">
        <v>6192</v>
      </c>
      <c r="B2841">
        <v>5000</v>
      </c>
      <c r="C2841">
        <v>1980</v>
      </c>
      <c r="D2841">
        <v>147</v>
      </c>
      <c r="E2841">
        <v>1.303E-2</v>
      </c>
      <c r="F2841">
        <v>15.88219</v>
      </c>
      <c r="G2841">
        <v>13.50046</v>
      </c>
      <c r="H2841">
        <f t="shared" si="44"/>
        <v>0.1759109938</v>
      </c>
      <c r="I2841">
        <v>12.70757</v>
      </c>
      <c r="J2841">
        <v>14.61501</v>
      </c>
      <c r="K2841">
        <v>677.96329000000003</v>
      </c>
      <c r="L2841">
        <v>720.38985000000002</v>
      </c>
      <c r="M2841">
        <v>626.10861</v>
      </c>
      <c r="N2841" t="s">
        <v>6189</v>
      </c>
      <c r="O2841">
        <v>351.23899999999998</v>
      </c>
      <c r="P2841">
        <v>153.07910000000001</v>
      </c>
      <c r="Q2841">
        <v>15.4884</v>
      </c>
      <c r="R2841">
        <v>0.43570300000000001</v>
      </c>
      <c r="S2841">
        <v>3.0616000000000001E-2</v>
      </c>
      <c r="T2841">
        <v>35.232399999999998</v>
      </c>
      <c r="U2841" t="s">
        <v>6189</v>
      </c>
      <c r="V2841">
        <v>0.53200000000000003</v>
      </c>
      <c r="W2841">
        <v>0.46800000000000003</v>
      </c>
      <c r="X2841">
        <v>0.215</v>
      </c>
      <c r="Y2841">
        <v>0.13200000000000001</v>
      </c>
      <c r="Z2841">
        <v>0.65300000000000002</v>
      </c>
      <c r="AA2841" t="s">
        <v>6189</v>
      </c>
      <c r="AB2841" t="s">
        <v>6189</v>
      </c>
      <c r="AC2841">
        <v>0.71199999999999997</v>
      </c>
      <c r="AD2841" t="s">
        <v>6189</v>
      </c>
      <c r="AE2841" t="s">
        <v>6189</v>
      </c>
      <c r="AF2841" t="s">
        <v>6189</v>
      </c>
      <c r="AG2841">
        <v>0.28799999999999998</v>
      </c>
      <c r="AH2841">
        <v>0.28799999999999998</v>
      </c>
      <c r="AI2841" t="s">
        <v>6189</v>
      </c>
      <c r="AJ2841" t="s">
        <v>6189</v>
      </c>
      <c r="AK2841" t="s">
        <v>6189</v>
      </c>
      <c r="AL2841" t="s">
        <v>6189</v>
      </c>
      <c r="AM2841" t="s">
        <v>6189</v>
      </c>
      <c r="AN2841">
        <v>0.71199999999999997</v>
      </c>
      <c r="AO2841" t="s">
        <v>6189</v>
      </c>
      <c r="AP2841" t="s">
        <v>6189</v>
      </c>
      <c r="AQ2841" t="s">
        <v>6189</v>
      </c>
      <c r="AR2841" t="s">
        <v>6189</v>
      </c>
      <c r="AS2841" t="s">
        <v>6189</v>
      </c>
      <c r="AT2841">
        <v>3</v>
      </c>
      <c r="AU2841" t="s">
        <v>6189</v>
      </c>
      <c r="AV2841">
        <v>8</v>
      </c>
      <c r="AW2841">
        <v>1</v>
      </c>
      <c r="AX2841" t="s">
        <v>6189</v>
      </c>
      <c r="AY2841" t="s">
        <v>6189</v>
      </c>
      <c r="AZ2841" t="s">
        <v>6189</v>
      </c>
      <c r="BA2841" t="s">
        <v>6189</v>
      </c>
      <c r="BB2841" t="s">
        <v>6189</v>
      </c>
    </row>
    <row r="2842" spans="1:54">
      <c r="A2842" t="s">
        <v>6192</v>
      </c>
      <c r="B2842">
        <v>5000</v>
      </c>
      <c r="C2842">
        <v>1981</v>
      </c>
      <c r="D2842">
        <v>53</v>
      </c>
      <c r="E2842">
        <v>5.0590000000000001E-3</v>
      </c>
      <c r="F2842">
        <v>16.9024</v>
      </c>
      <c r="G2842">
        <v>14.37285</v>
      </c>
      <c r="H2842">
        <f t="shared" si="44"/>
        <v>7.2712248150000006E-2</v>
      </c>
      <c r="I2842">
        <v>13.48409</v>
      </c>
      <c r="J2842">
        <v>15.63217</v>
      </c>
      <c r="K2842">
        <v>641.70048999999995</v>
      </c>
      <c r="L2842">
        <v>684.19138999999996</v>
      </c>
      <c r="M2842">
        <v>589.76715999999999</v>
      </c>
      <c r="N2842" t="s">
        <v>6189</v>
      </c>
      <c r="O2842">
        <v>333.32740000000001</v>
      </c>
      <c r="P2842">
        <v>140.8355</v>
      </c>
      <c r="Q2842">
        <v>16.228200000000001</v>
      </c>
      <c r="R2842">
        <v>0.42506300000000002</v>
      </c>
      <c r="S2842">
        <v>2.8167000000000001E-2</v>
      </c>
      <c r="T2842">
        <v>37.189720000000001</v>
      </c>
      <c r="U2842" t="s">
        <v>6189</v>
      </c>
      <c r="V2842">
        <v>0.55400000000000005</v>
      </c>
      <c r="W2842">
        <v>0.44600000000000001</v>
      </c>
      <c r="X2842">
        <v>0.311</v>
      </c>
      <c r="Y2842">
        <v>0.11700000000000001</v>
      </c>
      <c r="Z2842">
        <v>0.57199999999999995</v>
      </c>
      <c r="AA2842" t="s">
        <v>6189</v>
      </c>
      <c r="AB2842" t="s">
        <v>6189</v>
      </c>
      <c r="AC2842">
        <v>0.67100000000000004</v>
      </c>
      <c r="AD2842" t="s">
        <v>6189</v>
      </c>
      <c r="AE2842" t="s">
        <v>6189</v>
      </c>
      <c r="AF2842" t="s">
        <v>6189</v>
      </c>
      <c r="AG2842">
        <v>0.32900000000000001</v>
      </c>
      <c r="AH2842">
        <v>0.32900000000000001</v>
      </c>
      <c r="AI2842" t="s">
        <v>6189</v>
      </c>
      <c r="AJ2842" t="s">
        <v>6189</v>
      </c>
      <c r="AK2842" t="s">
        <v>6189</v>
      </c>
      <c r="AL2842" t="s">
        <v>6189</v>
      </c>
      <c r="AM2842" t="s">
        <v>6189</v>
      </c>
      <c r="AN2842">
        <v>0.67100000000000004</v>
      </c>
      <c r="AO2842" t="s">
        <v>6189</v>
      </c>
      <c r="AP2842" t="s">
        <v>6189</v>
      </c>
      <c r="AQ2842" t="s">
        <v>6189</v>
      </c>
      <c r="AR2842" t="s">
        <v>6189</v>
      </c>
      <c r="AS2842" t="s">
        <v>6189</v>
      </c>
      <c r="AT2842">
        <v>3</v>
      </c>
      <c r="AU2842" t="s">
        <v>6189</v>
      </c>
      <c r="AV2842">
        <v>8</v>
      </c>
      <c r="AW2842">
        <v>1</v>
      </c>
      <c r="AX2842" t="s">
        <v>6189</v>
      </c>
      <c r="AY2842" t="s">
        <v>6189</v>
      </c>
      <c r="AZ2842" t="s">
        <v>6189</v>
      </c>
      <c r="BA2842" t="s">
        <v>6189</v>
      </c>
      <c r="BB2842" t="s">
        <v>6189</v>
      </c>
    </row>
    <row r="2843" spans="1:54">
      <c r="A2843" t="s">
        <v>6192</v>
      </c>
      <c r="B2843">
        <v>5000</v>
      </c>
      <c r="C2843">
        <v>1982</v>
      </c>
      <c r="D2843">
        <v>97</v>
      </c>
      <c r="E2843">
        <v>9.9819999999999996E-3</v>
      </c>
      <c r="F2843">
        <v>18.866420000000002</v>
      </c>
      <c r="G2843">
        <v>16.043050000000001</v>
      </c>
      <c r="H2843">
        <f t="shared" si="44"/>
        <v>0.16014172509999999</v>
      </c>
      <c r="I2843">
        <v>15.047359999999999</v>
      </c>
      <c r="J2843">
        <v>17.454699999999999</v>
      </c>
      <c r="K2843">
        <v>591.43462999999997</v>
      </c>
      <c r="L2843">
        <v>631.02254000000005</v>
      </c>
      <c r="M2843">
        <v>543.04940999999997</v>
      </c>
      <c r="N2843" t="s">
        <v>6189</v>
      </c>
      <c r="O2843">
        <v>336.18790000000001</v>
      </c>
      <c r="P2843">
        <v>139.863</v>
      </c>
      <c r="Q2843">
        <v>17.042100000000001</v>
      </c>
      <c r="R2843">
        <v>0.41952200000000001</v>
      </c>
      <c r="S2843">
        <v>2.7973000000000001E-2</v>
      </c>
      <c r="T2843">
        <v>41.777369999999998</v>
      </c>
      <c r="U2843" t="s">
        <v>6189</v>
      </c>
      <c r="V2843">
        <v>0.434</v>
      </c>
      <c r="W2843">
        <v>0.56599999999999995</v>
      </c>
      <c r="X2843">
        <v>0.26200000000000001</v>
      </c>
      <c r="Y2843">
        <v>8.6999999999999994E-2</v>
      </c>
      <c r="Z2843">
        <v>0.65100000000000002</v>
      </c>
      <c r="AA2843" t="s">
        <v>6189</v>
      </c>
      <c r="AB2843" t="s">
        <v>6189</v>
      </c>
      <c r="AC2843">
        <v>0.44</v>
      </c>
      <c r="AD2843" t="s">
        <v>6189</v>
      </c>
      <c r="AE2843" t="s">
        <v>6189</v>
      </c>
      <c r="AF2843" t="s">
        <v>6189</v>
      </c>
      <c r="AG2843">
        <v>0.56000000000000005</v>
      </c>
      <c r="AH2843">
        <v>0.56000000000000005</v>
      </c>
      <c r="AI2843" t="s">
        <v>6189</v>
      </c>
      <c r="AJ2843" t="s">
        <v>6189</v>
      </c>
      <c r="AK2843" t="s">
        <v>6189</v>
      </c>
      <c r="AL2843" t="s">
        <v>6189</v>
      </c>
      <c r="AM2843" t="s">
        <v>6189</v>
      </c>
      <c r="AN2843">
        <v>0.44</v>
      </c>
      <c r="AO2843" t="s">
        <v>6189</v>
      </c>
      <c r="AP2843" t="s">
        <v>6189</v>
      </c>
      <c r="AQ2843" t="s">
        <v>6189</v>
      </c>
      <c r="AR2843" t="s">
        <v>6189</v>
      </c>
      <c r="AS2843" t="s">
        <v>6189</v>
      </c>
      <c r="AT2843">
        <v>3.6</v>
      </c>
      <c r="AU2843" t="s">
        <v>6189</v>
      </c>
      <c r="AV2843">
        <v>7.9</v>
      </c>
      <c r="AW2843">
        <v>1</v>
      </c>
      <c r="AX2843" t="s">
        <v>6189</v>
      </c>
      <c r="AY2843" t="s">
        <v>6189</v>
      </c>
      <c r="AZ2843" t="s">
        <v>6189</v>
      </c>
      <c r="BA2843" t="s">
        <v>6189</v>
      </c>
      <c r="BB2843" t="s">
        <v>6189</v>
      </c>
    </row>
    <row r="2844" spans="1:54">
      <c r="A2844" t="s">
        <v>6192</v>
      </c>
      <c r="B2844">
        <v>5000</v>
      </c>
      <c r="C2844">
        <v>1983</v>
      </c>
      <c r="D2844">
        <v>69</v>
      </c>
      <c r="E2844">
        <v>6.7450000000000001E-3</v>
      </c>
      <c r="F2844">
        <v>17.959849999999999</v>
      </c>
      <c r="G2844">
        <v>15.29523</v>
      </c>
      <c r="H2844">
        <f t="shared" si="44"/>
        <v>0.10316632635</v>
      </c>
      <c r="I2844">
        <v>14.099080000000001</v>
      </c>
      <c r="J2844">
        <v>17.064710000000002</v>
      </c>
      <c r="K2844">
        <v>597.70324000000005</v>
      </c>
      <c r="L2844">
        <v>648.48587999999995</v>
      </c>
      <c r="M2844">
        <v>535.63557000000003</v>
      </c>
      <c r="N2844" t="s">
        <v>6189</v>
      </c>
      <c r="O2844">
        <v>333.63740000000001</v>
      </c>
      <c r="P2844">
        <v>150.4752</v>
      </c>
      <c r="Q2844">
        <v>14.927199999999999</v>
      </c>
      <c r="R2844">
        <v>0.45841700000000002</v>
      </c>
      <c r="S2844">
        <v>3.0095E-2</v>
      </c>
      <c r="T2844">
        <v>39.707619999999999</v>
      </c>
      <c r="U2844" t="s">
        <v>6189</v>
      </c>
      <c r="V2844">
        <v>0.65200000000000002</v>
      </c>
      <c r="W2844">
        <v>0.34799999999999998</v>
      </c>
      <c r="X2844">
        <v>0.23899999999999999</v>
      </c>
      <c r="Y2844">
        <v>8.3000000000000004E-2</v>
      </c>
      <c r="Z2844">
        <v>0.66100000000000003</v>
      </c>
      <c r="AA2844" t="s">
        <v>6189</v>
      </c>
      <c r="AB2844">
        <v>1.7000000000000001E-2</v>
      </c>
      <c r="AC2844">
        <v>0.73599999999999999</v>
      </c>
      <c r="AD2844" t="s">
        <v>6189</v>
      </c>
      <c r="AE2844" t="s">
        <v>6189</v>
      </c>
      <c r="AF2844" t="s">
        <v>6189</v>
      </c>
      <c r="AG2844">
        <v>0.26400000000000001</v>
      </c>
      <c r="AH2844">
        <v>0.26400000000000001</v>
      </c>
      <c r="AI2844" t="s">
        <v>6189</v>
      </c>
      <c r="AJ2844" t="s">
        <v>6189</v>
      </c>
      <c r="AK2844" t="s">
        <v>6189</v>
      </c>
      <c r="AL2844" t="s">
        <v>6189</v>
      </c>
      <c r="AM2844" t="s">
        <v>6189</v>
      </c>
      <c r="AN2844">
        <v>0.73599999999999999</v>
      </c>
      <c r="AO2844" t="s">
        <v>6189</v>
      </c>
      <c r="AP2844" t="s">
        <v>6189</v>
      </c>
      <c r="AQ2844" t="s">
        <v>6189</v>
      </c>
      <c r="AR2844" t="s">
        <v>6189</v>
      </c>
      <c r="AS2844" t="s">
        <v>6189</v>
      </c>
      <c r="AT2844">
        <v>3.7</v>
      </c>
      <c r="AU2844" t="s">
        <v>6189</v>
      </c>
      <c r="AV2844">
        <v>8</v>
      </c>
      <c r="AW2844">
        <v>1</v>
      </c>
      <c r="AX2844" t="s">
        <v>6189</v>
      </c>
      <c r="AY2844" t="s">
        <v>6189</v>
      </c>
      <c r="AZ2844" t="s">
        <v>6189</v>
      </c>
      <c r="BA2844" t="s">
        <v>6189</v>
      </c>
      <c r="BB2844" t="s">
        <v>6189</v>
      </c>
    </row>
    <row r="2845" spans="1:54">
      <c r="A2845" t="s">
        <v>6192</v>
      </c>
      <c r="B2845">
        <v>5000</v>
      </c>
      <c r="C2845">
        <v>1984</v>
      </c>
      <c r="D2845">
        <v>85</v>
      </c>
      <c r="E2845">
        <v>6.0899999999999999E-3</v>
      </c>
      <c r="F2845">
        <v>17.397739999999999</v>
      </c>
      <c r="G2845">
        <v>14.8218</v>
      </c>
      <c r="H2845">
        <f t="shared" si="44"/>
        <v>9.0264761999999998E-2</v>
      </c>
      <c r="I2845">
        <v>13.605740000000001</v>
      </c>
      <c r="J2845">
        <v>16.639520000000001</v>
      </c>
      <c r="K2845">
        <v>609.08074999999997</v>
      </c>
      <c r="L2845">
        <v>663.50995999999998</v>
      </c>
      <c r="M2845">
        <v>542.55615</v>
      </c>
      <c r="N2845" t="s">
        <v>6189</v>
      </c>
      <c r="O2845">
        <v>322.36709999999999</v>
      </c>
      <c r="P2845">
        <v>155.31370000000001</v>
      </c>
      <c r="Q2845">
        <v>14.517099999999999</v>
      </c>
      <c r="R2845">
        <v>0.48677399999999998</v>
      </c>
      <c r="S2845">
        <v>3.1063E-2</v>
      </c>
      <c r="T2845">
        <v>37.919960000000003</v>
      </c>
      <c r="U2845" t="s">
        <v>6189</v>
      </c>
      <c r="V2845">
        <v>0.748</v>
      </c>
      <c r="W2845">
        <v>0.252</v>
      </c>
      <c r="X2845">
        <v>0.26800000000000002</v>
      </c>
      <c r="Y2845">
        <v>4.8000000000000001E-2</v>
      </c>
      <c r="Z2845">
        <v>0.68400000000000005</v>
      </c>
      <c r="AA2845" t="s">
        <v>6189</v>
      </c>
      <c r="AB2845" t="s">
        <v>6189</v>
      </c>
      <c r="AC2845">
        <v>0.85299999999999998</v>
      </c>
      <c r="AD2845" t="s">
        <v>6189</v>
      </c>
      <c r="AE2845" t="s">
        <v>6189</v>
      </c>
      <c r="AF2845" t="s">
        <v>6189</v>
      </c>
      <c r="AG2845">
        <v>0.14699999999999999</v>
      </c>
      <c r="AH2845">
        <v>0.14699999999999999</v>
      </c>
      <c r="AI2845" t="s">
        <v>6189</v>
      </c>
      <c r="AJ2845" t="s">
        <v>6189</v>
      </c>
      <c r="AK2845" t="s">
        <v>6189</v>
      </c>
      <c r="AL2845" t="s">
        <v>6189</v>
      </c>
      <c r="AM2845" t="s">
        <v>6189</v>
      </c>
      <c r="AN2845">
        <v>0.85299999999999998</v>
      </c>
      <c r="AO2845" t="s">
        <v>6189</v>
      </c>
      <c r="AP2845" t="s">
        <v>6189</v>
      </c>
      <c r="AQ2845" t="s">
        <v>6189</v>
      </c>
      <c r="AR2845" t="s">
        <v>6189</v>
      </c>
      <c r="AS2845" t="s">
        <v>6189</v>
      </c>
      <c r="AT2845">
        <v>3.8</v>
      </c>
      <c r="AU2845" t="s">
        <v>6189</v>
      </c>
      <c r="AV2845">
        <v>8</v>
      </c>
      <c r="AW2845">
        <v>1</v>
      </c>
      <c r="AX2845" t="s">
        <v>6189</v>
      </c>
      <c r="AY2845" t="s">
        <v>6189</v>
      </c>
      <c r="AZ2845" t="s">
        <v>6189</v>
      </c>
      <c r="BA2845" t="s">
        <v>6189</v>
      </c>
      <c r="BB2845" t="s">
        <v>6189</v>
      </c>
    </row>
    <row r="2846" spans="1:54">
      <c r="A2846" t="s">
        <v>6192</v>
      </c>
      <c r="B2846">
        <v>5000</v>
      </c>
      <c r="C2846">
        <v>1985</v>
      </c>
      <c r="D2846">
        <v>92</v>
      </c>
      <c r="E2846">
        <v>6.3699999999999998E-3</v>
      </c>
      <c r="F2846">
        <v>16.335139999999999</v>
      </c>
      <c r="G2846">
        <v>13.91888</v>
      </c>
      <c r="H2846">
        <f t="shared" si="44"/>
        <v>8.8663265599999999E-2</v>
      </c>
      <c r="I2846">
        <v>12.746359999999999</v>
      </c>
      <c r="J2846">
        <v>15.68202</v>
      </c>
      <c r="K2846">
        <v>642.84641999999997</v>
      </c>
      <c r="L2846">
        <v>701.96743000000004</v>
      </c>
      <c r="M2846">
        <v>570.5874</v>
      </c>
      <c r="N2846" t="s">
        <v>6189</v>
      </c>
      <c r="O2846">
        <v>322.322</v>
      </c>
      <c r="P2846">
        <v>161.79339999999999</v>
      </c>
      <c r="Q2846">
        <v>14.033300000000001</v>
      </c>
      <c r="R2846">
        <v>0.50469600000000003</v>
      </c>
      <c r="S2846">
        <v>3.2358999999999999E-2</v>
      </c>
      <c r="T2846">
        <v>35.475960000000001</v>
      </c>
      <c r="U2846" t="s">
        <v>6189</v>
      </c>
      <c r="V2846">
        <v>0.85899999999999999</v>
      </c>
      <c r="W2846">
        <v>0.14099999999999999</v>
      </c>
      <c r="X2846">
        <v>0.28000000000000003</v>
      </c>
      <c r="Y2846">
        <v>0.108</v>
      </c>
      <c r="Z2846">
        <v>0.61199999999999999</v>
      </c>
      <c r="AA2846" t="s">
        <v>6189</v>
      </c>
      <c r="AB2846" t="s">
        <v>6189</v>
      </c>
      <c r="AC2846">
        <v>0.93200000000000005</v>
      </c>
      <c r="AD2846" t="s">
        <v>6189</v>
      </c>
      <c r="AE2846" t="s">
        <v>6189</v>
      </c>
      <c r="AF2846" t="s">
        <v>6189</v>
      </c>
      <c r="AG2846">
        <v>6.8000000000000005E-2</v>
      </c>
      <c r="AH2846">
        <v>6.8000000000000005E-2</v>
      </c>
      <c r="AI2846" t="s">
        <v>6189</v>
      </c>
      <c r="AJ2846" t="s">
        <v>6189</v>
      </c>
      <c r="AK2846" t="s">
        <v>6189</v>
      </c>
      <c r="AL2846" t="s">
        <v>6189</v>
      </c>
      <c r="AM2846" t="s">
        <v>6189</v>
      </c>
      <c r="AN2846">
        <v>0.93200000000000005</v>
      </c>
      <c r="AO2846" t="s">
        <v>6189</v>
      </c>
      <c r="AP2846" t="s">
        <v>6189</v>
      </c>
      <c r="AQ2846" t="s">
        <v>6189</v>
      </c>
      <c r="AR2846" t="s">
        <v>6189</v>
      </c>
      <c r="AS2846" t="s">
        <v>6189</v>
      </c>
      <c r="AT2846">
        <v>3.6</v>
      </c>
      <c r="AU2846" t="s">
        <v>6189</v>
      </c>
      <c r="AV2846">
        <v>8</v>
      </c>
      <c r="AW2846">
        <v>1</v>
      </c>
      <c r="AX2846" t="s">
        <v>6189</v>
      </c>
      <c r="AY2846" t="s">
        <v>6189</v>
      </c>
      <c r="AZ2846" t="s">
        <v>6189</v>
      </c>
      <c r="BA2846" t="s">
        <v>6189</v>
      </c>
      <c r="BB2846" t="s">
        <v>6189</v>
      </c>
    </row>
    <row r="2847" spans="1:54">
      <c r="A2847" t="s">
        <v>6192</v>
      </c>
      <c r="B2847">
        <v>5000</v>
      </c>
      <c r="C2847">
        <v>1986</v>
      </c>
      <c r="D2847">
        <v>93</v>
      </c>
      <c r="E2847">
        <v>6.038E-3</v>
      </c>
      <c r="F2847">
        <v>16.29138</v>
      </c>
      <c r="G2847">
        <v>13.840870000000001</v>
      </c>
      <c r="H2847">
        <f t="shared" si="44"/>
        <v>8.3571173060000004E-2</v>
      </c>
      <c r="I2847">
        <v>12.65723</v>
      </c>
      <c r="J2847">
        <v>15.575839999999999</v>
      </c>
      <c r="K2847">
        <v>644.51346999999998</v>
      </c>
      <c r="L2847">
        <v>704.77656999999999</v>
      </c>
      <c r="M2847">
        <v>572.73239000000001</v>
      </c>
      <c r="N2847" t="s">
        <v>6189</v>
      </c>
      <c r="O2847">
        <v>320.6601</v>
      </c>
      <c r="P2847">
        <v>161.875</v>
      </c>
      <c r="Q2847">
        <v>13.453099999999999</v>
      </c>
      <c r="R2847">
        <v>0.50675000000000003</v>
      </c>
      <c r="S2847">
        <v>3.2375000000000001E-2</v>
      </c>
      <c r="T2847">
        <v>35.139659999999999</v>
      </c>
      <c r="U2847" t="s">
        <v>6189</v>
      </c>
      <c r="V2847">
        <v>0.89600000000000002</v>
      </c>
      <c r="W2847">
        <v>0.104</v>
      </c>
      <c r="X2847">
        <v>0.222</v>
      </c>
      <c r="Y2847">
        <v>0.13800000000000001</v>
      </c>
      <c r="Z2847">
        <v>0.64</v>
      </c>
      <c r="AA2847" t="s">
        <v>6189</v>
      </c>
      <c r="AB2847" t="s">
        <v>6189</v>
      </c>
      <c r="AC2847">
        <v>0.92</v>
      </c>
      <c r="AD2847" t="s">
        <v>6189</v>
      </c>
      <c r="AE2847">
        <v>4.2000000000000003E-2</v>
      </c>
      <c r="AF2847" t="s">
        <v>6189</v>
      </c>
      <c r="AG2847">
        <v>3.7999999999999999E-2</v>
      </c>
      <c r="AH2847">
        <v>3.7999999999999999E-2</v>
      </c>
      <c r="AI2847" t="s">
        <v>6189</v>
      </c>
      <c r="AJ2847" t="s">
        <v>6189</v>
      </c>
      <c r="AK2847" t="s">
        <v>6189</v>
      </c>
      <c r="AL2847" t="s">
        <v>6189</v>
      </c>
      <c r="AM2847" t="s">
        <v>6189</v>
      </c>
      <c r="AN2847">
        <v>0.96199999999999997</v>
      </c>
      <c r="AO2847" t="s">
        <v>6189</v>
      </c>
      <c r="AP2847" t="s">
        <v>6189</v>
      </c>
      <c r="AQ2847" t="s">
        <v>6189</v>
      </c>
      <c r="AR2847" t="s">
        <v>6189</v>
      </c>
      <c r="AS2847" t="s">
        <v>6189</v>
      </c>
      <c r="AT2847">
        <v>3.6</v>
      </c>
      <c r="AU2847" t="s">
        <v>6189</v>
      </c>
      <c r="AV2847">
        <v>8</v>
      </c>
      <c r="AW2847">
        <v>1</v>
      </c>
      <c r="AX2847" t="s">
        <v>6189</v>
      </c>
      <c r="AY2847" t="s">
        <v>6189</v>
      </c>
      <c r="AZ2847" t="s">
        <v>6189</v>
      </c>
      <c r="BA2847" t="s">
        <v>6189</v>
      </c>
      <c r="BB2847" t="s">
        <v>6189</v>
      </c>
    </row>
    <row r="2848" spans="1:54">
      <c r="A2848" t="s">
        <v>6192</v>
      </c>
      <c r="B2848">
        <v>5000</v>
      </c>
      <c r="C2848">
        <v>1987</v>
      </c>
      <c r="D2848">
        <v>74</v>
      </c>
      <c r="E2848">
        <v>4.9820000000000003E-3</v>
      </c>
      <c r="F2848">
        <v>16.019210000000001</v>
      </c>
      <c r="G2848">
        <v>13.553100000000001</v>
      </c>
      <c r="H2848">
        <f t="shared" si="44"/>
        <v>6.7521544200000005E-2</v>
      </c>
      <c r="I2848">
        <v>12.536239999999999</v>
      </c>
      <c r="J2848">
        <v>14.960710000000001</v>
      </c>
      <c r="K2848">
        <v>657.04053999999996</v>
      </c>
      <c r="L2848">
        <v>710.35059000000001</v>
      </c>
      <c r="M2848">
        <v>595.20370000000003</v>
      </c>
      <c r="N2848" t="s">
        <v>6189</v>
      </c>
      <c r="O2848">
        <v>332.22710000000001</v>
      </c>
      <c r="P2848">
        <v>183.1952</v>
      </c>
      <c r="Q2848">
        <v>12.7258</v>
      </c>
      <c r="R2848">
        <v>0.54963200000000001</v>
      </c>
      <c r="S2848">
        <v>3.6638999999999998E-2</v>
      </c>
      <c r="T2848">
        <v>34.189120000000003</v>
      </c>
      <c r="U2848" t="s">
        <v>6189</v>
      </c>
      <c r="V2848">
        <v>0.95399999999999996</v>
      </c>
      <c r="W2848">
        <v>4.5999999999999999E-2</v>
      </c>
      <c r="X2848">
        <v>0.315</v>
      </c>
      <c r="Y2848">
        <v>0.215</v>
      </c>
      <c r="Z2848">
        <v>0.47</v>
      </c>
      <c r="AA2848" t="s">
        <v>6189</v>
      </c>
      <c r="AB2848" t="s">
        <v>6189</v>
      </c>
      <c r="AC2848">
        <v>0.189</v>
      </c>
      <c r="AD2848" t="s">
        <v>6189</v>
      </c>
      <c r="AE2848">
        <v>0.20499999999999999</v>
      </c>
      <c r="AF2848">
        <v>0.58699999999999997</v>
      </c>
      <c r="AG2848">
        <v>0.02</v>
      </c>
      <c r="AH2848">
        <v>0.02</v>
      </c>
      <c r="AI2848" t="s">
        <v>6189</v>
      </c>
      <c r="AJ2848" t="s">
        <v>6189</v>
      </c>
      <c r="AK2848" t="s">
        <v>6189</v>
      </c>
      <c r="AL2848" t="s">
        <v>6189</v>
      </c>
      <c r="AM2848" t="s">
        <v>6189</v>
      </c>
      <c r="AN2848">
        <v>0.98</v>
      </c>
      <c r="AO2848" t="s">
        <v>6189</v>
      </c>
      <c r="AP2848" t="s">
        <v>6189</v>
      </c>
      <c r="AQ2848" t="s">
        <v>6189</v>
      </c>
      <c r="AR2848" t="s">
        <v>6189</v>
      </c>
      <c r="AS2848" t="s">
        <v>6189</v>
      </c>
      <c r="AT2848">
        <v>3.5</v>
      </c>
      <c r="AU2848" t="s">
        <v>6189</v>
      </c>
      <c r="AV2848">
        <v>7.9</v>
      </c>
      <c r="AW2848">
        <v>1</v>
      </c>
      <c r="AX2848" t="s">
        <v>6189</v>
      </c>
      <c r="AY2848" t="s">
        <v>6189</v>
      </c>
      <c r="AZ2848" t="s">
        <v>6189</v>
      </c>
      <c r="BA2848" t="s">
        <v>6189</v>
      </c>
      <c r="BB2848" t="s">
        <v>6189</v>
      </c>
    </row>
    <row r="2849" spans="1:54">
      <c r="A2849" t="s">
        <v>6192</v>
      </c>
      <c r="B2849">
        <v>5000</v>
      </c>
      <c r="C2849">
        <v>1988</v>
      </c>
      <c r="D2849">
        <v>165</v>
      </c>
      <c r="E2849">
        <v>1.0761E-2</v>
      </c>
      <c r="F2849">
        <v>16.420290000000001</v>
      </c>
      <c r="G2849">
        <v>13.876810000000001</v>
      </c>
      <c r="H2849">
        <f t="shared" si="44"/>
        <v>0.14932835241</v>
      </c>
      <c r="I2849">
        <v>12.59365</v>
      </c>
      <c r="J2849">
        <v>15.68679</v>
      </c>
      <c r="K2849">
        <v>641.91827999999998</v>
      </c>
      <c r="L2849">
        <v>707.32312999999999</v>
      </c>
      <c r="M2849">
        <v>567.85159999999996</v>
      </c>
      <c r="N2849" t="s">
        <v>6189</v>
      </c>
      <c r="O2849">
        <v>342.12920000000003</v>
      </c>
      <c r="P2849">
        <v>193.48249999999999</v>
      </c>
      <c r="Q2849">
        <v>12.2926</v>
      </c>
      <c r="R2849">
        <v>0.56453799999999998</v>
      </c>
      <c r="S2849">
        <v>3.8697000000000002E-2</v>
      </c>
      <c r="T2849">
        <v>34.98171</v>
      </c>
      <c r="U2849" t="s">
        <v>6189</v>
      </c>
      <c r="V2849">
        <v>0.748</v>
      </c>
      <c r="W2849">
        <v>0.252</v>
      </c>
      <c r="X2849">
        <v>0.17799999999999999</v>
      </c>
      <c r="Y2849">
        <v>0.20799999999999999</v>
      </c>
      <c r="Z2849">
        <v>0.61399999999999999</v>
      </c>
      <c r="AA2849" t="s">
        <v>6189</v>
      </c>
      <c r="AB2849" t="s">
        <v>6189</v>
      </c>
      <c r="AC2849">
        <v>1.2999999999999999E-2</v>
      </c>
      <c r="AD2849" t="s">
        <v>6189</v>
      </c>
      <c r="AE2849">
        <v>0.255</v>
      </c>
      <c r="AF2849">
        <v>0.71199999999999997</v>
      </c>
      <c r="AG2849">
        <v>2.1000000000000001E-2</v>
      </c>
      <c r="AH2849">
        <v>2.1000000000000001E-2</v>
      </c>
      <c r="AI2849" t="s">
        <v>6189</v>
      </c>
      <c r="AJ2849" t="s">
        <v>6189</v>
      </c>
      <c r="AK2849" t="s">
        <v>6189</v>
      </c>
      <c r="AL2849" t="s">
        <v>6189</v>
      </c>
      <c r="AM2849" t="s">
        <v>6189</v>
      </c>
      <c r="AN2849">
        <v>0.97899999999999998</v>
      </c>
      <c r="AO2849" t="s">
        <v>6189</v>
      </c>
      <c r="AP2849" t="s">
        <v>6189</v>
      </c>
      <c r="AQ2849" t="s">
        <v>6189</v>
      </c>
      <c r="AR2849" t="s">
        <v>6189</v>
      </c>
      <c r="AS2849" t="s">
        <v>6189</v>
      </c>
      <c r="AT2849">
        <v>3.8</v>
      </c>
      <c r="AU2849" t="s">
        <v>6189</v>
      </c>
      <c r="AV2849">
        <v>8</v>
      </c>
      <c r="AW2849">
        <v>0.90100000000000002</v>
      </c>
      <c r="AX2849">
        <v>9.9000000000000005E-2</v>
      </c>
      <c r="AY2849" t="s">
        <v>6189</v>
      </c>
      <c r="AZ2849" t="s">
        <v>6189</v>
      </c>
      <c r="BA2849" t="s">
        <v>6189</v>
      </c>
      <c r="BB2849" t="s">
        <v>6189</v>
      </c>
    </row>
    <row r="2850" spans="1:54">
      <c r="A2850" t="s">
        <v>6192</v>
      </c>
      <c r="B2850">
        <v>5000</v>
      </c>
      <c r="C2850">
        <v>1989</v>
      </c>
      <c r="D2850">
        <v>129</v>
      </c>
      <c r="E2850">
        <v>8.9350000000000002E-3</v>
      </c>
      <c r="F2850">
        <v>16.017320000000002</v>
      </c>
      <c r="G2850">
        <v>13.47673</v>
      </c>
      <c r="H2850">
        <f t="shared" si="44"/>
        <v>0.12041458255</v>
      </c>
      <c r="I2850">
        <v>12.3644</v>
      </c>
      <c r="J2850">
        <v>14.96078</v>
      </c>
      <c r="K2850">
        <v>660.44889999999998</v>
      </c>
      <c r="L2850">
        <v>719.87258999999995</v>
      </c>
      <c r="M2850">
        <v>594.92645000000005</v>
      </c>
      <c r="N2850" t="s">
        <v>6189</v>
      </c>
      <c r="O2850">
        <v>322.54180000000002</v>
      </c>
      <c r="P2850">
        <v>186.6643</v>
      </c>
      <c r="Q2850">
        <v>12.138500000000001</v>
      </c>
      <c r="R2850">
        <v>0.58756799999999998</v>
      </c>
      <c r="S2850">
        <v>3.7332999999999998E-2</v>
      </c>
      <c r="T2850">
        <v>34.048870000000001</v>
      </c>
      <c r="U2850" t="s">
        <v>6189</v>
      </c>
      <c r="V2850">
        <v>0.78900000000000003</v>
      </c>
      <c r="W2850">
        <v>0.21099999999999999</v>
      </c>
      <c r="X2850">
        <v>0.27400000000000002</v>
      </c>
      <c r="Y2850">
        <v>0.157</v>
      </c>
      <c r="Z2850">
        <v>0.56899999999999995</v>
      </c>
      <c r="AA2850" t="s">
        <v>6189</v>
      </c>
      <c r="AB2850" t="s">
        <v>6189</v>
      </c>
      <c r="AC2850" t="s">
        <v>6189</v>
      </c>
      <c r="AD2850" t="s">
        <v>6189</v>
      </c>
      <c r="AE2850">
        <v>0.435</v>
      </c>
      <c r="AF2850">
        <v>0.55100000000000005</v>
      </c>
      <c r="AG2850">
        <v>1.4E-2</v>
      </c>
      <c r="AH2850">
        <v>1.4E-2</v>
      </c>
      <c r="AI2850" t="s">
        <v>6189</v>
      </c>
      <c r="AJ2850" t="s">
        <v>6189</v>
      </c>
      <c r="AK2850" t="s">
        <v>6189</v>
      </c>
      <c r="AL2850" t="s">
        <v>6189</v>
      </c>
      <c r="AM2850" t="s">
        <v>6189</v>
      </c>
      <c r="AN2850">
        <v>0.98599999999999999</v>
      </c>
      <c r="AO2850" t="s">
        <v>6189</v>
      </c>
      <c r="AP2850" t="s">
        <v>6189</v>
      </c>
      <c r="AQ2850" t="s">
        <v>6189</v>
      </c>
      <c r="AR2850" t="s">
        <v>6189</v>
      </c>
      <c r="AS2850" t="s">
        <v>6189</v>
      </c>
      <c r="AT2850">
        <v>3.9</v>
      </c>
      <c r="AU2850" t="s">
        <v>6189</v>
      </c>
      <c r="AV2850">
        <v>7.7</v>
      </c>
      <c r="AW2850">
        <v>0.82699999999999996</v>
      </c>
      <c r="AX2850">
        <v>0.17299999999999999</v>
      </c>
      <c r="AY2850" t="s">
        <v>6189</v>
      </c>
      <c r="AZ2850" t="s">
        <v>6189</v>
      </c>
      <c r="BA2850" t="s">
        <v>6189</v>
      </c>
      <c r="BB2850" t="s">
        <v>6189</v>
      </c>
    </row>
    <row r="2851" spans="1:54">
      <c r="A2851" t="s">
        <v>6192</v>
      </c>
      <c r="B2851">
        <v>5000</v>
      </c>
      <c r="C2851">
        <v>1990</v>
      </c>
      <c r="D2851">
        <v>223</v>
      </c>
      <c r="E2851">
        <v>1.7693E-2</v>
      </c>
      <c r="F2851">
        <v>16.438600000000001</v>
      </c>
      <c r="G2851">
        <v>13.836980000000001</v>
      </c>
      <c r="H2851">
        <f t="shared" si="44"/>
        <v>0.24481768714000002</v>
      </c>
      <c r="I2851">
        <v>12.359</v>
      </c>
      <c r="J2851">
        <v>15.88571</v>
      </c>
      <c r="K2851">
        <v>642.81876</v>
      </c>
      <c r="L2851">
        <v>719.69099000000006</v>
      </c>
      <c r="M2851">
        <v>559.91711999999995</v>
      </c>
      <c r="N2851" t="s">
        <v>6189</v>
      </c>
      <c r="O2851">
        <v>337.47789999999998</v>
      </c>
      <c r="P2851">
        <v>198.4222</v>
      </c>
      <c r="Q2851">
        <v>10.8834</v>
      </c>
      <c r="R2851">
        <v>0.59123700000000001</v>
      </c>
      <c r="S2851">
        <v>3.9683999999999997E-2</v>
      </c>
      <c r="T2851">
        <v>34.853259999999999</v>
      </c>
      <c r="U2851" t="s">
        <v>6189</v>
      </c>
      <c r="V2851">
        <v>0.65500000000000003</v>
      </c>
      <c r="W2851">
        <v>0.34499999999999997</v>
      </c>
      <c r="X2851">
        <v>0.13400000000000001</v>
      </c>
      <c r="Y2851">
        <v>3.9E-2</v>
      </c>
      <c r="Z2851">
        <v>0.82699999999999996</v>
      </c>
      <c r="AA2851" t="s">
        <v>6189</v>
      </c>
      <c r="AB2851" t="s">
        <v>6189</v>
      </c>
      <c r="AC2851" t="s">
        <v>6189</v>
      </c>
      <c r="AD2851" t="s">
        <v>6189</v>
      </c>
      <c r="AE2851">
        <v>0.23899999999999999</v>
      </c>
      <c r="AF2851">
        <v>0.753</v>
      </c>
      <c r="AG2851">
        <v>8.0000000000000002E-3</v>
      </c>
      <c r="AH2851">
        <v>8.0000000000000002E-3</v>
      </c>
      <c r="AI2851" t="s">
        <v>6189</v>
      </c>
      <c r="AJ2851" t="s">
        <v>6189</v>
      </c>
      <c r="AK2851" t="s">
        <v>6189</v>
      </c>
      <c r="AL2851" t="s">
        <v>6189</v>
      </c>
      <c r="AM2851" t="s">
        <v>6189</v>
      </c>
      <c r="AN2851">
        <v>0.99199999999999999</v>
      </c>
      <c r="AO2851" t="s">
        <v>6189</v>
      </c>
      <c r="AP2851" t="s">
        <v>6189</v>
      </c>
      <c r="AQ2851" t="s">
        <v>6189</v>
      </c>
      <c r="AR2851" t="s">
        <v>6189</v>
      </c>
      <c r="AS2851" t="s">
        <v>6189</v>
      </c>
      <c r="AT2851">
        <v>4</v>
      </c>
      <c r="AU2851" t="s">
        <v>6189</v>
      </c>
      <c r="AV2851">
        <v>7.9</v>
      </c>
      <c r="AW2851">
        <v>0.92100000000000004</v>
      </c>
      <c r="AX2851">
        <v>7.9000000000000001E-2</v>
      </c>
      <c r="AY2851" t="s">
        <v>6189</v>
      </c>
      <c r="AZ2851" t="s">
        <v>6189</v>
      </c>
      <c r="BA2851" t="s">
        <v>6189</v>
      </c>
      <c r="BB2851" t="s">
        <v>6189</v>
      </c>
    </row>
    <row r="2852" spans="1:54">
      <c r="A2852" t="s">
        <v>6192</v>
      </c>
      <c r="B2852">
        <v>5000</v>
      </c>
      <c r="C2852">
        <v>1991</v>
      </c>
      <c r="D2852">
        <v>138</v>
      </c>
      <c r="E2852">
        <v>1.1011999999999999E-2</v>
      </c>
      <c r="F2852">
        <v>16.15776</v>
      </c>
      <c r="G2852">
        <v>13.548920000000001</v>
      </c>
      <c r="H2852">
        <f t="shared" si="44"/>
        <v>0.14920070703999999</v>
      </c>
      <c r="I2852">
        <v>12.16642</v>
      </c>
      <c r="J2852">
        <v>15.387600000000001</v>
      </c>
      <c r="K2852">
        <v>656.57357000000002</v>
      </c>
      <c r="L2852">
        <v>731.18245999999999</v>
      </c>
      <c r="M2852">
        <v>578.11787000000004</v>
      </c>
      <c r="N2852" t="s">
        <v>6189</v>
      </c>
      <c r="O2852">
        <v>333.01819999999998</v>
      </c>
      <c r="P2852">
        <v>197.81450000000001</v>
      </c>
      <c r="Q2852">
        <v>11.0001</v>
      </c>
      <c r="R2852">
        <v>0.59794199999999997</v>
      </c>
      <c r="S2852">
        <v>3.9563000000000001E-2</v>
      </c>
      <c r="T2852">
        <v>34.058300000000003</v>
      </c>
      <c r="U2852" t="s">
        <v>6189</v>
      </c>
      <c r="V2852">
        <v>0.86899999999999999</v>
      </c>
      <c r="W2852">
        <v>0.13100000000000001</v>
      </c>
      <c r="X2852">
        <v>0.17499999999999999</v>
      </c>
      <c r="Y2852">
        <v>4.2999999999999997E-2</v>
      </c>
      <c r="Z2852">
        <v>0.78200000000000003</v>
      </c>
      <c r="AA2852" t="s">
        <v>6189</v>
      </c>
      <c r="AB2852" t="s">
        <v>6189</v>
      </c>
      <c r="AC2852" t="s">
        <v>6189</v>
      </c>
      <c r="AD2852" t="s">
        <v>6189</v>
      </c>
      <c r="AE2852">
        <v>0.312</v>
      </c>
      <c r="AF2852">
        <v>0.67900000000000005</v>
      </c>
      <c r="AG2852">
        <v>8.9999999999999993E-3</v>
      </c>
      <c r="AH2852">
        <v>8.9999999999999993E-3</v>
      </c>
      <c r="AI2852" t="s">
        <v>6189</v>
      </c>
      <c r="AJ2852" t="s">
        <v>6189</v>
      </c>
      <c r="AK2852" t="s">
        <v>6189</v>
      </c>
      <c r="AL2852" t="s">
        <v>6189</v>
      </c>
      <c r="AM2852" t="s">
        <v>6189</v>
      </c>
      <c r="AN2852">
        <v>0.99099999999999999</v>
      </c>
      <c r="AO2852" t="s">
        <v>6189</v>
      </c>
      <c r="AP2852" t="s">
        <v>6189</v>
      </c>
      <c r="AQ2852" t="s">
        <v>6189</v>
      </c>
      <c r="AR2852" t="s">
        <v>6189</v>
      </c>
      <c r="AS2852" t="s">
        <v>6189</v>
      </c>
      <c r="AT2852">
        <v>4.0999999999999996</v>
      </c>
      <c r="AU2852" t="s">
        <v>6189</v>
      </c>
      <c r="AV2852">
        <v>7.9</v>
      </c>
      <c r="AW2852">
        <v>0.879</v>
      </c>
      <c r="AX2852">
        <v>0.121</v>
      </c>
      <c r="AY2852" t="s">
        <v>6189</v>
      </c>
      <c r="AZ2852" t="s">
        <v>6189</v>
      </c>
      <c r="BA2852" t="s">
        <v>6189</v>
      </c>
      <c r="BB2852" t="s">
        <v>6189</v>
      </c>
    </row>
    <row r="2853" spans="1:54">
      <c r="A2853" t="s">
        <v>6192</v>
      </c>
      <c r="B2853">
        <v>5000</v>
      </c>
      <c r="C2853">
        <v>1992</v>
      </c>
      <c r="D2853">
        <v>235</v>
      </c>
      <c r="E2853">
        <v>1.9328000000000001E-2</v>
      </c>
      <c r="F2853">
        <v>16.72795</v>
      </c>
      <c r="G2853">
        <v>14.01553</v>
      </c>
      <c r="H2853">
        <f t="shared" si="44"/>
        <v>0.27089216384000003</v>
      </c>
      <c r="I2853">
        <v>12.390269999999999</v>
      </c>
      <c r="J2853">
        <v>16.198869999999999</v>
      </c>
      <c r="K2853">
        <v>634.36566000000005</v>
      </c>
      <c r="L2853">
        <v>717.58081000000004</v>
      </c>
      <c r="M2853">
        <v>548.85925999999995</v>
      </c>
      <c r="N2853" t="s">
        <v>6189</v>
      </c>
      <c r="O2853">
        <v>330.28590000000003</v>
      </c>
      <c r="P2853">
        <v>188.71039999999999</v>
      </c>
      <c r="Q2853">
        <v>11.1754</v>
      </c>
      <c r="R2853">
        <v>0.57089599999999996</v>
      </c>
      <c r="S2853">
        <v>3.7741999999999998E-2</v>
      </c>
      <c r="T2853">
        <v>35.21725</v>
      </c>
      <c r="U2853" t="s">
        <v>6189</v>
      </c>
      <c r="V2853">
        <v>0.78200000000000003</v>
      </c>
      <c r="W2853">
        <v>0.218</v>
      </c>
      <c r="X2853">
        <v>0.14699999999999999</v>
      </c>
      <c r="Y2853">
        <v>2E-3</v>
      </c>
      <c r="Z2853">
        <v>0.85099999999999998</v>
      </c>
      <c r="AA2853" t="s">
        <v>6189</v>
      </c>
      <c r="AB2853" t="s">
        <v>6189</v>
      </c>
      <c r="AC2853" t="s">
        <v>6189</v>
      </c>
      <c r="AD2853" t="s">
        <v>6189</v>
      </c>
      <c r="AE2853">
        <v>0.438</v>
      </c>
      <c r="AF2853">
        <v>0.55800000000000005</v>
      </c>
      <c r="AG2853">
        <v>4.0000000000000001E-3</v>
      </c>
      <c r="AH2853">
        <v>4.0000000000000001E-3</v>
      </c>
      <c r="AI2853" t="s">
        <v>6189</v>
      </c>
      <c r="AJ2853" t="s">
        <v>6189</v>
      </c>
      <c r="AK2853" t="s">
        <v>6189</v>
      </c>
      <c r="AL2853" t="s">
        <v>6189</v>
      </c>
      <c r="AM2853" t="s">
        <v>6189</v>
      </c>
      <c r="AN2853">
        <v>0.996</v>
      </c>
      <c r="AO2853" t="s">
        <v>6189</v>
      </c>
      <c r="AP2853" t="s">
        <v>6189</v>
      </c>
      <c r="AQ2853" t="s">
        <v>6189</v>
      </c>
      <c r="AR2853" t="s">
        <v>6189</v>
      </c>
      <c r="AS2853" t="s">
        <v>6189</v>
      </c>
      <c r="AT2853">
        <v>4.0999999999999996</v>
      </c>
      <c r="AU2853" t="s">
        <v>6189</v>
      </c>
      <c r="AV2853">
        <v>7.7</v>
      </c>
      <c r="AW2853">
        <v>0.89800000000000002</v>
      </c>
      <c r="AX2853">
        <v>0.10199999999999999</v>
      </c>
      <c r="AY2853" t="s">
        <v>6189</v>
      </c>
      <c r="AZ2853" t="s">
        <v>6189</v>
      </c>
      <c r="BA2853" t="s">
        <v>6189</v>
      </c>
      <c r="BB2853" t="s">
        <v>6189</v>
      </c>
    </row>
    <row r="2854" spans="1:54">
      <c r="A2854" t="s">
        <v>6192</v>
      </c>
      <c r="B2854">
        <v>5000</v>
      </c>
      <c r="C2854">
        <v>1993</v>
      </c>
      <c r="D2854">
        <v>258</v>
      </c>
      <c r="E2854">
        <v>1.9521E-2</v>
      </c>
      <c r="F2854">
        <v>16.909120000000001</v>
      </c>
      <c r="G2854">
        <v>14.123939999999999</v>
      </c>
      <c r="H2854">
        <f t="shared" si="44"/>
        <v>0.27571343273999999</v>
      </c>
      <c r="I2854">
        <v>12.47953</v>
      </c>
      <c r="J2854">
        <v>16.27421</v>
      </c>
      <c r="K2854">
        <v>629.21552999999994</v>
      </c>
      <c r="L2854">
        <v>712.12597000000005</v>
      </c>
      <c r="M2854">
        <v>546.07879000000003</v>
      </c>
      <c r="N2854" t="s">
        <v>6189</v>
      </c>
      <c r="O2854">
        <v>333.47539999999998</v>
      </c>
      <c r="P2854">
        <v>199.27019999999999</v>
      </c>
      <c r="Q2854">
        <v>10.0495</v>
      </c>
      <c r="R2854">
        <v>0.59907100000000002</v>
      </c>
      <c r="S2854">
        <v>3.9854000000000001E-2</v>
      </c>
      <c r="T2854">
        <v>35.44164</v>
      </c>
      <c r="U2854" t="s">
        <v>6189</v>
      </c>
      <c r="V2854">
        <v>0.86599999999999999</v>
      </c>
      <c r="W2854">
        <v>0.13400000000000001</v>
      </c>
      <c r="X2854">
        <v>0.13700000000000001</v>
      </c>
      <c r="Y2854" t="s">
        <v>6189</v>
      </c>
      <c r="Z2854">
        <v>0.86299999999999999</v>
      </c>
      <c r="AA2854" t="s">
        <v>6189</v>
      </c>
      <c r="AB2854" t="s">
        <v>6189</v>
      </c>
      <c r="AC2854" t="s">
        <v>6189</v>
      </c>
      <c r="AD2854" t="s">
        <v>6189</v>
      </c>
      <c r="AE2854">
        <v>0.38800000000000001</v>
      </c>
      <c r="AF2854">
        <v>0.61199999999999999</v>
      </c>
      <c r="AG2854" t="s">
        <v>6189</v>
      </c>
      <c r="AH2854" t="s">
        <v>6189</v>
      </c>
      <c r="AI2854" t="s">
        <v>6189</v>
      </c>
      <c r="AJ2854" t="s">
        <v>6189</v>
      </c>
      <c r="AK2854" t="s">
        <v>6189</v>
      </c>
      <c r="AL2854" t="s">
        <v>6189</v>
      </c>
      <c r="AM2854" t="s">
        <v>6189</v>
      </c>
      <c r="AN2854">
        <v>1</v>
      </c>
      <c r="AO2854" t="s">
        <v>6189</v>
      </c>
      <c r="AP2854" t="s">
        <v>6189</v>
      </c>
      <c r="AQ2854" t="s">
        <v>6189</v>
      </c>
      <c r="AR2854" t="s">
        <v>6189</v>
      </c>
      <c r="AS2854" t="s">
        <v>6189</v>
      </c>
      <c r="AT2854">
        <v>4.0999999999999996</v>
      </c>
      <c r="AU2854" t="s">
        <v>6189</v>
      </c>
      <c r="AV2854">
        <v>7.8</v>
      </c>
      <c r="AW2854">
        <v>0.91700000000000004</v>
      </c>
      <c r="AX2854">
        <v>8.3000000000000004E-2</v>
      </c>
      <c r="AY2854" t="s">
        <v>6189</v>
      </c>
      <c r="AZ2854" t="s">
        <v>6189</v>
      </c>
      <c r="BA2854" t="s">
        <v>6189</v>
      </c>
      <c r="BB2854" t="s">
        <v>6189</v>
      </c>
    </row>
    <row r="2855" spans="1:54">
      <c r="A2855" t="s">
        <v>6192</v>
      </c>
      <c r="B2855">
        <v>5000</v>
      </c>
      <c r="C2855">
        <v>1994</v>
      </c>
      <c r="D2855">
        <v>414</v>
      </c>
      <c r="E2855">
        <v>2.9333999999999999E-2</v>
      </c>
      <c r="F2855">
        <v>16.968389999999999</v>
      </c>
      <c r="G2855">
        <v>14.12731</v>
      </c>
      <c r="H2855">
        <f t="shared" si="44"/>
        <v>0.41441051153999997</v>
      </c>
      <c r="I2855">
        <v>12.48034</v>
      </c>
      <c r="J2855">
        <v>16.22232</v>
      </c>
      <c r="K2855">
        <v>629.06530999999995</v>
      </c>
      <c r="L2855">
        <v>712.08004000000005</v>
      </c>
      <c r="M2855">
        <v>547.82542999999998</v>
      </c>
      <c r="N2855" t="s">
        <v>6189</v>
      </c>
      <c r="O2855">
        <v>336.47710000000001</v>
      </c>
      <c r="P2855">
        <v>202.24359999999999</v>
      </c>
      <c r="Q2855">
        <v>9.9024000000000001</v>
      </c>
      <c r="R2855">
        <v>0.60095200000000004</v>
      </c>
      <c r="S2855">
        <v>4.0448999999999999E-2</v>
      </c>
      <c r="T2855">
        <v>35.387360000000001</v>
      </c>
      <c r="U2855" t="s">
        <v>6189</v>
      </c>
      <c r="V2855">
        <v>0.87</v>
      </c>
      <c r="W2855">
        <v>0.13</v>
      </c>
      <c r="X2855">
        <v>0.1</v>
      </c>
      <c r="Y2855" t="s">
        <v>6189</v>
      </c>
      <c r="Z2855">
        <v>0.9</v>
      </c>
      <c r="AA2855" t="s">
        <v>6189</v>
      </c>
      <c r="AB2855" t="s">
        <v>6189</v>
      </c>
      <c r="AC2855" t="s">
        <v>6189</v>
      </c>
      <c r="AD2855" t="s">
        <v>6189</v>
      </c>
      <c r="AE2855">
        <v>0.45</v>
      </c>
      <c r="AF2855">
        <v>0.55000000000000004</v>
      </c>
      <c r="AG2855" t="s">
        <v>6189</v>
      </c>
      <c r="AH2855" t="s">
        <v>6189</v>
      </c>
      <c r="AI2855" t="s">
        <v>6189</v>
      </c>
      <c r="AJ2855" t="s">
        <v>6189</v>
      </c>
      <c r="AK2855" t="s">
        <v>6189</v>
      </c>
      <c r="AL2855" t="s">
        <v>6189</v>
      </c>
      <c r="AM2855" t="s">
        <v>6189</v>
      </c>
      <c r="AN2855">
        <v>1</v>
      </c>
      <c r="AO2855" t="s">
        <v>6189</v>
      </c>
      <c r="AP2855" t="s">
        <v>6189</v>
      </c>
      <c r="AQ2855" t="s">
        <v>6189</v>
      </c>
      <c r="AR2855" t="s">
        <v>6189</v>
      </c>
      <c r="AS2855" t="s">
        <v>6189</v>
      </c>
      <c r="AT2855">
        <v>4.0999999999999996</v>
      </c>
      <c r="AU2855" t="s">
        <v>6189</v>
      </c>
      <c r="AV2855">
        <v>7.9</v>
      </c>
      <c r="AW2855">
        <v>0.92300000000000004</v>
      </c>
      <c r="AX2855">
        <v>7.6999999999999999E-2</v>
      </c>
      <c r="AY2855" t="s">
        <v>6189</v>
      </c>
      <c r="AZ2855" t="s">
        <v>6189</v>
      </c>
      <c r="BA2855" t="s">
        <v>6189</v>
      </c>
      <c r="BB2855" t="s">
        <v>6189</v>
      </c>
    </row>
    <row r="2856" spans="1:54">
      <c r="A2856" t="s">
        <v>6192</v>
      </c>
      <c r="B2856">
        <v>5000</v>
      </c>
      <c r="C2856">
        <v>1995</v>
      </c>
      <c r="D2856">
        <v>453</v>
      </c>
      <c r="E2856">
        <v>2.9928E-2</v>
      </c>
      <c r="F2856">
        <v>16.825019999999999</v>
      </c>
      <c r="G2856">
        <v>13.98349</v>
      </c>
      <c r="H2856">
        <f t="shared" si="44"/>
        <v>0.41849788871999999</v>
      </c>
      <c r="I2856">
        <v>12.28543</v>
      </c>
      <c r="J2856">
        <v>16.111699999999999</v>
      </c>
      <c r="K2856">
        <v>635.53503000000001</v>
      </c>
      <c r="L2856">
        <v>723.37746000000004</v>
      </c>
      <c r="M2856">
        <v>551.58684000000005</v>
      </c>
      <c r="N2856" t="s">
        <v>6189</v>
      </c>
      <c r="O2856">
        <v>336.8202</v>
      </c>
      <c r="P2856">
        <v>202.46700000000001</v>
      </c>
      <c r="Q2856">
        <v>10.1267</v>
      </c>
      <c r="R2856">
        <v>0.60075900000000004</v>
      </c>
      <c r="S2856">
        <v>4.0493000000000001E-2</v>
      </c>
      <c r="T2856">
        <v>35.050550000000001</v>
      </c>
      <c r="U2856" t="s">
        <v>6189</v>
      </c>
      <c r="V2856">
        <v>0.83899999999999997</v>
      </c>
      <c r="W2856">
        <v>0.161</v>
      </c>
      <c r="X2856">
        <v>0.11</v>
      </c>
      <c r="Y2856" t="s">
        <v>6189</v>
      </c>
      <c r="Z2856">
        <v>0.89</v>
      </c>
      <c r="AA2856" t="s">
        <v>6189</v>
      </c>
      <c r="AB2856" t="s">
        <v>6189</v>
      </c>
      <c r="AC2856" t="s">
        <v>6189</v>
      </c>
      <c r="AD2856" t="s">
        <v>6189</v>
      </c>
      <c r="AE2856">
        <v>0.52300000000000002</v>
      </c>
      <c r="AF2856">
        <v>0.47699999999999998</v>
      </c>
      <c r="AG2856" t="s">
        <v>6189</v>
      </c>
      <c r="AH2856" t="s">
        <v>6189</v>
      </c>
      <c r="AI2856" t="s">
        <v>6189</v>
      </c>
      <c r="AJ2856" t="s">
        <v>6189</v>
      </c>
      <c r="AK2856" t="s">
        <v>6189</v>
      </c>
      <c r="AL2856" t="s">
        <v>6189</v>
      </c>
      <c r="AM2856" t="s">
        <v>6189</v>
      </c>
      <c r="AN2856">
        <v>1</v>
      </c>
      <c r="AO2856" t="s">
        <v>6189</v>
      </c>
      <c r="AP2856" t="s">
        <v>6189</v>
      </c>
      <c r="AQ2856" t="s">
        <v>6189</v>
      </c>
      <c r="AR2856" t="s">
        <v>6189</v>
      </c>
      <c r="AS2856" t="s">
        <v>6189</v>
      </c>
      <c r="AT2856">
        <v>4.0999999999999996</v>
      </c>
      <c r="AU2856" t="s">
        <v>6189</v>
      </c>
      <c r="AV2856">
        <v>7.9</v>
      </c>
      <c r="AW2856">
        <v>0.90300000000000002</v>
      </c>
      <c r="AX2856">
        <v>9.7000000000000003E-2</v>
      </c>
      <c r="AY2856" t="s">
        <v>6189</v>
      </c>
      <c r="AZ2856" t="s">
        <v>6189</v>
      </c>
      <c r="BA2856" t="s">
        <v>6189</v>
      </c>
      <c r="BB2856" t="s">
        <v>6189</v>
      </c>
    </row>
    <row r="2857" spans="1:54">
      <c r="A2857" t="s">
        <v>6192</v>
      </c>
      <c r="B2857">
        <v>5000</v>
      </c>
      <c r="C2857">
        <v>1996</v>
      </c>
      <c r="D2857">
        <v>390</v>
      </c>
      <c r="E2857">
        <v>2.9644E-2</v>
      </c>
      <c r="F2857">
        <v>17.346920000000001</v>
      </c>
      <c r="G2857">
        <v>14.38791</v>
      </c>
      <c r="H2857">
        <f t="shared" si="44"/>
        <v>0.42651520403999998</v>
      </c>
      <c r="I2857">
        <v>12.5337</v>
      </c>
      <c r="J2857">
        <v>16.693180000000002</v>
      </c>
      <c r="K2857">
        <v>617.83438999999998</v>
      </c>
      <c r="L2857">
        <v>709.23288000000002</v>
      </c>
      <c r="M2857">
        <v>532.51653999999996</v>
      </c>
      <c r="N2857" t="s">
        <v>6189</v>
      </c>
      <c r="O2857">
        <v>333.78859999999997</v>
      </c>
      <c r="P2857">
        <v>225.43129999999999</v>
      </c>
      <c r="Q2857">
        <v>9.9152000000000005</v>
      </c>
      <c r="R2857">
        <v>0.67514200000000002</v>
      </c>
      <c r="S2857">
        <v>4.5086000000000001E-2</v>
      </c>
      <c r="T2857">
        <v>36.067929999999997</v>
      </c>
      <c r="U2857" t="s">
        <v>6189</v>
      </c>
      <c r="V2857">
        <v>0.70699999999999996</v>
      </c>
      <c r="W2857">
        <v>0.29299999999999998</v>
      </c>
      <c r="X2857">
        <v>7.8E-2</v>
      </c>
      <c r="Y2857" t="s">
        <v>6189</v>
      </c>
      <c r="Z2857">
        <v>0.92100000000000004</v>
      </c>
      <c r="AA2857" t="s">
        <v>6189</v>
      </c>
      <c r="AB2857">
        <v>0</v>
      </c>
      <c r="AC2857" t="s">
        <v>6189</v>
      </c>
      <c r="AD2857" t="s">
        <v>6189</v>
      </c>
      <c r="AE2857">
        <v>0.998</v>
      </c>
      <c r="AF2857" t="s">
        <v>6189</v>
      </c>
      <c r="AG2857">
        <v>2E-3</v>
      </c>
      <c r="AH2857">
        <v>2E-3</v>
      </c>
      <c r="AI2857" t="s">
        <v>6189</v>
      </c>
      <c r="AJ2857" t="s">
        <v>6189</v>
      </c>
      <c r="AK2857" t="s">
        <v>6189</v>
      </c>
      <c r="AL2857" t="s">
        <v>6189</v>
      </c>
      <c r="AM2857" t="s">
        <v>6189</v>
      </c>
      <c r="AN2857">
        <v>0.998</v>
      </c>
      <c r="AO2857">
        <v>2E-3</v>
      </c>
      <c r="AP2857" t="s">
        <v>6189</v>
      </c>
      <c r="AQ2857" t="s">
        <v>6189</v>
      </c>
      <c r="AR2857" t="s">
        <v>6189</v>
      </c>
      <c r="AS2857" t="s">
        <v>6189</v>
      </c>
      <c r="AT2857">
        <v>4.0999999999999996</v>
      </c>
      <c r="AU2857" t="s">
        <v>6189</v>
      </c>
      <c r="AV2857">
        <v>7.9</v>
      </c>
      <c r="AW2857">
        <v>0.92100000000000004</v>
      </c>
      <c r="AX2857">
        <v>7.9000000000000001E-2</v>
      </c>
      <c r="AY2857" t="s">
        <v>6189</v>
      </c>
      <c r="AZ2857" t="s">
        <v>6189</v>
      </c>
      <c r="BA2857" t="s">
        <v>6189</v>
      </c>
      <c r="BB2857" t="s">
        <v>6189</v>
      </c>
    </row>
    <row r="2858" spans="1:54">
      <c r="A2858" t="s">
        <v>6192</v>
      </c>
      <c r="B2858">
        <v>5000</v>
      </c>
      <c r="C2858">
        <v>1997</v>
      </c>
      <c r="D2858">
        <v>573</v>
      </c>
      <c r="E2858">
        <v>3.9655999999999997E-2</v>
      </c>
      <c r="F2858">
        <v>18.216190000000001</v>
      </c>
      <c r="G2858">
        <v>15.0458</v>
      </c>
      <c r="H2858">
        <f t="shared" si="44"/>
        <v>0.5966562447999999</v>
      </c>
      <c r="I2858">
        <v>13.107939999999999</v>
      </c>
      <c r="J2858">
        <v>17.387899999999998</v>
      </c>
      <c r="K2858">
        <v>590.66519000000005</v>
      </c>
      <c r="L2858">
        <v>677.98811999999998</v>
      </c>
      <c r="M2858">
        <v>511.10413</v>
      </c>
      <c r="N2858" t="s">
        <v>6189</v>
      </c>
      <c r="O2858">
        <v>318.68619999999999</v>
      </c>
      <c r="P2858">
        <v>229.28489999999999</v>
      </c>
      <c r="Q2858">
        <v>9.7666000000000004</v>
      </c>
      <c r="R2858">
        <v>0.722329</v>
      </c>
      <c r="S2858">
        <v>4.5857000000000002E-2</v>
      </c>
      <c r="T2858">
        <v>37.701230000000002</v>
      </c>
      <c r="U2858" t="s">
        <v>6189</v>
      </c>
      <c r="V2858">
        <v>0.60099999999999998</v>
      </c>
      <c r="W2858">
        <v>0.39900000000000002</v>
      </c>
      <c r="X2858">
        <v>5.7000000000000002E-2</v>
      </c>
      <c r="Y2858" t="s">
        <v>6189</v>
      </c>
      <c r="Z2858">
        <v>0.94299999999999995</v>
      </c>
      <c r="AA2858" t="s">
        <v>6189</v>
      </c>
      <c r="AB2858" t="s">
        <v>6189</v>
      </c>
      <c r="AC2858" t="s">
        <v>6189</v>
      </c>
      <c r="AD2858" t="s">
        <v>6189</v>
      </c>
      <c r="AE2858">
        <v>1</v>
      </c>
      <c r="AF2858" t="s">
        <v>6189</v>
      </c>
      <c r="AG2858">
        <v>0</v>
      </c>
      <c r="AH2858">
        <v>0</v>
      </c>
      <c r="AI2858" t="s">
        <v>6189</v>
      </c>
      <c r="AJ2858" t="s">
        <v>6189</v>
      </c>
      <c r="AK2858" t="s">
        <v>6189</v>
      </c>
      <c r="AL2858" t="s">
        <v>6189</v>
      </c>
      <c r="AM2858" t="s">
        <v>6189</v>
      </c>
      <c r="AN2858">
        <v>1</v>
      </c>
      <c r="AO2858">
        <v>0</v>
      </c>
      <c r="AP2858" t="s">
        <v>6189</v>
      </c>
      <c r="AQ2858" t="s">
        <v>6189</v>
      </c>
      <c r="AR2858" t="s">
        <v>6189</v>
      </c>
      <c r="AS2858" t="s">
        <v>6189</v>
      </c>
      <c r="AT2858">
        <v>4.0999999999999996</v>
      </c>
      <c r="AU2858" t="s">
        <v>6189</v>
      </c>
      <c r="AV2858">
        <v>8</v>
      </c>
      <c r="AW2858">
        <v>0.94299999999999995</v>
      </c>
      <c r="AX2858">
        <v>5.7000000000000002E-2</v>
      </c>
      <c r="AY2858" t="s">
        <v>6189</v>
      </c>
      <c r="AZ2858" t="s">
        <v>6189</v>
      </c>
      <c r="BA2858" t="s">
        <v>6189</v>
      </c>
      <c r="BB2858" t="s">
        <v>6189</v>
      </c>
    </row>
    <row r="2859" spans="1:54">
      <c r="A2859" t="s">
        <v>6192</v>
      </c>
      <c r="B2859">
        <v>5000</v>
      </c>
      <c r="C2859">
        <v>1998</v>
      </c>
      <c r="D2859">
        <v>524</v>
      </c>
      <c r="E2859">
        <v>3.6270999999999998E-2</v>
      </c>
      <c r="F2859">
        <v>17.636849999999999</v>
      </c>
      <c r="G2859">
        <v>14.56575</v>
      </c>
      <c r="H2859">
        <f t="shared" si="44"/>
        <v>0.52831431824999997</v>
      </c>
      <c r="I2859">
        <v>12.55109</v>
      </c>
      <c r="J2859">
        <v>16.994450000000001</v>
      </c>
      <c r="K2859">
        <v>610.13030000000003</v>
      </c>
      <c r="L2859">
        <v>708.06673999999998</v>
      </c>
      <c r="M2859">
        <v>522.93593999999996</v>
      </c>
      <c r="N2859" t="s">
        <v>6189</v>
      </c>
      <c r="O2859">
        <v>327.31959999999998</v>
      </c>
      <c r="P2859">
        <v>236.36510000000001</v>
      </c>
      <c r="Q2859">
        <v>9.8787000000000003</v>
      </c>
      <c r="R2859">
        <v>0.72395699999999996</v>
      </c>
      <c r="S2859">
        <v>4.7273000000000003E-2</v>
      </c>
      <c r="T2859">
        <v>36.450749999999999</v>
      </c>
      <c r="U2859" t="s">
        <v>6189</v>
      </c>
      <c r="V2859">
        <v>0.755</v>
      </c>
      <c r="W2859">
        <v>0.245</v>
      </c>
      <c r="X2859">
        <v>5.0999999999999997E-2</v>
      </c>
      <c r="Y2859" t="s">
        <v>6189</v>
      </c>
      <c r="Z2859">
        <v>0.94899999999999995</v>
      </c>
      <c r="AA2859" t="s">
        <v>6189</v>
      </c>
      <c r="AB2859" t="s">
        <v>6189</v>
      </c>
      <c r="AC2859" t="s">
        <v>6189</v>
      </c>
      <c r="AD2859" t="s">
        <v>6189</v>
      </c>
      <c r="AE2859">
        <v>1</v>
      </c>
      <c r="AF2859" t="s">
        <v>6189</v>
      </c>
      <c r="AG2859">
        <v>0</v>
      </c>
      <c r="AH2859">
        <v>0</v>
      </c>
      <c r="AI2859" t="s">
        <v>6189</v>
      </c>
      <c r="AJ2859" t="s">
        <v>6189</v>
      </c>
      <c r="AK2859" t="s">
        <v>6189</v>
      </c>
      <c r="AL2859" t="s">
        <v>6189</v>
      </c>
      <c r="AM2859" t="s">
        <v>6189</v>
      </c>
      <c r="AN2859">
        <v>1</v>
      </c>
      <c r="AO2859">
        <v>0</v>
      </c>
      <c r="AP2859" t="s">
        <v>6189</v>
      </c>
      <c r="AQ2859" t="s">
        <v>6189</v>
      </c>
      <c r="AR2859" t="s">
        <v>6189</v>
      </c>
      <c r="AS2859" t="s">
        <v>6189</v>
      </c>
      <c r="AT2859">
        <v>4.0999999999999996</v>
      </c>
      <c r="AU2859" t="s">
        <v>6189</v>
      </c>
      <c r="AV2859">
        <v>8</v>
      </c>
      <c r="AW2859">
        <v>0.94899999999999995</v>
      </c>
      <c r="AX2859">
        <v>5.0999999999999997E-2</v>
      </c>
      <c r="AY2859" t="s">
        <v>6189</v>
      </c>
      <c r="AZ2859" t="s">
        <v>6189</v>
      </c>
      <c r="BA2859" t="s">
        <v>6189</v>
      </c>
      <c r="BB2859" t="s">
        <v>6189</v>
      </c>
    </row>
    <row r="2860" spans="1:54">
      <c r="A2860" t="s">
        <v>6192</v>
      </c>
      <c r="B2860">
        <v>5000</v>
      </c>
      <c r="C2860">
        <v>1999</v>
      </c>
      <c r="D2860">
        <v>628</v>
      </c>
      <c r="E2860">
        <v>4.1288999999999999E-2</v>
      </c>
      <c r="F2860">
        <v>18.132629999999999</v>
      </c>
      <c r="G2860">
        <v>14.86425</v>
      </c>
      <c r="H2860">
        <f t="shared" si="44"/>
        <v>0.61373001824999995</v>
      </c>
      <c r="I2860">
        <v>12.99714</v>
      </c>
      <c r="J2860">
        <v>16.982150000000001</v>
      </c>
      <c r="K2860">
        <v>597.87725999999998</v>
      </c>
      <c r="L2860">
        <v>683.76603999999998</v>
      </c>
      <c r="M2860">
        <v>523.31433000000004</v>
      </c>
      <c r="N2860" t="s">
        <v>6189</v>
      </c>
      <c r="O2860">
        <v>322.02949999999998</v>
      </c>
      <c r="P2860">
        <v>245.34059999999999</v>
      </c>
      <c r="Q2860">
        <v>9.6527999999999992</v>
      </c>
      <c r="R2860">
        <v>0.76299899999999998</v>
      </c>
      <c r="S2860">
        <v>4.9068000000000001E-2</v>
      </c>
      <c r="T2860">
        <v>37.214660000000002</v>
      </c>
      <c r="U2860" t="s">
        <v>6189</v>
      </c>
      <c r="V2860">
        <v>0.73499999999999999</v>
      </c>
      <c r="W2860">
        <v>0.26500000000000001</v>
      </c>
      <c r="X2860">
        <v>2.5999999999999999E-2</v>
      </c>
      <c r="Y2860" t="s">
        <v>6189</v>
      </c>
      <c r="Z2860">
        <v>0.97399999999999998</v>
      </c>
      <c r="AA2860" t="s">
        <v>6189</v>
      </c>
      <c r="AB2860" t="s">
        <v>6189</v>
      </c>
      <c r="AC2860" t="s">
        <v>6189</v>
      </c>
      <c r="AD2860" t="s">
        <v>6189</v>
      </c>
      <c r="AE2860">
        <v>1</v>
      </c>
      <c r="AF2860" t="s">
        <v>6189</v>
      </c>
      <c r="AG2860" t="s">
        <v>6189</v>
      </c>
      <c r="AH2860" t="s">
        <v>6189</v>
      </c>
      <c r="AI2860" t="s">
        <v>6189</v>
      </c>
      <c r="AJ2860" t="s">
        <v>6189</v>
      </c>
      <c r="AK2860" t="s">
        <v>6189</v>
      </c>
      <c r="AL2860" t="s">
        <v>6189</v>
      </c>
      <c r="AM2860" t="s">
        <v>6189</v>
      </c>
      <c r="AN2860">
        <v>1</v>
      </c>
      <c r="AO2860" t="s">
        <v>6189</v>
      </c>
      <c r="AP2860" t="s">
        <v>6189</v>
      </c>
      <c r="AQ2860" t="s">
        <v>6189</v>
      </c>
      <c r="AR2860" t="s">
        <v>6189</v>
      </c>
      <c r="AS2860" t="s">
        <v>6189</v>
      </c>
      <c r="AT2860">
        <v>4</v>
      </c>
      <c r="AU2860" t="s">
        <v>6189</v>
      </c>
      <c r="AV2860">
        <v>8</v>
      </c>
      <c r="AW2860">
        <v>0.97399999999999998</v>
      </c>
      <c r="AX2860">
        <v>2.5999999999999999E-2</v>
      </c>
      <c r="AY2860" t="s">
        <v>6189</v>
      </c>
      <c r="AZ2860" t="s">
        <v>6189</v>
      </c>
      <c r="BA2860" t="s">
        <v>6189</v>
      </c>
      <c r="BB2860" t="s">
        <v>6189</v>
      </c>
    </row>
    <row r="2861" spans="1:54">
      <c r="A2861" t="s">
        <v>6192</v>
      </c>
      <c r="B2861">
        <v>5000</v>
      </c>
      <c r="C2861">
        <v>2000</v>
      </c>
      <c r="D2861">
        <v>707</v>
      </c>
      <c r="E2861">
        <v>4.2652000000000002E-2</v>
      </c>
      <c r="F2861">
        <v>18.424430000000001</v>
      </c>
      <c r="G2861">
        <v>15.023820000000001</v>
      </c>
      <c r="H2861">
        <f t="shared" si="44"/>
        <v>0.64079597064000005</v>
      </c>
      <c r="I2861">
        <v>13.20961</v>
      </c>
      <c r="J2861">
        <v>17.002379999999999</v>
      </c>
      <c r="K2861">
        <v>591.52742000000001</v>
      </c>
      <c r="L2861">
        <v>672.76760999999999</v>
      </c>
      <c r="M2861">
        <v>522.69164000000001</v>
      </c>
      <c r="N2861" t="s">
        <v>6189</v>
      </c>
      <c r="O2861">
        <v>317.40170000000001</v>
      </c>
      <c r="P2861">
        <v>252.2448</v>
      </c>
      <c r="Q2861">
        <v>9.0862999999999996</v>
      </c>
      <c r="R2861">
        <v>0.796821</v>
      </c>
      <c r="S2861">
        <v>5.0449000000000001E-2</v>
      </c>
      <c r="T2861">
        <v>37.603149999999999</v>
      </c>
      <c r="U2861" t="s">
        <v>6189</v>
      </c>
      <c r="V2861">
        <v>0.78900000000000003</v>
      </c>
      <c r="W2861">
        <v>0.21099999999999999</v>
      </c>
      <c r="X2861">
        <v>1.6E-2</v>
      </c>
      <c r="Y2861" t="s">
        <v>6189</v>
      </c>
      <c r="Z2861">
        <v>0.98399999999999999</v>
      </c>
      <c r="AA2861" t="s">
        <v>6189</v>
      </c>
      <c r="AB2861" t="s">
        <v>6189</v>
      </c>
      <c r="AC2861" t="s">
        <v>6189</v>
      </c>
      <c r="AD2861" t="s">
        <v>6189</v>
      </c>
      <c r="AE2861">
        <v>1</v>
      </c>
      <c r="AF2861" t="s">
        <v>6189</v>
      </c>
      <c r="AG2861" t="s">
        <v>6189</v>
      </c>
      <c r="AH2861" t="s">
        <v>6189</v>
      </c>
      <c r="AI2861" t="s">
        <v>6189</v>
      </c>
      <c r="AJ2861" t="s">
        <v>6189</v>
      </c>
      <c r="AK2861" t="s">
        <v>6189</v>
      </c>
      <c r="AL2861" t="s">
        <v>6189</v>
      </c>
      <c r="AM2861" t="s">
        <v>6189</v>
      </c>
      <c r="AN2861">
        <v>1</v>
      </c>
      <c r="AO2861" t="s">
        <v>6189</v>
      </c>
      <c r="AP2861" t="s">
        <v>6189</v>
      </c>
      <c r="AQ2861" t="s">
        <v>6189</v>
      </c>
      <c r="AR2861">
        <v>8.8999999999999996E-2</v>
      </c>
      <c r="AS2861" t="s">
        <v>6189</v>
      </c>
      <c r="AT2861">
        <v>4</v>
      </c>
      <c r="AU2861" t="s">
        <v>6189</v>
      </c>
      <c r="AV2861">
        <v>8</v>
      </c>
      <c r="AW2861">
        <v>0.98399999999999999</v>
      </c>
      <c r="AX2861">
        <v>1.6E-2</v>
      </c>
      <c r="AY2861" t="s">
        <v>6189</v>
      </c>
      <c r="AZ2861" t="s">
        <v>6189</v>
      </c>
      <c r="BA2861" t="s">
        <v>6189</v>
      </c>
      <c r="BB2861" t="s">
        <v>6189</v>
      </c>
    </row>
    <row r="2862" spans="1:54">
      <c r="A2862" t="s">
        <v>6192</v>
      </c>
      <c r="B2862">
        <v>5000</v>
      </c>
      <c r="C2862">
        <v>2001</v>
      </c>
      <c r="D2862">
        <v>929</v>
      </c>
      <c r="E2862">
        <v>5.9499999999999997E-2</v>
      </c>
      <c r="F2862">
        <v>18.576170000000001</v>
      </c>
      <c r="G2862">
        <v>15.128170000000001</v>
      </c>
      <c r="H2862">
        <f t="shared" si="44"/>
        <v>0.90012611500000006</v>
      </c>
      <c r="I2862">
        <v>13.16926</v>
      </c>
      <c r="J2862">
        <v>17.253589999999999</v>
      </c>
      <c r="K2862">
        <v>587.44705999999996</v>
      </c>
      <c r="L2862">
        <v>674.82910000000004</v>
      </c>
      <c r="M2862">
        <v>515.08106999999995</v>
      </c>
      <c r="N2862" t="s">
        <v>6189</v>
      </c>
      <c r="O2862">
        <v>314.38749999999999</v>
      </c>
      <c r="P2862">
        <v>254.6807</v>
      </c>
      <c r="Q2862">
        <v>8.8476999999999997</v>
      </c>
      <c r="R2862">
        <v>0.81276700000000002</v>
      </c>
      <c r="S2862">
        <v>5.0936000000000002E-2</v>
      </c>
      <c r="T2862">
        <v>37.952500000000001</v>
      </c>
      <c r="U2862" t="s">
        <v>6189</v>
      </c>
      <c r="V2862">
        <v>0.46899999999999997</v>
      </c>
      <c r="W2862">
        <v>0.53100000000000003</v>
      </c>
      <c r="X2862">
        <v>1.7000000000000001E-2</v>
      </c>
      <c r="Y2862" t="s">
        <v>6189</v>
      </c>
      <c r="Z2862">
        <v>0.98299999999999998</v>
      </c>
      <c r="AA2862" t="s">
        <v>6189</v>
      </c>
      <c r="AB2862" t="s">
        <v>6189</v>
      </c>
      <c r="AC2862" t="s">
        <v>6189</v>
      </c>
      <c r="AD2862" t="s">
        <v>6189</v>
      </c>
      <c r="AE2862">
        <v>1</v>
      </c>
      <c r="AF2862" t="s">
        <v>6189</v>
      </c>
      <c r="AG2862" t="s">
        <v>6189</v>
      </c>
      <c r="AH2862" t="s">
        <v>6189</v>
      </c>
      <c r="AI2862" t="s">
        <v>6189</v>
      </c>
      <c r="AJ2862" t="s">
        <v>6189</v>
      </c>
      <c r="AK2862" t="s">
        <v>6189</v>
      </c>
      <c r="AL2862" t="s">
        <v>6189</v>
      </c>
      <c r="AM2862" t="s">
        <v>6189</v>
      </c>
      <c r="AN2862">
        <v>1</v>
      </c>
      <c r="AO2862" t="s">
        <v>6189</v>
      </c>
      <c r="AP2862" t="s">
        <v>6189</v>
      </c>
      <c r="AQ2862" t="s">
        <v>6189</v>
      </c>
      <c r="AR2862">
        <v>4.1000000000000002E-2</v>
      </c>
      <c r="AS2862" t="s">
        <v>6189</v>
      </c>
      <c r="AT2862">
        <v>4</v>
      </c>
      <c r="AU2862" t="s">
        <v>6189</v>
      </c>
      <c r="AV2862">
        <v>8</v>
      </c>
      <c r="AW2862">
        <v>0.98199999999999998</v>
      </c>
      <c r="AX2862">
        <v>1.7999999999999999E-2</v>
      </c>
      <c r="AY2862" t="s">
        <v>6189</v>
      </c>
      <c r="AZ2862" t="s">
        <v>6189</v>
      </c>
      <c r="BA2862" t="s">
        <v>6189</v>
      </c>
      <c r="BB2862" t="s">
        <v>6189</v>
      </c>
    </row>
    <row r="2863" spans="1:54">
      <c r="A2863" t="s">
        <v>6192</v>
      </c>
      <c r="B2863">
        <v>5000</v>
      </c>
      <c r="C2863">
        <v>2002</v>
      </c>
      <c r="D2863">
        <v>780</v>
      </c>
      <c r="E2863">
        <v>4.8426999999999998E-2</v>
      </c>
      <c r="F2863">
        <v>18.679300000000001</v>
      </c>
      <c r="G2863">
        <v>15.1401</v>
      </c>
      <c r="H2863">
        <f t="shared" si="44"/>
        <v>0.73318962269999999</v>
      </c>
      <c r="I2863">
        <v>13.22669</v>
      </c>
      <c r="J2863">
        <v>17.146180000000001</v>
      </c>
      <c r="K2863">
        <v>586.98423000000003</v>
      </c>
      <c r="L2863">
        <v>671.89878999999996</v>
      </c>
      <c r="M2863">
        <v>518.30799000000002</v>
      </c>
      <c r="N2863" t="s">
        <v>6189</v>
      </c>
      <c r="O2863">
        <v>305.1293</v>
      </c>
      <c r="P2863">
        <v>260.51519999999999</v>
      </c>
      <c r="Q2863">
        <v>8.8986000000000001</v>
      </c>
      <c r="R2863">
        <v>0.85447899999999999</v>
      </c>
      <c r="S2863">
        <v>5.2102999999999997E-2</v>
      </c>
      <c r="T2863">
        <v>37.934919999999998</v>
      </c>
      <c r="U2863" t="s">
        <v>6189</v>
      </c>
      <c r="V2863">
        <v>0.51300000000000001</v>
      </c>
      <c r="W2863">
        <v>0.48699999999999999</v>
      </c>
      <c r="X2863">
        <v>0.02</v>
      </c>
      <c r="Y2863" t="s">
        <v>6189</v>
      </c>
      <c r="Z2863">
        <v>0.98</v>
      </c>
      <c r="AA2863" t="s">
        <v>6189</v>
      </c>
      <c r="AB2863" t="s">
        <v>6189</v>
      </c>
      <c r="AC2863" t="s">
        <v>6189</v>
      </c>
      <c r="AD2863" t="s">
        <v>6189</v>
      </c>
      <c r="AE2863">
        <v>1</v>
      </c>
      <c r="AF2863" t="s">
        <v>6189</v>
      </c>
      <c r="AG2863" t="s">
        <v>6189</v>
      </c>
      <c r="AH2863" t="s">
        <v>6189</v>
      </c>
      <c r="AI2863" t="s">
        <v>6189</v>
      </c>
      <c r="AJ2863" t="s">
        <v>6189</v>
      </c>
      <c r="AK2863" t="s">
        <v>6189</v>
      </c>
      <c r="AL2863" t="s">
        <v>6189</v>
      </c>
      <c r="AM2863" t="s">
        <v>6189</v>
      </c>
      <c r="AN2863">
        <v>1</v>
      </c>
      <c r="AO2863" t="s">
        <v>6189</v>
      </c>
      <c r="AP2863" t="s">
        <v>6189</v>
      </c>
      <c r="AQ2863" t="s">
        <v>6189</v>
      </c>
      <c r="AR2863">
        <v>5.5E-2</v>
      </c>
      <c r="AS2863" t="s">
        <v>6189</v>
      </c>
      <c r="AT2863">
        <v>4</v>
      </c>
      <c r="AU2863" t="s">
        <v>6189</v>
      </c>
      <c r="AV2863">
        <v>7.9</v>
      </c>
      <c r="AW2863">
        <v>0.98</v>
      </c>
      <c r="AX2863">
        <v>0.02</v>
      </c>
      <c r="AY2863" t="s">
        <v>6189</v>
      </c>
      <c r="AZ2863" t="s">
        <v>6189</v>
      </c>
      <c r="BA2863" t="s">
        <v>6189</v>
      </c>
      <c r="BB2863" t="s">
        <v>6189</v>
      </c>
    </row>
    <row r="2864" spans="1:54">
      <c r="A2864" t="s">
        <v>6192</v>
      </c>
      <c r="B2864">
        <v>5000</v>
      </c>
      <c r="C2864">
        <v>2003</v>
      </c>
      <c r="D2864">
        <v>870</v>
      </c>
      <c r="E2864">
        <v>5.5168000000000002E-2</v>
      </c>
      <c r="F2864">
        <v>18.893380000000001</v>
      </c>
      <c r="G2864">
        <v>15.250970000000001</v>
      </c>
      <c r="H2864">
        <f t="shared" si="44"/>
        <v>0.84136551296000006</v>
      </c>
      <c r="I2864">
        <v>13.32442</v>
      </c>
      <c r="J2864">
        <v>17.217849999999999</v>
      </c>
      <c r="K2864">
        <v>582.71718999999996</v>
      </c>
      <c r="L2864">
        <v>666.97077999999999</v>
      </c>
      <c r="M2864">
        <v>516.15038000000004</v>
      </c>
      <c r="N2864" t="s">
        <v>6189</v>
      </c>
      <c r="O2864">
        <v>304.565</v>
      </c>
      <c r="P2864">
        <v>259.20139999999998</v>
      </c>
      <c r="Q2864">
        <v>8.8350000000000009</v>
      </c>
      <c r="R2864">
        <v>0.85197400000000001</v>
      </c>
      <c r="S2864">
        <v>5.1839999999999997E-2</v>
      </c>
      <c r="T2864">
        <v>38.219099999999997</v>
      </c>
      <c r="U2864" t="s">
        <v>6189</v>
      </c>
      <c r="V2864">
        <v>0.496</v>
      </c>
      <c r="W2864">
        <v>0.504</v>
      </c>
      <c r="X2864">
        <v>1.4999999999999999E-2</v>
      </c>
      <c r="Y2864" t="s">
        <v>6189</v>
      </c>
      <c r="Z2864">
        <v>0.98499999999999999</v>
      </c>
      <c r="AA2864" t="s">
        <v>6189</v>
      </c>
      <c r="AB2864" t="s">
        <v>6189</v>
      </c>
      <c r="AC2864" t="s">
        <v>6189</v>
      </c>
      <c r="AD2864" t="s">
        <v>6189</v>
      </c>
      <c r="AE2864">
        <v>1</v>
      </c>
      <c r="AF2864" t="s">
        <v>6189</v>
      </c>
      <c r="AG2864" t="s">
        <v>6189</v>
      </c>
      <c r="AH2864" t="s">
        <v>6189</v>
      </c>
      <c r="AI2864" t="s">
        <v>6189</v>
      </c>
      <c r="AJ2864" t="s">
        <v>6189</v>
      </c>
      <c r="AK2864" t="s">
        <v>6189</v>
      </c>
      <c r="AL2864" t="s">
        <v>6189</v>
      </c>
      <c r="AM2864" t="s">
        <v>6189</v>
      </c>
      <c r="AN2864">
        <v>1</v>
      </c>
      <c r="AO2864" t="s">
        <v>6189</v>
      </c>
      <c r="AP2864" t="s">
        <v>6189</v>
      </c>
      <c r="AQ2864" t="s">
        <v>6189</v>
      </c>
      <c r="AR2864">
        <v>4.7E-2</v>
      </c>
      <c r="AS2864" t="s">
        <v>6189</v>
      </c>
      <c r="AT2864">
        <v>4.0999999999999996</v>
      </c>
      <c r="AU2864" t="s">
        <v>6189</v>
      </c>
      <c r="AV2864">
        <v>7.9</v>
      </c>
      <c r="AW2864">
        <v>0.879</v>
      </c>
      <c r="AX2864">
        <v>0.121</v>
      </c>
      <c r="AY2864" t="s">
        <v>6189</v>
      </c>
      <c r="AZ2864" t="s">
        <v>6189</v>
      </c>
      <c r="BA2864" t="s">
        <v>6189</v>
      </c>
      <c r="BB2864" t="s">
        <v>6189</v>
      </c>
    </row>
    <row r="2865" spans="1:54">
      <c r="A2865" t="s">
        <v>6192</v>
      </c>
      <c r="B2865">
        <v>5000</v>
      </c>
      <c r="C2865">
        <v>2004</v>
      </c>
      <c r="D2865">
        <v>707</v>
      </c>
      <c r="E2865">
        <v>4.5014999999999999E-2</v>
      </c>
      <c r="F2865">
        <v>19.163930000000001</v>
      </c>
      <c r="G2865">
        <v>15.407389999999999</v>
      </c>
      <c r="H2865">
        <f t="shared" si="44"/>
        <v>0.69356366084999999</v>
      </c>
      <c r="I2865">
        <v>13.448169999999999</v>
      </c>
      <c r="J2865">
        <v>17.359739999999999</v>
      </c>
      <c r="K2865">
        <v>576.80109000000004</v>
      </c>
      <c r="L2865">
        <v>660.83344999999997</v>
      </c>
      <c r="M2865">
        <v>511.93157000000002</v>
      </c>
      <c r="N2865" t="s">
        <v>6189</v>
      </c>
      <c r="O2865">
        <v>311.04829999999998</v>
      </c>
      <c r="P2865">
        <v>268.63679999999999</v>
      </c>
      <c r="Q2865">
        <v>8.6572999999999993</v>
      </c>
      <c r="R2865">
        <v>0.86188200000000004</v>
      </c>
      <c r="S2865">
        <v>5.3726999999999997E-2</v>
      </c>
      <c r="T2865">
        <v>38.622909999999997</v>
      </c>
      <c r="U2865" t="s">
        <v>6189</v>
      </c>
      <c r="V2865">
        <v>0.46500000000000002</v>
      </c>
      <c r="W2865">
        <v>0.53500000000000003</v>
      </c>
      <c r="X2865">
        <v>1.4E-2</v>
      </c>
      <c r="Y2865" t="s">
        <v>6189</v>
      </c>
      <c r="Z2865">
        <v>0.98599999999999999</v>
      </c>
      <c r="AA2865" t="s">
        <v>6189</v>
      </c>
      <c r="AB2865" t="s">
        <v>6189</v>
      </c>
      <c r="AC2865" t="s">
        <v>6189</v>
      </c>
      <c r="AD2865" t="s">
        <v>6189</v>
      </c>
      <c r="AE2865">
        <v>1</v>
      </c>
      <c r="AF2865" t="s">
        <v>6189</v>
      </c>
      <c r="AG2865" t="s">
        <v>6189</v>
      </c>
      <c r="AH2865" t="s">
        <v>6189</v>
      </c>
      <c r="AI2865" t="s">
        <v>6189</v>
      </c>
      <c r="AJ2865" t="s">
        <v>6189</v>
      </c>
      <c r="AK2865" t="s">
        <v>6189</v>
      </c>
      <c r="AL2865" t="s">
        <v>6189</v>
      </c>
      <c r="AM2865">
        <v>0</v>
      </c>
      <c r="AN2865">
        <v>1</v>
      </c>
      <c r="AO2865" t="s">
        <v>6189</v>
      </c>
      <c r="AP2865" t="s">
        <v>6189</v>
      </c>
      <c r="AQ2865" t="s">
        <v>6189</v>
      </c>
      <c r="AR2865">
        <v>9.0999999999999998E-2</v>
      </c>
      <c r="AS2865">
        <v>3.0000000000000001E-3</v>
      </c>
      <c r="AT2865">
        <v>4.0999999999999996</v>
      </c>
      <c r="AU2865" t="s">
        <v>6189</v>
      </c>
      <c r="AV2865">
        <v>7.9</v>
      </c>
      <c r="AW2865">
        <v>0.871</v>
      </c>
      <c r="AX2865">
        <v>0.126</v>
      </c>
      <c r="AY2865">
        <v>3.0000000000000001E-3</v>
      </c>
      <c r="AZ2865" t="s">
        <v>6189</v>
      </c>
      <c r="BA2865" t="s">
        <v>6189</v>
      </c>
      <c r="BB2865" t="s">
        <v>6189</v>
      </c>
    </row>
    <row r="2866" spans="1:54">
      <c r="A2866" t="s">
        <v>6192</v>
      </c>
      <c r="B2866">
        <v>5000</v>
      </c>
      <c r="C2866">
        <v>2005</v>
      </c>
      <c r="D2866">
        <v>679</v>
      </c>
      <c r="E2866">
        <v>4.2734000000000001E-2</v>
      </c>
      <c r="F2866">
        <v>19.379010000000001</v>
      </c>
      <c r="G2866">
        <v>15.597530000000001</v>
      </c>
      <c r="H2866">
        <f t="shared" si="44"/>
        <v>0.66654484702000005</v>
      </c>
      <c r="I2866">
        <v>13.368880000000001</v>
      </c>
      <c r="J2866">
        <v>17.84122</v>
      </c>
      <c r="K2866">
        <v>569.76985999999999</v>
      </c>
      <c r="L2866">
        <v>664.75279999999998</v>
      </c>
      <c r="M2866">
        <v>498.11606999999998</v>
      </c>
      <c r="N2866" t="s">
        <v>6189</v>
      </c>
      <c r="O2866">
        <v>304.1979</v>
      </c>
      <c r="P2866">
        <v>272.39339999999999</v>
      </c>
      <c r="Q2866">
        <v>8.4944000000000006</v>
      </c>
      <c r="R2866">
        <v>0.89210400000000001</v>
      </c>
      <c r="S2866">
        <v>5.4479E-2</v>
      </c>
      <c r="T2866">
        <v>39.061999999999998</v>
      </c>
      <c r="U2866" t="s">
        <v>6189</v>
      </c>
      <c r="V2866">
        <v>0.33500000000000002</v>
      </c>
      <c r="W2866">
        <v>0.66500000000000004</v>
      </c>
      <c r="X2866">
        <v>2.3E-2</v>
      </c>
      <c r="Y2866" t="s">
        <v>6189</v>
      </c>
      <c r="Z2866">
        <v>0.97699999999999998</v>
      </c>
      <c r="AA2866" t="s">
        <v>6189</v>
      </c>
      <c r="AB2866" t="s">
        <v>6189</v>
      </c>
      <c r="AC2866" t="s">
        <v>6189</v>
      </c>
      <c r="AD2866" t="s">
        <v>6189</v>
      </c>
      <c r="AE2866">
        <v>1</v>
      </c>
      <c r="AF2866" t="s">
        <v>6189</v>
      </c>
      <c r="AG2866" t="s">
        <v>6189</v>
      </c>
      <c r="AH2866" t="s">
        <v>6189</v>
      </c>
      <c r="AI2866" t="s">
        <v>6189</v>
      </c>
      <c r="AJ2866" t="s">
        <v>6189</v>
      </c>
      <c r="AK2866" t="s">
        <v>6189</v>
      </c>
      <c r="AL2866" t="s">
        <v>6189</v>
      </c>
      <c r="AM2866">
        <v>1E-3</v>
      </c>
      <c r="AN2866">
        <v>0.999</v>
      </c>
      <c r="AO2866" t="s">
        <v>6189</v>
      </c>
      <c r="AP2866" t="s">
        <v>6189</v>
      </c>
      <c r="AQ2866" t="s">
        <v>6189</v>
      </c>
      <c r="AR2866">
        <v>0.15</v>
      </c>
      <c r="AS2866">
        <v>0.15</v>
      </c>
      <c r="AT2866">
        <v>4.4000000000000004</v>
      </c>
      <c r="AU2866" t="s">
        <v>6189</v>
      </c>
      <c r="AV2866">
        <v>7.8</v>
      </c>
      <c r="AW2866">
        <v>0.63100000000000001</v>
      </c>
      <c r="AX2866">
        <v>0.36399999999999999</v>
      </c>
      <c r="AY2866">
        <v>6.0000000000000001E-3</v>
      </c>
      <c r="AZ2866" t="s">
        <v>6189</v>
      </c>
      <c r="BA2866" t="s">
        <v>6189</v>
      </c>
      <c r="BB2866" t="s">
        <v>6189</v>
      </c>
    </row>
    <row r="2867" spans="1:54">
      <c r="A2867" t="s">
        <v>6192</v>
      </c>
      <c r="B2867">
        <v>5000</v>
      </c>
      <c r="C2867">
        <v>2006</v>
      </c>
      <c r="D2867">
        <v>608</v>
      </c>
      <c r="E2867">
        <v>4.0254999999999999E-2</v>
      </c>
      <c r="F2867">
        <v>19.934650000000001</v>
      </c>
      <c r="G2867">
        <v>15.98546</v>
      </c>
      <c r="H2867">
        <f t="shared" si="44"/>
        <v>0.6434946923</v>
      </c>
      <c r="I2867">
        <v>13.823639999999999</v>
      </c>
      <c r="J2867">
        <v>18.123609999999999</v>
      </c>
      <c r="K2867">
        <v>555.94259</v>
      </c>
      <c r="L2867">
        <v>642.88435000000004</v>
      </c>
      <c r="M2867">
        <v>490.35494999999997</v>
      </c>
      <c r="N2867" t="s">
        <v>6189</v>
      </c>
      <c r="O2867">
        <v>296.72579999999999</v>
      </c>
      <c r="P2867">
        <v>265.17849999999999</v>
      </c>
      <c r="Q2867">
        <v>8.7248999999999999</v>
      </c>
      <c r="R2867">
        <v>0.89126399999999995</v>
      </c>
      <c r="S2867">
        <v>5.3036E-2</v>
      </c>
      <c r="T2867">
        <v>40.028449999999999</v>
      </c>
      <c r="U2867" t="s">
        <v>6189</v>
      </c>
      <c r="V2867">
        <v>0.28899999999999998</v>
      </c>
      <c r="W2867">
        <v>0.71099999999999997</v>
      </c>
      <c r="X2867">
        <v>3.7999999999999999E-2</v>
      </c>
      <c r="Y2867" t="s">
        <v>6189</v>
      </c>
      <c r="Z2867">
        <v>0.96199999999999997</v>
      </c>
      <c r="AA2867" t="s">
        <v>6189</v>
      </c>
      <c r="AB2867" t="s">
        <v>6189</v>
      </c>
      <c r="AC2867" t="s">
        <v>6189</v>
      </c>
      <c r="AD2867" t="s">
        <v>6189</v>
      </c>
      <c r="AE2867">
        <v>1</v>
      </c>
      <c r="AF2867" t="s">
        <v>6189</v>
      </c>
      <c r="AG2867" t="s">
        <v>6189</v>
      </c>
      <c r="AH2867" t="s">
        <v>6189</v>
      </c>
      <c r="AI2867" t="s">
        <v>6189</v>
      </c>
      <c r="AJ2867" t="s">
        <v>6189</v>
      </c>
      <c r="AK2867" t="s">
        <v>6189</v>
      </c>
      <c r="AL2867" t="s">
        <v>6189</v>
      </c>
      <c r="AM2867">
        <v>1E-3</v>
      </c>
      <c r="AN2867">
        <v>0.999</v>
      </c>
      <c r="AO2867" t="s">
        <v>6189</v>
      </c>
      <c r="AP2867" t="s">
        <v>6189</v>
      </c>
      <c r="AQ2867">
        <v>4.0000000000000001E-3</v>
      </c>
      <c r="AR2867">
        <v>0.20200000000000001</v>
      </c>
      <c r="AS2867">
        <v>0.20200000000000001</v>
      </c>
      <c r="AT2867">
        <v>4.3</v>
      </c>
      <c r="AU2867" t="s">
        <v>6189</v>
      </c>
      <c r="AV2867">
        <v>7.6</v>
      </c>
      <c r="AW2867">
        <v>0.70199999999999996</v>
      </c>
      <c r="AX2867">
        <v>0.28399999999999997</v>
      </c>
      <c r="AY2867">
        <v>1.4E-2</v>
      </c>
      <c r="AZ2867" t="s">
        <v>6189</v>
      </c>
      <c r="BA2867" t="s">
        <v>6189</v>
      </c>
      <c r="BB2867" t="s">
        <v>6189</v>
      </c>
    </row>
    <row r="2868" spans="1:54">
      <c r="A2868" t="s">
        <v>6192</v>
      </c>
      <c r="B2868">
        <v>5000</v>
      </c>
      <c r="C2868">
        <v>2007</v>
      </c>
      <c r="D2868">
        <v>444</v>
      </c>
      <c r="E2868">
        <v>2.9038999999999999E-2</v>
      </c>
      <c r="F2868">
        <v>19.96105</v>
      </c>
      <c r="G2868">
        <v>16.080770000000001</v>
      </c>
      <c r="H2868">
        <f t="shared" si="44"/>
        <v>0.46696948002999999</v>
      </c>
      <c r="I2868">
        <v>13.68993</v>
      </c>
      <c r="J2868">
        <v>18.520859999999999</v>
      </c>
      <c r="K2868">
        <v>552.64755000000002</v>
      </c>
      <c r="L2868">
        <v>649.16345000000001</v>
      </c>
      <c r="M2868">
        <v>479.83731</v>
      </c>
      <c r="N2868" t="s">
        <v>6189</v>
      </c>
      <c r="O2868">
        <v>281.70339999999999</v>
      </c>
      <c r="P2868">
        <v>244.57640000000001</v>
      </c>
      <c r="Q2868">
        <v>9.2565000000000008</v>
      </c>
      <c r="R2868">
        <v>0.86564300000000005</v>
      </c>
      <c r="S2868">
        <v>4.8915E-2</v>
      </c>
      <c r="T2868">
        <v>40.277250000000002</v>
      </c>
      <c r="U2868" t="s">
        <v>6189</v>
      </c>
      <c r="V2868">
        <v>0.17100000000000001</v>
      </c>
      <c r="W2868">
        <v>0.82899999999999996</v>
      </c>
      <c r="X2868">
        <v>3.2000000000000001E-2</v>
      </c>
      <c r="Y2868" t="s">
        <v>6189</v>
      </c>
      <c r="Z2868">
        <v>0.96799999999999997</v>
      </c>
      <c r="AA2868" t="s">
        <v>6189</v>
      </c>
      <c r="AB2868" t="s">
        <v>6189</v>
      </c>
      <c r="AC2868" t="s">
        <v>6189</v>
      </c>
      <c r="AD2868" t="s">
        <v>6189</v>
      </c>
      <c r="AE2868">
        <v>1</v>
      </c>
      <c r="AF2868" t="s">
        <v>6189</v>
      </c>
      <c r="AG2868" t="s">
        <v>6189</v>
      </c>
      <c r="AH2868" t="s">
        <v>6189</v>
      </c>
      <c r="AI2868" t="s">
        <v>6189</v>
      </c>
      <c r="AJ2868" t="s">
        <v>6189</v>
      </c>
      <c r="AK2868" t="s">
        <v>6189</v>
      </c>
      <c r="AL2868" t="s">
        <v>6189</v>
      </c>
      <c r="AM2868">
        <v>1E-3</v>
      </c>
      <c r="AN2868">
        <v>0.999</v>
      </c>
      <c r="AO2868" t="s">
        <v>6189</v>
      </c>
      <c r="AP2868" t="s">
        <v>6189</v>
      </c>
      <c r="AQ2868">
        <v>1.6E-2</v>
      </c>
      <c r="AR2868">
        <v>0.10299999999999999</v>
      </c>
      <c r="AS2868">
        <v>0.20799999999999999</v>
      </c>
      <c r="AT2868">
        <v>4.4000000000000004</v>
      </c>
      <c r="AU2868" t="s">
        <v>6189</v>
      </c>
      <c r="AV2868">
        <v>7.3</v>
      </c>
      <c r="AW2868">
        <v>0.67300000000000004</v>
      </c>
      <c r="AX2868">
        <v>0.28199999999999997</v>
      </c>
      <c r="AY2868">
        <v>4.4999999999999998E-2</v>
      </c>
      <c r="AZ2868" t="s">
        <v>6189</v>
      </c>
      <c r="BA2868" t="s">
        <v>6189</v>
      </c>
      <c r="BB2868" t="s">
        <v>6189</v>
      </c>
    </row>
    <row r="2869" spans="1:54">
      <c r="A2869" t="s">
        <v>6192</v>
      </c>
      <c r="B2869">
        <v>5000</v>
      </c>
      <c r="C2869">
        <v>2008</v>
      </c>
      <c r="D2869">
        <v>257</v>
      </c>
      <c r="E2869">
        <v>1.8515E-2</v>
      </c>
      <c r="F2869">
        <v>20.336179999999999</v>
      </c>
      <c r="G2869">
        <v>16.34948</v>
      </c>
      <c r="H2869">
        <f t="shared" si="44"/>
        <v>0.3027106222</v>
      </c>
      <c r="I2869">
        <v>13.980829999999999</v>
      </c>
      <c r="J2869">
        <v>18.7453</v>
      </c>
      <c r="K2869">
        <v>543.56461999999999</v>
      </c>
      <c r="L2869">
        <v>635.65610000000004</v>
      </c>
      <c r="M2869">
        <v>474.09210999999999</v>
      </c>
      <c r="N2869">
        <v>65.406729999999996</v>
      </c>
      <c r="O2869">
        <v>270.31540000000001</v>
      </c>
      <c r="P2869">
        <v>233.23320000000001</v>
      </c>
      <c r="Q2869">
        <v>9.6790000000000003</v>
      </c>
      <c r="R2869">
        <v>0.86224900000000004</v>
      </c>
      <c r="S2869">
        <v>4.6647000000000001E-2</v>
      </c>
      <c r="T2869">
        <v>40.911209999999997</v>
      </c>
      <c r="U2869" t="s">
        <v>6189</v>
      </c>
      <c r="V2869">
        <v>0.161</v>
      </c>
      <c r="W2869">
        <v>0.83899999999999997</v>
      </c>
      <c r="X2869">
        <v>1.7999999999999999E-2</v>
      </c>
      <c r="Y2869" t="s">
        <v>6189</v>
      </c>
      <c r="Z2869">
        <v>0.98199999999999998</v>
      </c>
      <c r="AA2869" t="s">
        <v>6189</v>
      </c>
      <c r="AB2869" t="s">
        <v>6189</v>
      </c>
      <c r="AC2869" t="s">
        <v>6189</v>
      </c>
      <c r="AD2869" t="s">
        <v>6189</v>
      </c>
      <c r="AE2869">
        <v>1</v>
      </c>
      <c r="AF2869" t="s">
        <v>6189</v>
      </c>
      <c r="AG2869" t="s">
        <v>6189</v>
      </c>
      <c r="AH2869" t="s">
        <v>6189</v>
      </c>
      <c r="AI2869" t="s">
        <v>6189</v>
      </c>
      <c r="AJ2869" t="s">
        <v>6189</v>
      </c>
      <c r="AK2869" t="s">
        <v>6189</v>
      </c>
      <c r="AL2869" t="s">
        <v>6189</v>
      </c>
      <c r="AM2869" t="s">
        <v>6189</v>
      </c>
      <c r="AN2869">
        <v>1</v>
      </c>
      <c r="AO2869" t="s">
        <v>6189</v>
      </c>
      <c r="AP2869" t="s">
        <v>6189</v>
      </c>
      <c r="AQ2869">
        <v>0.04</v>
      </c>
      <c r="AR2869">
        <v>8.3000000000000004E-2</v>
      </c>
      <c r="AS2869">
        <v>1.7000000000000001E-2</v>
      </c>
      <c r="AT2869">
        <v>4.2</v>
      </c>
      <c r="AU2869" t="s">
        <v>6189</v>
      </c>
      <c r="AV2869">
        <v>6.9</v>
      </c>
      <c r="AW2869">
        <v>0.78900000000000003</v>
      </c>
      <c r="AX2869">
        <v>0.17499999999999999</v>
      </c>
      <c r="AY2869">
        <v>3.5999999999999997E-2</v>
      </c>
      <c r="AZ2869" t="s">
        <v>6189</v>
      </c>
      <c r="BA2869" t="s">
        <v>6189</v>
      </c>
      <c r="BB2869" t="s">
        <v>6189</v>
      </c>
    </row>
    <row r="2870" spans="1:54">
      <c r="A2870" t="s">
        <v>6192</v>
      </c>
      <c r="B2870">
        <v>5000</v>
      </c>
      <c r="C2870">
        <v>2009</v>
      </c>
      <c r="D2870">
        <v>98</v>
      </c>
      <c r="E2870">
        <v>1.0529E-2</v>
      </c>
      <c r="F2870">
        <v>20.77384</v>
      </c>
      <c r="G2870">
        <v>16.677399999999999</v>
      </c>
      <c r="H2870">
        <f t="shared" si="44"/>
        <v>0.17559634459999998</v>
      </c>
      <c r="I2870">
        <v>14.290050000000001</v>
      </c>
      <c r="J2870">
        <v>19.082360000000001</v>
      </c>
      <c r="K2870">
        <v>532.87693000000002</v>
      </c>
      <c r="L2870">
        <v>621.90142000000003</v>
      </c>
      <c r="M2870">
        <v>465.71809999999999</v>
      </c>
      <c r="N2870">
        <v>65.505200000000002</v>
      </c>
      <c r="O2870">
        <v>275.10660000000001</v>
      </c>
      <c r="P2870">
        <v>244.1105</v>
      </c>
      <c r="Q2870">
        <v>9.2074999999999996</v>
      </c>
      <c r="R2870">
        <v>0.88476200000000005</v>
      </c>
      <c r="S2870">
        <v>4.8821999999999997E-2</v>
      </c>
      <c r="T2870">
        <v>41.737540000000003</v>
      </c>
      <c r="U2870" t="s">
        <v>6189</v>
      </c>
      <c r="V2870">
        <v>0.183</v>
      </c>
      <c r="W2870">
        <v>0.81699999999999995</v>
      </c>
      <c r="X2870">
        <v>1E-3</v>
      </c>
      <c r="Y2870" t="s">
        <v>6189</v>
      </c>
      <c r="Z2870">
        <v>0.999</v>
      </c>
      <c r="AA2870" t="s">
        <v>6189</v>
      </c>
      <c r="AB2870" t="s">
        <v>6189</v>
      </c>
      <c r="AC2870" t="s">
        <v>6189</v>
      </c>
      <c r="AD2870" t="s">
        <v>6189</v>
      </c>
      <c r="AE2870">
        <v>1</v>
      </c>
      <c r="AF2870" t="s">
        <v>6189</v>
      </c>
      <c r="AG2870" t="s">
        <v>6189</v>
      </c>
      <c r="AH2870" t="s">
        <v>6189</v>
      </c>
      <c r="AI2870" t="s">
        <v>6189</v>
      </c>
      <c r="AJ2870" t="s">
        <v>6189</v>
      </c>
      <c r="AK2870" t="s">
        <v>6189</v>
      </c>
      <c r="AL2870" t="s">
        <v>6189</v>
      </c>
      <c r="AM2870" t="s">
        <v>6189</v>
      </c>
      <c r="AN2870">
        <v>1</v>
      </c>
      <c r="AO2870" t="s">
        <v>6189</v>
      </c>
      <c r="AP2870" t="s">
        <v>6189</v>
      </c>
      <c r="AQ2870">
        <v>9.8000000000000004E-2</v>
      </c>
      <c r="AR2870">
        <v>0.107</v>
      </c>
      <c r="AS2870">
        <v>5.2999999999999999E-2</v>
      </c>
      <c r="AT2870">
        <v>4.3</v>
      </c>
      <c r="AU2870" t="s">
        <v>6189</v>
      </c>
      <c r="AV2870">
        <v>7.1</v>
      </c>
      <c r="AW2870">
        <v>0.78400000000000003</v>
      </c>
      <c r="AX2870">
        <v>0.14000000000000001</v>
      </c>
      <c r="AY2870">
        <v>7.5999999999999998E-2</v>
      </c>
      <c r="AZ2870" t="s">
        <v>6189</v>
      </c>
      <c r="BA2870" t="s">
        <v>6189</v>
      </c>
      <c r="BB2870" t="s">
        <v>6189</v>
      </c>
    </row>
    <row r="2871" spans="1:54">
      <c r="A2871" t="s">
        <v>6192</v>
      </c>
      <c r="B2871">
        <v>5000</v>
      </c>
      <c r="C2871">
        <v>2010</v>
      </c>
      <c r="D2871">
        <v>110</v>
      </c>
      <c r="E2871">
        <v>9.9389999999999999E-3</v>
      </c>
      <c r="F2871">
        <v>20.890779999999999</v>
      </c>
      <c r="G2871">
        <v>16.800540000000002</v>
      </c>
      <c r="H2871">
        <f t="shared" si="44"/>
        <v>0.16698056706</v>
      </c>
      <c r="I2871">
        <v>14.30133</v>
      </c>
      <c r="J2871">
        <v>19.351700000000001</v>
      </c>
      <c r="K2871">
        <v>528.97122999999999</v>
      </c>
      <c r="L2871">
        <v>621.41088999999999</v>
      </c>
      <c r="M2871">
        <v>459.23604999999998</v>
      </c>
      <c r="N2871">
        <v>63.346310000000003</v>
      </c>
      <c r="O2871">
        <v>270.68040000000002</v>
      </c>
      <c r="P2871">
        <v>247.41929999999999</v>
      </c>
      <c r="Q2871">
        <v>9.1777999999999995</v>
      </c>
      <c r="R2871">
        <v>0.91218299999999997</v>
      </c>
      <c r="S2871">
        <v>4.9484E-2</v>
      </c>
      <c r="T2871">
        <v>42.067410000000002</v>
      </c>
      <c r="U2871" t="s">
        <v>6189</v>
      </c>
      <c r="V2871">
        <v>0.26100000000000001</v>
      </c>
      <c r="W2871">
        <v>0.73899999999999999</v>
      </c>
      <c r="X2871">
        <v>1.0999999999999999E-2</v>
      </c>
      <c r="Y2871" t="s">
        <v>6189</v>
      </c>
      <c r="Z2871">
        <v>0.98899999999999999</v>
      </c>
      <c r="AA2871" t="s">
        <v>6189</v>
      </c>
      <c r="AB2871" t="s">
        <v>6189</v>
      </c>
      <c r="AC2871" t="s">
        <v>6189</v>
      </c>
      <c r="AD2871" t="s">
        <v>6189</v>
      </c>
      <c r="AE2871">
        <v>1</v>
      </c>
      <c r="AF2871" t="s">
        <v>6189</v>
      </c>
      <c r="AG2871" t="s">
        <v>6189</v>
      </c>
      <c r="AH2871" t="s">
        <v>6189</v>
      </c>
      <c r="AI2871" t="s">
        <v>6189</v>
      </c>
      <c r="AJ2871" t="s">
        <v>6189</v>
      </c>
      <c r="AK2871" t="s">
        <v>6189</v>
      </c>
      <c r="AL2871" t="s">
        <v>6189</v>
      </c>
      <c r="AM2871" t="s">
        <v>6189</v>
      </c>
      <c r="AN2871">
        <v>1</v>
      </c>
      <c r="AO2871" t="s">
        <v>6189</v>
      </c>
      <c r="AP2871" t="s">
        <v>6189</v>
      </c>
      <c r="AQ2871">
        <v>6.7000000000000004E-2</v>
      </c>
      <c r="AR2871">
        <v>0.17499999999999999</v>
      </c>
      <c r="AS2871">
        <v>0.28599999999999998</v>
      </c>
      <c r="AT2871">
        <v>4.5</v>
      </c>
      <c r="AU2871" t="s">
        <v>6189</v>
      </c>
      <c r="AV2871">
        <v>7.1</v>
      </c>
      <c r="AW2871">
        <v>0.6</v>
      </c>
      <c r="AX2871">
        <v>0.28599999999999998</v>
      </c>
      <c r="AY2871">
        <v>0.114</v>
      </c>
      <c r="AZ2871" t="s">
        <v>6189</v>
      </c>
      <c r="BA2871" t="s">
        <v>6189</v>
      </c>
      <c r="BB2871" t="s">
        <v>6189</v>
      </c>
    </row>
    <row r="2872" spans="1:54">
      <c r="A2872" t="s">
        <v>6192</v>
      </c>
      <c r="B2872">
        <v>5000</v>
      </c>
      <c r="C2872">
        <v>2011</v>
      </c>
      <c r="D2872">
        <v>106</v>
      </c>
      <c r="E2872">
        <v>8.796E-3</v>
      </c>
      <c r="F2872">
        <v>21.37593</v>
      </c>
      <c r="G2872">
        <v>17.237079999999999</v>
      </c>
      <c r="H2872">
        <f t="shared" si="44"/>
        <v>0.15161735567999998</v>
      </c>
      <c r="I2872">
        <v>14.66201</v>
      </c>
      <c r="J2872">
        <v>19.86964</v>
      </c>
      <c r="K2872">
        <v>515.57469000000003</v>
      </c>
      <c r="L2872">
        <v>606.12445000000002</v>
      </c>
      <c r="M2872">
        <v>447.26522</v>
      </c>
      <c r="N2872">
        <v>65.422079999999994</v>
      </c>
      <c r="O2872">
        <v>270.68900000000002</v>
      </c>
      <c r="P2872">
        <v>270.51260000000002</v>
      </c>
      <c r="Q2872">
        <v>8.6998999999999995</v>
      </c>
      <c r="R2872">
        <v>1.001989</v>
      </c>
      <c r="S2872">
        <v>5.4102999999999998E-2</v>
      </c>
      <c r="T2872">
        <v>43.259740000000001</v>
      </c>
      <c r="U2872" t="s">
        <v>6189</v>
      </c>
      <c r="V2872">
        <v>0.27200000000000002</v>
      </c>
      <c r="W2872">
        <v>0.72799999999999998</v>
      </c>
      <c r="X2872" t="s">
        <v>6189</v>
      </c>
      <c r="Y2872" t="s">
        <v>6189</v>
      </c>
      <c r="Z2872">
        <v>1</v>
      </c>
      <c r="AA2872" t="s">
        <v>6189</v>
      </c>
      <c r="AB2872" t="s">
        <v>6189</v>
      </c>
      <c r="AC2872" t="s">
        <v>6189</v>
      </c>
      <c r="AD2872">
        <v>2E-3</v>
      </c>
      <c r="AE2872">
        <v>0.998</v>
      </c>
      <c r="AF2872" t="s">
        <v>6189</v>
      </c>
      <c r="AG2872" t="s">
        <v>6189</v>
      </c>
      <c r="AH2872" t="s">
        <v>6189</v>
      </c>
      <c r="AI2872" t="s">
        <v>6189</v>
      </c>
      <c r="AJ2872" t="s">
        <v>6189</v>
      </c>
      <c r="AK2872" t="s">
        <v>6189</v>
      </c>
      <c r="AL2872" t="s">
        <v>6189</v>
      </c>
      <c r="AM2872" t="s">
        <v>6189</v>
      </c>
      <c r="AN2872">
        <v>1</v>
      </c>
      <c r="AO2872">
        <v>2E-3</v>
      </c>
      <c r="AP2872" t="s">
        <v>6189</v>
      </c>
      <c r="AQ2872">
        <v>0.14599999999999999</v>
      </c>
      <c r="AR2872">
        <v>0.36199999999999999</v>
      </c>
      <c r="AS2872">
        <v>0.629</v>
      </c>
      <c r="AT2872">
        <v>4.9000000000000004</v>
      </c>
      <c r="AU2872" t="s">
        <v>6189</v>
      </c>
      <c r="AV2872">
        <v>6.8</v>
      </c>
      <c r="AW2872">
        <v>0.42899999999999999</v>
      </c>
      <c r="AX2872">
        <v>0.21299999999999999</v>
      </c>
      <c r="AY2872">
        <v>0.35799999999999998</v>
      </c>
      <c r="AZ2872" t="s">
        <v>6189</v>
      </c>
      <c r="BA2872" t="s">
        <v>6189</v>
      </c>
      <c r="BB2872" t="s">
        <v>6189</v>
      </c>
    </row>
    <row r="2873" spans="1:54">
      <c r="A2873" t="s">
        <v>6192</v>
      </c>
      <c r="B2873">
        <v>5000</v>
      </c>
      <c r="C2873">
        <v>2012</v>
      </c>
      <c r="D2873">
        <v>126</v>
      </c>
      <c r="E2873">
        <v>9.3360000000000005E-3</v>
      </c>
      <c r="F2873">
        <v>21.46237</v>
      </c>
      <c r="G2873">
        <v>17.307110000000002</v>
      </c>
      <c r="H2873">
        <f t="shared" si="44"/>
        <v>0.16157917896000001</v>
      </c>
      <c r="I2873">
        <v>14.70806</v>
      </c>
      <c r="J2873">
        <v>19.969139999999999</v>
      </c>
      <c r="K2873">
        <v>513.48829000000001</v>
      </c>
      <c r="L2873">
        <v>604.22636</v>
      </c>
      <c r="M2873">
        <v>445.03676000000002</v>
      </c>
      <c r="N2873">
        <v>61.596890000000002</v>
      </c>
      <c r="O2873">
        <v>273.80869999999999</v>
      </c>
      <c r="P2873">
        <v>287.62889999999999</v>
      </c>
      <c r="Q2873">
        <v>8.3040000000000003</v>
      </c>
      <c r="R2873">
        <v>1.0534779999999999</v>
      </c>
      <c r="S2873">
        <v>5.7526000000000001E-2</v>
      </c>
      <c r="T2873">
        <v>43.40551</v>
      </c>
      <c r="U2873" t="s">
        <v>6189</v>
      </c>
      <c r="V2873">
        <v>0.308</v>
      </c>
      <c r="W2873">
        <v>0.69199999999999995</v>
      </c>
      <c r="X2873" t="s">
        <v>6189</v>
      </c>
      <c r="Y2873" t="s">
        <v>6189</v>
      </c>
      <c r="Z2873">
        <v>1</v>
      </c>
      <c r="AA2873" t="s">
        <v>6189</v>
      </c>
      <c r="AB2873" t="s">
        <v>6189</v>
      </c>
      <c r="AC2873" t="s">
        <v>6189</v>
      </c>
      <c r="AD2873">
        <v>6.0000000000000001E-3</v>
      </c>
      <c r="AE2873">
        <v>0.99399999999999999</v>
      </c>
      <c r="AF2873" t="s">
        <v>6189</v>
      </c>
      <c r="AG2873" t="s">
        <v>6189</v>
      </c>
      <c r="AH2873" t="s">
        <v>6189</v>
      </c>
      <c r="AI2873" t="s">
        <v>6189</v>
      </c>
      <c r="AJ2873" t="s">
        <v>6189</v>
      </c>
      <c r="AK2873" t="s">
        <v>6189</v>
      </c>
      <c r="AL2873" t="s">
        <v>6189</v>
      </c>
      <c r="AM2873" t="s">
        <v>6189</v>
      </c>
      <c r="AN2873">
        <v>1</v>
      </c>
      <c r="AO2873">
        <v>6.0000000000000001E-3</v>
      </c>
      <c r="AP2873" t="s">
        <v>6189</v>
      </c>
      <c r="AQ2873">
        <v>0.193</v>
      </c>
      <c r="AR2873">
        <v>0.39300000000000002</v>
      </c>
      <c r="AS2873">
        <v>0.66</v>
      </c>
      <c r="AT2873">
        <v>5.3</v>
      </c>
      <c r="AU2873" t="s">
        <v>6189</v>
      </c>
      <c r="AV2873">
        <v>7</v>
      </c>
      <c r="AW2873">
        <v>0.27</v>
      </c>
      <c r="AX2873">
        <v>0.185</v>
      </c>
      <c r="AY2873">
        <v>0.54500000000000004</v>
      </c>
      <c r="AZ2873" t="s">
        <v>6189</v>
      </c>
      <c r="BA2873" t="s">
        <v>6189</v>
      </c>
      <c r="BB2873" t="s">
        <v>6189</v>
      </c>
    </row>
    <row r="2874" spans="1:54">
      <c r="A2874" t="s">
        <v>6192</v>
      </c>
      <c r="B2874">
        <v>5000</v>
      </c>
      <c r="C2874">
        <v>2013</v>
      </c>
      <c r="D2874">
        <v>156</v>
      </c>
      <c r="E2874">
        <v>1.0279999999999999E-2</v>
      </c>
      <c r="F2874">
        <v>22.281410000000001</v>
      </c>
      <c r="G2874">
        <v>17.9312</v>
      </c>
      <c r="H2874">
        <f t="shared" si="44"/>
        <v>0.184332736</v>
      </c>
      <c r="I2874">
        <v>15.22193</v>
      </c>
      <c r="J2874">
        <v>20.712199999999999</v>
      </c>
      <c r="K2874">
        <v>495.61666000000002</v>
      </c>
      <c r="L2874">
        <v>583.82869000000005</v>
      </c>
      <c r="M2874">
        <v>429.07074</v>
      </c>
      <c r="N2874">
        <v>62.165990000000001</v>
      </c>
      <c r="O2874">
        <v>262.3972</v>
      </c>
      <c r="P2874">
        <v>288.63380000000001</v>
      </c>
      <c r="Q2874">
        <v>8.2094000000000005</v>
      </c>
      <c r="R2874">
        <v>1.1076820000000001</v>
      </c>
      <c r="S2874">
        <v>5.7727000000000001E-2</v>
      </c>
      <c r="T2874">
        <v>45.140030000000003</v>
      </c>
      <c r="U2874" t="s">
        <v>6189</v>
      </c>
      <c r="V2874">
        <v>0.30599999999999999</v>
      </c>
      <c r="W2874">
        <v>0.69399999999999995</v>
      </c>
      <c r="X2874" t="s">
        <v>6189</v>
      </c>
      <c r="Y2874" t="s">
        <v>6189</v>
      </c>
      <c r="Z2874">
        <v>1</v>
      </c>
      <c r="AA2874" t="s">
        <v>6189</v>
      </c>
      <c r="AB2874" t="s">
        <v>6189</v>
      </c>
      <c r="AC2874" t="s">
        <v>6189</v>
      </c>
      <c r="AD2874">
        <v>6.0000000000000001E-3</v>
      </c>
      <c r="AE2874">
        <v>0.99399999999999999</v>
      </c>
      <c r="AF2874" t="s">
        <v>6189</v>
      </c>
      <c r="AG2874" t="s">
        <v>6189</v>
      </c>
      <c r="AH2874" t="s">
        <v>6189</v>
      </c>
      <c r="AI2874" t="s">
        <v>6189</v>
      </c>
      <c r="AJ2874" t="s">
        <v>6189</v>
      </c>
      <c r="AK2874" t="s">
        <v>6189</v>
      </c>
      <c r="AL2874" t="s">
        <v>6189</v>
      </c>
      <c r="AM2874" t="s">
        <v>6189</v>
      </c>
      <c r="AN2874">
        <v>1</v>
      </c>
      <c r="AO2874">
        <v>6.0000000000000001E-3</v>
      </c>
      <c r="AP2874" t="s">
        <v>6189</v>
      </c>
      <c r="AQ2874">
        <v>0.128</v>
      </c>
      <c r="AR2874">
        <v>0.57699999999999996</v>
      </c>
      <c r="AS2874">
        <v>0.78300000000000003</v>
      </c>
      <c r="AT2874">
        <v>5.5</v>
      </c>
      <c r="AU2874" t="s">
        <v>6189</v>
      </c>
      <c r="AV2874">
        <v>6.8</v>
      </c>
      <c r="AW2874">
        <v>0.21199999999999999</v>
      </c>
      <c r="AX2874">
        <v>0.17899999999999999</v>
      </c>
      <c r="AY2874">
        <v>0.54700000000000004</v>
      </c>
      <c r="AZ2874" t="s">
        <v>6189</v>
      </c>
      <c r="BA2874">
        <v>6.3E-2</v>
      </c>
      <c r="BB2874" t="s">
        <v>6189</v>
      </c>
    </row>
    <row r="2875" spans="1:54">
      <c r="A2875" t="s">
        <v>6192</v>
      </c>
      <c r="B2875">
        <v>5000</v>
      </c>
      <c r="C2875">
        <v>2014</v>
      </c>
      <c r="D2875">
        <v>204</v>
      </c>
      <c r="E2875">
        <v>1.3176E-2</v>
      </c>
      <c r="F2875">
        <v>23.9239</v>
      </c>
      <c r="G2875">
        <v>19.171299999999999</v>
      </c>
      <c r="H2875">
        <f t="shared" si="44"/>
        <v>0.25260104880000001</v>
      </c>
      <c r="I2875">
        <v>16.250810000000001</v>
      </c>
      <c r="J2875">
        <v>22.178049999999999</v>
      </c>
      <c r="K2875">
        <v>463.55741999999998</v>
      </c>
      <c r="L2875">
        <v>546.86488999999995</v>
      </c>
      <c r="M2875">
        <v>400.71143000000001</v>
      </c>
      <c r="N2875">
        <v>63.738680000000002</v>
      </c>
      <c r="O2875">
        <v>264.39370000000002</v>
      </c>
      <c r="P2875">
        <v>299.69510000000002</v>
      </c>
      <c r="Q2875">
        <v>7.7545000000000002</v>
      </c>
      <c r="R2875">
        <v>1.1425559999999999</v>
      </c>
      <c r="S2875">
        <v>5.9938999999999999E-2</v>
      </c>
      <c r="T2875">
        <v>48.223199999999999</v>
      </c>
      <c r="U2875" t="s">
        <v>6189</v>
      </c>
      <c r="V2875">
        <v>0.248</v>
      </c>
      <c r="W2875">
        <v>0.752</v>
      </c>
      <c r="X2875" t="s">
        <v>6189</v>
      </c>
      <c r="Y2875" t="s">
        <v>6189</v>
      </c>
      <c r="Z2875">
        <v>1</v>
      </c>
      <c r="AA2875" t="s">
        <v>6189</v>
      </c>
      <c r="AB2875" t="s">
        <v>6189</v>
      </c>
      <c r="AC2875" t="s">
        <v>6189</v>
      </c>
      <c r="AD2875">
        <v>0.45200000000000001</v>
      </c>
      <c r="AE2875">
        <v>0.54800000000000004</v>
      </c>
      <c r="AF2875" t="s">
        <v>6189</v>
      </c>
      <c r="AG2875" t="s">
        <v>6189</v>
      </c>
      <c r="AH2875" t="s">
        <v>6189</v>
      </c>
      <c r="AI2875" t="s">
        <v>6189</v>
      </c>
      <c r="AJ2875" t="s">
        <v>6189</v>
      </c>
      <c r="AK2875" t="s">
        <v>6189</v>
      </c>
      <c r="AL2875" t="s">
        <v>6189</v>
      </c>
      <c r="AM2875" t="s">
        <v>6189</v>
      </c>
      <c r="AN2875">
        <v>1</v>
      </c>
      <c r="AO2875">
        <v>7.0000000000000001E-3</v>
      </c>
      <c r="AP2875" t="s">
        <v>6189</v>
      </c>
      <c r="AQ2875">
        <v>0.54700000000000004</v>
      </c>
      <c r="AR2875">
        <v>0.45300000000000001</v>
      </c>
      <c r="AS2875">
        <v>1</v>
      </c>
      <c r="AT2875">
        <v>6.1</v>
      </c>
      <c r="AU2875" t="s">
        <v>6189</v>
      </c>
      <c r="AV2875">
        <v>6.5</v>
      </c>
      <c r="AW2875" t="s">
        <v>6189</v>
      </c>
      <c r="AX2875">
        <v>0.124</v>
      </c>
      <c r="AY2875">
        <v>0.76300000000000001</v>
      </c>
      <c r="AZ2875" t="s">
        <v>6189</v>
      </c>
      <c r="BA2875">
        <v>0.113</v>
      </c>
      <c r="BB2875" t="s">
        <v>6189</v>
      </c>
    </row>
    <row r="2876" spans="1:54">
      <c r="A2876" t="s">
        <v>6192</v>
      </c>
      <c r="B2876">
        <v>5000</v>
      </c>
      <c r="C2876">
        <v>2015</v>
      </c>
      <c r="D2876">
        <v>488</v>
      </c>
      <c r="E2876">
        <v>2.9152999999999998E-2</v>
      </c>
      <c r="F2876">
        <v>23.671029999999998</v>
      </c>
      <c r="G2876">
        <v>18.961169999999999</v>
      </c>
      <c r="H2876">
        <f t="shared" si="44"/>
        <v>0.55277498901</v>
      </c>
      <c r="I2876">
        <v>16.134499999999999</v>
      </c>
      <c r="J2876">
        <v>21.848790000000001</v>
      </c>
      <c r="K2876">
        <v>468.69474000000002</v>
      </c>
      <c r="L2876">
        <v>550.80727999999999</v>
      </c>
      <c r="M2876">
        <v>406.75018</v>
      </c>
      <c r="N2876">
        <v>67.446179999999998</v>
      </c>
      <c r="O2876">
        <v>241.98320000000001</v>
      </c>
      <c r="P2876">
        <v>348.63749999999999</v>
      </c>
      <c r="Q2876">
        <v>6.9825999999999997</v>
      </c>
      <c r="R2876">
        <v>1.5073859999999999</v>
      </c>
      <c r="S2876">
        <v>6.9727999999999998E-2</v>
      </c>
      <c r="T2876">
        <v>47.659309999999998</v>
      </c>
      <c r="U2876" t="s">
        <v>6189</v>
      </c>
      <c r="V2876">
        <v>0.67</v>
      </c>
      <c r="W2876">
        <v>0.33</v>
      </c>
      <c r="X2876">
        <v>0</v>
      </c>
      <c r="Y2876" t="s">
        <v>6189</v>
      </c>
      <c r="Z2876">
        <v>1</v>
      </c>
      <c r="AA2876" t="s">
        <v>6189</v>
      </c>
      <c r="AB2876" t="s">
        <v>6189</v>
      </c>
      <c r="AC2876" t="s">
        <v>6189</v>
      </c>
      <c r="AD2876">
        <v>0.622</v>
      </c>
      <c r="AE2876">
        <v>0.378</v>
      </c>
      <c r="AF2876" t="s">
        <v>6189</v>
      </c>
      <c r="AG2876" t="s">
        <v>6189</v>
      </c>
      <c r="AH2876" t="s">
        <v>6189</v>
      </c>
      <c r="AI2876" t="s">
        <v>6189</v>
      </c>
      <c r="AJ2876" t="s">
        <v>6189</v>
      </c>
      <c r="AK2876" t="s">
        <v>6189</v>
      </c>
      <c r="AL2876" t="s">
        <v>6189</v>
      </c>
      <c r="AM2876" t="s">
        <v>6189</v>
      </c>
      <c r="AN2876">
        <v>1</v>
      </c>
      <c r="AO2876">
        <v>0.49399999999999999</v>
      </c>
      <c r="AP2876">
        <v>0.19800000000000001</v>
      </c>
      <c r="AQ2876">
        <v>0.14899999999999999</v>
      </c>
      <c r="AR2876">
        <v>0.85099999999999998</v>
      </c>
      <c r="AS2876">
        <v>0.71399999999999997</v>
      </c>
      <c r="AT2876">
        <v>6.1</v>
      </c>
      <c r="AU2876" t="s">
        <v>6189</v>
      </c>
      <c r="AV2876">
        <v>6.7</v>
      </c>
      <c r="AW2876" t="s">
        <v>6189</v>
      </c>
      <c r="AX2876">
        <v>1.2999999999999999E-2</v>
      </c>
      <c r="AY2876">
        <v>0.94399999999999995</v>
      </c>
      <c r="AZ2876" t="s">
        <v>6189</v>
      </c>
      <c r="BA2876">
        <v>4.2999999999999997E-2</v>
      </c>
      <c r="BB2876" t="s">
        <v>6189</v>
      </c>
    </row>
    <row r="2877" spans="1:54">
      <c r="A2877" t="s">
        <v>6192</v>
      </c>
      <c r="B2877">
        <v>5000</v>
      </c>
      <c r="C2877">
        <v>2016</v>
      </c>
      <c r="D2877">
        <v>521</v>
      </c>
      <c r="E2877">
        <v>3.1999E-2</v>
      </c>
      <c r="F2877">
        <v>23.775320000000001</v>
      </c>
      <c r="G2877">
        <v>19.03059</v>
      </c>
      <c r="H2877">
        <f t="shared" si="44"/>
        <v>0.60895984941000003</v>
      </c>
      <c r="I2877">
        <v>16.200610000000001</v>
      </c>
      <c r="J2877">
        <v>21.919070000000001</v>
      </c>
      <c r="K2877">
        <v>468.18684000000002</v>
      </c>
      <c r="L2877">
        <v>550.02048000000002</v>
      </c>
      <c r="M2877">
        <v>406.45269000000002</v>
      </c>
      <c r="N2877">
        <v>67.517610000000005</v>
      </c>
      <c r="O2877">
        <v>237.22790000000001</v>
      </c>
      <c r="P2877">
        <v>344.18759999999997</v>
      </c>
      <c r="Q2877">
        <v>7.0891000000000002</v>
      </c>
      <c r="R2877">
        <v>1.5202389999999999</v>
      </c>
      <c r="S2877">
        <v>6.8837999999999996E-2</v>
      </c>
      <c r="T2877">
        <v>47.900449999999999</v>
      </c>
      <c r="U2877" t="s">
        <v>6189</v>
      </c>
      <c r="V2877">
        <v>0.69299999999999995</v>
      </c>
      <c r="W2877">
        <v>0.307</v>
      </c>
      <c r="X2877">
        <v>1E-3</v>
      </c>
      <c r="Y2877" t="s">
        <v>6189</v>
      </c>
      <c r="Z2877">
        <v>0.999</v>
      </c>
      <c r="AA2877" t="s">
        <v>6189</v>
      </c>
      <c r="AB2877" t="s">
        <v>6189</v>
      </c>
      <c r="AC2877" t="s">
        <v>6189</v>
      </c>
      <c r="AD2877">
        <v>0.58699999999999997</v>
      </c>
      <c r="AE2877">
        <v>0.39100000000000001</v>
      </c>
      <c r="AF2877" t="s">
        <v>6189</v>
      </c>
      <c r="AG2877">
        <v>2.1999999999999999E-2</v>
      </c>
      <c r="AH2877">
        <v>2.1999999999999999E-2</v>
      </c>
      <c r="AI2877" t="s">
        <v>6189</v>
      </c>
      <c r="AJ2877" t="s">
        <v>6189</v>
      </c>
      <c r="AK2877" t="s">
        <v>6189</v>
      </c>
      <c r="AL2877" t="s">
        <v>6189</v>
      </c>
      <c r="AM2877" t="s">
        <v>6189</v>
      </c>
      <c r="AN2877">
        <v>0.97799999999999998</v>
      </c>
      <c r="AO2877">
        <v>0.51200000000000001</v>
      </c>
      <c r="AP2877">
        <v>0.248</v>
      </c>
      <c r="AQ2877">
        <v>0.11899999999999999</v>
      </c>
      <c r="AR2877">
        <v>0.88100000000000001</v>
      </c>
      <c r="AS2877">
        <v>0.69299999999999995</v>
      </c>
      <c r="AT2877">
        <v>6.1</v>
      </c>
      <c r="AU2877" t="s">
        <v>6189</v>
      </c>
      <c r="AV2877">
        <v>6.6</v>
      </c>
      <c r="AW2877" t="s">
        <v>6189</v>
      </c>
      <c r="AX2877">
        <v>1.6E-2</v>
      </c>
      <c r="AY2877">
        <v>0.93</v>
      </c>
      <c r="AZ2877" t="s">
        <v>6189</v>
      </c>
      <c r="BA2877">
        <v>5.3999999999999999E-2</v>
      </c>
      <c r="BB2877" t="s">
        <v>6189</v>
      </c>
    </row>
    <row r="2878" spans="1:54">
      <c r="A2878" t="s">
        <v>6192</v>
      </c>
      <c r="B2878">
        <v>5000</v>
      </c>
      <c r="C2878">
        <v>2017</v>
      </c>
      <c r="D2878">
        <v>460</v>
      </c>
      <c r="E2878">
        <v>2.7035E-2</v>
      </c>
      <c r="F2878">
        <v>24.489159999999998</v>
      </c>
      <c r="G2878">
        <v>19.56596</v>
      </c>
      <c r="H2878">
        <f t="shared" si="44"/>
        <v>0.52896572860000002</v>
      </c>
      <c r="I2878">
        <v>16.5886</v>
      </c>
      <c r="J2878">
        <v>22.630050000000001</v>
      </c>
      <c r="K2878">
        <v>455.58381000000003</v>
      </c>
      <c r="L2878">
        <v>537.36018000000001</v>
      </c>
      <c r="M2878">
        <v>393.89285000000001</v>
      </c>
      <c r="N2878">
        <v>66.991950000000003</v>
      </c>
      <c r="O2878">
        <v>237.01240000000001</v>
      </c>
      <c r="P2878">
        <v>345.13339999999999</v>
      </c>
      <c r="Q2878">
        <v>6.9039999999999999</v>
      </c>
      <c r="R2878">
        <v>1.5232680000000001</v>
      </c>
      <c r="S2878">
        <v>6.9027000000000005E-2</v>
      </c>
      <c r="T2878">
        <v>49.19849</v>
      </c>
      <c r="U2878" t="s">
        <v>6189</v>
      </c>
      <c r="V2878">
        <v>0.68100000000000005</v>
      </c>
      <c r="W2878">
        <v>0.31900000000000001</v>
      </c>
      <c r="X2878">
        <v>1E-3</v>
      </c>
      <c r="Y2878" t="s">
        <v>6189</v>
      </c>
      <c r="Z2878">
        <v>0.999</v>
      </c>
      <c r="AA2878" t="s">
        <v>6189</v>
      </c>
      <c r="AB2878" t="s">
        <v>6189</v>
      </c>
      <c r="AC2878" t="s">
        <v>6189</v>
      </c>
      <c r="AD2878">
        <v>0.57099999999999995</v>
      </c>
      <c r="AE2878">
        <v>0.40400000000000003</v>
      </c>
      <c r="AF2878" t="s">
        <v>6189</v>
      </c>
      <c r="AG2878">
        <v>2.4E-2</v>
      </c>
      <c r="AH2878">
        <v>2.4E-2</v>
      </c>
      <c r="AI2878" t="s">
        <v>6189</v>
      </c>
      <c r="AJ2878" t="s">
        <v>6189</v>
      </c>
      <c r="AK2878" t="s">
        <v>6189</v>
      </c>
      <c r="AL2878" t="s">
        <v>6189</v>
      </c>
      <c r="AM2878" t="s">
        <v>6189</v>
      </c>
      <c r="AN2878">
        <v>0.97599999999999998</v>
      </c>
      <c r="AO2878">
        <v>0.49</v>
      </c>
      <c r="AP2878">
        <v>0.46600000000000003</v>
      </c>
      <c r="AQ2878">
        <v>0.126</v>
      </c>
      <c r="AR2878">
        <v>0.88100000000000001</v>
      </c>
      <c r="AS2878">
        <v>0.7</v>
      </c>
      <c r="AT2878">
        <v>7.1</v>
      </c>
      <c r="AU2878" t="s">
        <v>6189</v>
      </c>
      <c r="AV2878">
        <v>6.6</v>
      </c>
      <c r="AW2878" t="s">
        <v>6189</v>
      </c>
      <c r="AX2878">
        <v>1.2999999999999999E-2</v>
      </c>
      <c r="AY2878">
        <v>0.66200000000000003</v>
      </c>
      <c r="AZ2878" t="s">
        <v>6189</v>
      </c>
      <c r="BA2878">
        <v>9.1999999999999998E-2</v>
      </c>
      <c r="BB2878">
        <v>0.23300000000000001</v>
      </c>
    </row>
    <row r="2879" spans="1:54">
      <c r="A2879" t="s">
        <v>6192</v>
      </c>
      <c r="B2879">
        <v>5000</v>
      </c>
      <c r="C2879">
        <v>2018</v>
      </c>
      <c r="D2879">
        <v>667</v>
      </c>
      <c r="E2879">
        <v>4.1043999999999997E-2</v>
      </c>
      <c r="F2879">
        <v>24.875319999999999</v>
      </c>
      <c r="G2879">
        <v>19.74906</v>
      </c>
      <c r="H2879">
        <f t="shared" si="44"/>
        <v>0.81058041863999997</v>
      </c>
      <c r="I2879">
        <v>16.902000000000001</v>
      </c>
      <c r="J2879">
        <v>22.623950000000001</v>
      </c>
      <c r="K2879">
        <v>450.95017999999999</v>
      </c>
      <c r="L2879">
        <v>526.91741999999999</v>
      </c>
      <c r="M2879">
        <v>393.64157</v>
      </c>
      <c r="N2879">
        <v>67.419780000000003</v>
      </c>
      <c r="O2879">
        <v>232.53030000000001</v>
      </c>
      <c r="P2879">
        <v>372.07560000000001</v>
      </c>
      <c r="Q2879">
        <v>6.1802999999999999</v>
      </c>
      <c r="R2879">
        <v>1.7037929999999999</v>
      </c>
      <c r="S2879">
        <v>7.4414999999999995E-2</v>
      </c>
      <c r="T2879">
        <v>49.679929999999999</v>
      </c>
      <c r="U2879" t="s">
        <v>6189</v>
      </c>
      <c r="V2879">
        <v>0.73499999999999999</v>
      </c>
      <c r="W2879">
        <v>0.26500000000000001</v>
      </c>
      <c r="X2879">
        <v>0</v>
      </c>
      <c r="Y2879" t="s">
        <v>6189</v>
      </c>
      <c r="Z2879">
        <v>1</v>
      </c>
      <c r="AA2879" t="s">
        <v>6189</v>
      </c>
      <c r="AB2879" t="s">
        <v>6189</v>
      </c>
      <c r="AC2879" t="s">
        <v>6189</v>
      </c>
      <c r="AD2879">
        <v>8.3000000000000004E-2</v>
      </c>
      <c r="AE2879">
        <v>0.9</v>
      </c>
      <c r="AF2879" t="s">
        <v>6189</v>
      </c>
      <c r="AG2879">
        <v>1.7000000000000001E-2</v>
      </c>
      <c r="AH2879">
        <v>1.7000000000000001E-2</v>
      </c>
      <c r="AI2879" t="s">
        <v>6189</v>
      </c>
      <c r="AJ2879" t="s">
        <v>6189</v>
      </c>
      <c r="AK2879" t="s">
        <v>6189</v>
      </c>
      <c r="AL2879" t="s">
        <v>6189</v>
      </c>
      <c r="AM2879" t="s">
        <v>6189</v>
      </c>
      <c r="AN2879">
        <v>0.98299999999999998</v>
      </c>
      <c r="AO2879">
        <v>0.53100000000000003</v>
      </c>
      <c r="AP2879">
        <v>0.83799999999999997</v>
      </c>
      <c r="AQ2879">
        <v>0.09</v>
      </c>
      <c r="AR2879">
        <v>0.92400000000000004</v>
      </c>
      <c r="AS2879">
        <v>0.69</v>
      </c>
      <c r="AT2879">
        <v>9.3000000000000007</v>
      </c>
      <c r="AU2879" t="s">
        <v>6189</v>
      </c>
      <c r="AV2879">
        <v>6.6</v>
      </c>
      <c r="AW2879" t="s">
        <v>6189</v>
      </c>
      <c r="AX2879">
        <v>1.2999999999999999E-2</v>
      </c>
      <c r="AY2879">
        <v>0.11600000000000001</v>
      </c>
      <c r="AZ2879" t="s">
        <v>6189</v>
      </c>
      <c r="BA2879">
        <v>6.4000000000000001E-2</v>
      </c>
      <c r="BB2879">
        <v>0.80700000000000005</v>
      </c>
    </row>
    <row r="2880" spans="1:54">
      <c r="A2880" t="s">
        <v>6192</v>
      </c>
      <c r="B2880">
        <v>5000</v>
      </c>
      <c r="C2880">
        <v>2019</v>
      </c>
      <c r="D2880">
        <v>764</v>
      </c>
      <c r="E2880">
        <v>4.7365999999999998E-2</v>
      </c>
      <c r="F2880">
        <v>24.541129999999999</v>
      </c>
      <c r="G2880">
        <v>19.526129999999998</v>
      </c>
      <c r="H2880">
        <f t="shared" si="44"/>
        <v>0.92487467357999986</v>
      </c>
      <c r="I2880">
        <v>16.58886</v>
      </c>
      <c r="J2880">
        <v>22.5364</v>
      </c>
      <c r="K2880">
        <v>455.53741000000002</v>
      </c>
      <c r="L2880">
        <v>536.19974000000002</v>
      </c>
      <c r="M2880">
        <v>394.68689000000001</v>
      </c>
      <c r="N2880">
        <v>68.288600000000002</v>
      </c>
      <c r="O2880">
        <v>254.48070000000001</v>
      </c>
      <c r="P2880">
        <v>363.63420000000002</v>
      </c>
      <c r="Q2880">
        <v>6.3326000000000002</v>
      </c>
      <c r="R2880">
        <v>1.5365580000000001</v>
      </c>
      <c r="S2880">
        <v>7.2727E-2</v>
      </c>
      <c r="T2880">
        <v>49.060130000000001</v>
      </c>
      <c r="U2880" t="s">
        <v>6189</v>
      </c>
      <c r="V2880">
        <v>0.71499999999999997</v>
      </c>
      <c r="W2880">
        <v>0.28499999999999998</v>
      </c>
      <c r="X2880">
        <v>0</v>
      </c>
      <c r="Y2880" t="s">
        <v>6189</v>
      </c>
      <c r="Z2880">
        <v>1</v>
      </c>
      <c r="AA2880" t="s">
        <v>6189</v>
      </c>
      <c r="AB2880" t="s">
        <v>6189</v>
      </c>
      <c r="AC2880" t="s">
        <v>6189</v>
      </c>
      <c r="AD2880">
        <v>0.33800000000000002</v>
      </c>
      <c r="AE2880">
        <v>0.65500000000000003</v>
      </c>
      <c r="AF2880" t="s">
        <v>6189</v>
      </c>
      <c r="AG2880">
        <v>7.0000000000000001E-3</v>
      </c>
      <c r="AH2880">
        <v>7.0000000000000001E-3</v>
      </c>
      <c r="AI2880" t="s">
        <v>6189</v>
      </c>
      <c r="AJ2880" t="s">
        <v>6189</v>
      </c>
      <c r="AK2880" t="s">
        <v>6189</v>
      </c>
      <c r="AL2880" t="s">
        <v>6189</v>
      </c>
      <c r="AM2880">
        <v>1.0999999999999999E-2</v>
      </c>
      <c r="AN2880">
        <v>0.98199999999999998</v>
      </c>
      <c r="AO2880">
        <v>0.38500000000000001</v>
      </c>
      <c r="AP2880">
        <v>0.84</v>
      </c>
      <c r="AQ2880">
        <v>0.35899999999999999</v>
      </c>
      <c r="AR2880">
        <v>0.67200000000000004</v>
      </c>
      <c r="AS2880">
        <v>0.80800000000000005</v>
      </c>
      <c r="AT2880">
        <v>8.9</v>
      </c>
      <c r="AU2880" t="s">
        <v>6189</v>
      </c>
      <c r="AV2880">
        <v>6.9</v>
      </c>
      <c r="AW2880" t="s">
        <v>6189</v>
      </c>
      <c r="AX2880">
        <v>1.4E-2</v>
      </c>
      <c r="AY2880">
        <v>9.0999999999999998E-2</v>
      </c>
      <c r="AZ2880" t="s">
        <v>6189</v>
      </c>
      <c r="BA2880">
        <v>0.35099999999999998</v>
      </c>
      <c r="BB2880">
        <v>0.54400000000000004</v>
      </c>
    </row>
    <row r="2881" spans="1:54">
      <c r="A2881" t="s">
        <v>6192</v>
      </c>
      <c r="B2881">
        <v>5000</v>
      </c>
      <c r="C2881">
        <v>2020</v>
      </c>
      <c r="D2881">
        <v>697</v>
      </c>
      <c r="E2881">
        <v>5.0812999999999997E-2</v>
      </c>
      <c r="F2881">
        <v>24.702310000000001</v>
      </c>
      <c r="G2881">
        <v>19.45675</v>
      </c>
      <c r="H2881">
        <f t="shared" si="44"/>
        <v>0.98865583774999988</v>
      </c>
      <c r="I2881">
        <v>16.683150000000001</v>
      </c>
      <c r="J2881">
        <v>22.24691</v>
      </c>
      <c r="K2881">
        <v>457.14301</v>
      </c>
      <c r="L2881">
        <v>533.15466000000004</v>
      </c>
      <c r="M2881">
        <v>399.80088000000001</v>
      </c>
      <c r="N2881">
        <v>67.430459999999997</v>
      </c>
      <c r="O2881">
        <v>255.35939999999999</v>
      </c>
      <c r="P2881">
        <v>349.05579999999998</v>
      </c>
      <c r="Q2881">
        <v>6.5965999999999996</v>
      </c>
      <c r="R2881">
        <v>1.4676020000000001</v>
      </c>
      <c r="S2881">
        <v>6.9810999999999998E-2</v>
      </c>
      <c r="T2881">
        <v>48.903399999999998</v>
      </c>
      <c r="U2881" t="s">
        <v>6189</v>
      </c>
      <c r="V2881">
        <v>0.69199999999999995</v>
      </c>
      <c r="W2881">
        <v>0.308</v>
      </c>
      <c r="X2881">
        <v>6.0000000000000001E-3</v>
      </c>
      <c r="Y2881" t="s">
        <v>6189</v>
      </c>
      <c r="Z2881">
        <v>0.99399999999999999</v>
      </c>
      <c r="AA2881" t="s">
        <v>6189</v>
      </c>
      <c r="AB2881" t="s">
        <v>6189</v>
      </c>
      <c r="AC2881" t="s">
        <v>6189</v>
      </c>
      <c r="AD2881">
        <v>0.42799999999999999</v>
      </c>
      <c r="AE2881">
        <v>0.56499999999999995</v>
      </c>
      <c r="AF2881" t="s">
        <v>6189</v>
      </c>
      <c r="AG2881">
        <v>7.0000000000000001E-3</v>
      </c>
      <c r="AH2881">
        <v>7.0000000000000001E-3</v>
      </c>
      <c r="AI2881" t="s">
        <v>6189</v>
      </c>
      <c r="AJ2881" t="s">
        <v>6189</v>
      </c>
      <c r="AK2881" t="s">
        <v>6189</v>
      </c>
      <c r="AL2881" t="s">
        <v>6189</v>
      </c>
      <c r="AM2881">
        <v>0.01</v>
      </c>
      <c r="AN2881">
        <v>0.98199999999999998</v>
      </c>
      <c r="AO2881">
        <v>0.255</v>
      </c>
      <c r="AP2881">
        <v>0.84199999999999997</v>
      </c>
      <c r="AQ2881">
        <v>0.42299999999999999</v>
      </c>
      <c r="AR2881">
        <v>0.63500000000000001</v>
      </c>
      <c r="AS2881">
        <v>0.82899999999999996</v>
      </c>
      <c r="AT2881">
        <v>8.5</v>
      </c>
      <c r="AU2881" t="s">
        <v>6189</v>
      </c>
      <c r="AV2881">
        <v>6.8</v>
      </c>
      <c r="AW2881" t="s">
        <v>6189</v>
      </c>
      <c r="AX2881" t="s">
        <v>6189</v>
      </c>
      <c r="AY2881">
        <v>0.11700000000000001</v>
      </c>
      <c r="AZ2881" t="s">
        <v>6189</v>
      </c>
      <c r="BA2881">
        <v>0.502</v>
      </c>
      <c r="BB2881">
        <v>0.38100000000000001</v>
      </c>
    </row>
    <row r="2882" spans="1:54">
      <c r="A2882" t="s">
        <v>6192</v>
      </c>
      <c r="B2882">
        <v>5000</v>
      </c>
      <c r="C2882">
        <v>2021</v>
      </c>
      <c r="D2882">
        <v>572</v>
      </c>
      <c r="E2882">
        <v>4.1410000000000002E-2</v>
      </c>
      <c r="F2882">
        <v>25.200299999999999</v>
      </c>
      <c r="G2882">
        <v>19.797889999999999</v>
      </c>
      <c r="H2882">
        <f t="shared" si="44"/>
        <v>0.81983062490000003</v>
      </c>
      <c r="I2882">
        <v>17.161750000000001</v>
      </c>
      <c r="J2882">
        <v>22.392700000000001</v>
      </c>
      <c r="K2882">
        <v>449.59850999999998</v>
      </c>
      <c r="L2882">
        <v>518.68601999999998</v>
      </c>
      <c r="M2882">
        <v>397.47987000000001</v>
      </c>
      <c r="N2882">
        <v>67.144720000000007</v>
      </c>
      <c r="O2882">
        <v>230.12129999999999</v>
      </c>
      <c r="P2882">
        <v>327.06849999999997</v>
      </c>
      <c r="Q2882">
        <v>6.8234000000000004</v>
      </c>
      <c r="R2882">
        <v>1.4941899999999999</v>
      </c>
      <c r="S2882">
        <v>6.5414E-2</v>
      </c>
      <c r="T2882">
        <v>49.780610000000003</v>
      </c>
      <c r="U2882" t="s">
        <v>6189</v>
      </c>
      <c r="V2882">
        <v>0.67600000000000005</v>
      </c>
      <c r="W2882">
        <v>0.32400000000000001</v>
      </c>
      <c r="X2882">
        <v>8.9999999999999993E-3</v>
      </c>
      <c r="Y2882" t="s">
        <v>6189</v>
      </c>
      <c r="Z2882">
        <v>0.99099999999999999</v>
      </c>
      <c r="AA2882" t="s">
        <v>6189</v>
      </c>
      <c r="AB2882" t="s">
        <v>6189</v>
      </c>
      <c r="AC2882" t="s">
        <v>6189</v>
      </c>
      <c r="AD2882">
        <v>0.37</v>
      </c>
      <c r="AE2882">
        <v>0.61599999999999999</v>
      </c>
      <c r="AF2882" t="s">
        <v>6189</v>
      </c>
      <c r="AG2882">
        <v>1.2999999999999999E-2</v>
      </c>
      <c r="AH2882">
        <v>1.2999999999999999E-2</v>
      </c>
      <c r="AI2882" t="s">
        <v>6189</v>
      </c>
      <c r="AJ2882" t="s">
        <v>6189</v>
      </c>
      <c r="AK2882" t="s">
        <v>6189</v>
      </c>
      <c r="AL2882" t="s">
        <v>6189</v>
      </c>
      <c r="AM2882">
        <v>2.7E-2</v>
      </c>
      <c r="AN2882">
        <v>0.95899999999999996</v>
      </c>
      <c r="AO2882">
        <v>0.35399999999999998</v>
      </c>
      <c r="AP2882">
        <v>0.72</v>
      </c>
      <c r="AQ2882">
        <v>0.46700000000000003</v>
      </c>
      <c r="AR2882">
        <v>0.82699999999999996</v>
      </c>
      <c r="AS2882">
        <v>0.81699999999999995</v>
      </c>
      <c r="AT2882">
        <v>8.6</v>
      </c>
      <c r="AU2882" t="s">
        <v>6189</v>
      </c>
      <c r="AV2882">
        <v>6.3</v>
      </c>
      <c r="AW2882" t="s">
        <v>6189</v>
      </c>
      <c r="AX2882" t="s">
        <v>6189</v>
      </c>
      <c r="AY2882">
        <v>0.08</v>
      </c>
      <c r="AZ2882" t="s">
        <v>6189</v>
      </c>
      <c r="BA2882">
        <v>0.50800000000000001</v>
      </c>
      <c r="BB2882">
        <v>0.41199999999999998</v>
      </c>
    </row>
    <row r="2883" spans="1:54">
      <c r="A2883" t="s">
        <v>6192</v>
      </c>
      <c r="B2883">
        <v>5000</v>
      </c>
      <c r="C2883" t="s">
        <v>6190</v>
      </c>
      <c r="D2883" t="s">
        <v>6189</v>
      </c>
      <c r="E2883">
        <v>3.1161999999999999E-2</v>
      </c>
      <c r="F2883">
        <v>25.442509999999999</v>
      </c>
      <c r="G2883">
        <v>19.997129999999999</v>
      </c>
      <c r="H2883">
        <f t="shared" si="44"/>
        <v>0.62315056505999988</v>
      </c>
      <c r="I2883">
        <v>17.296510000000001</v>
      </c>
      <c r="J2883">
        <v>22.667000000000002</v>
      </c>
      <c r="K2883">
        <v>445.94722000000002</v>
      </c>
      <c r="L2883">
        <v>515.62477000000001</v>
      </c>
      <c r="M2883">
        <v>393.38344999999998</v>
      </c>
      <c r="N2883">
        <v>66.218329999999995</v>
      </c>
      <c r="O2883">
        <v>232.21340000000001</v>
      </c>
      <c r="P2883">
        <v>331.20170000000002</v>
      </c>
      <c r="Q2883">
        <v>6.7549999999999999</v>
      </c>
      <c r="R2883">
        <v>1.485549</v>
      </c>
      <c r="S2883">
        <v>6.6239999999999993E-2</v>
      </c>
      <c r="T2883">
        <v>50.166820000000001</v>
      </c>
      <c r="U2883" t="s">
        <v>6189</v>
      </c>
      <c r="V2883">
        <v>0.64600000000000002</v>
      </c>
      <c r="W2883">
        <v>0.35399999999999998</v>
      </c>
      <c r="X2883">
        <v>6.0000000000000001E-3</v>
      </c>
      <c r="Y2883" t="s">
        <v>6189</v>
      </c>
      <c r="Z2883">
        <v>0.99399999999999999</v>
      </c>
      <c r="AA2883" t="s">
        <v>6189</v>
      </c>
      <c r="AB2883" t="s">
        <v>6189</v>
      </c>
      <c r="AC2883" t="s">
        <v>6189</v>
      </c>
      <c r="AD2883">
        <v>0.32500000000000001</v>
      </c>
      <c r="AE2883">
        <v>0.64900000000000002</v>
      </c>
      <c r="AF2883" t="s">
        <v>6189</v>
      </c>
      <c r="AG2883">
        <v>2.5999999999999999E-2</v>
      </c>
      <c r="AH2883">
        <v>2.5999999999999999E-2</v>
      </c>
      <c r="AI2883" t="s">
        <v>6189</v>
      </c>
      <c r="AJ2883" t="s">
        <v>6189</v>
      </c>
      <c r="AK2883" t="s">
        <v>6189</v>
      </c>
      <c r="AL2883" t="s">
        <v>6189</v>
      </c>
      <c r="AM2883">
        <v>1.7000000000000001E-2</v>
      </c>
      <c r="AN2883">
        <v>0.95699999999999996</v>
      </c>
      <c r="AO2883">
        <v>0.32100000000000001</v>
      </c>
      <c r="AP2883">
        <v>0.501</v>
      </c>
      <c r="AQ2883">
        <v>0.38200000000000001</v>
      </c>
      <c r="AR2883">
        <v>0.90900000000000003</v>
      </c>
      <c r="AS2883">
        <v>0.76100000000000001</v>
      </c>
      <c r="AT2883">
        <v>9</v>
      </c>
      <c r="AU2883" t="s">
        <v>6189</v>
      </c>
      <c r="AV2883">
        <v>6.4</v>
      </c>
      <c r="AW2883" t="s">
        <v>6189</v>
      </c>
      <c r="AX2883" t="s">
        <v>6189</v>
      </c>
      <c r="AY2883">
        <v>3.3000000000000002E-2</v>
      </c>
      <c r="AZ2883" t="s">
        <v>6189</v>
      </c>
      <c r="BA2883">
        <v>0.33900000000000002</v>
      </c>
      <c r="BB2883">
        <v>0.628</v>
      </c>
    </row>
    <row r="2884" spans="1:54">
      <c r="A2884" t="s">
        <v>6188</v>
      </c>
      <c r="B2884">
        <v>5500</v>
      </c>
      <c r="C2884">
        <v>1975</v>
      </c>
      <c r="D2884">
        <v>828</v>
      </c>
      <c r="E2884">
        <v>8.0956E-2</v>
      </c>
      <c r="F2884">
        <v>12.15921</v>
      </c>
      <c r="G2884">
        <v>10.367279999999999</v>
      </c>
      <c r="H2884">
        <f t="shared" si="44"/>
        <v>0.83929351967999999</v>
      </c>
      <c r="I2884">
        <v>9.4270800000000001</v>
      </c>
      <c r="J2884">
        <v>11.80644</v>
      </c>
      <c r="K2884">
        <v>857.21651999999995</v>
      </c>
      <c r="L2884">
        <v>942.70992999999999</v>
      </c>
      <c r="M2884">
        <v>752.72456999999997</v>
      </c>
      <c r="N2884" t="s">
        <v>6189</v>
      </c>
      <c r="O2884">
        <v>458.43209999999999</v>
      </c>
      <c r="P2884">
        <v>207.95670000000001</v>
      </c>
      <c r="Q2884" t="s">
        <v>6189</v>
      </c>
      <c r="R2884">
        <v>0.45399899999999999</v>
      </c>
      <c r="S2884">
        <v>3.7810000000000003E-2</v>
      </c>
      <c r="T2884">
        <v>28.60755</v>
      </c>
      <c r="U2884">
        <v>8.2000000000000003E-2</v>
      </c>
      <c r="V2884" t="s">
        <v>6189</v>
      </c>
      <c r="W2884">
        <v>0.91800000000000004</v>
      </c>
      <c r="X2884" t="s">
        <v>6189</v>
      </c>
      <c r="Y2884">
        <v>1</v>
      </c>
      <c r="Z2884" t="s">
        <v>6189</v>
      </c>
      <c r="AA2884" t="s">
        <v>6189</v>
      </c>
      <c r="AB2884" t="s">
        <v>6189</v>
      </c>
      <c r="AC2884">
        <v>1</v>
      </c>
      <c r="AD2884" t="s">
        <v>6189</v>
      </c>
      <c r="AE2884" t="s">
        <v>6189</v>
      </c>
      <c r="AF2884" t="s">
        <v>6189</v>
      </c>
      <c r="AG2884" t="s">
        <v>6189</v>
      </c>
      <c r="AH2884" t="s">
        <v>6189</v>
      </c>
      <c r="AI2884" t="s">
        <v>6189</v>
      </c>
      <c r="AJ2884" t="s">
        <v>6189</v>
      </c>
      <c r="AK2884" t="s">
        <v>6189</v>
      </c>
      <c r="AL2884" t="s">
        <v>6189</v>
      </c>
      <c r="AM2884" t="s">
        <v>6189</v>
      </c>
      <c r="AN2884">
        <v>1</v>
      </c>
      <c r="AO2884" t="s">
        <v>6189</v>
      </c>
      <c r="AP2884" t="s">
        <v>6189</v>
      </c>
      <c r="AQ2884" t="s">
        <v>6189</v>
      </c>
      <c r="AR2884" t="s">
        <v>6189</v>
      </c>
      <c r="AS2884" t="s">
        <v>6189</v>
      </c>
      <c r="AT2884" t="s">
        <v>6189</v>
      </c>
      <c r="AU2884" t="s">
        <v>6189</v>
      </c>
      <c r="AV2884">
        <v>8</v>
      </c>
      <c r="AW2884" t="s">
        <v>6189</v>
      </c>
      <c r="AX2884" t="s">
        <v>6189</v>
      </c>
      <c r="AY2884" t="s">
        <v>6189</v>
      </c>
      <c r="AZ2884" t="s">
        <v>6189</v>
      </c>
      <c r="BA2884" t="s">
        <v>6189</v>
      </c>
      <c r="BB2884" t="s">
        <v>6189</v>
      </c>
    </row>
    <row r="2885" spans="1:54">
      <c r="A2885" t="s">
        <v>6188</v>
      </c>
      <c r="B2885">
        <v>5500</v>
      </c>
      <c r="C2885">
        <v>1976</v>
      </c>
      <c r="D2885">
        <v>934</v>
      </c>
      <c r="E2885">
        <v>7.5702000000000005E-2</v>
      </c>
      <c r="F2885">
        <v>13.28688</v>
      </c>
      <c r="G2885">
        <v>11.31583</v>
      </c>
      <c r="H2885">
        <f t="shared" si="44"/>
        <v>0.85663096266000005</v>
      </c>
      <c r="I2885">
        <v>10.415839999999999</v>
      </c>
      <c r="J2885">
        <v>12.65197</v>
      </c>
      <c r="K2885">
        <v>785.35982000000001</v>
      </c>
      <c r="L2885">
        <v>853.21938999999998</v>
      </c>
      <c r="M2885">
        <v>702.42034999999998</v>
      </c>
      <c r="N2885" t="s">
        <v>6189</v>
      </c>
      <c r="O2885">
        <v>459.99930000000001</v>
      </c>
      <c r="P2885">
        <v>203.54679999999999</v>
      </c>
      <c r="Q2885" t="s">
        <v>6189</v>
      </c>
      <c r="R2885">
        <v>0.44344499999999998</v>
      </c>
      <c r="S2885">
        <v>3.7009E-2</v>
      </c>
      <c r="T2885">
        <v>31.18937</v>
      </c>
      <c r="U2885">
        <v>7.3999999999999996E-2</v>
      </c>
      <c r="V2885" t="s">
        <v>6189</v>
      </c>
      <c r="W2885">
        <v>0.92600000000000005</v>
      </c>
      <c r="X2885" t="s">
        <v>6189</v>
      </c>
      <c r="Y2885">
        <v>1</v>
      </c>
      <c r="Z2885" t="s">
        <v>6189</v>
      </c>
      <c r="AA2885" t="s">
        <v>6189</v>
      </c>
      <c r="AB2885" t="s">
        <v>6189</v>
      </c>
      <c r="AC2885">
        <v>0.97099999999999997</v>
      </c>
      <c r="AD2885" t="s">
        <v>6189</v>
      </c>
      <c r="AE2885">
        <v>2.9000000000000001E-2</v>
      </c>
      <c r="AF2885" t="s">
        <v>6189</v>
      </c>
      <c r="AG2885" t="s">
        <v>6189</v>
      </c>
      <c r="AH2885" t="s">
        <v>6189</v>
      </c>
      <c r="AI2885" t="s">
        <v>6189</v>
      </c>
      <c r="AJ2885" t="s">
        <v>6189</v>
      </c>
      <c r="AK2885" t="s">
        <v>6189</v>
      </c>
      <c r="AL2885" t="s">
        <v>6189</v>
      </c>
      <c r="AM2885" t="s">
        <v>6189</v>
      </c>
      <c r="AN2885">
        <v>1</v>
      </c>
      <c r="AO2885" t="s">
        <v>6189</v>
      </c>
      <c r="AP2885" t="s">
        <v>6189</v>
      </c>
      <c r="AQ2885" t="s">
        <v>6189</v>
      </c>
      <c r="AR2885" t="s">
        <v>6189</v>
      </c>
      <c r="AS2885" t="s">
        <v>6189</v>
      </c>
      <c r="AT2885">
        <v>3</v>
      </c>
      <c r="AU2885" t="s">
        <v>6189</v>
      </c>
      <c r="AV2885">
        <v>8</v>
      </c>
      <c r="AW2885">
        <v>1</v>
      </c>
      <c r="AX2885" t="s">
        <v>6189</v>
      </c>
      <c r="AY2885" t="s">
        <v>6189</v>
      </c>
      <c r="AZ2885" t="s">
        <v>6189</v>
      </c>
      <c r="BA2885" t="s">
        <v>6189</v>
      </c>
      <c r="BB2885" t="s">
        <v>6189</v>
      </c>
    </row>
    <row r="2886" spans="1:54">
      <c r="A2886" t="s">
        <v>6188</v>
      </c>
      <c r="B2886">
        <v>5500</v>
      </c>
      <c r="C2886">
        <v>1977</v>
      </c>
      <c r="D2886">
        <v>298</v>
      </c>
      <c r="E2886">
        <v>2.1103E-2</v>
      </c>
      <c r="F2886">
        <v>12.62168</v>
      </c>
      <c r="G2886">
        <v>10.77684</v>
      </c>
      <c r="H2886">
        <f t="shared" si="44"/>
        <v>0.22742365451999999</v>
      </c>
      <c r="I2886">
        <v>9.6426099999999995</v>
      </c>
      <c r="J2886">
        <v>12.586320000000001</v>
      </c>
      <c r="K2886">
        <v>824.63877000000002</v>
      </c>
      <c r="L2886">
        <v>921.63829999999996</v>
      </c>
      <c r="M2886">
        <v>706.08379000000002</v>
      </c>
      <c r="N2886" t="s">
        <v>6189</v>
      </c>
      <c r="O2886">
        <v>446.95429999999999</v>
      </c>
      <c r="P2886">
        <v>194.13640000000001</v>
      </c>
      <c r="Q2886" t="s">
        <v>6189</v>
      </c>
      <c r="R2886">
        <v>0.43455199999999999</v>
      </c>
      <c r="S2886">
        <v>3.5298000000000003E-2</v>
      </c>
      <c r="T2886">
        <v>29.68938</v>
      </c>
      <c r="U2886">
        <v>0.159</v>
      </c>
      <c r="V2886" t="s">
        <v>6189</v>
      </c>
      <c r="W2886">
        <v>0.84099999999999997</v>
      </c>
      <c r="X2886" t="s">
        <v>6189</v>
      </c>
      <c r="Y2886">
        <v>1</v>
      </c>
      <c r="Z2886" t="s">
        <v>6189</v>
      </c>
      <c r="AA2886" t="s">
        <v>6189</v>
      </c>
      <c r="AB2886" t="s">
        <v>6189</v>
      </c>
      <c r="AC2886">
        <v>0.96899999999999997</v>
      </c>
      <c r="AD2886" t="s">
        <v>6189</v>
      </c>
      <c r="AE2886">
        <v>3.1E-2</v>
      </c>
      <c r="AF2886" t="s">
        <v>6189</v>
      </c>
      <c r="AG2886" t="s">
        <v>6189</v>
      </c>
      <c r="AH2886" t="s">
        <v>6189</v>
      </c>
      <c r="AI2886" t="s">
        <v>6189</v>
      </c>
      <c r="AJ2886" t="s">
        <v>6189</v>
      </c>
      <c r="AK2886" t="s">
        <v>6189</v>
      </c>
      <c r="AL2886" t="s">
        <v>6189</v>
      </c>
      <c r="AM2886" t="s">
        <v>6189</v>
      </c>
      <c r="AN2886">
        <v>1</v>
      </c>
      <c r="AO2886" t="s">
        <v>6189</v>
      </c>
      <c r="AP2886" t="s">
        <v>6189</v>
      </c>
      <c r="AQ2886" t="s">
        <v>6189</v>
      </c>
      <c r="AR2886" t="s">
        <v>6189</v>
      </c>
      <c r="AS2886" t="s">
        <v>6189</v>
      </c>
      <c r="AT2886" t="s">
        <v>6189</v>
      </c>
      <c r="AU2886" t="s">
        <v>6189</v>
      </c>
      <c r="AV2886">
        <v>8</v>
      </c>
      <c r="AW2886" t="s">
        <v>6189</v>
      </c>
      <c r="AX2886" t="s">
        <v>6189</v>
      </c>
      <c r="AY2886" t="s">
        <v>6189</v>
      </c>
      <c r="AZ2886" t="s">
        <v>6189</v>
      </c>
      <c r="BA2886" t="s">
        <v>6189</v>
      </c>
      <c r="BB2886" t="s">
        <v>6189</v>
      </c>
    </row>
    <row r="2887" spans="1:54">
      <c r="A2887" t="s">
        <v>6188</v>
      </c>
      <c r="B2887">
        <v>5500</v>
      </c>
      <c r="C2887">
        <v>1978</v>
      </c>
      <c r="D2887">
        <v>134</v>
      </c>
      <c r="E2887">
        <v>9.2829999999999996E-3</v>
      </c>
      <c r="F2887">
        <v>12.76559</v>
      </c>
      <c r="G2887">
        <v>10.90691</v>
      </c>
      <c r="H2887">
        <f t="shared" si="44"/>
        <v>0.10124884552999999</v>
      </c>
      <c r="I2887">
        <v>9.6778499999999994</v>
      </c>
      <c r="J2887">
        <v>12.91094</v>
      </c>
      <c r="K2887">
        <v>814.80434000000002</v>
      </c>
      <c r="L2887">
        <v>918.2826</v>
      </c>
      <c r="M2887">
        <v>688.33090000000004</v>
      </c>
      <c r="N2887" t="s">
        <v>6189</v>
      </c>
      <c r="O2887">
        <v>445.31950000000001</v>
      </c>
      <c r="P2887">
        <v>191.28870000000001</v>
      </c>
      <c r="Q2887">
        <v>13.343299999999999</v>
      </c>
      <c r="R2887">
        <v>0.429454</v>
      </c>
      <c r="S2887">
        <v>3.4779999999999998E-2</v>
      </c>
      <c r="T2887">
        <v>30.138059999999999</v>
      </c>
      <c r="U2887">
        <v>0.33700000000000002</v>
      </c>
      <c r="V2887" t="s">
        <v>6189</v>
      </c>
      <c r="W2887">
        <v>0.66300000000000003</v>
      </c>
      <c r="X2887" t="s">
        <v>6189</v>
      </c>
      <c r="Y2887">
        <v>1</v>
      </c>
      <c r="Z2887" t="s">
        <v>6189</v>
      </c>
      <c r="AA2887" t="s">
        <v>6189</v>
      </c>
      <c r="AB2887" t="s">
        <v>6189</v>
      </c>
      <c r="AC2887">
        <v>0.7</v>
      </c>
      <c r="AD2887" t="s">
        <v>6189</v>
      </c>
      <c r="AE2887">
        <v>0.3</v>
      </c>
      <c r="AF2887" t="s">
        <v>6189</v>
      </c>
      <c r="AG2887" t="s">
        <v>6189</v>
      </c>
      <c r="AH2887" t="s">
        <v>6189</v>
      </c>
      <c r="AI2887" t="s">
        <v>6189</v>
      </c>
      <c r="AJ2887" t="s">
        <v>6189</v>
      </c>
      <c r="AK2887" t="s">
        <v>6189</v>
      </c>
      <c r="AL2887" t="s">
        <v>6189</v>
      </c>
      <c r="AM2887" t="s">
        <v>6189</v>
      </c>
      <c r="AN2887">
        <v>1</v>
      </c>
      <c r="AO2887" t="s">
        <v>6189</v>
      </c>
      <c r="AP2887" t="s">
        <v>6189</v>
      </c>
      <c r="AQ2887" t="s">
        <v>6189</v>
      </c>
      <c r="AR2887" t="s">
        <v>6189</v>
      </c>
      <c r="AS2887" t="s">
        <v>6189</v>
      </c>
      <c r="AT2887">
        <v>3</v>
      </c>
      <c r="AU2887" t="s">
        <v>6189</v>
      </c>
      <c r="AV2887">
        <v>8</v>
      </c>
      <c r="AW2887">
        <v>1</v>
      </c>
      <c r="AX2887" t="s">
        <v>6189</v>
      </c>
      <c r="AY2887" t="s">
        <v>6189</v>
      </c>
      <c r="AZ2887" t="s">
        <v>6189</v>
      </c>
      <c r="BA2887" t="s">
        <v>6189</v>
      </c>
      <c r="BB2887" t="s">
        <v>6189</v>
      </c>
    </row>
    <row r="2888" spans="1:54">
      <c r="A2888" t="s">
        <v>6188</v>
      </c>
      <c r="B2888">
        <v>5500</v>
      </c>
      <c r="C2888">
        <v>1979</v>
      </c>
      <c r="D2888">
        <v>2</v>
      </c>
      <c r="E2888">
        <v>1.5300000000000001E-4</v>
      </c>
      <c r="F2888">
        <v>11.00638</v>
      </c>
      <c r="G2888">
        <v>9.3556899999999992</v>
      </c>
      <c r="H2888">
        <f t="shared" si="44"/>
        <v>1.43142057E-3</v>
      </c>
      <c r="I2888">
        <v>8.8269500000000001</v>
      </c>
      <c r="J2888">
        <v>10.09474</v>
      </c>
      <c r="K2888">
        <v>949.90364999999997</v>
      </c>
      <c r="L2888" s="149">
        <v>1006.80345</v>
      </c>
      <c r="M2888">
        <v>880.35946000000001</v>
      </c>
      <c r="N2888" t="s">
        <v>6189</v>
      </c>
      <c r="O2888">
        <v>417.35219999999998</v>
      </c>
      <c r="P2888">
        <v>174.11709999999999</v>
      </c>
      <c r="Q2888">
        <v>13.8332</v>
      </c>
      <c r="R2888">
        <v>0.41711199999999998</v>
      </c>
      <c r="S2888">
        <v>3.1657999999999999E-2</v>
      </c>
      <c r="T2888">
        <v>25.800329999999999</v>
      </c>
      <c r="U2888" t="s">
        <v>6189</v>
      </c>
      <c r="V2888" t="s">
        <v>6189</v>
      </c>
      <c r="W2888">
        <v>1</v>
      </c>
      <c r="X2888" t="s">
        <v>6189</v>
      </c>
      <c r="Y2888">
        <v>1</v>
      </c>
      <c r="Z2888" t="s">
        <v>6189</v>
      </c>
      <c r="AA2888" t="s">
        <v>6189</v>
      </c>
      <c r="AB2888" t="s">
        <v>6189</v>
      </c>
      <c r="AC2888">
        <v>1</v>
      </c>
      <c r="AD2888" t="s">
        <v>6189</v>
      </c>
      <c r="AE2888" t="s">
        <v>6189</v>
      </c>
      <c r="AF2888" t="s">
        <v>6189</v>
      </c>
      <c r="AG2888" t="s">
        <v>6189</v>
      </c>
      <c r="AH2888" t="s">
        <v>6189</v>
      </c>
      <c r="AI2888" t="s">
        <v>6189</v>
      </c>
      <c r="AJ2888" t="s">
        <v>6189</v>
      </c>
      <c r="AK2888" t="s">
        <v>6189</v>
      </c>
      <c r="AL2888" t="s">
        <v>6189</v>
      </c>
      <c r="AM2888" t="s">
        <v>6189</v>
      </c>
      <c r="AN2888">
        <v>1</v>
      </c>
      <c r="AO2888" t="s">
        <v>6189</v>
      </c>
      <c r="AP2888" t="s">
        <v>6189</v>
      </c>
      <c r="AQ2888" t="s">
        <v>6189</v>
      </c>
      <c r="AR2888" t="s">
        <v>6189</v>
      </c>
      <c r="AS2888" t="s">
        <v>6189</v>
      </c>
      <c r="AT2888">
        <v>3</v>
      </c>
      <c r="AU2888" t="s">
        <v>6189</v>
      </c>
      <c r="AV2888">
        <v>8</v>
      </c>
      <c r="AW2888">
        <v>1</v>
      </c>
      <c r="AX2888" t="s">
        <v>6189</v>
      </c>
      <c r="AY2888" t="s">
        <v>6189</v>
      </c>
      <c r="AZ2888" t="s">
        <v>6189</v>
      </c>
      <c r="BA2888" t="s">
        <v>6189</v>
      </c>
      <c r="BB2888" t="s">
        <v>6189</v>
      </c>
    </row>
    <row r="2889" spans="1:54">
      <c r="A2889" t="s">
        <v>6188</v>
      </c>
      <c r="B2889">
        <v>5500</v>
      </c>
      <c r="C2889">
        <v>1980</v>
      </c>
      <c r="D2889">
        <v>0</v>
      </c>
      <c r="E2889">
        <v>3.0000000000000001E-5</v>
      </c>
      <c r="F2889">
        <v>10.71509</v>
      </c>
      <c r="G2889">
        <v>9.1059000000000001</v>
      </c>
      <c r="H2889">
        <f t="shared" ref="H2889:H2935" si="45">IFERROR(G2889*E2889,"")</f>
        <v>2.7317699999999999E-4</v>
      </c>
      <c r="I2889">
        <v>8.6055399999999995</v>
      </c>
      <c r="J2889">
        <v>9.8025199999999995</v>
      </c>
      <c r="K2889">
        <v>975.96043999999995</v>
      </c>
      <c r="L2889" s="149">
        <v>1032.70723</v>
      </c>
      <c r="M2889">
        <v>906.60325999999998</v>
      </c>
      <c r="N2889" t="s">
        <v>6189</v>
      </c>
      <c r="O2889">
        <v>412</v>
      </c>
      <c r="P2889">
        <v>170</v>
      </c>
      <c r="Q2889">
        <v>14.347799999999999</v>
      </c>
      <c r="R2889">
        <v>0.41262100000000002</v>
      </c>
      <c r="S2889">
        <v>3.0908999999999999E-2</v>
      </c>
      <c r="T2889">
        <v>25.155760000000001</v>
      </c>
      <c r="U2889" t="s">
        <v>6189</v>
      </c>
      <c r="V2889" t="s">
        <v>6189</v>
      </c>
      <c r="W2889">
        <v>1</v>
      </c>
      <c r="X2889" t="s">
        <v>6189</v>
      </c>
      <c r="Y2889">
        <v>1</v>
      </c>
      <c r="Z2889" t="s">
        <v>6189</v>
      </c>
      <c r="AA2889" t="s">
        <v>6189</v>
      </c>
      <c r="AB2889" t="s">
        <v>6189</v>
      </c>
      <c r="AC2889">
        <v>0.95</v>
      </c>
      <c r="AD2889" t="s">
        <v>6189</v>
      </c>
      <c r="AE2889">
        <v>0.05</v>
      </c>
      <c r="AF2889" t="s">
        <v>6189</v>
      </c>
      <c r="AG2889" t="s">
        <v>6189</v>
      </c>
      <c r="AH2889" t="s">
        <v>6189</v>
      </c>
      <c r="AI2889" t="s">
        <v>6189</v>
      </c>
      <c r="AJ2889" t="s">
        <v>6189</v>
      </c>
      <c r="AK2889" t="s">
        <v>6189</v>
      </c>
      <c r="AL2889" t="s">
        <v>6189</v>
      </c>
      <c r="AM2889" t="s">
        <v>6189</v>
      </c>
      <c r="AN2889">
        <v>1</v>
      </c>
      <c r="AO2889" t="s">
        <v>6189</v>
      </c>
      <c r="AP2889" t="s">
        <v>6189</v>
      </c>
      <c r="AQ2889" t="s">
        <v>6189</v>
      </c>
      <c r="AR2889" t="s">
        <v>6189</v>
      </c>
      <c r="AS2889" t="s">
        <v>6189</v>
      </c>
      <c r="AT2889">
        <v>3</v>
      </c>
      <c r="AU2889" t="s">
        <v>6189</v>
      </c>
      <c r="AV2889">
        <v>8</v>
      </c>
      <c r="AW2889">
        <v>1</v>
      </c>
      <c r="AX2889" t="s">
        <v>6189</v>
      </c>
      <c r="AY2889" t="s">
        <v>6189</v>
      </c>
      <c r="AZ2889" t="s">
        <v>6189</v>
      </c>
      <c r="BA2889" t="s">
        <v>6189</v>
      </c>
      <c r="BB2889" t="s">
        <v>6189</v>
      </c>
    </row>
    <row r="2890" spans="1:54">
      <c r="A2890" t="s">
        <v>6188</v>
      </c>
      <c r="B2890">
        <v>5500</v>
      </c>
      <c r="C2890">
        <v>1981</v>
      </c>
      <c r="D2890">
        <v>0</v>
      </c>
      <c r="E2890">
        <v>2.0000000000000002E-5</v>
      </c>
      <c r="F2890">
        <v>10.483879999999999</v>
      </c>
      <c r="G2890">
        <v>8.9248100000000008</v>
      </c>
      <c r="H2890">
        <f t="shared" si="45"/>
        <v>1.7849620000000003E-4</v>
      </c>
      <c r="I2890">
        <v>8.2824899999999992</v>
      </c>
      <c r="J2890">
        <v>9.8593200000000003</v>
      </c>
      <c r="K2890">
        <v>995.76369999999997</v>
      </c>
      <c r="L2890" s="149">
        <v>1072.9860699999999</v>
      </c>
      <c r="M2890">
        <v>901.38080000000002</v>
      </c>
      <c r="N2890" t="s">
        <v>6189</v>
      </c>
      <c r="O2890">
        <v>412</v>
      </c>
      <c r="P2890">
        <v>170</v>
      </c>
      <c r="Q2890">
        <v>14.3087</v>
      </c>
      <c r="R2890">
        <v>0.41262100000000002</v>
      </c>
      <c r="S2890">
        <v>3.0908999999999999E-2</v>
      </c>
      <c r="T2890">
        <v>24.61429</v>
      </c>
      <c r="U2890" t="s">
        <v>6189</v>
      </c>
      <c r="V2890" t="s">
        <v>6189</v>
      </c>
      <c r="W2890">
        <v>1</v>
      </c>
      <c r="X2890" t="s">
        <v>6189</v>
      </c>
      <c r="Y2890">
        <v>1</v>
      </c>
      <c r="Z2890" t="s">
        <v>6189</v>
      </c>
      <c r="AA2890" t="s">
        <v>6189</v>
      </c>
      <c r="AB2890" t="s">
        <v>6189</v>
      </c>
      <c r="AC2890" t="s">
        <v>6189</v>
      </c>
      <c r="AD2890" t="s">
        <v>6189</v>
      </c>
      <c r="AE2890">
        <v>1</v>
      </c>
      <c r="AF2890" t="s">
        <v>6189</v>
      </c>
      <c r="AG2890" t="s">
        <v>6189</v>
      </c>
      <c r="AH2890" t="s">
        <v>6189</v>
      </c>
      <c r="AI2890" t="s">
        <v>6189</v>
      </c>
      <c r="AJ2890" t="s">
        <v>6189</v>
      </c>
      <c r="AK2890" t="s">
        <v>6189</v>
      </c>
      <c r="AL2890" t="s">
        <v>6189</v>
      </c>
      <c r="AM2890" t="s">
        <v>6189</v>
      </c>
      <c r="AN2890">
        <v>1</v>
      </c>
      <c r="AO2890" t="s">
        <v>6189</v>
      </c>
      <c r="AP2890" t="s">
        <v>6189</v>
      </c>
      <c r="AQ2890" t="s">
        <v>6189</v>
      </c>
      <c r="AR2890" t="s">
        <v>6189</v>
      </c>
      <c r="AS2890" t="s">
        <v>6189</v>
      </c>
      <c r="AT2890">
        <v>3</v>
      </c>
      <c r="AU2890" t="s">
        <v>6189</v>
      </c>
      <c r="AV2890">
        <v>8</v>
      </c>
      <c r="AW2890">
        <v>1</v>
      </c>
      <c r="AX2890" t="s">
        <v>6189</v>
      </c>
      <c r="AY2890" t="s">
        <v>6189</v>
      </c>
      <c r="AZ2890" t="s">
        <v>6189</v>
      </c>
      <c r="BA2890" t="s">
        <v>6189</v>
      </c>
      <c r="BB2890" t="s">
        <v>6189</v>
      </c>
    </row>
    <row r="2891" spans="1:54">
      <c r="A2891" t="s">
        <v>6188</v>
      </c>
      <c r="B2891">
        <v>5500</v>
      </c>
      <c r="C2891">
        <v>1982</v>
      </c>
      <c r="D2891">
        <v>0</v>
      </c>
      <c r="E2891">
        <v>2.3E-5</v>
      </c>
      <c r="F2891">
        <v>10.130000000000001</v>
      </c>
      <c r="G2891">
        <v>8.6241900000000005</v>
      </c>
      <c r="H2891">
        <f t="shared" si="45"/>
        <v>1.9835637000000002E-4</v>
      </c>
      <c r="I2891">
        <v>8.01</v>
      </c>
      <c r="J2891">
        <v>9.516</v>
      </c>
      <c r="K2891" s="149">
        <v>1030.4738400000001</v>
      </c>
      <c r="L2891" s="149">
        <v>1109.4881399999999</v>
      </c>
      <c r="M2891">
        <v>933.9008</v>
      </c>
      <c r="N2891" t="s">
        <v>6189</v>
      </c>
      <c r="O2891">
        <v>412</v>
      </c>
      <c r="P2891">
        <v>170</v>
      </c>
      <c r="Q2891">
        <v>15.2553</v>
      </c>
      <c r="R2891">
        <v>0.41262100000000002</v>
      </c>
      <c r="S2891">
        <v>3.0908999999999999E-2</v>
      </c>
      <c r="T2891">
        <v>23.716519999999999</v>
      </c>
      <c r="U2891" t="s">
        <v>6189</v>
      </c>
      <c r="V2891" t="s">
        <v>6189</v>
      </c>
      <c r="W2891">
        <v>1</v>
      </c>
      <c r="X2891" t="s">
        <v>6189</v>
      </c>
      <c r="Y2891">
        <v>1</v>
      </c>
      <c r="Z2891" t="s">
        <v>6189</v>
      </c>
      <c r="AA2891" t="s">
        <v>6189</v>
      </c>
      <c r="AB2891" t="s">
        <v>6189</v>
      </c>
      <c r="AC2891" t="s">
        <v>6189</v>
      </c>
      <c r="AD2891" t="s">
        <v>6189</v>
      </c>
      <c r="AE2891">
        <v>1</v>
      </c>
      <c r="AF2891" t="s">
        <v>6189</v>
      </c>
      <c r="AG2891" t="s">
        <v>6189</v>
      </c>
      <c r="AH2891" t="s">
        <v>6189</v>
      </c>
      <c r="AI2891" t="s">
        <v>6189</v>
      </c>
      <c r="AJ2891" t="s">
        <v>6189</v>
      </c>
      <c r="AK2891" t="s">
        <v>6189</v>
      </c>
      <c r="AL2891" t="s">
        <v>6189</v>
      </c>
      <c r="AM2891" t="s">
        <v>6189</v>
      </c>
      <c r="AN2891">
        <v>1</v>
      </c>
      <c r="AO2891" t="s">
        <v>6189</v>
      </c>
      <c r="AP2891" t="s">
        <v>6189</v>
      </c>
      <c r="AQ2891" t="s">
        <v>6189</v>
      </c>
      <c r="AR2891" t="s">
        <v>6189</v>
      </c>
      <c r="AS2891" t="s">
        <v>6189</v>
      </c>
      <c r="AT2891">
        <v>3</v>
      </c>
      <c r="AU2891" t="s">
        <v>6189</v>
      </c>
      <c r="AV2891">
        <v>8</v>
      </c>
      <c r="AW2891">
        <v>1</v>
      </c>
      <c r="AX2891" t="s">
        <v>6189</v>
      </c>
      <c r="AY2891" t="s">
        <v>6189</v>
      </c>
      <c r="AZ2891" t="s">
        <v>6189</v>
      </c>
      <c r="BA2891" t="s">
        <v>6189</v>
      </c>
      <c r="BB2891" t="s">
        <v>6189</v>
      </c>
    </row>
    <row r="2892" spans="1:54">
      <c r="A2892" t="s">
        <v>6188</v>
      </c>
      <c r="B2892">
        <v>5500</v>
      </c>
      <c r="C2892">
        <v>1983</v>
      </c>
      <c r="D2892">
        <v>0</v>
      </c>
      <c r="E2892">
        <v>2.0000000000000002E-5</v>
      </c>
      <c r="F2892">
        <v>10.946680000000001</v>
      </c>
      <c r="G2892">
        <v>9.3367799999999992</v>
      </c>
      <c r="H2892">
        <f t="shared" si="45"/>
        <v>1.8673560000000001E-4</v>
      </c>
      <c r="I2892">
        <v>8.4529499999999995</v>
      </c>
      <c r="J2892">
        <v>10.704800000000001</v>
      </c>
      <c r="K2892">
        <v>951.82680000000005</v>
      </c>
      <c r="L2892" s="149">
        <v>1051.3492799999999</v>
      </c>
      <c r="M2892">
        <v>830.18822</v>
      </c>
      <c r="N2892" t="s">
        <v>6189</v>
      </c>
      <c r="O2892">
        <v>412</v>
      </c>
      <c r="P2892">
        <v>170</v>
      </c>
      <c r="Q2892">
        <v>13.9764</v>
      </c>
      <c r="R2892">
        <v>0.41262100000000002</v>
      </c>
      <c r="S2892">
        <v>3.0908999999999999E-2</v>
      </c>
      <c r="T2892">
        <v>25.678599999999999</v>
      </c>
      <c r="U2892" t="s">
        <v>6189</v>
      </c>
      <c r="V2892" t="s">
        <v>6189</v>
      </c>
      <c r="W2892">
        <v>1</v>
      </c>
      <c r="X2892" t="s">
        <v>6189</v>
      </c>
      <c r="Y2892">
        <v>1</v>
      </c>
      <c r="Z2892" t="s">
        <v>6189</v>
      </c>
      <c r="AA2892" t="s">
        <v>6189</v>
      </c>
      <c r="AB2892" t="s">
        <v>6189</v>
      </c>
      <c r="AC2892" t="s">
        <v>6189</v>
      </c>
      <c r="AD2892" t="s">
        <v>6189</v>
      </c>
      <c r="AE2892">
        <v>1</v>
      </c>
      <c r="AF2892" t="s">
        <v>6189</v>
      </c>
      <c r="AG2892" t="s">
        <v>6189</v>
      </c>
      <c r="AH2892" t="s">
        <v>6189</v>
      </c>
      <c r="AI2892" t="s">
        <v>6189</v>
      </c>
      <c r="AJ2892" t="s">
        <v>6189</v>
      </c>
      <c r="AK2892" t="s">
        <v>6189</v>
      </c>
      <c r="AL2892" t="s">
        <v>6189</v>
      </c>
      <c r="AM2892" t="s">
        <v>6189</v>
      </c>
      <c r="AN2892">
        <v>1</v>
      </c>
      <c r="AO2892" t="s">
        <v>6189</v>
      </c>
      <c r="AP2892" t="s">
        <v>6189</v>
      </c>
      <c r="AQ2892" t="s">
        <v>6189</v>
      </c>
      <c r="AR2892" t="s">
        <v>6189</v>
      </c>
      <c r="AS2892" t="s">
        <v>6189</v>
      </c>
      <c r="AT2892">
        <v>3</v>
      </c>
      <c r="AU2892" t="s">
        <v>6189</v>
      </c>
      <c r="AV2892">
        <v>8</v>
      </c>
      <c r="AW2892">
        <v>1</v>
      </c>
      <c r="AX2892" t="s">
        <v>6189</v>
      </c>
      <c r="AY2892" t="s">
        <v>6189</v>
      </c>
      <c r="AZ2892" t="s">
        <v>6189</v>
      </c>
      <c r="BA2892" t="s">
        <v>6189</v>
      </c>
      <c r="BB2892" t="s">
        <v>6189</v>
      </c>
    </row>
    <row r="2893" spans="1:54">
      <c r="A2893" t="s">
        <v>6188</v>
      </c>
      <c r="B2893">
        <v>5500</v>
      </c>
      <c r="C2893">
        <v>1984</v>
      </c>
      <c r="D2893">
        <v>0</v>
      </c>
      <c r="E2893">
        <v>1.5999999999999999E-5</v>
      </c>
      <c r="F2893">
        <v>10.96</v>
      </c>
      <c r="G2893">
        <v>9.3484300000000005</v>
      </c>
      <c r="H2893">
        <f t="shared" si="45"/>
        <v>1.4957488000000001E-4</v>
      </c>
      <c r="I2893">
        <v>8.4600000000000009</v>
      </c>
      <c r="J2893">
        <v>10.725</v>
      </c>
      <c r="K2893">
        <v>950.64116999999999</v>
      </c>
      <c r="L2893" s="149">
        <v>1050.47281</v>
      </c>
      <c r="M2893">
        <v>828.62471000000005</v>
      </c>
      <c r="N2893" t="s">
        <v>6189</v>
      </c>
      <c r="O2893">
        <v>412</v>
      </c>
      <c r="P2893">
        <v>170</v>
      </c>
      <c r="Q2893">
        <v>13.875299999999999</v>
      </c>
      <c r="R2893">
        <v>0.41262100000000002</v>
      </c>
      <c r="S2893">
        <v>3.0908999999999999E-2</v>
      </c>
      <c r="T2893">
        <v>25.708169999999999</v>
      </c>
      <c r="U2893" t="s">
        <v>6189</v>
      </c>
      <c r="V2893" t="s">
        <v>6189</v>
      </c>
      <c r="W2893">
        <v>1</v>
      </c>
      <c r="X2893" t="s">
        <v>6189</v>
      </c>
      <c r="Y2893">
        <v>1</v>
      </c>
      <c r="Z2893" t="s">
        <v>6189</v>
      </c>
      <c r="AA2893" t="s">
        <v>6189</v>
      </c>
      <c r="AB2893" t="s">
        <v>6189</v>
      </c>
      <c r="AC2893" t="s">
        <v>6189</v>
      </c>
      <c r="AD2893" t="s">
        <v>6189</v>
      </c>
      <c r="AE2893">
        <v>1</v>
      </c>
      <c r="AF2893" t="s">
        <v>6189</v>
      </c>
      <c r="AG2893" t="s">
        <v>6189</v>
      </c>
      <c r="AH2893" t="s">
        <v>6189</v>
      </c>
      <c r="AI2893" t="s">
        <v>6189</v>
      </c>
      <c r="AJ2893" t="s">
        <v>6189</v>
      </c>
      <c r="AK2893" t="s">
        <v>6189</v>
      </c>
      <c r="AL2893" t="s">
        <v>6189</v>
      </c>
      <c r="AM2893" t="s">
        <v>6189</v>
      </c>
      <c r="AN2893">
        <v>1</v>
      </c>
      <c r="AO2893" t="s">
        <v>6189</v>
      </c>
      <c r="AP2893" t="s">
        <v>6189</v>
      </c>
      <c r="AQ2893" t="s">
        <v>6189</v>
      </c>
      <c r="AR2893" t="s">
        <v>6189</v>
      </c>
      <c r="AS2893" t="s">
        <v>6189</v>
      </c>
      <c r="AT2893">
        <v>3</v>
      </c>
      <c r="AU2893" t="s">
        <v>6189</v>
      </c>
      <c r="AV2893">
        <v>8</v>
      </c>
      <c r="AW2893">
        <v>1</v>
      </c>
      <c r="AX2893" t="s">
        <v>6189</v>
      </c>
      <c r="AY2893" t="s">
        <v>6189</v>
      </c>
      <c r="AZ2893" t="s">
        <v>6189</v>
      </c>
      <c r="BA2893" t="s">
        <v>6189</v>
      </c>
      <c r="BB2893" t="s">
        <v>6189</v>
      </c>
    </row>
    <row r="2894" spans="1:54">
      <c r="A2894" t="s">
        <v>6188</v>
      </c>
      <c r="B2894">
        <v>5500</v>
      </c>
      <c r="C2894">
        <v>1985</v>
      </c>
      <c r="D2894">
        <v>0</v>
      </c>
      <c r="E2894">
        <v>1.9000000000000001E-5</v>
      </c>
      <c r="F2894">
        <v>10.97064</v>
      </c>
      <c r="G2894">
        <v>9.3589900000000004</v>
      </c>
      <c r="H2894">
        <f t="shared" si="45"/>
        <v>1.7782081000000002E-4</v>
      </c>
      <c r="I2894">
        <v>8.4600000000000009</v>
      </c>
      <c r="J2894">
        <v>10.75595</v>
      </c>
      <c r="K2894">
        <v>949.56813</v>
      </c>
      <c r="L2894" s="149">
        <v>1050.47281</v>
      </c>
      <c r="M2894">
        <v>826.24018000000001</v>
      </c>
      <c r="N2894" t="s">
        <v>6189</v>
      </c>
      <c r="O2894">
        <v>412</v>
      </c>
      <c r="P2894">
        <v>170</v>
      </c>
      <c r="Q2894">
        <v>13.6965</v>
      </c>
      <c r="R2894">
        <v>0.41262100000000002</v>
      </c>
      <c r="S2894">
        <v>3.0908999999999999E-2</v>
      </c>
      <c r="T2894">
        <v>25.73732</v>
      </c>
      <c r="U2894" t="s">
        <v>6189</v>
      </c>
      <c r="V2894" t="s">
        <v>6189</v>
      </c>
      <c r="W2894">
        <v>1</v>
      </c>
      <c r="X2894" t="s">
        <v>6189</v>
      </c>
      <c r="Y2894">
        <v>1</v>
      </c>
      <c r="Z2894" t="s">
        <v>6189</v>
      </c>
      <c r="AA2894" t="s">
        <v>6189</v>
      </c>
      <c r="AB2894" t="s">
        <v>6189</v>
      </c>
      <c r="AC2894" t="s">
        <v>6189</v>
      </c>
      <c r="AD2894" t="s">
        <v>6189</v>
      </c>
      <c r="AE2894">
        <v>1</v>
      </c>
      <c r="AF2894" t="s">
        <v>6189</v>
      </c>
      <c r="AG2894" t="s">
        <v>6189</v>
      </c>
      <c r="AH2894" t="s">
        <v>6189</v>
      </c>
      <c r="AI2894" t="s">
        <v>6189</v>
      </c>
      <c r="AJ2894" t="s">
        <v>6189</v>
      </c>
      <c r="AK2894" t="s">
        <v>6189</v>
      </c>
      <c r="AL2894" t="s">
        <v>6189</v>
      </c>
      <c r="AM2894" t="s">
        <v>6189</v>
      </c>
      <c r="AN2894">
        <v>1</v>
      </c>
      <c r="AO2894" t="s">
        <v>6189</v>
      </c>
      <c r="AP2894" t="s">
        <v>6189</v>
      </c>
      <c r="AQ2894" t="s">
        <v>6189</v>
      </c>
      <c r="AR2894" t="s">
        <v>6189</v>
      </c>
      <c r="AS2894" t="s">
        <v>6189</v>
      </c>
      <c r="AT2894">
        <v>3</v>
      </c>
      <c r="AU2894" t="s">
        <v>6189</v>
      </c>
      <c r="AV2894">
        <v>8</v>
      </c>
      <c r="AW2894">
        <v>1</v>
      </c>
      <c r="AX2894" t="s">
        <v>6189</v>
      </c>
      <c r="AY2894" t="s">
        <v>6189</v>
      </c>
      <c r="AZ2894" t="s">
        <v>6189</v>
      </c>
      <c r="BA2894" t="s">
        <v>6189</v>
      </c>
      <c r="BB2894" t="s">
        <v>6189</v>
      </c>
    </row>
    <row r="2895" spans="1:54">
      <c r="A2895" t="s">
        <v>6188</v>
      </c>
      <c r="B2895">
        <v>5500</v>
      </c>
      <c r="C2895">
        <v>1986</v>
      </c>
      <c r="D2895">
        <v>0</v>
      </c>
      <c r="E2895">
        <v>1.8E-5</v>
      </c>
      <c r="F2895">
        <v>10.96</v>
      </c>
      <c r="G2895">
        <v>9.3273899999999994</v>
      </c>
      <c r="H2895">
        <f t="shared" si="45"/>
        <v>1.6789301999999999E-4</v>
      </c>
      <c r="I2895">
        <v>8.4250699999999998</v>
      </c>
      <c r="J2895">
        <v>10.692220000000001</v>
      </c>
      <c r="K2895">
        <v>952.78479000000004</v>
      </c>
      <c r="L2895" s="149">
        <v>1054.82855</v>
      </c>
      <c r="M2895">
        <v>831.16499999999996</v>
      </c>
      <c r="N2895" t="s">
        <v>6189</v>
      </c>
      <c r="O2895">
        <v>412</v>
      </c>
      <c r="P2895">
        <v>170</v>
      </c>
      <c r="Q2895">
        <v>13.097300000000001</v>
      </c>
      <c r="R2895">
        <v>0.41262100000000002</v>
      </c>
      <c r="S2895">
        <v>3.0908999999999999E-2</v>
      </c>
      <c r="T2895">
        <v>25.65034</v>
      </c>
      <c r="U2895" t="s">
        <v>6189</v>
      </c>
      <c r="V2895" t="s">
        <v>6189</v>
      </c>
      <c r="W2895">
        <v>1</v>
      </c>
      <c r="X2895" t="s">
        <v>6189</v>
      </c>
      <c r="Y2895">
        <v>1</v>
      </c>
      <c r="Z2895" t="s">
        <v>6189</v>
      </c>
      <c r="AA2895" t="s">
        <v>6189</v>
      </c>
      <c r="AB2895" t="s">
        <v>6189</v>
      </c>
      <c r="AC2895" t="s">
        <v>6189</v>
      </c>
      <c r="AD2895" t="s">
        <v>6189</v>
      </c>
      <c r="AE2895">
        <v>1</v>
      </c>
      <c r="AF2895" t="s">
        <v>6189</v>
      </c>
      <c r="AG2895" t="s">
        <v>6189</v>
      </c>
      <c r="AH2895" t="s">
        <v>6189</v>
      </c>
      <c r="AI2895" t="s">
        <v>6189</v>
      </c>
      <c r="AJ2895" t="s">
        <v>6189</v>
      </c>
      <c r="AK2895" t="s">
        <v>6189</v>
      </c>
      <c r="AL2895" t="s">
        <v>6189</v>
      </c>
      <c r="AM2895" t="s">
        <v>6189</v>
      </c>
      <c r="AN2895">
        <v>1</v>
      </c>
      <c r="AO2895" t="s">
        <v>6189</v>
      </c>
      <c r="AP2895" t="s">
        <v>6189</v>
      </c>
      <c r="AQ2895" t="s">
        <v>6189</v>
      </c>
      <c r="AR2895" t="s">
        <v>6189</v>
      </c>
      <c r="AS2895" t="s">
        <v>6189</v>
      </c>
      <c r="AT2895">
        <v>3</v>
      </c>
      <c r="AU2895" t="s">
        <v>6189</v>
      </c>
      <c r="AV2895">
        <v>8</v>
      </c>
      <c r="AW2895">
        <v>1</v>
      </c>
      <c r="AX2895" t="s">
        <v>6189</v>
      </c>
      <c r="AY2895" t="s">
        <v>6189</v>
      </c>
      <c r="AZ2895" t="s">
        <v>6189</v>
      </c>
      <c r="BA2895" t="s">
        <v>6189</v>
      </c>
      <c r="BB2895" t="s">
        <v>6189</v>
      </c>
    </row>
    <row r="2896" spans="1:54">
      <c r="A2896" t="s">
        <v>6188</v>
      </c>
      <c r="B2896">
        <v>5500</v>
      </c>
      <c r="C2896">
        <v>1987</v>
      </c>
      <c r="D2896">
        <v>0</v>
      </c>
      <c r="E2896">
        <v>2.1999999999999999E-5</v>
      </c>
      <c r="F2896">
        <v>10.897930000000001</v>
      </c>
      <c r="G2896">
        <v>9.2356200000000008</v>
      </c>
      <c r="H2896">
        <f t="shared" si="45"/>
        <v>2.0318364E-4</v>
      </c>
      <c r="I2896">
        <v>8.5038</v>
      </c>
      <c r="J2896">
        <v>10.26108</v>
      </c>
      <c r="K2896">
        <v>962.25277000000006</v>
      </c>
      <c r="L2896" s="149">
        <v>1045.06241</v>
      </c>
      <c r="M2896">
        <v>866.08848</v>
      </c>
      <c r="N2896" t="s">
        <v>6189</v>
      </c>
      <c r="O2896">
        <v>412</v>
      </c>
      <c r="P2896">
        <v>186.9632</v>
      </c>
      <c r="Q2896">
        <v>12.565799999999999</v>
      </c>
      <c r="R2896">
        <v>0.45379399999999998</v>
      </c>
      <c r="S2896">
        <v>3.3993000000000002E-2</v>
      </c>
      <c r="T2896">
        <v>25.542110000000001</v>
      </c>
      <c r="U2896" t="s">
        <v>6189</v>
      </c>
      <c r="V2896" t="s">
        <v>6189</v>
      </c>
      <c r="W2896">
        <v>1</v>
      </c>
      <c r="X2896" t="s">
        <v>6189</v>
      </c>
      <c r="Y2896">
        <v>1</v>
      </c>
      <c r="Z2896" t="s">
        <v>6189</v>
      </c>
      <c r="AA2896" t="s">
        <v>6189</v>
      </c>
      <c r="AB2896" t="s">
        <v>6189</v>
      </c>
      <c r="AC2896" t="s">
        <v>6189</v>
      </c>
      <c r="AD2896" t="s">
        <v>6189</v>
      </c>
      <c r="AE2896">
        <v>1</v>
      </c>
      <c r="AF2896" t="s">
        <v>6189</v>
      </c>
      <c r="AG2896" t="s">
        <v>6189</v>
      </c>
      <c r="AH2896" t="s">
        <v>6189</v>
      </c>
      <c r="AI2896" t="s">
        <v>6189</v>
      </c>
      <c r="AJ2896" t="s">
        <v>6189</v>
      </c>
      <c r="AK2896" t="s">
        <v>6189</v>
      </c>
      <c r="AL2896" t="s">
        <v>6189</v>
      </c>
      <c r="AM2896" t="s">
        <v>6189</v>
      </c>
      <c r="AN2896">
        <v>1</v>
      </c>
      <c r="AO2896" t="s">
        <v>6189</v>
      </c>
      <c r="AP2896" t="s">
        <v>6189</v>
      </c>
      <c r="AQ2896" t="s">
        <v>6189</v>
      </c>
      <c r="AR2896" t="s">
        <v>6189</v>
      </c>
      <c r="AS2896" t="s">
        <v>6189</v>
      </c>
      <c r="AT2896">
        <v>3</v>
      </c>
      <c r="AU2896" t="s">
        <v>6189</v>
      </c>
      <c r="AV2896">
        <v>8</v>
      </c>
      <c r="AW2896">
        <v>1</v>
      </c>
      <c r="AX2896" t="s">
        <v>6189</v>
      </c>
      <c r="AY2896" t="s">
        <v>6189</v>
      </c>
      <c r="AZ2896" t="s">
        <v>6189</v>
      </c>
      <c r="BA2896" t="s">
        <v>6189</v>
      </c>
      <c r="BB2896" t="s">
        <v>6189</v>
      </c>
    </row>
    <row r="2897" spans="1:54">
      <c r="A2897" t="s">
        <v>6188</v>
      </c>
      <c r="B2897">
        <v>5500</v>
      </c>
      <c r="C2897">
        <v>1988</v>
      </c>
      <c r="D2897">
        <v>0</v>
      </c>
      <c r="E2897">
        <v>1.9000000000000001E-5</v>
      </c>
      <c r="F2897">
        <v>12.15</v>
      </c>
      <c r="G2897">
        <v>10.26765</v>
      </c>
      <c r="H2897">
        <f t="shared" si="45"/>
        <v>1.9508535000000002E-4</v>
      </c>
      <c r="I2897">
        <v>9.4175900000000006</v>
      </c>
      <c r="J2897">
        <v>11.436439999999999</v>
      </c>
      <c r="K2897">
        <v>865.53396999999995</v>
      </c>
      <c r="L2897">
        <v>943.65936999999997</v>
      </c>
      <c r="M2897">
        <v>777.07776000000001</v>
      </c>
      <c r="N2897" t="s">
        <v>6189</v>
      </c>
      <c r="O2897">
        <v>412</v>
      </c>
      <c r="P2897">
        <v>205</v>
      </c>
      <c r="Q2897">
        <v>11.9453</v>
      </c>
      <c r="R2897">
        <v>0.49757299999999999</v>
      </c>
      <c r="S2897">
        <v>3.7273000000000001E-2</v>
      </c>
      <c r="T2897">
        <v>28.236039999999999</v>
      </c>
      <c r="U2897" t="s">
        <v>6189</v>
      </c>
      <c r="V2897" t="s">
        <v>6189</v>
      </c>
      <c r="W2897">
        <v>1</v>
      </c>
      <c r="X2897" t="s">
        <v>6189</v>
      </c>
      <c r="Y2897">
        <v>1</v>
      </c>
      <c r="Z2897" t="s">
        <v>6189</v>
      </c>
      <c r="AA2897" t="s">
        <v>6189</v>
      </c>
      <c r="AB2897" t="s">
        <v>6189</v>
      </c>
      <c r="AC2897" t="s">
        <v>6189</v>
      </c>
      <c r="AD2897" t="s">
        <v>6189</v>
      </c>
      <c r="AE2897">
        <v>1</v>
      </c>
      <c r="AF2897" t="s">
        <v>6189</v>
      </c>
      <c r="AG2897" t="s">
        <v>6189</v>
      </c>
      <c r="AH2897" t="s">
        <v>6189</v>
      </c>
      <c r="AI2897" t="s">
        <v>6189</v>
      </c>
      <c r="AJ2897" t="s">
        <v>6189</v>
      </c>
      <c r="AK2897" t="s">
        <v>6189</v>
      </c>
      <c r="AL2897" t="s">
        <v>6189</v>
      </c>
      <c r="AM2897" t="s">
        <v>6189</v>
      </c>
      <c r="AN2897">
        <v>1</v>
      </c>
      <c r="AO2897" t="s">
        <v>6189</v>
      </c>
      <c r="AP2897" t="s">
        <v>6189</v>
      </c>
      <c r="AQ2897" t="s">
        <v>6189</v>
      </c>
      <c r="AR2897" t="s">
        <v>6189</v>
      </c>
      <c r="AS2897" t="s">
        <v>6189</v>
      </c>
      <c r="AT2897">
        <v>3</v>
      </c>
      <c r="AU2897" t="s">
        <v>6189</v>
      </c>
      <c r="AV2897">
        <v>8</v>
      </c>
      <c r="AW2897">
        <v>1</v>
      </c>
      <c r="AX2897" t="s">
        <v>6189</v>
      </c>
      <c r="AY2897" t="s">
        <v>6189</v>
      </c>
      <c r="AZ2897" t="s">
        <v>6189</v>
      </c>
      <c r="BA2897" t="s">
        <v>6189</v>
      </c>
      <c r="BB2897" t="s">
        <v>6189</v>
      </c>
    </row>
    <row r="2898" spans="1:54">
      <c r="A2898" t="s">
        <v>6188</v>
      </c>
      <c r="B2898">
        <v>5500</v>
      </c>
      <c r="C2898">
        <v>1989</v>
      </c>
      <c r="D2898">
        <v>1</v>
      </c>
      <c r="E2898">
        <v>3.8999999999999999E-5</v>
      </c>
      <c r="F2898">
        <v>12.49001</v>
      </c>
      <c r="G2898">
        <v>10.540369999999999</v>
      </c>
      <c r="H2898">
        <f t="shared" si="45"/>
        <v>4.1107442999999995E-4</v>
      </c>
      <c r="I2898">
        <v>9.5594900000000003</v>
      </c>
      <c r="J2898">
        <v>11.88841</v>
      </c>
      <c r="K2898">
        <v>843.13918999999999</v>
      </c>
      <c r="L2898">
        <v>929.65206999999998</v>
      </c>
      <c r="M2898">
        <v>747.53485000000001</v>
      </c>
      <c r="N2898" t="s">
        <v>6189</v>
      </c>
      <c r="O2898">
        <v>412</v>
      </c>
      <c r="P2898">
        <v>259.42200000000003</v>
      </c>
      <c r="Q2898">
        <v>10.16</v>
      </c>
      <c r="R2898">
        <v>0.62966500000000003</v>
      </c>
      <c r="S2898">
        <v>4.7168000000000002E-2</v>
      </c>
      <c r="T2898">
        <v>29.008120000000002</v>
      </c>
      <c r="U2898" t="s">
        <v>6189</v>
      </c>
      <c r="V2898" t="s">
        <v>6189</v>
      </c>
      <c r="W2898">
        <v>1</v>
      </c>
      <c r="X2898" t="s">
        <v>6189</v>
      </c>
      <c r="Y2898">
        <v>1</v>
      </c>
      <c r="Z2898" t="s">
        <v>6189</v>
      </c>
      <c r="AA2898" t="s">
        <v>6189</v>
      </c>
      <c r="AB2898" t="s">
        <v>6189</v>
      </c>
      <c r="AC2898" t="s">
        <v>6189</v>
      </c>
      <c r="AD2898" t="s">
        <v>6189</v>
      </c>
      <c r="AE2898">
        <v>1</v>
      </c>
      <c r="AF2898" t="s">
        <v>6189</v>
      </c>
      <c r="AG2898" t="s">
        <v>6189</v>
      </c>
      <c r="AH2898" t="s">
        <v>6189</v>
      </c>
      <c r="AI2898" t="s">
        <v>6189</v>
      </c>
      <c r="AJ2898" t="s">
        <v>6189</v>
      </c>
      <c r="AK2898" t="s">
        <v>6189</v>
      </c>
      <c r="AL2898" t="s">
        <v>6189</v>
      </c>
      <c r="AM2898" t="s">
        <v>6189</v>
      </c>
      <c r="AN2898">
        <v>1</v>
      </c>
      <c r="AO2898" t="s">
        <v>6189</v>
      </c>
      <c r="AP2898" t="s">
        <v>6189</v>
      </c>
      <c r="AQ2898" t="s">
        <v>6189</v>
      </c>
      <c r="AR2898" t="s">
        <v>6189</v>
      </c>
      <c r="AS2898" t="s">
        <v>6189</v>
      </c>
      <c r="AT2898">
        <v>3</v>
      </c>
      <c r="AU2898" t="s">
        <v>6189</v>
      </c>
      <c r="AV2898">
        <v>8</v>
      </c>
      <c r="AW2898">
        <v>1</v>
      </c>
      <c r="AX2898" t="s">
        <v>6189</v>
      </c>
      <c r="AY2898" t="s">
        <v>6189</v>
      </c>
      <c r="AZ2898" t="s">
        <v>6189</v>
      </c>
      <c r="BA2898" t="s">
        <v>6189</v>
      </c>
      <c r="BB2898" t="s">
        <v>6189</v>
      </c>
    </row>
    <row r="2899" spans="1:54">
      <c r="A2899" t="s">
        <v>6188</v>
      </c>
      <c r="B2899">
        <v>5500</v>
      </c>
      <c r="C2899">
        <v>1990</v>
      </c>
      <c r="D2899">
        <v>1</v>
      </c>
      <c r="E2899">
        <v>7.1000000000000005E-5</v>
      </c>
      <c r="F2899">
        <v>13.104699999999999</v>
      </c>
      <c r="G2899">
        <v>11.02779</v>
      </c>
      <c r="H2899">
        <f t="shared" si="45"/>
        <v>7.8297309000000003E-4</v>
      </c>
      <c r="I2899">
        <v>9.9692299999999996</v>
      </c>
      <c r="J2899">
        <v>12.453340000000001</v>
      </c>
      <c r="K2899">
        <v>805.87330999999995</v>
      </c>
      <c r="L2899">
        <v>891.44272000000001</v>
      </c>
      <c r="M2899">
        <v>713.62391000000002</v>
      </c>
      <c r="N2899" t="s">
        <v>6189</v>
      </c>
      <c r="O2899">
        <v>412</v>
      </c>
      <c r="P2899">
        <v>250.0943</v>
      </c>
      <c r="Q2899">
        <v>9.7006999999999994</v>
      </c>
      <c r="R2899">
        <v>0.60702500000000004</v>
      </c>
      <c r="S2899">
        <v>4.5471999999999999E-2</v>
      </c>
      <c r="T2899">
        <v>30.334779999999999</v>
      </c>
      <c r="U2899" t="s">
        <v>6189</v>
      </c>
      <c r="V2899" t="s">
        <v>6189</v>
      </c>
      <c r="W2899">
        <v>1</v>
      </c>
      <c r="X2899" t="s">
        <v>6189</v>
      </c>
      <c r="Y2899">
        <v>1</v>
      </c>
      <c r="Z2899" t="s">
        <v>6189</v>
      </c>
      <c r="AA2899" t="s">
        <v>6189</v>
      </c>
      <c r="AB2899" t="s">
        <v>6189</v>
      </c>
      <c r="AC2899" t="s">
        <v>6189</v>
      </c>
      <c r="AD2899" t="s">
        <v>6189</v>
      </c>
      <c r="AE2899">
        <v>1</v>
      </c>
      <c r="AF2899" t="s">
        <v>6189</v>
      </c>
      <c r="AG2899" t="s">
        <v>6189</v>
      </c>
      <c r="AH2899" t="s">
        <v>6189</v>
      </c>
      <c r="AI2899" t="s">
        <v>6189</v>
      </c>
      <c r="AJ2899" t="s">
        <v>6189</v>
      </c>
      <c r="AK2899" t="s">
        <v>6189</v>
      </c>
      <c r="AL2899" t="s">
        <v>6189</v>
      </c>
      <c r="AM2899" t="s">
        <v>6189</v>
      </c>
      <c r="AN2899">
        <v>1</v>
      </c>
      <c r="AO2899" t="s">
        <v>6189</v>
      </c>
      <c r="AP2899" t="s">
        <v>6189</v>
      </c>
      <c r="AQ2899" t="s">
        <v>6189</v>
      </c>
      <c r="AR2899" t="s">
        <v>6189</v>
      </c>
      <c r="AS2899" t="s">
        <v>6189</v>
      </c>
      <c r="AT2899">
        <v>3</v>
      </c>
      <c r="AU2899" t="s">
        <v>6189</v>
      </c>
      <c r="AV2899">
        <v>8</v>
      </c>
      <c r="AW2899">
        <v>1</v>
      </c>
      <c r="AX2899" t="s">
        <v>6189</v>
      </c>
      <c r="AY2899" t="s">
        <v>6189</v>
      </c>
      <c r="AZ2899" t="s">
        <v>6189</v>
      </c>
      <c r="BA2899" t="s">
        <v>6189</v>
      </c>
      <c r="BB2899" t="s">
        <v>6189</v>
      </c>
    </row>
    <row r="2900" spans="1:54">
      <c r="A2900" t="s">
        <v>6188</v>
      </c>
      <c r="B2900">
        <v>5500</v>
      </c>
      <c r="C2900">
        <v>1991</v>
      </c>
      <c r="D2900">
        <v>1</v>
      </c>
      <c r="E2900">
        <v>6.7999999999999999E-5</v>
      </c>
      <c r="F2900">
        <v>13.162800000000001</v>
      </c>
      <c r="G2900">
        <v>11.04402</v>
      </c>
      <c r="H2900">
        <f t="shared" si="45"/>
        <v>7.5099336000000001E-4</v>
      </c>
      <c r="I2900">
        <v>9.98142</v>
      </c>
      <c r="J2900">
        <v>12.43637</v>
      </c>
      <c r="K2900">
        <v>804.68861000000004</v>
      </c>
      <c r="L2900">
        <v>890.35386000000005</v>
      </c>
      <c r="M2900">
        <v>714.59730999999999</v>
      </c>
      <c r="N2900" t="s">
        <v>6189</v>
      </c>
      <c r="O2900">
        <v>412</v>
      </c>
      <c r="P2900">
        <v>237.5686</v>
      </c>
      <c r="Q2900">
        <v>10.082100000000001</v>
      </c>
      <c r="R2900">
        <v>0.576623</v>
      </c>
      <c r="S2900">
        <v>4.3194000000000003E-2</v>
      </c>
      <c r="T2900">
        <v>30.37725</v>
      </c>
      <c r="U2900" t="s">
        <v>6189</v>
      </c>
      <c r="V2900" t="s">
        <v>6189</v>
      </c>
      <c r="W2900">
        <v>1</v>
      </c>
      <c r="X2900" t="s">
        <v>6189</v>
      </c>
      <c r="Y2900">
        <v>1</v>
      </c>
      <c r="Z2900" t="s">
        <v>6189</v>
      </c>
      <c r="AA2900" t="s">
        <v>6189</v>
      </c>
      <c r="AB2900" t="s">
        <v>6189</v>
      </c>
      <c r="AC2900" t="s">
        <v>6189</v>
      </c>
      <c r="AD2900" t="s">
        <v>6189</v>
      </c>
      <c r="AE2900">
        <v>1</v>
      </c>
      <c r="AF2900" t="s">
        <v>6189</v>
      </c>
      <c r="AG2900" t="s">
        <v>6189</v>
      </c>
      <c r="AH2900" t="s">
        <v>6189</v>
      </c>
      <c r="AI2900" t="s">
        <v>6189</v>
      </c>
      <c r="AJ2900" t="s">
        <v>6189</v>
      </c>
      <c r="AK2900" t="s">
        <v>6189</v>
      </c>
      <c r="AL2900" t="s">
        <v>6189</v>
      </c>
      <c r="AM2900" t="s">
        <v>6189</v>
      </c>
      <c r="AN2900">
        <v>1</v>
      </c>
      <c r="AO2900" t="s">
        <v>6189</v>
      </c>
      <c r="AP2900" t="s">
        <v>6189</v>
      </c>
      <c r="AQ2900" t="s">
        <v>6189</v>
      </c>
      <c r="AR2900" t="s">
        <v>6189</v>
      </c>
      <c r="AS2900" t="s">
        <v>6189</v>
      </c>
      <c r="AT2900">
        <v>3</v>
      </c>
      <c r="AU2900" t="s">
        <v>6189</v>
      </c>
      <c r="AV2900">
        <v>8</v>
      </c>
      <c r="AW2900">
        <v>1</v>
      </c>
      <c r="AX2900" t="s">
        <v>6189</v>
      </c>
      <c r="AY2900" t="s">
        <v>6189</v>
      </c>
      <c r="AZ2900" t="s">
        <v>6189</v>
      </c>
      <c r="BA2900" t="s">
        <v>6189</v>
      </c>
      <c r="BB2900" t="s">
        <v>6189</v>
      </c>
    </row>
    <row r="2901" spans="1:54">
      <c r="A2901" t="s">
        <v>6188</v>
      </c>
      <c r="B2901">
        <v>5500</v>
      </c>
      <c r="C2901">
        <v>1992</v>
      </c>
      <c r="D2901">
        <v>0</v>
      </c>
      <c r="E2901">
        <v>7.9999999999999996E-6</v>
      </c>
      <c r="F2901">
        <v>14.135300000000001</v>
      </c>
      <c r="G2901">
        <v>11.91921</v>
      </c>
      <c r="H2901">
        <f t="shared" si="45"/>
        <v>9.5353679999999987E-5</v>
      </c>
      <c r="I2901">
        <v>10.234019999999999</v>
      </c>
      <c r="J2901">
        <v>14.35275</v>
      </c>
      <c r="K2901">
        <v>745.60316</v>
      </c>
      <c r="L2901">
        <v>868.37800000000004</v>
      </c>
      <c r="M2901">
        <v>619.18443000000002</v>
      </c>
      <c r="N2901" t="s">
        <v>6189</v>
      </c>
      <c r="O2901">
        <v>412</v>
      </c>
      <c r="P2901">
        <v>257.6146</v>
      </c>
      <c r="Q2901">
        <v>9.1364999999999998</v>
      </c>
      <c r="R2901">
        <v>0.625278</v>
      </c>
      <c r="S2901">
        <v>4.6838999999999999E-2</v>
      </c>
      <c r="T2901">
        <v>32.802050000000001</v>
      </c>
      <c r="U2901" t="s">
        <v>6189</v>
      </c>
      <c r="V2901" t="s">
        <v>6189</v>
      </c>
      <c r="W2901">
        <v>1</v>
      </c>
      <c r="X2901" t="s">
        <v>6189</v>
      </c>
      <c r="Y2901" t="s">
        <v>6189</v>
      </c>
      <c r="Z2901">
        <v>1</v>
      </c>
      <c r="AA2901" t="s">
        <v>6189</v>
      </c>
      <c r="AB2901" t="s">
        <v>6189</v>
      </c>
      <c r="AC2901" t="s">
        <v>6189</v>
      </c>
      <c r="AD2901" t="s">
        <v>6189</v>
      </c>
      <c r="AE2901">
        <v>1</v>
      </c>
      <c r="AF2901" t="s">
        <v>6189</v>
      </c>
      <c r="AG2901" t="s">
        <v>6189</v>
      </c>
      <c r="AH2901" t="s">
        <v>6189</v>
      </c>
      <c r="AI2901" t="s">
        <v>6189</v>
      </c>
      <c r="AJ2901" t="s">
        <v>6189</v>
      </c>
      <c r="AK2901" t="s">
        <v>6189</v>
      </c>
      <c r="AL2901" t="s">
        <v>6189</v>
      </c>
      <c r="AM2901" t="s">
        <v>6189</v>
      </c>
      <c r="AN2901">
        <v>1</v>
      </c>
      <c r="AO2901" t="s">
        <v>6189</v>
      </c>
      <c r="AP2901" t="s">
        <v>6189</v>
      </c>
      <c r="AQ2901" t="s">
        <v>6189</v>
      </c>
      <c r="AR2901" t="s">
        <v>6189</v>
      </c>
      <c r="AS2901" t="s">
        <v>6189</v>
      </c>
      <c r="AT2901">
        <v>4</v>
      </c>
      <c r="AU2901" t="s">
        <v>6189</v>
      </c>
      <c r="AV2901">
        <v>8</v>
      </c>
      <c r="AW2901">
        <v>1</v>
      </c>
      <c r="AX2901" t="s">
        <v>6189</v>
      </c>
      <c r="AY2901" t="s">
        <v>6189</v>
      </c>
      <c r="AZ2901" t="s">
        <v>6189</v>
      </c>
      <c r="BA2901" t="s">
        <v>6189</v>
      </c>
      <c r="BB2901" t="s">
        <v>6189</v>
      </c>
    </row>
    <row r="2902" spans="1:54">
      <c r="A2902" t="s">
        <v>6188</v>
      </c>
      <c r="B2902">
        <v>5500</v>
      </c>
      <c r="C2902">
        <v>1993</v>
      </c>
      <c r="D2902">
        <v>1</v>
      </c>
      <c r="E2902">
        <v>1.01E-4</v>
      </c>
      <c r="F2902">
        <v>15.59726</v>
      </c>
      <c r="G2902">
        <v>13.048349999999999</v>
      </c>
      <c r="H2902">
        <f t="shared" si="45"/>
        <v>1.3178833499999998E-3</v>
      </c>
      <c r="I2902">
        <v>11.49846</v>
      </c>
      <c r="J2902">
        <v>15.08849</v>
      </c>
      <c r="K2902">
        <v>681.08214999999996</v>
      </c>
      <c r="L2902">
        <v>772.88615000000004</v>
      </c>
      <c r="M2902">
        <v>588.99207999999999</v>
      </c>
      <c r="N2902" t="s">
        <v>6189</v>
      </c>
      <c r="O2902">
        <v>374.26299999999998</v>
      </c>
      <c r="P2902">
        <v>289.69799999999998</v>
      </c>
      <c r="Q2902">
        <v>8.4009</v>
      </c>
      <c r="R2902">
        <v>0.77678100000000005</v>
      </c>
      <c r="S2902">
        <v>5.2671999999999997E-2</v>
      </c>
      <c r="T2902">
        <v>36.130209999999998</v>
      </c>
      <c r="U2902" t="s">
        <v>6189</v>
      </c>
      <c r="V2902" t="s">
        <v>6189</v>
      </c>
      <c r="W2902">
        <v>1</v>
      </c>
      <c r="X2902" t="s">
        <v>6189</v>
      </c>
      <c r="Y2902">
        <v>0.43099999999999999</v>
      </c>
      <c r="Z2902">
        <v>0.56899999999999995</v>
      </c>
      <c r="AA2902" t="s">
        <v>6189</v>
      </c>
      <c r="AB2902" t="s">
        <v>6189</v>
      </c>
      <c r="AC2902" t="s">
        <v>6189</v>
      </c>
      <c r="AD2902" t="s">
        <v>6189</v>
      </c>
      <c r="AE2902">
        <v>0.71799999999999997</v>
      </c>
      <c r="AF2902">
        <v>0.28199999999999997</v>
      </c>
      <c r="AG2902" t="s">
        <v>6189</v>
      </c>
      <c r="AH2902" t="s">
        <v>6189</v>
      </c>
      <c r="AI2902" t="s">
        <v>6189</v>
      </c>
      <c r="AJ2902" t="s">
        <v>6189</v>
      </c>
      <c r="AK2902" t="s">
        <v>6189</v>
      </c>
      <c r="AL2902" t="s">
        <v>6189</v>
      </c>
      <c r="AM2902" t="s">
        <v>6189</v>
      </c>
      <c r="AN2902">
        <v>1</v>
      </c>
      <c r="AO2902" t="s">
        <v>6189</v>
      </c>
      <c r="AP2902" t="s">
        <v>6189</v>
      </c>
      <c r="AQ2902" t="s">
        <v>6189</v>
      </c>
      <c r="AR2902">
        <v>0.43099999999999999</v>
      </c>
      <c r="AS2902" t="s">
        <v>6189</v>
      </c>
      <c r="AT2902">
        <v>4</v>
      </c>
      <c r="AU2902" t="s">
        <v>6189</v>
      </c>
      <c r="AV2902">
        <v>9.6999999999999993</v>
      </c>
      <c r="AW2902">
        <v>1</v>
      </c>
      <c r="AX2902" t="s">
        <v>6189</v>
      </c>
      <c r="AY2902" t="s">
        <v>6189</v>
      </c>
      <c r="AZ2902" t="s">
        <v>6189</v>
      </c>
      <c r="BA2902" t="s">
        <v>6189</v>
      </c>
      <c r="BB2902" t="s">
        <v>6189</v>
      </c>
    </row>
    <row r="2903" spans="1:54">
      <c r="A2903" t="s">
        <v>6188</v>
      </c>
      <c r="B2903">
        <v>5500</v>
      </c>
      <c r="C2903">
        <v>1994</v>
      </c>
      <c r="D2903">
        <v>3</v>
      </c>
      <c r="E2903">
        <v>2.04E-4</v>
      </c>
      <c r="F2903">
        <v>17.661159999999999</v>
      </c>
      <c r="G2903">
        <v>14.737640000000001</v>
      </c>
      <c r="H2903">
        <f t="shared" si="45"/>
        <v>3.0064785600000003E-3</v>
      </c>
      <c r="I2903">
        <v>12.82901</v>
      </c>
      <c r="J2903">
        <v>17.252369999999999</v>
      </c>
      <c r="K2903">
        <v>603.01395000000002</v>
      </c>
      <c r="L2903">
        <v>692.72689000000003</v>
      </c>
      <c r="M2903">
        <v>515.11753999999996</v>
      </c>
      <c r="N2903" t="s">
        <v>6189</v>
      </c>
      <c r="O2903">
        <v>356.32</v>
      </c>
      <c r="P2903">
        <v>261.88350000000003</v>
      </c>
      <c r="Q2903">
        <v>8.4375999999999998</v>
      </c>
      <c r="R2903">
        <v>0.73521700000000001</v>
      </c>
      <c r="S2903">
        <v>4.7614999999999998E-2</v>
      </c>
      <c r="T2903">
        <v>40.761780000000002</v>
      </c>
      <c r="U2903" t="s">
        <v>6189</v>
      </c>
      <c r="V2903" t="s">
        <v>6189</v>
      </c>
      <c r="W2903">
        <v>1</v>
      </c>
      <c r="X2903" t="s">
        <v>6189</v>
      </c>
      <c r="Y2903">
        <v>7.5999999999999998E-2</v>
      </c>
      <c r="Z2903">
        <v>0.92400000000000004</v>
      </c>
      <c r="AA2903" t="s">
        <v>6189</v>
      </c>
      <c r="AB2903" t="s">
        <v>6189</v>
      </c>
      <c r="AC2903" t="s">
        <v>6189</v>
      </c>
      <c r="AD2903" t="s">
        <v>6189</v>
      </c>
      <c r="AE2903">
        <v>1</v>
      </c>
      <c r="AF2903" t="s">
        <v>6189</v>
      </c>
      <c r="AG2903" t="s">
        <v>6189</v>
      </c>
      <c r="AH2903" t="s">
        <v>6189</v>
      </c>
      <c r="AI2903" t="s">
        <v>6189</v>
      </c>
      <c r="AJ2903" t="s">
        <v>6189</v>
      </c>
      <c r="AK2903" t="s">
        <v>6189</v>
      </c>
      <c r="AL2903" t="s">
        <v>6189</v>
      </c>
      <c r="AM2903" t="s">
        <v>6189</v>
      </c>
      <c r="AN2903">
        <v>1</v>
      </c>
      <c r="AO2903" t="s">
        <v>6189</v>
      </c>
      <c r="AP2903" t="s">
        <v>6189</v>
      </c>
      <c r="AQ2903" t="s">
        <v>6189</v>
      </c>
      <c r="AR2903">
        <v>7.5999999999999998E-2</v>
      </c>
      <c r="AS2903" t="s">
        <v>6189</v>
      </c>
      <c r="AT2903">
        <v>4</v>
      </c>
      <c r="AU2903" t="s">
        <v>6189</v>
      </c>
      <c r="AV2903">
        <v>8.3000000000000007</v>
      </c>
      <c r="AW2903">
        <v>1</v>
      </c>
      <c r="AX2903" t="s">
        <v>6189</v>
      </c>
      <c r="AY2903" t="s">
        <v>6189</v>
      </c>
      <c r="AZ2903" t="s">
        <v>6189</v>
      </c>
      <c r="BA2903" t="s">
        <v>6189</v>
      </c>
      <c r="BB2903" t="s">
        <v>6189</v>
      </c>
    </row>
    <row r="2904" spans="1:54">
      <c r="A2904" t="s">
        <v>6188</v>
      </c>
      <c r="B2904">
        <v>5500</v>
      </c>
      <c r="C2904">
        <v>1995</v>
      </c>
      <c r="D2904">
        <v>3</v>
      </c>
      <c r="E2904">
        <v>1.9699999999999999E-4</v>
      </c>
      <c r="F2904">
        <v>18.213470000000001</v>
      </c>
      <c r="G2904">
        <v>15.14269</v>
      </c>
      <c r="H2904">
        <f t="shared" si="45"/>
        <v>2.98310993E-3</v>
      </c>
      <c r="I2904">
        <v>13.18927</v>
      </c>
      <c r="J2904">
        <v>17.64087</v>
      </c>
      <c r="K2904">
        <v>586.88378</v>
      </c>
      <c r="L2904">
        <v>673.80510000000004</v>
      </c>
      <c r="M2904">
        <v>503.77323999999999</v>
      </c>
      <c r="N2904" t="s">
        <v>6189</v>
      </c>
      <c r="O2904">
        <v>354.53250000000003</v>
      </c>
      <c r="P2904">
        <v>252.23939999999999</v>
      </c>
      <c r="Q2904">
        <v>8.7897999999999996</v>
      </c>
      <c r="R2904">
        <v>0.71186300000000002</v>
      </c>
      <c r="S2904">
        <v>4.5862E-2</v>
      </c>
      <c r="T2904">
        <v>41.841099999999997</v>
      </c>
      <c r="U2904" t="s">
        <v>6189</v>
      </c>
      <c r="V2904" t="s">
        <v>6189</v>
      </c>
      <c r="W2904">
        <v>1</v>
      </c>
      <c r="X2904" t="s">
        <v>6189</v>
      </c>
      <c r="Y2904" t="s">
        <v>6189</v>
      </c>
      <c r="Z2904">
        <v>1</v>
      </c>
      <c r="AA2904" t="s">
        <v>6189</v>
      </c>
      <c r="AB2904" t="s">
        <v>6189</v>
      </c>
      <c r="AC2904" t="s">
        <v>6189</v>
      </c>
      <c r="AD2904" t="s">
        <v>6189</v>
      </c>
      <c r="AE2904">
        <v>1</v>
      </c>
      <c r="AF2904" t="s">
        <v>6189</v>
      </c>
      <c r="AG2904" t="s">
        <v>6189</v>
      </c>
      <c r="AH2904" t="s">
        <v>6189</v>
      </c>
      <c r="AI2904" t="s">
        <v>6189</v>
      </c>
      <c r="AJ2904" t="s">
        <v>6189</v>
      </c>
      <c r="AK2904" t="s">
        <v>6189</v>
      </c>
      <c r="AL2904" t="s">
        <v>6189</v>
      </c>
      <c r="AM2904" t="s">
        <v>6189</v>
      </c>
      <c r="AN2904">
        <v>1</v>
      </c>
      <c r="AO2904" t="s">
        <v>6189</v>
      </c>
      <c r="AP2904" t="s">
        <v>6189</v>
      </c>
      <c r="AQ2904" t="s">
        <v>6189</v>
      </c>
      <c r="AR2904" t="s">
        <v>6189</v>
      </c>
      <c r="AS2904" t="s">
        <v>6189</v>
      </c>
      <c r="AT2904">
        <v>4</v>
      </c>
      <c r="AU2904" t="s">
        <v>6189</v>
      </c>
      <c r="AV2904">
        <v>8</v>
      </c>
      <c r="AW2904">
        <v>1</v>
      </c>
      <c r="AX2904" t="s">
        <v>6189</v>
      </c>
      <c r="AY2904" t="s">
        <v>6189</v>
      </c>
      <c r="AZ2904" t="s">
        <v>6189</v>
      </c>
      <c r="BA2904" t="s">
        <v>6189</v>
      </c>
      <c r="BB2904" t="s">
        <v>6189</v>
      </c>
    </row>
    <row r="2905" spans="1:54">
      <c r="A2905" t="s">
        <v>6188</v>
      </c>
      <c r="B2905">
        <v>5500</v>
      </c>
      <c r="C2905">
        <v>1996</v>
      </c>
      <c r="D2905">
        <v>3</v>
      </c>
      <c r="E2905">
        <v>2.5700000000000001E-4</v>
      </c>
      <c r="F2905">
        <v>17.846029999999999</v>
      </c>
      <c r="G2905">
        <v>14.74174</v>
      </c>
      <c r="H2905">
        <f t="shared" si="45"/>
        <v>3.7886271800000003E-3</v>
      </c>
      <c r="I2905">
        <v>13.061529999999999</v>
      </c>
      <c r="J2905">
        <v>16.749189999999999</v>
      </c>
      <c r="K2905">
        <v>602.84618</v>
      </c>
      <c r="L2905">
        <v>680.39504999999997</v>
      </c>
      <c r="M2905">
        <v>530.59286999999995</v>
      </c>
      <c r="N2905" t="s">
        <v>6189</v>
      </c>
      <c r="O2905">
        <v>357.08260000000001</v>
      </c>
      <c r="P2905">
        <v>261.47469999999998</v>
      </c>
      <c r="Q2905">
        <v>8.9795999999999996</v>
      </c>
      <c r="R2905">
        <v>0.73366600000000004</v>
      </c>
      <c r="S2905">
        <v>4.7541E-2</v>
      </c>
      <c r="T2905">
        <v>40.615929999999999</v>
      </c>
      <c r="U2905" t="s">
        <v>6189</v>
      </c>
      <c r="V2905" t="s">
        <v>6189</v>
      </c>
      <c r="W2905">
        <v>1</v>
      </c>
      <c r="X2905" t="s">
        <v>6189</v>
      </c>
      <c r="Y2905" t="s">
        <v>6189</v>
      </c>
      <c r="Z2905">
        <v>1</v>
      </c>
      <c r="AA2905" t="s">
        <v>6189</v>
      </c>
      <c r="AB2905" t="s">
        <v>6189</v>
      </c>
      <c r="AC2905" t="s">
        <v>6189</v>
      </c>
      <c r="AD2905" t="s">
        <v>6189</v>
      </c>
      <c r="AE2905">
        <v>1</v>
      </c>
      <c r="AF2905" t="s">
        <v>6189</v>
      </c>
      <c r="AG2905" t="s">
        <v>6189</v>
      </c>
      <c r="AH2905" t="s">
        <v>6189</v>
      </c>
      <c r="AI2905" t="s">
        <v>6189</v>
      </c>
      <c r="AJ2905" t="s">
        <v>6189</v>
      </c>
      <c r="AK2905" t="s">
        <v>6189</v>
      </c>
      <c r="AL2905" t="s">
        <v>6189</v>
      </c>
      <c r="AM2905" t="s">
        <v>6189</v>
      </c>
      <c r="AN2905">
        <v>1</v>
      </c>
      <c r="AO2905" t="s">
        <v>6189</v>
      </c>
      <c r="AP2905" t="s">
        <v>6189</v>
      </c>
      <c r="AQ2905" t="s">
        <v>6189</v>
      </c>
      <c r="AR2905" t="s">
        <v>6189</v>
      </c>
      <c r="AS2905" t="s">
        <v>6189</v>
      </c>
      <c r="AT2905">
        <v>4</v>
      </c>
      <c r="AU2905" t="s">
        <v>6189</v>
      </c>
      <c r="AV2905">
        <v>8</v>
      </c>
      <c r="AW2905">
        <v>1</v>
      </c>
      <c r="AX2905" t="s">
        <v>6189</v>
      </c>
      <c r="AY2905" t="s">
        <v>6189</v>
      </c>
      <c r="AZ2905" t="s">
        <v>6189</v>
      </c>
      <c r="BA2905" t="s">
        <v>6189</v>
      </c>
      <c r="BB2905" t="s">
        <v>6189</v>
      </c>
    </row>
    <row r="2906" spans="1:54">
      <c r="A2906" t="s">
        <v>6188</v>
      </c>
      <c r="B2906">
        <v>5500</v>
      </c>
      <c r="C2906">
        <v>1997</v>
      </c>
      <c r="D2906">
        <v>1</v>
      </c>
      <c r="E2906">
        <v>9.3999999999999994E-5</v>
      </c>
      <c r="F2906">
        <v>18.063690000000001</v>
      </c>
      <c r="G2906">
        <v>15.065619999999999</v>
      </c>
      <c r="H2906">
        <f t="shared" si="45"/>
        <v>1.4161682799999997E-3</v>
      </c>
      <c r="I2906">
        <v>12.58309</v>
      </c>
      <c r="J2906">
        <v>18.37764</v>
      </c>
      <c r="K2906">
        <v>589.88604999999995</v>
      </c>
      <c r="L2906">
        <v>706.26517999999999</v>
      </c>
      <c r="M2906">
        <v>483.57681000000002</v>
      </c>
      <c r="N2906" t="s">
        <v>6189</v>
      </c>
      <c r="O2906">
        <v>314.65660000000003</v>
      </c>
      <c r="P2906">
        <v>311.71420000000001</v>
      </c>
      <c r="Q2906">
        <v>8.0226000000000006</v>
      </c>
      <c r="R2906">
        <v>1.010642</v>
      </c>
      <c r="S2906">
        <v>5.6675000000000003E-2</v>
      </c>
      <c r="T2906">
        <v>41.969200000000001</v>
      </c>
      <c r="U2906">
        <v>0.73199999999999998</v>
      </c>
      <c r="V2906" t="s">
        <v>6189</v>
      </c>
      <c r="W2906">
        <v>0.26800000000000002</v>
      </c>
      <c r="X2906" t="s">
        <v>6189</v>
      </c>
      <c r="Y2906" t="s">
        <v>6189</v>
      </c>
      <c r="Z2906">
        <v>1</v>
      </c>
      <c r="AA2906" t="s">
        <v>6189</v>
      </c>
      <c r="AB2906" t="s">
        <v>6189</v>
      </c>
      <c r="AC2906" t="s">
        <v>6189</v>
      </c>
      <c r="AD2906" t="s">
        <v>6189</v>
      </c>
      <c r="AE2906">
        <v>1</v>
      </c>
      <c r="AF2906" t="s">
        <v>6189</v>
      </c>
      <c r="AG2906" t="s">
        <v>6189</v>
      </c>
      <c r="AH2906" t="s">
        <v>6189</v>
      </c>
      <c r="AI2906" t="s">
        <v>6189</v>
      </c>
      <c r="AJ2906" t="s">
        <v>6189</v>
      </c>
      <c r="AK2906" t="s">
        <v>6189</v>
      </c>
      <c r="AL2906" t="s">
        <v>6189</v>
      </c>
      <c r="AM2906" t="s">
        <v>6189</v>
      </c>
      <c r="AN2906">
        <v>1</v>
      </c>
      <c r="AO2906">
        <v>0.183</v>
      </c>
      <c r="AP2906" t="s">
        <v>6189</v>
      </c>
      <c r="AQ2906" t="s">
        <v>6189</v>
      </c>
      <c r="AR2906">
        <v>0.73199999999999998</v>
      </c>
      <c r="AS2906" t="s">
        <v>6189</v>
      </c>
      <c r="AT2906">
        <v>4</v>
      </c>
      <c r="AU2906" t="s">
        <v>6189</v>
      </c>
      <c r="AV2906">
        <v>8</v>
      </c>
      <c r="AW2906">
        <v>1</v>
      </c>
      <c r="AX2906" t="s">
        <v>6189</v>
      </c>
      <c r="AY2906" t="s">
        <v>6189</v>
      </c>
      <c r="AZ2906" t="s">
        <v>6189</v>
      </c>
      <c r="BA2906" t="s">
        <v>6189</v>
      </c>
      <c r="BB2906" t="s">
        <v>6189</v>
      </c>
    </row>
    <row r="2907" spans="1:54">
      <c r="A2907" t="s">
        <v>6188</v>
      </c>
      <c r="B2907">
        <v>5500</v>
      </c>
      <c r="C2907">
        <v>1998</v>
      </c>
      <c r="D2907">
        <v>2</v>
      </c>
      <c r="E2907">
        <v>1.6100000000000001E-4</v>
      </c>
      <c r="F2907">
        <v>17.03997</v>
      </c>
      <c r="G2907">
        <v>14.385960000000001</v>
      </c>
      <c r="H2907">
        <f t="shared" si="45"/>
        <v>2.3161395600000004E-3</v>
      </c>
      <c r="I2907">
        <v>11.357670000000001</v>
      </c>
      <c r="J2907">
        <v>18.879989999999999</v>
      </c>
      <c r="K2907">
        <v>617.75523999999996</v>
      </c>
      <c r="L2907">
        <v>782.46694000000002</v>
      </c>
      <c r="M2907">
        <v>470.70997</v>
      </c>
      <c r="N2907" t="s">
        <v>6189</v>
      </c>
      <c r="O2907">
        <v>286.86709999999999</v>
      </c>
      <c r="P2907">
        <v>302.95760000000001</v>
      </c>
      <c r="Q2907">
        <v>8.4934999999999992</v>
      </c>
      <c r="R2907">
        <v>1.0619149999999999</v>
      </c>
      <c r="S2907">
        <v>5.5083E-2</v>
      </c>
      <c r="T2907">
        <v>39.61045</v>
      </c>
      <c r="U2907">
        <v>0.94099999999999995</v>
      </c>
      <c r="V2907" t="s">
        <v>6189</v>
      </c>
      <c r="W2907">
        <v>5.8999999999999997E-2</v>
      </c>
      <c r="X2907" t="s">
        <v>6189</v>
      </c>
      <c r="Y2907" t="s">
        <v>6189</v>
      </c>
      <c r="Z2907">
        <v>1</v>
      </c>
      <c r="AA2907" t="s">
        <v>6189</v>
      </c>
      <c r="AB2907" t="s">
        <v>6189</v>
      </c>
      <c r="AC2907" t="s">
        <v>6189</v>
      </c>
      <c r="AD2907" t="s">
        <v>6189</v>
      </c>
      <c r="AE2907">
        <v>1</v>
      </c>
      <c r="AF2907" t="s">
        <v>6189</v>
      </c>
      <c r="AG2907" t="s">
        <v>6189</v>
      </c>
      <c r="AH2907" t="s">
        <v>6189</v>
      </c>
      <c r="AI2907" t="s">
        <v>6189</v>
      </c>
      <c r="AJ2907" t="s">
        <v>6189</v>
      </c>
      <c r="AK2907" t="s">
        <v>6189</v>
      </c>
      <c r="AL2907" t="s">
        <v>6189</v>
      </c>
      <c r="AM2907" t="s">
        <v>6189</v>
      </c>
      <c r="AN2907">
        <v>1</v>
      </c>
      <c r="AO2907" t="s">
        <v>6189</v>
      </c>
      <c r="AP2907" t="s">
        <v>6189</v>
      </c>
      <c r="AQ2907" t="s">
        <v>6189</v>
      </c>
      <c r="AR2907">
        <v>0.94099999999999995</v>
      </c>
      <c r="AS2907" t="s">
        <v>6189</v>
      </c>
      <c r="AT2907">
        <v>4</v>
      </c>
      <c r="AU2907" t="s">
        <v>6189</v>
      </c>
      <c r="AV2907">
        <v>8</v>
      </c>
      <c r="AW2907">
        <v>1</v>
      </c>
      <c r="AX2907" t="s">
        <v>6189</v>
      </c>
      <c r="AY2907" t="s">
        <v>6189</v>
      </c>
      <c r="AZ2907" t="s">
        <v>6189</v>
      </c>
      <c r="BA2907" t="s">
        <v>6189</v>
      </c>
      <c r="BB2907" t="s">
        <v>6189</v>
      </c>
    </row>
    <row r="2908" spans="1:54">
      <c r="A2908" t="s">
        <v>6188</v>
      </c>
      <c r="B2908">
        <v>5500</v>
      </c>
      <c r="C2908">
        <v>1999</v>
      </c>
      <c r="D2908">
        <v>0</v>
      </c>
      <c r="E2908">
        <v>1.2999999999999999E-5</v>
      </c>
      <c r="F2908">
        <v>14.90565</v>
      </c>
      <c r="G2908">
        <v>12.40343</v>
      </c>
      <c r="H2908">
        <f t="shared" si="45"/>
        <v>1.6124459E-4</v>
      </c>
      <c r="I2908">
        <v>10.378410000000001</v>
      </c>
      <c r="J2908">
        <v>14.941599999999999</v>
      </c>
      <c r="K2908">
        <v>716.49540999999999</v>
      </c>
      <c r="L2908">
        <v>856.29686000000004</v>
      </c>
      <c r="M2908">
        <v>594.78236000000004</v>
      </c>
      <c r="N2908" t="s">
        <v>6189</v>
      </c>
      <c r="O2908">
        <v>412</v>
      </c>
      <c r="P2908">
        <v>348.98989999999998</v>
      </c>
      <c r="Q2908">
        <v>7.2108999999999996</v>
      </c>
      <c r="R2908">
        <v>0.84706300000000001</v>
      </c>
      <c r="S2908">
        <v>6.3452999999999996E-2</v>
      </c>
      <c r="T2908">
        <v>34.11345</v>
      </c>
      <c r="U2908" t="s">
        <v>6189</v>
      </c>
      <c r="V2908" t="s">
        <v>6189</v>
      </c>
      <c r="W2908">
        <v>1</v>
      </c>
      <c r="X2908" t="s">
        <v>6189</v>
      </c>
      <c r="Y2908" t="s">
        <v>6189</v>
      </c>
      <c r="Z2908">
        <v>1</v>
      </c>
      <c r="AA2908" t="s">
        <v>6189</v>
      </c>
      <c r="AB2908" t="s">
        <v>6189</v>
      </c>
      <c r="AC2908" t="s">
        <v>6189</v>
      </c>
      <c r="AD2908" t="s">
        <v>6189</v>
      </c>
      <c r="AE2908">
        <v>1</v>
      </c>
      <c r="AF2908" t="s">
        <v>6189</v>
      </c>
      <c r="AG2908" t="s">
        <v>6189</v>
      </c>
      <c r="AH2908" t="s">
        <v>6189</v>
      </c>
      <c r="AI2908" t="s">
        <v>6189</v>
      </c>
      <c r="AJ2908" t="s">
        <v>6189</v>
      </c>
      <c r="AK2908" t="s">
        <v>6189</v>
      </c>
      <c r="AL2908" t="s">
        <v>6189</v>
      </c>
      <c r="AM2908" t="s">
        <v>6189</v>
      </c>
      <c r="AN2908">
        <v>1</v>
      </c>
      <c r="AO2908">
        <v>1</v>
      </c>
      <c r="AP2908" t="s">
        <v>6189</v>
      </c>
      <c r="AQ2908" t="s">
        <v>6189</v>
      </c>
      <c r="AR2908" t="s">
        <v>6189</v>
      </c>
      <c r="AS2908" t="s">
        <v>6189</v>
      </c>
      <c r="AT2908">
        <v>4</v>
      </c>
      <c r="AU2908" t="s">
        <v>6189</v>
      </c>
      <c r="AV2908">
        <v>8</v>
      </c>
      <c r="AW2908">
        <v>1</v>
      </c>
      <c r="AX2908" t="s">
        <v>6189</v>
      </c>
      <c r="AY2908" t="s">
        <v>6189</v>
      </c>
      <c r="AZ2908" t="s">
        <v>6189</v>
      </c>
      <c r="BA2908" t="s">
        <v>6189</v>
      </c>
      <c r="BB2908" t="s">
        <v>6189</v>
      </c>
    </row>
    <row r="2909" spans="1:54">
      <c r="A2909" t="s">
        <v>6188</v>
      </c>
      <c r="B2909">
        <v>5500</v>
      </c>
      <c r="C2909">
        <v>2000</v>
      </c>
      <c r="D2909">
        <v>2</v>
      </c>
      <c r="E2909">
        <v>1.3799999999999999E-4</v>
      </c>
      <c r="F2909">
        <v>18.07601</v>
      </c>
      <c r="G2909">
        <v>14.87609</v>
      </c>
      <c r="H2909">
        <f t="shared" si="45"/>
        <v>2.0529004199999999E-3</v>
      </c>
      <c r="I2909">
        <v>12.634980000000001</v>
      </c>
      <c r="J2909">
        <v>17.514869999999998</v>
      </c>
      <c r="K2909">
        <v>597.40179000000001</v>
      </c>
      <c r="L2909">
        <v>703.36501999999996</v>
      </c>
      <c r="M2909">
        <v>507.39735999999999</v>
      </c>
      <c r="N2909" t="s">
        <v>6189</v>
      </c>
      <c r="O2909">
        <v>283.75689999999997</v>
      </c>
      <c r="P2909">
        <v>279.02449999999999</v>
      </c>
      <c r="Q2909">
        <v>8.5018999999999991</v>
      </c>
      <c r="R2909">
        <v>0.98404599999999998</v>
      </c>
      <c r="S2909">
        <v>5.0731999999999999E-2</v>
      </c>
      <c r="T2909">
        <v>40.963459999999998</v>
      </c>
      <c r="U2909">
        <v>0.92100000000000004</v>
      </c>
      <c r="V2909" t="s">
        <v>6189</v>
      </c>
      <c r="W2909">
        <v>7.9000000000000001E-2</v>
      </c>
      <c r="X2909" t="s">
        <v>6189</v>
      </c>
      <c r="Y2909" t="s">
        <v>6189</v>
      </c>
      <c r="Z2909">
        <v>1</v>
      </c>
      <c r="AA2909" t="s">
        <v>6189</v>
      </c>
      <c r="AB2909" t="s">
        <v>6189</v>
      </c>
      <c r="AC2909" t="s">
        <v>6189</v>
      </c>
      <c r="AD2909" t="s">
        <v>6189</v>
      </c>
      <c r="AE2909">
        <v>1</v>
      </c>
      <c r="AF2909" t="s">
        <v>6189</v>
      </c>
      <c r="AG2909" t="s">
        <v>6189</v>
      </c>
      <c r="AH2909" t="s">
        <v>6189</v>
      </c>
      <c r="AI2909" t="s">
        <v>6189</v>
      </c>
      <c r="AJ2909" t="s">
        <v>6189</v>
      </c>
      <c r="AK2909" t="s">
        <v>6189</v>
      </c>
      <c r="AL2909" t="s">
        <v>6189</v>
      </c>
      <c r="AM2909" t="s">
        <v>6189</v>
      </c>
      <c r="AN2909">
        <v>1</v>
      </c>
      <c r="AO2909" t="s">
        <v>6189</v>
      </c>
      <c r="AP2909" t="s">
        <v>6189</v>
      </c>
      <c r="AQ2909" t="s">
        <v>6189</v>
      </c>
      <c r="AR2909">
        <v>0.92200000000000004</v>
      </c>
      <c r="AS2909" t="s">
        <v>6189</v>
      </c>
      <c r="AT2909">
        <v>4.0999999999999996</v>
      </c>
      <c r="AU2909" t="s">
        <v>6189</v>
      </c>
      <c r="AV2909">
        <v>8.3000000000000007</v>
      </c>
      <c r="AW2909">
        <v>0.93200000000000005</v>
      </c>
      <c r="AX2909">
        <v>6.8000000000000005E-2</v>
      </c>
      <c r="AY2909" t="s">
        <v>6189</v>
      </c>
      <c r="AZ2909" t="s">
        <v>6189</v>
      </c>
      <c r="BA2909" t="s">
        <v>6189</v>
      </c>
      <c r="BB2909" t="s">
        <v>6189</v>
      </c>
    </row>
    <row r="2910" spans="1:54">
      <c r="A2910" t="s">
        <v>6188</v>
      </c>
      <c r="B2910">
        <v>5500</v>
      </c>
      <c r="C2910">
        <v>2001</v>
      </c>
      <c r="D2910">
        <v>0</v>
      </c>
      <c r="E2910">
        <v>5.0000000000000004E-6</v>
      </c>
      <c r="F2910">
        <v>16.109300000000001</v>
      </c>
      <c r="G2910">
        <v>13.221629999999999</v>
      </c>
      <c r="H2910">
        <f t="shared" si="45"/>
        <v>6.6108150000000008E-5</v>
      </c>
      <c r="I2910">
        <v>11.330920000000001</v>
      </c>
      <c r="J2910">
        <v>15.34468</v>
      </c>
      <c r="K2910">
        <v>672.15616</v>
      </c>
      <c r="L2910">
        <v>784.31403999999998</v>
      </c>
      <c r="M2910">
        <v>579.15855999999997</v>
      </c>
      <c r="N2910" t="s">
        <v>6189</v>
      </c>
      <c r="O2910">
        <v>328</v>
      </c>
      <c r="P2910">
        <v>322</v>
      </c>
      <c r="Q2910">
        <v>7.4259000000000004</v>
      </c>
      <c r="R2910">
        <v>0.981707</v>
      </c>
      <c r="S2910">
        <v>5.8545E-2</v>
      </c>
      <c r="T2910">
        <v>36.359479999999998</v>
      </c>
      <c r="U2910" t="s">
        <v>6189</v>
      </c>
      <c r="V2910" t="s">
        <v>6189</v>
      </c>
      <c r="W2910">
        <v>1</v>
      </c>
      <c r="X2910" t="s">
        <v>6189</v>
      </c>
      <c r="Y2910" t="s">
        <v>6189</v>
      </c>
      <c r="Z2910">
        <v>1</v>
      </c>
      <c r="AA2910" t="s">
        <v>6189</v>
      </c>
      <c r="AB2910" t="s">
        <v>6189</v>
      </c>
      <c r="AC2910" t="s">
        <v>6189</v>
      </c>
      <c r="AD2910" t="s">
        <v>6189</v>
      </c>
      <c r="AE2910">
        <v>1</v>
      </c>
      <c r="AF2910" t="s">
        <v>6189</v>
      </c>
      <c r="AG2910" t="s">
        <v>6189</v>
      </c>
      <c r="AH2910" t="s">
        <v>6189</v>
      </c>
      <c r="AI2910" t="s">
        <v>6189</v>
      </c>
      <c r="AJ2910" t="s">
        <v>6189</v>
      </c>
      <c r="AK2910" t="s">
        <v>6189</v>
      </c>
      <c r="AL2910" t="s">
        <v>6189</v>
      </c>
      <c r="AM2910" t="s">
        <v>6189</v>
      </c>
      <c r="AN2910">
        <v>1</v>
      </c>
      <c r="AO2910" t="s">
        <v>6189</v>
      </c>
      <c r="AP2910" t="s">
        <v>6189</v>
      </c>
      <c r="AQ2910" t="s">
        <v>6189</v>
      </c>
      <c r="AR2910" t="s">
        <v>6189</v>
      </c>
      <c r="AS2910" t="s">
        <v>6189</v>
      </c>
      <c r="AT2910">
        <v>5</v>
      </c>
      <c r="AU2910" t="s">
        <v>6189</v>
      </c>
      <c r="AV2910">
        <v>12</v>
      </c>
      <c r="AW2910" t="s">
        <v>6189</v>
      </c>
      <c r="AX2910">
        <v>1</v>
      </c>
      <c r="AY2910" t="s">
        <v>6189</v>
      </c>
      <c r="AZ2910" t="s">
        <v>6189</v>
      </c>
      <c r="BA2910" t="s">
        <v>6189</v>
      </c>
      <c r="BB2910" t="s">
        <v>6189</v>
      </c>
    </row>
    <row r="2911" spans="1:54">
      <c r="A2911" t="s">
        <v>6188</v>
      </c>
      <c r="B2911">
        <v>5500</v>
      </c>
      <c r="C2911">
        <v>2002</v>
      </c>
      <c r="D2911">
        <v>0</v>
      </c>
      <c r="E2911">
        <v>5.0000000000000004E-6</v>
      </c>
      <c r="F2911">
        <v>16.109300000000001</v>
      </c>
      <c r="G2911">
        <v>13.187939999999999</v>
      </c>
      <c r="H2911">
        <f t="shared" si="45"/>
        <v>6.5939700000000002E-5</v>
      </c>
      <c r="I2911">
        <v>11.274100000000001</v>
      </c>
      <c r="J2911">
        <v>15.289720000000001</v>
      </c>
      <c r="K2911">
        <v>673.87297999999998</v>
      </c>
      <c r="L2911">
        <v>788.26670000000001</v>
      </c>
      <c r="M2911">
        <v>581.24031000000002</v>
      </c>
      <c r="N2911" t="s">
        <v>6189</v>
      </c>
      <c r="O2911">
        <v>328</v>
      </c>
      <c r="P2911">
        <v>322</v>
      </c>
      <c r="Q2911">
        <v>7.5395000000000003</v>
      </c>
      <c r="R2911">
        <v>0.981707</v>
      </c>
      <c r="S2911">
        <v>5.8545E-2</v>
      </c>
      <c r="T2911">
        <v>36.266849999999998</v>
      </c>
      <c r="U2911" t="s">
        <v>6189</v>
      </c>
      <c r="V2911" t="s">
        <v>6189</v>
      </c>
      <c r="W2911">
        <v>1</v>
      </c>
      <c r="X2911" t="s">
        <v>6189</v>
      </c>
      <c r="Y2911" t="s">
        <v>6189</v>
      </c>
      <c r="Z2911">
        <v>1</v>
      </c>
      <c r="AA2911" t="s">
        <v>6189</v>
      </c>
      <c r="AB2911" t="s">
        <v>6189</v>
      </c>
      <c r="AC2911" t="s">
        <v>6189</v>
      </c>
      <c r="AD2911" t="s">
        <v>6189</v>
      </c>
      <c r="AE2911">
        <v>1</v>
      </c>
      <c r="AF2911" t="s">
        <v>6189</v>
      </c>
      <c r="AG2911" t="s">
        <v>6189</v>
      </c>
      <c r="AH2911" t="s">
        <v>6189</v>
      </c>
      <c r="AI2911" t="s">
        <v>6189</v>
      </c>
      <c r="AJ2911" t="s">
        <v>6189</v>
      </c>
      <c r="AK2911" t="s">
        <v>6189</v>
      </c>
      <c r="AL2911" t="s">
        <v>6189</v>
      </c>
      <c r="AM2911" t="s">
        <v>6189</v>
      </c>
      <c r="AN2911">
        <v>1</v>
      </c>
      <c r="AO2911" t="s">
        <v>6189</v>
      </c>
      <c r="AP2911" t="s">
        <v>6189</v>
      </c>
      <c r="AQ2911" t="s">
        <v>6189</v>
      </c>
      <c r="AR2911" t="s">
        <v>6189</v>
      </c>
      <c r="AS2911" t="s">
        <v>6189</v>
      </c>
      <c r="AT2911">
        <v>5</v>
      </c>
      <c r="AU2911" t="s">
        <v>6189</v>
      </c>
      <c r="AV2911">
        <v>12</v>
      </c>
      <c r="AW2911" t="s">
        <v>6189</v>
      </c>
      <c r="AX2911">
        <v>1</v>
      </c>
      <c r="AY2911" t="s">
        <v>6189</v>
      </c>
      <c r="AZ2911" t="s">
        <v>6189</v>
      </c>
      <c r="BA2911" t="s">
        <v>6189</v>
      </c>
      <c r="BB2911" t="s">
        <v>6189</v>
      </c>
    </row>
    <row r="2912" spans="1:54">
      <c r="A2912" t="s">
        <v>6188</v>
      </c>
      <c r="B2912">
        <v>5500</v>
      </c>
      <c r="C2912">
        <v>2003</v>
      </c>
      <c r="D2912" t="s">
        <v>6189</v>
      </c>
      <c r="E2912" t="s">
        <v>6189</v>
      </c>
      <c r="F2912" t="s">
        <v>6189</v>
      </c>
      <c r="G2912" t="s">
        <v>6189</v>
      </c>
      <c r="H2912" t="str">
        <f t="shared" si="45"/>
        <v/>
      </c>
      <c r="I2912" t="s">
        <v>6189</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row>
    <row r="2913" spans="1:54">
      <c r="A2913" t="s">
        <v>6188</v>
      </c>
      <c r="B2913">
        <v>5500</v>
      </c>
      <c r="C2913">
        <v>2004</v>
      </c>
      <c r="D2913">
        <v>4</v>
      </c>
      <c r="E2913">
        <v>2.5599999999999999E-4</v>
      </c>
      <c r="F2913">
        <v>18.75807</v>
      </c>
      <c r="G2913">
        <v>15.439629999999999</v>
      </c>
      <c r="H2913">
        <f t="shared" si="45"/>
        <v>3.9525452799999998E-3</v>
      </c>
      <c r="I2913">
        <v>12.47308</v>
      </c>
      <c r="J2913">
        <v>18.91592</v>
      </c>
      <c r="K2913">
        <v>575.59672999999998</v>
      </c>
      <c r="L2913">
        <v>712.49446999999998</v>
      </c>
      <c r="M2913">
        <v>469.81596000000002</v>
      </c>
      <c r="N2913" t="s">
        <v>6189</v>
      </c>
      <c r="O2913">
        <v>308.94929999999999</v>
      </c>
      <c r="P2913">
        <v>391.11720000000003</v>
      </c>
      <c r="Q2913">
        <v>6.7990000000000004</v>
      </c>
      <c r="R2913">
        <v>1.267601</v>
      </c>
      <c r="S2913">
        <v>7.1111999999999995E-2</v>
      </c>
      <c r="T2913">
        <v>43.017249999999997</v>
      </c>
      <c r="U2913">
        <v>0.11600000000000001</v>
      </c>
      <c r="V2913">
        <v>0.76200000000000001</v>
      </c>
      <c r="W2913">
        <v>0.122</v>
      </c>
      <c r="X2913" t="s">
        <v>6189</v>
      </c>
      <c r="Y2913" t="s">
        <v>6189</v>
      </c>
      <c r="Z2913">
        <v>1</v>
      </c>
      <c r="AA2913" t="s">
        <v>6189</v>
      </c>
      <c r="AB2913" t="s">
        <v>6189</v>
      </c>
      <c r="AC2913" t="s">
        <v>6189</v>
      </c>
      <c r="AD2913" t="s">
        <v>6189</v>
      </c>
      <c r="AE2913">
        <v>1</v>
      </c>
      <c r="AF2913" t="s">
        <v>6189</v>
      </c>
      <c r="AG2913" t="s">
        <v>6189</v>
      </c>
      <c r="AH2913" t="s">
        <v>6189</v>
      </c>
      <c r="AI2913" t="s">
        <v>6189</v>
      </c>
      <c r="AJ2913" t="s">
        <v>6189</v>
      </c>
      <c r="AK2913" t="s">
        <v>6189</v>
      </c>
      <c r="AL2913" t="s">
        <v>6189</v>
      </c>
      <c r="AM2913" t="s">
        <v>6189</v>
      </c>
      <c r="AN2913">
        <v>1</v>
      </c>
      <c r="AO2913">
        <v>0.183</v>
      </c>
      <c r="AP2913" t="s">
        <v>6189</v>
      </c>
      <c r="AQ2913" t="s">
        <v>6189</v>
      </c>
      <c r="AR2913">
        <v>1</v>
      </c>
      <c r="AS2913">
        <v>0.88400000000000001</v>
      </c>
      <c r="AT2913">
        <v>5.7</v>
      </c>
      <c r="AU2913" t="s">
        <v>6189</v>
      </c>
      <c r="AV2913">
        <v>9.6</v>
      </c>
      <c r="AW2913">
        <v>0.11600000000000001</v>
      </c>
      <c r="AX2913">
        <v>0.105</v>
      </c>
      <c r="AY2913">
        <v>0.77800000000000002</v>
      </c>
      <c r="AZ2913" t="s">
        <v>6189</v>
      </c>
      <c r="BA2913" t="s">
        <v>6189</v>
      </c>
      <c r="BB2913" t="s">
        <v>6189</v>
      </c>
    </row>
    <row r="2914" spans="1:54">
      <c r="A2914" t="s">
        <v>6188</v>
      </c>
      <c r="B2914">
        <v>5500</v>
      </c>
      <c r="C2914">
        <v>2005</v>
      </c>
      <c r="D2914">
        <v>5</v>
      </c>
      <c r="E2914">
        <v>2.9100000000000003E-4</v>
      </c>
      <c r="F2914">
        <v>16.72898</v>
      </c>
      <c r="G2914">
        <v>13.86186</v>
      </c>
      <c r="H2914">
        <f t="shared" si="45"/>
        <v>4.0338012600000007E-3</v>
      </c>
      <c r="I2914">
        <v>10.98657</v>
      </c>
      <c r="J2914">
        <v>17.271850000000001</v>
      </c>
      <c r="K2914">
        <v>641.11144999999999</v>
      </c>
      <c r="L2914">
        <v>808.89669000000004</v>
      </c>
      <c r="M2914">
        <v>514.53661</v>
      </c>
      <c r="N2914" t="s">
        <v>6189</v>
      </c>
      <c r="O2914">
        <v>347.02140000000003</v>
      </c>
      <c r="P2914">
        <v>491.42500000000001</v>
      </c>
      <c r="Q2914">
        <v>5.6856999999999998</v>
      </c>
      <c r="R2914">
        <v>1.408512</v>
      </c>
      <c r="S2914">
        <v>8.9349999999999999E-2</v>
      </c>
      <c r="T2914">
        <v>38.555549999999997</v>
      </c>
      <c r="U2914">
        <v>5.8999999999999997E-2</v>
      </c>
      <c r="V2914">
        <v>0.85399999999999998</v>
      </c>
      <c r="W2914">
        <v>8.5999999999999993E-2</v>
      </c>
      <c r="X2914" t="s">
        <v>6189</v>
      </c>
      <c r="Y2914" t="s">
        <v>6189</v>
      </c>
      <c r="Z2914">
        <v>1</v>
      </c>
      <c r="AA2914" t="s">
        <v>6189</v>
      </c>
      <c r="AB2914" t="s">
        <v>6189</v>
      </c>
      <c r="AC2914" t="s">
        <v>6189</v>
      </c>
      <c r="AD2914" t="s">
        <v>6189</v>
      </c>
      <c r="AE2914">
        <v>1</v>
      </c>
      <c r="AF2914" t="s">
        <v>6189</v>
      </c>
      <c r="AG2914" t="s">
        <v>6189</v>
      </c>
      <c r="AH2914" t="s">
        <v>6189</v>
      </c>
      <c r="AI2914" t="s">
        <v>6189</v>
      </c>
      <c r="AJ2914" t="s">
        <v>6189</v>
      </c>
      <c r="AK2914" t="s">
        <v>6189</v>
      </c>
      <c r="AL2914" t="s">
        <v>6189</v>
      </c>
      <c r="AM2914" t="s">
        <v>6189</v>
      </c>
      <c r="AN2914">
        <v>1</v>
      </c>
      <c r="AO2914">
        <v>0.68799999999999994</v>
      </c>
      <c r="AP2914" t="s">
        <v>6189</v>
      </c>
      <c r="AQ2914" t="s">
        <v>6189</v>
      </c>
      <c r="AR2914">
        <v>1</v>
      </c>
      <c r="AS2914">
        <v>0.94099999999999995</v>
      </c>
      <c r="AT2914">
        <v>5.9</v>
      </c>
      <c r="AU2914" t="s">
        <v>6189</v>
      </c>
      <c r="AV2914">
        <v>11.1</v>
      </c>
      <c r="AW2914">
        <v>5.8999999999999997E-2</v>
      </c>
      <c r="AX2914">
        <v>6.0000000000000001E-3</v>
      </c>
      <c r="AY2914">
        <v>0.93500000000000005</v>
      </c>
      <c r="AZ2914" t="s">
        <v>6189</v>
      </c>
      <c r="BA2914" t="s">
        <v>6189</v>
      </c>
      <c r="BB2914" t="s">
        <v>6189</v>
      </c>
    </row>
    <row r="2915" spans="1:54">
      <c r="A2915" t="s">
        <v>6188</v>
      </c>
      <c r="B2915">
        <v>5500</v>
      </c>
      <c r="C2915">
        <v>2006</v>
      </c>
      <c r="D2915">
        <v>21</v>
      </c>
      <c r="E2915">
        <v>1.3940000000000001E-3</v>
      </c>
      <c r="F2915">
        <v>19.940909999999999</v>
      </c>
      <c r="G2915">
        <v>16.102550000000001</v>
      </c>
      <c r="H2915">
        <f t="shared" si="45"/>
        <v>2.2446954700000001E-2</v>
      </c>
      <c r="I2915">
        <v>13.602969999999999</v>
      </c>
      <c r="J2915">
        <v>18.693909999999999</v>
      </c>
      <c r="K2915">
        <v>551.90021999999999</v>
      </c>
      <c r="L2915">
        <v>653.31344999999999</v>
      </c>
      <c r="M2915">
        <v>475.39550000000003</v>
      </c>
      <c r="N2915" t="s">
        <v>6189</v>
      </c>
      <c r="O2915">
        <v>244.69479999999999</v>
      </c>
      <c r="P2915">
        <v>294.6533</v>
      </c>
      <c r="Q2915">
        <v>7.9142000000000001</v>
      </c>
      <c r="R2915">
        <v>1.2127889999999999</v>
      </c>
      <c r="S2915">
        <v>5.3573000000000003E-2</v>
      </c>
      <c r="T2915">
        <v>44.601979999999998</v>
      </c>
      <c r="U2915" t="s">
        <v>6189</v>
      </c>
      <c r="V2915">
        <v>0.98399999999999999</v>
      </c>
      <c r="W2915">
        <v>1.6E-2</v>
      </c>
      <c r="X2915" t="s">
        <v>6189</v>
      </c>
      <c r="Y2915" t="s">
        <v>6189</v>
      </c>
      <c r="Z2915">
        <v>1</v>
      </c>
      <c r="AA2915" t="s">
        <v>6189</v>
      </c>
      <c r="AB2915" t="s">
        <v>6189</v>
      </c>
      <c r="AC2915" t="s">
        <v>6189</v>
      </c>
      <c r="AD2915" t="s">
        <v>6189</v>
      </c>
      <c r="AE2915">
        <v>1</v>
      </c>
      <c r="AF2915" t="s">
        <v>6189</v>
      </c>
      <c r="AG2915" t="s">
        <v>6189</v>
      </c>
      <c r="AH2915" t="s">
        <v>6189</v>
      </c>
      <c r="AI2915" t="s">
        <v>6189</v>
      </c>
      <c r="AJ2915" t="s">
        <v>6189</v>
      </c>
      <c r="AK2915" t="s">
        <v>6189</v>
      </c>
      <c r="AL2915" t="s">
        <v>6189</v>
      </c>
      <c r="AM2915" t="s">
        <v>6189</v>
      </c>
      <c r="AN2915">
        <v>1</v>
      </c>
      <c r="AO2915">
        <v>5.3999999999999999E-2</v>
      </c>
      <c r="AP2915" t="s">
        <v>6189</v>
      </c>
      <c r="AQ2915" t="s">
        <v>6189</v>
      </c>
      <c r="AR2915">
        <v>1</v>
      </c>
      <c r="AS2915">
        <v>0.78200000000000003</v>
      </c>
      <c r="AT2915">
        <v>6.9</v>
      </c>
      <c r="AU2915" t="s">
        <v>6189</v>
      </c>
      <c r="AV2915">
        <v>6.9</v>
      </c>
      <c r="AW2915" t="s">
        <v>6189</v>
      </c>
      <c r="AX2915">
        <v>1E-3</v>
      </c>
      <c r="AY2915">
        <v>8.1000000000000003E-2</v>
      </c>
      <c r="AZ2915">
        <v>0.91800000000000004</v>
      </c>
      <c r="BA2915" t="s">
        <v>6189</v>
      </c>
      <c r="BB2915" t="s">
        <v>6189</v>
      </c>
    </row>
    <row r="2916" spans="1:54">
      <c r="A2916" t="s">
        <v>6188</v>
      </c>
      <c r="B2916">
        <v>5500</v>
      </c>
      <c r="C2916">
        <v>2007</v>
      </c>
      <c r="D2916">
        <v>15</v>
      </c>
      <c r="E2916">
        <v>9.6299999999999999E-4</v>
      </c>
      <c r="F2916">
        <v>20.533930000000002</v>
      </c>
      <c r="G2916">
        <v>16.595500000000001</v>
      </c>
      <c r="H2916">
        <f t="shared" si="45"/>
        <v>1.5981466499999999E-2</v>
      </c>
      <c r="I2916">
        <v>13.927989999999999</v>
      </c>
      <c r="J2916">
        <v>19.39817</v>
      </c>
      <c r="K2916">
        <v>541.50134000000003</v>
      </c>
      <c r="L2916">
        <v>645.20452</v>
      </c>
      <c r="M2916">
        <v>463.26911999999999</v>
      </c>
      <c r="N2916" t="s">
        <v>6189</v>
      </c>
      <c r="O2916">
        <v>242.60339999999999</v>
      </c>
      <c r="P2916">
        <v>313.94540000000001</v>
      </c>
      <c r="Q2916">
        <v>7.9566999999999997</v>
      </c>
      <c r="R2916">
        <v>1.2751110000000001</v>
      </c>
      <c r="S2916">
        <v>5.7081E-2</v>
      </c>
      <c r="T2916">
        <v>46.330500000000001</v>
      </c>
      <c r="U2916" t="s">
        <v>6189</v>
      </c>
      <c r="V2916">
        <v>0.91600000000000004</v>
      </c>
      <c r="W2916">
        <v>8.4000000000000005E-2</v>
      </c>
      <c r="X2916" t="s">
        <v>6189</v>
      </c>
      <c r="Y2916" t="s">
        <v>6189</v>
      </c>
      <c r="Z2916">
        <v>1</v>
      </c>
      <c r="AA2916" t="s">
        <v>6189</v>
      </c>
      <c r="AB2916" t="s">
        <v>6189</v>
      </c>
      <c r="AC2916" t="s">
        <v>6189</v>
      </c>
      <c r="AD2916" t="s">
        <v>6189</v>
      </c>
      <c r="AE2916">
        <v>0.89800000000000002</v>
      </c>
      <c r="AF2916" t="s">
        <v>6189</v>
      </c>
      <c r="AG2916">
        <v>0.10199999999999999</v>
      </c>
      <c r="AH2916">
        <v>0.10199999999999999</v>
      </c>
      <c r="AI2916" t="s">
        <v>6189</v>
      </c>
      <c r="AJ2916" t="s">
        <v>6189</v>
      </c>
      <c r="AK2916" t="s">
        <v>6189</v>
      </c>
      <c r="AL2916" t="s">
        <v>6189</v>
      </c>
      <c r="AM2916" t="s">
        <v>6189</v>
      </c>
      <c r="AN2916">
        <v>0.89800000000000002</v>
      </c>
      <c r="AO2916">
        <v>0.22900000000000001</v>
      </c>
      <c r="AP2916" t="s">
        <v>6189</v>
      </c>
      <c r="AQ2916" t="s">
        <v>6189</v>
      </c>
      <c r="AR2916">
        <v>1</v>
      </c>
      <c r="AS2916">
        <v>0.75600000000000001</v>
      </c>
      <c r="AT2916">
        <v>6.8</v>
      </c>
      <c r="AU2916" t="s">
        <v>6189</v>
      </c>
      <c r="AV2916">
        <v>7.1</v>
      </c>
      <c r="AW2916" t="s">
        <v>6189</v>
      </c>
      <c r="AX2916">
        <v>5.7000000000000002E-2</v>
      </c>
      <c r="AY2916">
        <v>9.6000000000000002E-2</v>
      </c>
      <c r="AZ2916">
        <v>0.84699999999999998</v>
      </c>
      <c r="BA2916" t="s">
        <v>6189</v>
      </c>
      <c r="BB2916" t="s">
        <v>6189</v>
      </c>
    </row>
    <row r="2917" spans="1:54">
      <c r="A2917" t="s">
        <v>6188</v>
      </c>
      <c r="B2917">
        <v>5500</v>
      </c>
      <c r="C2917">
        <v>2008</v>
      </c>
      <c r="D2917">
        <v>12</v>
      </c>
      <c r="E2917">
        <v>8.2899999999999998E-4</v>
      </c>
      <c r="F2917">
        <v>21.578140000000001</v>
      </c>
      <c r="G2917">
        <v>17.262509999999999</v>
      </c>
      <c r="H2917">
        <f t="shared" si="45"/>
        <v>1.4310620789999999E-2</v>
      </c>
      <c r="I2917">
        <v>14.88988</v>
      </c>
      <c r="J2917">
        <v>19.621120000000001</v>
      </c>
      <c r="K2917">
        <v>520.57583999999997</v>
      </c>
      <c r="L2917">
        <v>603.53009999999995</v>
      </c>
      <c r="M2917">
        <v>457.99630000000002</v>
      </c>
      <c r="N2917">
        <v>56.26728</v>
      </c>
      <c r="O2917">
        <v>246.27070000000001</v>
      </c>
      <c r="P2917">
        <v>319.95139999999998</v>
      </c>
      <c r="Q2917">
        <v>7.7537000000000003</v>
      </c>
      <c r="R2917">
        <v>1.283598</v>
      </c>
      <c r="S2917">
        <v>5.8173000000000002E-2</v>
      </c>
      <c r="T2917">
        <v>48.304870000000001</v>
      </c>
      <c r="U2917" t="s">
        <v>6189</v>
      </c>
      <c r="V2917">
        <v>0.94299999999999995</v>
      </c>
      <c r="W2917">
        <v>5.7000000000000002E-2</v>
      </c>
      <c r="X2917" t="s">
        <v>6189</v>
      </c>
      <c r="Y2917" t="s">
        <v>6189</v>
      </c>
      <c r="Z2917">
        <v>1</v>
      </c>
      <c r="AA2917" t="s">
        <v>6189</v>
      </c>
      <c r="AB2917" t="s">
        <v>6189</v>
      </c>
      <c r="AC2917" t="s">
        <v>6189</v>
      </c>
      <c r="AD2917">
        <v>3.3000000000000002E-2</v>
      </c>
      <c r="AE2917">
        <v>0.872</v>
      </c>
      <c r="AF2917" t="s">
        <v>6189</v>
      </c>
      <c r="AG2917">
        <v>9.5000000000000001E-2</v>
      </c>
      <c r="AH2917">
        <v>9.5000000000000001E-2</v>
      </c>
      <c r="AI2917" t="s">
        <v>6189</v>
      </c>
      <c r="AJ2917" t="s">
        <v>6189</v>
      </c>
      <c r="AK2917" t="s">
        <v>6189</v>
      </c>
      <c r="AL2917" t="s">
        <v>6189</v>
      </c>
      <c r="AM2917">
        <v>0.183</v>
      </c>
      <c r="AN2917">
        <v>0.72199999999999998</v>
      </c>
      <c r="AO2917">
        <v>0.18099999999999999</v>
      </c>
      <c r="AP2917" t="s">
        <v>6189</v>
      </c>
      <c r="AQ2917" t="s">
        <v>6189</v>
      </c>
      <c r="AR2917">
        <v>1</v>
      </c>
      <c r="AS2917">
        <v>0.88</v>
      </c>
      <c r="AT2917">
        <v>7</v>
      </c>
      <c r="AU2917" t="s">
        <v>6189</v>
      </c>
      <c r="AV2917">
        <v>7.1</v>
      </c>
      <c r="AW2917" t="s">
        <v>6189</v>
      </c>
      <c r="AX2917">
        <v>2.5000000000000001E-2</v>
      </c>
      <c r="AY2917">
        <v>9.4E-2</v>
      </c>
      <c r="AZ2917">
        <v>0.69699999999999995</v>
      </c>
      <c r="BA2917">
        <v>0.183</v>
      </c>
      <c r="BB2917" t="s">
        <v>6189</v>
      </c>
    </row>
    <row r="2918" spans="1:54">
      <c r="A2918" t="s">
        <v>6188</v>
      </c>
      <c r="B2918">
        <v>5500</v>
      </c>
      <c r="C2918">
        <v>2009</v>
      </c>
      <c r="D2918">
        <v>4</v>
      </c>
      <c r="E2918">
        <v>4.4099999999999999E-4</v>
      </c>
      <c r="F2918">
        <v>20.595829999999999</v>
      </c>
      <c r="G2918">
        <v>16.5852</v>
      </c>
      <c r="H2918">
        <f t="shared" si="45"/>
        <v>7.3140732E-3</v>
      </c>
      <c r="I2918">
        <v>14.0824</v>
      </c>
      <c r="J2918">
        <v>19.15314</v>
      </c>
      <c r="K2918">
        <v>541.21106999999995</v>
      </c>
      <c r="L2918">
        <v>637.33466999999996</v>
      </c>
      <c r="M2918">
        <v>468.69677999999999</v>
      </c>
      <c r="N2918">
        <v>57.319679999999998</v>
      </c>
      <c r="O2918">
        <v>248.74359999999999</v>
      </c>
      <c r="P2918">
        <v>317.91840000000002</v>
      </c>
      <c r="Q2918">
        <v>7.6924999999999999</v>
      </c>
      <c r="R2918">
        <v>1.269412</v>
      </c>
      <c r="S2918">
        <v>5.7803E-2</v>
      </c>
      <c r="T2918">
        <v>46.217770000000002</v>
      </c>
      <c r="U2918" t="s">
        <v>6189</v>
      </c>
      <c r="V2918">
        <v>0.879</v>
      </c>
      <c r="W2918">
        <v>0.121</v>
      </c>
      <c r="X2918" t="s">
        <v>6189</v>
      </c>
      <c r="Y2918" t="s">
        <v>6189</v>
      </c>
      <c r="Z2918">
        <v>1</v>
      </c>
      <c r="AA2918" t="s">
        <v>6189</v>
      </c>
      <c r="AB2918" t="s">
        <v>6189</v>
      </c>
      <c r="AC2918" t="s">
        <v>6189</v>
      </c>
      <c r="AD2918">
        <v>0.153</v>
      </c>
      <c r="AE2918">
        <v>0.76</v>
      </c>
      <c r="AF2918" t="s">
        <v>6189</v>
      </c>
      <c r="AG2918">
        <v>8.6999999999999994E-2</v>
      </c>
      <c r="AH2918">
        <v>8.6999999999999994E-2</v>
      </c>
      <c r="AI2918" t="s">
        <v>6189</v>
      </c>
      <c r="AJ2918" t="s">
        <v>6189</v>
      </c>
      <c r="AK2918" t="s">
        <v>6189</v>
      </c>
      <c r="AL2918" t="s">
        <v>6189</v>
      </c>
      <c r="AM2918">
        <v>5.3999999999999999E-2</v>
      </c>
      <c r="AN2918">
        <v>0.86</v>
      </c>
      <c r="AO2918">
        <v>0.17699999999999999</v>
      </c>
      <c r="AP2918" t="s">
        <v>6189</v>
      </c>
      <c r="AQ2918" t="s">
        <v>6189</v>
      </c>
      <c r="AR2918">
        <v>1</v>
      </c>
      <c r="AS2918">
        <v>0.89200000000000002</v>
      </c>
      <c r="AT2918">
        <v>6.8</v>
      </c>
      <c r="AU2918" t="s">
        <v>6189</v>
      </c>
      <c r="AV2918">
        <v>7.2</v>
      </c>
      <c r="AW2918" t="s">
        <v>6189</v>
      </c>
      <c r="AX2918">
        <v>2.1000000000000001E-2</v>
      </c>
      <c r="AY2918">
        <v>0.16800000000000001</v>
      </c>
      <c r="AZ2918">
        <v>0.75700000000000001</v>
      </c>
      <c r="BA2918">
        <v>5.3999999999999999E-2</v>
      </c>
      <c r="BB2918" t="s">
        <v>6189</v>
      </c>
    </row>
    <row r="2919" spans="1:54">
      <c r="A2919" t="s">
        <v>6188</v>
      </c>
      <c r="B2919">
        <v>5500</v>
      </c>
      <c r="C2919">
        <v>2010</v>
      </c>
      <c r="D2919">
        <v>1</v>
      </c>
      <c r="E2919">
        <v>9.7999999999999997E-5</v>
      </c>
      <c r="F2919">
        <v>18.74006</v>
      </c>
      <c r="G2919">
        <v>15.392239999999999</v>
      </c>
      <c r="H2919">
        <f t="shared" si="45"/>
        <v>1.50843952E-3</v>
      </c>
      <c r="I2919">
        <v>12.39387</v>
      </c>
      <c r="J2919">
        <v>18.828520000000001</v>
      </c>
      <c r="K2919">
        <v>577.36883999999998</v>
      </c>
      <c r="L2919">
        <v>717.04813999999999</v>
      </c>
      <c r="M2919">
        <v>471.99673999999999</v>
      </c>
      <c r="N2919">
        <v>54.828740000000003</v>
      </c>
      <c r="O2919">
        <v>381.09980000000002</v>
      </c>
      <c r="P2919">
        <v>550.18039999999996</v>
      </c>
      <c r="Q2919">
        <v>4.8552999999999997</v>
      </c>
      <c r="R2919">
        <v>1.4439299999999999</v>
      </c>
      <c r="S2919">
        <v>0.100033</v>
      </c>
      <c r="T2919">
        <v>42.96246</v>
      </c>
      <c r="U2919" t="s">
        <v>6189</v>
      </c>
      <c r="V2919">
        <v>0.33</v>
      </c>
      <c r="W2919">
        <v>0.67</v>
      </c>
      <c r="X2919" t="s">
        <v>6189</v>
      </c>
      <c r="Y2919" t="s">
        <v>6189</v>
      </c>
      <c r="Z2919">
        <v>0.91500000000000004</v>
      </c>
      <c r="AA2919">
        <v>8.5000000000000006E-2</v>
      </c>
      <c r="AB2919" t="s">
        <v>6189</v>
      </c>
      <c r="AC2919" t="s">
        <v>6189</v>
      </c>
      <c r="AD2919">
        <v>0.55300000000000005</v>
      </c>
      <c r="AE2919">
        <v>0.44700000000000001</v>
      </c>
      <c r="AF2919" t="s">
        <v>6189</v>
      </c>
      <c r="AG2919" t="s">
        <v>6189</v>
      </c>
      <c r="AH2919" t="s">
        <v>6189</v>
      </c>
      <c r="AI2919" t="s">
        <v>6189</v>
      </c>
      <c r="AJ2919" t="s">
        <v>6189</v>
      </c>
      <c r="AK2919" t="s">
        <v>6189</v>
      </c>
      <c r="AL2919" t="s">
        <v>6189</v>
      </c>
      <c r="AM2919">
        <v>8.5000000000000006E-2</v>
      </c>
      <c r="AN2919">
        <v>0.91500000000000004</v>
      </c>
      <c r="AO2919">
        <v>0.91500000000000004</v>
      </c>
      <c r="AP2919" t="s">
        <v>6189</v>
      </c>
      <c r="AQ2919" t="s">
        <v>6189</v>
      </c>
      <c r="AR2919">
        <v>1</v>
      </c>
      <c r="AS2919">
        <v>1</v>
      </c>
      <c r="AT2919">
        <v>7.1</v>
      </c>
      <c r="AU2919" t="s">
        <v>6189</v>
      </c>
      <c r="AV2919">
        <v>11.7</v>
      </c>
      <c r="AW2919" t="s">
        <v>6189</v>
      </c>
      <c r="AX2919">
        <v>0.11700000000000001</v>
      </c>
      <c r="AY2919">
        <v>0.245</v>
      </c>
      <c r="AZ2919" t="s">
        <v>6189</v>
      </c>
      <c r="BA2919">
        <v>0.55300000000000005</v>
      </c>
      <c r="BB2919" t="s">
        <v>6189</v>
      </c>
    </row>
    <row r="2920" spans="1:54">
      <c r="A2920" t="s">
        <v>6188</v>
      </c>
      <c r="B2920">
        <v>5500</v>
      </c>
      <c r="C2920">
        <v>2011</v>
      </c>
      <c r="D2920">
        <v>0</v>
      </c>
      <c r="E2920">
        <v>2.4000000000000001E-5</v>
      </c>
      <c r="F2920">
        <v>20.188960000000002</v>
      </c>
      <c r="G2920">
        <v>16.657240000000002</v>
      </c>
      <c r="H2920">
        <f t="shared" si="45"/>
        <v>3.9977376000000002E-4</v>
      </c>
      <c r="I2920">
        <v>13.479649999999999</v>
      </c>
      <c r="J2920">
        <v>20.260169999999999</v>
      </c>
      <c r="K2920">
        <v>533.52184</v>
      </c>
      <c r="L2920">
        <v>659.29030999999998</v>
      </c>
      <c r="M2920">
        <v>438.64386999999999</v>
      </c>
      <c r="N2920">
        <v>52.430030000000002</v>
      </c>
      <c r="O2920">
        <v>344.35149999999999</v>
      </c>
      <c r="P2920">
        <v>542.61090000000002</v>
      </c>
      <c r="Q2920">
        <v>5.2080000000000002</v>
      </c>
      <c r="R2920">
        <v>1.5588930000000001</v>
      </c>
      <c r="S2920">
        <v>9.8656999999999995E-2</v>
      </c>
      <c r="T2920">
        <v>46.948500000000003</v>
      </c>
      <c r="U2920" t="s">
        <v>6189</v>
      </c>
      <c r="V2920">
        <v>0.63800000000000001</v>
      </c>
      <c r="W2920">
        <v>0.36199999999999999</v>
      </c>
      <c r="X2920" t="s">
        <v>6189</v>
      </c>
      <c r="Y2920" t="s">
        <v>6189</v>
      </c>
      <c r="Z2920">
        <v>0.66200000000000003</v>
      </c>
      <c r="AA2920">
        <v>0.33800000000000002</v>
      </c>
      <c r="AB2920" t="s">
        <v>6189</v>
      </c>
      <c r="AC2920" t="s">
        <v>6189</v>
      </c>
      <c r="AD2920">
        <v>0.33800000000000002</v>
      </c>
      <c r="AE2920">
        <v>0.66200000000000003</v>
      </c>
      <c r="AF2920" t="s">
        <v>6189</v>
      </c>
      <c r="AG2920" t="s">
        <v>6189</v>
      </c>
      <c r="AH2920" t="s">
        <v>6189</v>
      </c>
      <c r="AI2920" t="s">
        <v>6189</v>
      </c>
      <c r="AJ2920" t="s">
        <v>6189</v>
      </c>
      <c r="AK2920" t="s">
        <v>6189</v>
      </c>
      <c r="AL2920" t="s">
        <v>6189</v>
      </c>
      <c r="AM2920">
        <v>0.33800000000000002</v>
      </c>
      <c r="AN2920">
        <v>0.66200000000000003</v>
      </c>
      <c r="AO2920">
        <v>0.66200000000000003</v>
      </c>
      <c r="AP2920" t="s">
        <v>6189</v>
      </c>
      <c r="AQ2920" t="s">
        <v>6189</v>
      </c>
      <c r="AR2920">
        <v>1</v>
      </c>
      <c r="AS2920">
        <v>0.63800000000000001</v>
      </c>
      <c r="AT2920">
        <v>5.5</v>
      </c>
      <c r="AU2920" t="s">
        <v>6189</v>
      </c>
      <c r="AV2920">
        <v>10.6</v>
      </c>
      <c r="AW2920" t="s">
        <v>6189</v>
      </c>
      <c r="AX2920">
        <v>0.36199999999999999</v>
      </c>
      <c r="AY2920">
        <v>0.3</v>
      </c>
      <c r="AZ2920" t="s">
        <v>6189</v>
      </c>
      <c r="BA2920" t="s">
        <v>6189</v>
      </c>
      <c r="BB2920" t="s">
        <v>6189</v>
      </c>
    </row>
    <row r="2921" spans="1:54">
      <c r="A2921" t="s">
        <v>6188</v>
      </c>
      <c r="B2921">
        <v>5500</v>
      </c>
      <c r="C2921">
        <v>2012</v>
      </c>
      <c r="D2921">
        <v>4</v>
      </c>
      <c r="E2921">
        <v>2.7399999999999999E-4</v>
      </c>
      <c r="F2921">
        <v>31.565059999999999</v>
      </c>
      <c r="G2921">
        <v>24.454660000000001</v>
      </c>
      <c r="H2921">
        <f t="shared" si="45"/>
        <v>6.7005768399999999E-3</v>
      </c>
      <c r="I2921">
        <v>22.896599999999999</v>
      </c>
      <c r="J2921">
        <v>25.777950000000001</v>
      </c>
      <c r="K2921">
        <v>363.34831000000003</v>
      </c>
      <c r="L2921">
        <v>387.93720000000002</v>
      </c>
      <c r="M2921">
        <v>344.79880000000003</v>
      </c>
      <c r="N2921">
        <v>54.648069999999997</v>
      </c>
      <c r="O2921">
        <v>362.77109999999999</v>
      </c>
      <c r="P2921">
        <v>451.06849999999997</v>
      </c>
      <c r="Q2921">
        <v>5.6418999999999997</v>
      </c>
      <c r="R2921">
        <v>1.5110870000000001</v>
      </c>
      <c r="S2921">
        <v>8.2012000000000002E-2</v>
      </c>
      <c r="T2921">
        <v>79.098560000000006</v>
      </c>
      <c r="U2921" t="s">
        <v>6189</v>
      </c>
      <c r="V2921">
        <v>0.309</v>
      </c>
      <c r="W2921">
        <v>0.69099999999999995</v>
      </c>
      <c r="X2921" t="s">
        <v>6189</v>
      </c>
      <c r="Y2921">
        <v>0.66600000000000004</v>
      </c>
      <c r="Z2921">
        <v>0.317</v>
      </c>
      <c r="AA2921">
        <v>1.7000000000000001E-2</v>
      </c>
      <c r="AB2921" t="s">
        <v>6189</v>
      </c>
      <c r="AC2921" t="s">
        <v>6189</v>
      </c>
      <c r="AD2921" t="s">
        <v>6189</v>
      </c>
      <c r="AE2921">
        <v>1</v>
      </c>
      <c r="AF2921" t="s">
        <v>6189</v>
      </c>
      <c r="AG2921" t="s">
        <v>6189</v>
      </c>
      <c r="AH2921" t="s">
        <v>6189</v>
      </c>
      <c r="AI2921" t="s">
        <v>6189</v>
      </c>
      <c r="AJ2921">
        <v>0.66600000000000004</v>
      </c>
      <c r="AK2921" t="s">
        <v>6189</v>
      </c>
      <c r="AL2921" t="s">
        <v>6189</v>
      </c>
      <c r="AM2921">
        <v>1.7000000000000001E-2</v>
      </c>
      <c r="AN2921">
        <v>0.317</v>
      </c>
      <c r="AO2921">
        <v>0.98299999999999998</v>
      </c>
      <c r="AP2921" t="s">
        <v>6189</v>
      </c>
      <c r="AQ2921" t="s">
        <v>6189</v>
      </c>
      <c r="AR2921">
        <v>1</v>
      </c>
      <c r="AS2921">
        <v>0.97499999999999998</v>
      </c>
      <c r="AT2921">
        <v>2.6</v>
      </c>
      <c r="AU2921" t="s">
        <v>6189</v>
      </c>
      <c r="AV2921">
        <v>6.6</v>
      </c>
      <c r="AW2921">
        <v>0.66600000000000004</v>
      </c>
      <c r="AX2921">
        <v>2.5000000000000001E-2</v>
      </c>
      <c r="AY2921">
        <v>0.29199999999999998</v>
      </c>
      <c r="AZ2921" t="s">
        <v>6189</v>
      </c>
      <c r="BA2921" t="s">
        <v>6189</v>
      </c>
      <c r="BB2921" t="s">
        <v>6189</v>
      </c>
    </row>
    <row r="2922" spans="1:54">
      <c r="A2922" t="s">
        <v>6188</v>
      </c>
      <c r="B2922">
        <v>5500</v>
      </c>
      <c r="C2922">
        <v>2013</v>
      </c>
      <c r="D2922">
        <v>1</v>
      </c>
      <c r="E2922">
        <v>8.7000000000000001E-5</v>
      </c>
      <c r="F2922">
        <v>21.11666</v>
      </c>
      <c r="G2922">
        <v>17.471170000000001</v>
      </c>
      <c r="H2922">
        <f t="shared" si="45"/>
        <v>1.5199917900000001E-3</v>
      </c>
      <c r="I2922">
        <v>13.65058</v>
      </c>
      <c r="J2922">
        <v>22.147410000000001</v>
      </c>
      <c r="K2922">
        <v>508.66651000000002</v>
      </c>
      <c r="L2922">
        <v>651.03472999999997</v>
      </c>
      <c r="M2922">
        <v>401.26591999999999</v>
      </c>
      <c r="N2922">
        <v>49.7791</v>
      </c>
      <c r="O2922">
        <v>302.92410000000001</v>
      </c>
      <c r="P2922">
        <v>515.40809999999999</v>
      </c>
      <c r="Q2922">
        <v>5.1615000000000002</v>
      </c>
      <c r="R2922">
        <v>1.7378229999999999</v>
      </c>
      <c r="S2922">
        <v>9.3711000000000003E-2</v>
      </c>
      <c r="T2922">
        <v>48.465649999999997</v>
      </c>
      <c r="U2922">
        <v>4.7E-2</v>
      </c>
      <c r="V2922">
        <v>0.91</v>
      </c>
      <c r="W2922">
        <v>4.2999999999999997E-2</v>
      </c>
      <c r="X2922" t="s">
        <v>6189</v>
      </c>
      <c r="Y2922" t="s">
        <v>6189</v>
      </c>
      <c r="Z2922">
        <v>0.91400000000000003</v>
      </c>
      <c r="AA2922">
        <v>8.5999999999999993E-2</v>
      </c>
      <c r="AB2922" t="s">
        <v>6189</v>
      </c>
      <c r="AC2922" t="s">
        <v>6189</v>
      </c>
      <c r="AD2922">
        <v>0.46200000000000002</v>
      </c>
      <c r="AE2922">
        <v>0.53800000000000003</v>
      </c>
      <c r="AF2922" t="s">
        <v>6189</v>
      </c>
      <c r="AG2922" t="s">
        <v>6189</v>
      </c>
      <c r="AH2922" t="s">
        <v>6189</v>
      </c>
      <c r="AI2922" t="s">
        <v>6189</v>
      </c>
      <c r="AJ2922" t="s">
        <v>6189</v>
      </c>
      <c r="AK2922" t="s">
        <v>6189</v>
      </c>
      <c r="AL2922" t="s">
        <v>6189</v>
      </c>
      <c r="AM2922">
        <v>8.5999999999999993E-2</v>
      </c>
      <c r="AN2922">
        <v>0.91400000000000003</v>
      </c>
      <c r="AO2922">
        <v>0.86699999999999999</v>
      </c>
      <c r="AP2922" t="s">
        <v>6189</v>
      </c>
      <c r="AQ2922">
        <v>0.41499999999999998</v>
      </c>
      <c r="AR2922">
        <v>1</v>
      </c>
      <c r="AS2922">
        <v>1</v>
      </c>
      <c r="AT2922">
        <v>7.1</v>
      </c>
      <c r="AU2922" t="s">
        <v>6189</v>
      </c>
      <c r="AV2922">
        <v>9.6999999999999993</v>
      </c>
      <c r="AW2922" t="s">
        <v>6189</v>
      </c>
      <c r="AX2922">
        <v>4.2999999999999997E-2</v>
      </c>
      <c r="AY2922">
        <v>9.7000000000000003E-2</v>
      </c>
      <c r="AZ2922" t="s">
        <v>6189</v>
      </c>
      <c r="BA2922">
        <v>0.77500000000000002</v>
      </c>
      <c r="BB2922" t="s">
        <v>6189</v>
      </c>
    </row>
    <row r="2923" spans="1:54">
      <c r="A2923" t="s">
        <v>6188</v>
      </c>
      <c r="B2923">
        <v>5500</v>
      </c>
      <c r="C2923">
        <v>2014</v>
      </c>
      <c r="D2923">
        <v>1</v>
      </c>
      <c r="E2923">
        <v>7.2999999999999999E-5</v>
      </c>
      <c r="F2923">
        <v>20.774090000000001</v>
      </c>
      <c r="G2923">
        <v>17.305530000000001</v>
      </c>
      <c r="H2923">
        <f t="shared" si="45"/>
        <v>1.26330369E-3</v>
      </c>
      <c r="I2923">
        <v>13.481450000000001</v>
      </c>
      <c r="J2923">
        <v>22.01679</v>
      </c>
      <c r="K2923">
        <v>513.53529000000003</v>
      </c>
      <c r="L2923">
        <v>659.20186000000001</v>
      </c>
      <c r="M2923">
        <v>403.64647000000002</v>
      </c>
      <c r="N2923">
        <v>51.62124</v>
      </c>
      <c r="O2923">
        <v>332.5215</v>
      </c>
      <c r="P2923">
        <v>519.00800000000004</v>
      </c>
      <c r="Q2923">
        <v>5.1679000000000004</v>
      </c>
      <c r="R2923">
        <v>1.6052409999999999</v>
      </c>
      <c r="S2923">
        <v>9.4365000000000004E-2</v>
      </c>
      <c r="T2923">
        <v>47.886400000000002</v>
      </c>
      <c r="U2923">
        <v>9.0999999999999998E-2</v>
      </c>
      <c r="V2923">
        <v>0.52700000000000002</v>
      </c>
      <c r="W2923">
        <v>0.38200000000000001</v>
      </c>
      <c r="X2923" t="s">
        <v>6189</v>
      </c>
      <c r="Y2923" t="s">
        <v>6189</v>
      </c>
      <c r="Z2923">
        <v>0.94</v>
      </c>
      <c r="AA2923">
        <v>0.06</v>
      </c>
      <c r="AB2923" t="s">
        <v>6189</v>
      </c>
      <c r="AC2923" t="s">
        <v>6189</v>
      </c>
      <c r="AD2923">
        <v>0.72199999999999998</v>
      </c>
      <c r="AE2923">
        <v>0.27800000000000002</v>
      </c>
      <c r="AF2923" t="s">
        <v>6189</v>
      </c>
      <c r="AG2923" t="s">
        <v>6189</v>
      </c>
      <c r="AH2923" t="s">
        <v>6189</v>
      </c>
      <c r="AI2923" t="s">
        <v>6189</v>
      </c>
      <c r="AJ2923" t="s">
        <v>6189</v>
      </c>
      <c r="AK2923" t="s">
        <v>6189</v>
      </c>
      <c r="AL2923" t="s">
        <v>6189</v>
      </c>
      <c r="AM2923">
        <v>0.06</v>
      </c>
      <c r="AN2923">
        <v>0.94</v>
      </c>
      <c r="AO2923">
        <v>0.84899999999999998</v>
      </c>
      <c r="AP2923" t="s">
        <v>6189</v>
      </c>
      <c r="AQ2923">
        <v>0.249</v>
      </c>
      <c r="AR2923">
        <v>1</v>
      </c>
      <c r="AS2923">
        <v>1</v>
      </c>
      <c r="AT2923">
        <v>7.4</v>
      </c>
      <c r="AU2923" t="s">
        <v>6189</v>
      </c>
      <c r="AV2923">
        <v>10.199999999999999</v>
      </c>
      <c r="AW2923" t="s">
        <v>6189</v>
      </c>
      <c r="AX2923" t="s">
        <v>6189</v>
      </c>
      <c r="AY2923">
        <v>9.0999999999999998E-2</v>
      </c>
      <c r="AZ2923" t="s">
        <v>6189</v>
      </c>
      <c r="BA2923">
        <v>0.84899999999999998</v>
      </c>
      <c r="BB2923" t="s">
        <v>6189</v>
      </c>
    </row>
    <row r="2924" spans="1:54">
      <c r="A2924" t="s">
        <v>6188</v>
      </c>
      <c r="B2924">
        <v>5500</v>
      </c>
      <c r="C2924">
        <v>2015</v>
      </c>
      <c r="D2924">
        <v>2</v>
      </c>
      <c r="E2924">
        <v>1.2400000000000001E-4</v>
      </c>
      <c r="F2924">
        <v>21.185230000000001</v>
      </c>
      <c r="G2924">
        <v>17.574670000000001</v>
      </c>
      <c r="H2924">
        <f t="shared" si="45"/>
        <v>2.1792590800000003E-3</v>
      </c>
      <c r="I2924">
        <v>13.86077</v>
      </c>
      <c r="J2924">
        <v>22.027049999999999</v>
      </c>
      <c r="K2924">
        <v>502.07026999999999</v>
      </c>
      <c r="L2924">
        <v>635.57593999999995</v>
      </c>
      <c r="M2924">
        <v>401.35547000000003</v>
      </c>
      <c r="N2924">
        <v>53.397489999999998</v>
      </c>
      <c r="O2924">
        <v>344.16120000000001</v>
      </c>
      <c r="P2924">
        <v>538.13649999999996</v>
      </c>
      <c r="Q2924">
        <v>4.9622000000000002</v>
      </c>
      <c r="R2924">
        <v>1.6828909999999999</v>
      </c>
      <c r="S2924">
        <v>9.7842999999999999E-2</v>
      </c>
      <c r="T2924">
        <v>49.931730000000002</v>
      </c>
      <c r="U2924">
        <v>3.4000000000000002E-2</v>
      </c>
      <c r="V2924">
        <v>0.30199999999999999</v>
      </c>
      <c r="W2924">
        <v>0.66400000000000003</v>
      </c>
      <c r="X2924" t="s">
        <v>6189</v>
      </c>
      <c r="Y2924" t="s">
        <v>6189</v>
      </c>
      <c r="Z2924">
        <v>0.97499999999999998</v>
      </c>
      <c r="AA2924">
        <v>2.5000000000000001E-2</v>
      </c>
      <c r="AB2924" t="s">
        <v>6189</v>
      </c>
      <c r="AC2924" t="s">
        <v>6189</v>
      </c>
      <c r="AD2924">
        <v>0.55600000000000005</v>
      </c>
      <c r="AE2924">
        <v>0.44400000000000001</v>
      </c>
      <c r="AF2924" t="s">
        <v>6189</v>
      </c>
      <c r="AG2924" t="s">
        <v>6189</v>
      </c>
      <c r="AH2924" t="s">
        <v>6189</v>
      </c>
      <c r="AI2924" t="s">
        <v>6189</v>
      </c>
      <c r="AJ2924">
        <v>7.4999999999999997E-2</v>
      </c>
      <c r="AK2924" t="s">
        <v>6189</v>
      </c>
      <c r="AL2924" t="s">
        <v>6189</v>
      </c>
      <c r="AM2924">
        <v>2.5000000000000001E-2</v>
      </c>
      <c r="AN2924">
        <v>0.9</v>
      </c>
      <c r="AO2924">
        <v>0.94199999999999995</v>
      </c>
      <c r="AP2924">
        <v>0.32900000000000001</v>
      </c>
      <c r="AQ2924">
        <v>0.187</v>
      </c>
      <c r="AR2924">
        <v>1</v>
      </c>
      <c r="AS2924">
        <v>1</v>
      </c>
      <c r="AT2924">
        <v>7.4</v>
      </c>
      <c r="AU2924" t="s">
        <v>6189</v>
      </c>
      <c r="AV2924">
        <v>10.5</v>
      </c>
      <c r="AW2924" t="s">
        <v>6189</v>
      </c>
      <c r="AX2924" t="s">
        <v>6189</v>
      </c>
      <c r="AY2924">
        <v>3.4000000000000002E-2</v>
      </c>
      <c r="AZ2924">
        <v>0.40400000000000003</v>
      </c>
      <c r="BA2924">
        <v>0.53700000000000003</v>
      </c>
      <c r="BB2924" t="s">
        <v>6189</v>
      </c>
    </row>
    <row r="2925" spans="1:54">
      <c r="A2925" t="s">
        <v>6188</v>
      </c>
      <c r="B2925">
        <v>5500</v>
      </c>
      <c r="C2925">
        <v>2016</v>
      </c>
      <c r="D2925">
        <v>3</v>
      </c>
      <c r="E2925">
        <v>1.8200000000000001E-4</v>
      </c>
      <c r="F2925">
        <v>21.873149999999999</v>
      </c>
      <c r="G2925">
        <v>17.992640000000002</v>
      </c>
      <c r="H2925">
        <f t="shared" si="45"/>
        <v>3.2746604800000002E-3</v>
      </c>
      <c r="I2925">
        <v>14.344340000000001</v>
      </c>
      <c r="J2925">
        <v>22.264510000000001</v>
      </c>
      <c r="K2925">
        <v>486.81680999999998</v>
      </c>
      <c r="L2925">
        <v>608.52130999999997</v>
      </c>
      <c r="M2925">
        <v>395.00463999999999</v>
      </c>
      <c r="N2925">
        <v>55.364600000000003</v>
      </c>
      <c r="O2925">
        <v>350.15800000000002</v>
      </c>
      <c r="P2925">
        <v>498.25360000000001</v>
      </c>
      <c r="Q2925">
        <v>5.0526</v>
      </c>
      <c r="R2925">
        <v>1.571642</v>
      </c>
      <c r="S2925">
        <v>9.0592000000000006E-2</v>
      </c>
      <c r="T2925">
        <v>52.236040000000003</v>
      </c>
      <c r="U2925">
        <v>2.5000000000000001E-2</v>
      </c>
      <c r="V2925">
        <v>0.23100000000000001</v>
      </c>
      <c r="W2925">
        <v>0.74399999999999999</v>
      </c>
      <c r="X2925" t="s">
        <v>6189</v>
      </c>
      <c r="Y2925" t="s">
        <v>6189</v>
      </c>
      <c r="Z2925">
        <v>0.98499999999999999</v>
      </c>
      <c r="AA2925">
        <v>1.4999999999999999E-2</v>
      </c>
      <c r="AB2925" t="s">
        <v>6189</v>
      </c>
      <c r="AC2925" t="s">
        <v>6189</v>
      </c>
      <c r="AD2925">
        <v>0.44700000000000001</v>
      </c>
      <c r="AE2925">
        <v>0.55300000000000005</v>
      </c>
      <c r="AF2925" t="s">
        <v>6189</v>
      </c>
      <c r="AG2925" t="s">
        <v>6189</v>
      </c>
      <c r="AH2925" t="s">
        <v>6189</v>
      </c>
      <c r="AI2925" t="s">
        <v>6189</v>
      </c>
      <c r="AJ2925">
        <v>0.14899999999999999</v>
      </c>
      <c r="AK2925" t="s">
        <v>6189</v>
      </c>
      <c r="AL2925" t="s">
        <v>6189</v>
      </c>
      <c r="AM2925">
        <v>1.4999999999999999E-2</v>
      </c>
      <c r="AN2925">
        <v>0.83699999999999997</v>
      </c>
      <c r="AO2925">
        <v>0.96</v>
      </c>
      <c r="AP2925">
        <v>0.438</v>
      </c>
      <c r="AQ2925">
        <v>0.11600000000000001</v>
      </c>
      <c r="AR2925">
        <v>1</v>
      </c>
      <c r="AS2925">
        <v>1</v>
      </c>
      <c r="AT2925">
        <v>7.3</v>
      </c>
      <c r="AU2925" t="s">
        <v>6189</v>
      </c>
      <c r="AV2925">
        <v>10.4</v>
      </c>
      <c r="AW2925" t="s">
        <v>6189</v>
      </c>
      <c r="AX2925" t="s">
        <v>6189</v>
      </c>
      <c r="AY2925">
        <v>2.5000000000000001E-2</v>
      </c>
      <c r="AZ2925">
        <v>0.58599999999999997</v>
      </c>
      <c r="BA2925">
        <v>0.374</v>
      </c>
      <c r="BB2925" t="s">
        <v>6189</v>
      </c>
    </row>
    <row r="2926" spans="1:54">
      <c r="A2926" t="s">
        <v>6188</v>
      </c>
      <c r="B2926">
        <v>5500</v>
      </c>
      <c r="C2926">
        <v>2017</v>
      </c>
      <c r="D2926">
        <v>2</v>
      </c>
      <c r="E2926">
        <v>1.27E-4</v>
      </c>
      <c r="F2926">
        <v>24.943570000000001</v>
      </c>
      <c r="G2926">
        <v>20.075869999999998</v>
      </c>
      <c r="H2926">
        <f t="shared" si="45"/>
        <v>2.5496354899999995E-3</v>
      </c>
      <c r="I2926">
        <v>16.454609999999999</v>
      </c>
      <c r="J2926">
        <v>24.072420000000001</v>
      </c>
      <c r="K2926">
        <v>426.74473</v>
      </c>
      <c r="L2926">
        <v>515.63805000000002</v>
      </c>
      <c r="M2926">
        <v>359.68486000000001</v>
      </c>
      <c r="N2926">
        <v>54.198659999999997</v>
      </c>
      <c r="O2926">
        <v>336.315</v>
      </c>
      <c r="P2926">
        <v>468.36869999999999</v>
      </c>
      <c r="Q2926">
        <v>5.0199999999999996</v>
      </c>
      <c r="R2926">
        <v>1.705392</v>
      </c>
      <c r="S2926">
        <v>8.5157999999999998E-2</v>
      </c>
      <c r="T2926">
        <v>60.668889999999998</v>
      </c>
      <c r="U2926">
        <v>1.7999999999999999E-2</v>
      </c>
      <c r="V2926">
        <v>0.40699999999999997</v>
      </c>
      <c r="W2926">
        <v>0.57499999999999996</v>
      </c>
      <c r="X2926" t="s">
        <v>6189</v>
      </c>
      <c r="Y2926" t="s">
        <v>6189</v>
      </c>
      <c r="Z2926">
        <v>1</v>
      </c>
      <c r="AA2926" t="s">
        <v>6189</v>
      </c>
      <c r="AB2926" t="s">
        <v>6189</v>
      </c>
      <c r="AC2926" t="s">
        <v>6189</v>
      </c>
      <c r="AD2926">
        <v>0.81499999999999995</v>
      </c>
      <c r="AE2926">
        <v>0.185</v>
      </c>
      <c r="AF2926" t="s">
        <v>6189</v>
      </c>
      <c r="AG2926" t="s">
        <v>6189</v>
      </c>
      <c r="AH2926" t="s">
        <v>6189</v>
      </c>
      <c r="AI2926" t="s">
        <v>6189</v>
      </c>
      <c r="AJ2926">
        <v>0.34799999999999998</v>
      </c>
      <c r="AK2926" t="s">
        <v>6189</v>
      </c>
      <c r="AL2926" t="s">
        <v>6189</v>
      </c>
      <c r="AM2926" t="s">
        <v>6189</v>
      </c>
      <c r="AN2926">
        <v>0.65200000000000002</v>
      </c>
      <c r="AO2926">
        <v>0.98199999999999998</v>
      </c>
      <c r="AP2926">
        <v>0.217</v>
      </c>
      <c r="AQ2926">
        <v>0.26</v>
      </c>
      <c r="AR2926">
        <v>1</v>
      </c>
      <c r="AS2926">
        <v>1</v>
      </c>
      <c r="AT2926">
        <v>7.6</v>
      </c>
      <c r="AU2926" t="s">
        <v>6189</v>
      </c>
      <c r="AV2926">
        <v>8.9</v>
      </c>
      <c r="AW2926" t="s">
        <v>6189</v>
      </c>
      <c r="AX2926" t="s">
        <v>6189</v>
      </c>
      <c r="AY2926">
        <v>1.7999999999999999E-2</v>
      </c>
      <c r="AZ2926">
        <v>0.41799999999999998</v>
      </c>
      <c r="BA2926">
        <v>0.47799999999999998</v>
      </c>
      <c r="BB2926">
        <v>8.5999999999999993E-2</v>
      </c>
    </row>
    <row r="2927" spans="1:54">
      <c r="A2927" t="s">
        <v>6188</v>
      </c>
      <c r="B2927">
        <v>5500</v>
      </c>
      <c r="C2927">
        <v>2018</v>
      </c>
      <c r="D2927">
        <v>3</v>
      </c>
      <c r="E2927">
        <v>1.9699999999999999E-4</v>
      </c>
      <c r="F2927">
        <v>29.763580000000001</v>
      </c>
      <c r="G2927">
        <v>22.66572</v>
      </c>
      <c r="H2927">
        <f t="shared" si="45"/>
        <v>4.4651468399999998E-3</v>
      </c>
      <c r="I2927">
        <v>20.190709999999999</v>
      </c>
      <c r="J2927">
        <v>24.975300000000001</v>
      </c>
      <c r="K2927">
        <v>356.53068000000002</v>
      </c>
      <c r="L2927">
        <v>387.21901000000003</v>
      </c>
      <c r="M2927">
        <v>333.37983000000003</v>
      </c>
      <c r="N2927">
        <v>54.817410000000002</v>
      </c>
      <c r="O2927">
        <v>336.39879999999999</v>
      </c>
      <c r="P2927">
        <v>406.83339999999998</v>
      </c>
      <c r="Q2927">
        <v>4.6584000000000003</v>
      </c>
      <c r="R2927">
        <v>1.7755540000000001</v>
      </c>
      <c r="S2927">
        <v>7.3969999999999994E-2</v>
      </c>
      <c r="T2927">
        <v>66.645709999999994</v>
      </c>
      <c r="U2927">
        <v>5.0000000000000001E-3</v>
      </c>
      <c r="V2927">
        <v>0.77700000000000002</v>
      </c>
      <c r="W2927">
        <v>0.217</v>
      </c>
      <c r="X2927" t="s">
        <v>6189</v>
      </c>
      <c r="Y2927">
        <v>0.58799999999999997</v>
      </c>
      <c r="Z2927">
        <v>0.35399999999999998</v>
      </c>
      <c r="AA2927">
        <v>5.8000000000000003E-2</v>
      </c>
      <c r="AB2927" t="s">
        <v>6189</v>
      </c>
      <c r="AC2927" t="s">
        <v>6189</v>
      </c>
      <c r="AD2927">
        <v>0.79600000000000004</v>
      </c>
      <c r="AE2927">
        <v>0.20399999999999999</v>
      </c>
      <c r="AF2927" t="s">
        <v>6189</v>
      </c>
      <c r="AG2927" t="s">
        <v>6189</v>
      </c>
      <c r="AH2927" t="s">
        <v>6189</v>
      </c>
      <c r="AI2927" t="s">
        <v>6189</v>
      </c>
      <c r="AJ2927">
        <v>0.58799999999999997</v>
      </c>
      <c r="AK2927" t="s">
        <v>6189</v>
      </c>
      <c r="AL2927" t="s">
        <v>6189</v>
      </c>
      <c r="AM2927">
        <v>5.8000000000000003E-2</v>
      </c>
      <c r="AN2927">
        <v>0.35399999999999998</v>
      </c>
      <c r="AO2927">
        <v>0.93700000000000006</v>
      </c>
      <c r="AP2927">
        <v>0.27900000000000003</v>
      </c>
      <c r="AQ2927">
        <v>8.3000000000000004E-2</v>
      </c>
      <c r="AR2927">
        <v>1</v>
      </c>
      <c r="AS2927">
        <v>1</v>
      </c>
      <c r="AT2927">
        <v>7</v>
      </c>
      <c r="AU2927" t="s">
        <v>6189</v>
      </c>
      <c r="AV2927">
        <v>7.6</v>
      </c>
      <c r="AW2927">
        <v>9.1999999999999998E-2</v>
      </c>
      <c r="AX2927" t="s">
        <v>6189</v>
      </c>
      <c r="AY2927">
        <v>5.0000000000000001E-3</v>
      </c>
      <c r="AZ2927">
        <v>5.3999999999999999E-2</v>
      </c>
      <c r="BA2927">
        <v>0.70699999999999996</v>
      </c>
      <c r="BB2927">
        <v>8.3000000000000004E-2</v>
      </c>
    </row>
    <row r="2928" spans="1:54">
      <c r="A2928" t="s">
        <v>6188</v>
      </c>
      <c r="B2928">
        <v>5500</v>
      </c>
      <c r="C2928">
        <v>2019</v>
      </c>
      <c r="D2928">
        <v>2</v>
      </c>
      <c r="E2928">
        <v>1.01E-4</v>
      </c>
      <c r="F2928">
        <v>25.826519999999999</v>
      </c>
      <c r="G2928">
        <v>20.262429999999998</v>
      </c>
      <c r="H2928">
        <f t="shared" si="45"/>
        <v>2.0465054299999997E-3</v>
      </c>
      <c r="I2928">
        <v>17.338439999999999</v>
      </c>
      <c r="J2928">
        <v>23.216000000000001</v>
      </c>
      <c r="K2928">
        <v>415.65795000000003</v>
      </c>
      <c r="L2928">
        <v>478.94700999999998</v>
      </c>
      <c r="M2928">
        <v>367.91358000000002</v>
      </c>
      <c r="N2928">
        <v>55.42454</v>
      </c>
      <c r="O2928">
        <v>341.5197</v>
      </c>
      <c r="P2928">
        <v>461.47789999999998</v>
      </c>
      <c r="Q2928">
        <v>4.5334000000000003</v>
      </c>
      <c r="R2928">
        <v>1.724629</v>
      </c>
      <c r="S2928">
        <v>8.3904999999999993E-2</v>
      </c>
      <c r="T2928">
        <v>60.078139999999998</v>
      </c>
      <c r="U2928">
        <v>2.5999999999999999E-2</v>
      </c>
      <c r="V2928">
        <v>0.63</v>
      </c>
      <c r="W2928">
        <v>0.34399999999999997</v>
      </c>
      <c r="X2928" t="s">
        <v>6189</v>
      </c>
      <c r="Y2928">
        <v>0.34799999999999998</v>
      </c>
      <c r="Z2928">
        <v>0.60399999999999998</v>
      </c>
      <c r="AA2928">
        <v>4.8000000000000001E-2</v>
      </c>
      <c r="AB2928" t="s">
        <v>6189</v>
      </c>
      <c r="AC2928" t="s">
        <v>6189</v>
      </c>
      <c r="AD2928">
        <v>0.78800000000000003</v>
      </c>
      <c r="AE2928">
        <v>0.21199999999999999</v>
      </c>
      <c r="AF2928" t="s">
        <v>6189</v>
      </c>
      <c r="AG2928" t="s">
        <v>6189</v>
      </c>
      <c r="AH2928" t="s">
        <v>6189</v>
      </c>
      <c r="AI2928" t="s">
        <v>6189</v>
      </c>
      <c r="AJ2928">
        <v>0.38</v>
      </c>
      <c r="AK2928" t="s">
        <v>6189</v>
      </c>
      <c r="AL2928" t="s">
        <v>6189</v>
      </c>
      <c r="AM2928">
        <v>4.8000000000000001E-2</v>
      </c>
      <c r="AN2928">
        <v>0.57199999999999995</v>
      </c>
      <c r="AO2928">
        <v>0.92600000000000005</v>
      </c>
      <c r="AP2928">
        <v>0.39800000000000002</v>
      </c>
      <c r="AQ2928">
        <v>0.123</v>
      </c>
      <c r="AR2928">
        <v>1</v>
      </c>
      <c r="AS2928">
        <v>1</v>
      </c>
      <c r="AT2928">
        <v>7.3</v>
      </c>
      <c r="AU2928" t="s">
        <v>6189</v>
      </c>
      <c r="AV2928">
        <v>8.6</v>
      </c>
      <c r="AW2928">
        <v>5.0999999999999997E-2</v>
      </c>
      <c r="AX2928" t="s">
        <v>6189</v>
      </c>
      <c r="AY2928">
        <v>2.5999999999999999E-2</v>
      </c>
      <c r="AZ2928">
        <v>0.113</v>
      </c>
      <c r="BA2928">
        <v>0.60699999999999998</v>
      </c>
      <c r="BB2928">
        <v>0.155</v>
      </c>
    </row>
    <row r="2929" spans="1:54">
      <c r="A2929" t="s">
        <v>6188</v>
      </c>
      <c r="B2929">
        <v>5500</v>
      </c>
      <c r="C2929">
        <v>2020</v>
      </c>
      <c r="D2929">
        <v>9</v>
      </c>
      <c r="E2929">
        <v>6.3299999999999999E-4</v>
      </c>
      <c r="F2929">
        <v>43.001040000000003</v>
      </c>
      <c r="G2929">
        <v>33.927129999999998</v>
      </c>
      <c r="H2929">
        <f t="shared" si="45"/>
        <v>2.1475873289999999E-2</v>
      </c>
      <c r="I2929">
        <v>28.724430000000002</v>
      </c>
      <c r="J2929">
        <v>39.296529999999997</v>
      </c>
      <c r="K2929">
        <v>180.60321999999999</v>
      </c>
      <c r="L2929">
        <v>224.35521</v>
      </c>
      <c r="M2929">
        <v>147.59733</v>
      </c>
      <c r="N2929">
        <v>53.07461</v>
      </c>
      <c r="O2929">
        <v>290.31630000000001</v>
      </c>
      <c r="P2929">
        <v>443.0181</v>
      </c>
      <c r="Q2929">
        <v>3.6082000000000001</v>
      </c>
      <c r="R2929">
        <v>1.98207</v>
      </c>
      <c r="S2929">
        <v>8.0548999999999996E-2</v>
      </c>
      <c r="T2929">
        <v>136.52856</v>
      </c>
      <c r="U2929" t="s">
        <v>6189</v>
      </c>
      <c r="V2929">
        <v>0.96299999999999997</v>
      </c>
      <c r="W2929">
        <v>3.6999999999999998E-2</v>
      </c>
      <c r="X2929" t="s">
        <v>6189</v>
      </c>
      <c r="Y2929">
        <v>0.82299999999999995</v>
      </c>
      <c r="Z2929">
        <v>0.17299999999999999</v>
      </c>
      <c r="AA2929">
        <v>3.0000000000000001E-3</v>
      </c>
      <c r="AB2929" t="s">
        <v>6189</v>
      </c>
      <c r="AC2929" t="s">
        <v>6189</v>
      </c>
      <c r="AD2929">
        <v>0.32600000000000001</v>
      </c>
      <c r="AE2929">
        <v>7.1999999999999995E-2</v>
      </c>
      <c r="AF2929" t="s">
        <v>6189</v>
      </c>
      <c r="AG2929">
        <v>0.60299999999999998</v>
      </c>
      <c r="AH2929" t="s">
        <v>6189</v>
      </c>
      <c r="AI2929">
        <v>0.60299999999999998</v>
      </c>
      <c r="AJ2929">
        <v>6.5000000000000002E-2</v>
      </c>
      <c r="AK2929" t="s">
        <v>6189</v>
      </c>
      <c r="AL2929" t="s">
        <v>6189</v>
      </c>
      <c r="AM2929">
        <v>6.4000000000000001E-2</v>
      </c>
      <c r="AN2929">
        <v>0.26800000000000002</v>
      </c>
      <c r="AO2929">
        <v>0.39100000000000001</v>
      </c>
      <c r="AP2929">
        <v>0.255</v>
      </c>
      <c r="AQ2929">
        <v>0.25900000000000001</v>
      </c>
      <c r="AR2929">
        <v>0.39700000000000002</v>
      </c>
      <c r="AS2929">
        <v>0.39700000000000002</v>
      </c>
      <c r="AT2929">
        <v>4.4000000000000004</v>
      </c>
      <c r="AU2929" t="s">
        <v>6189</v>
      </c>
      <c r="AV2929">
        <v>8.8000000000000007</v>
      </c>
      <c r="AW2929">
        <v>0.60299999999999998</v>
      </c>
      <c r="AX2929" t="s">
        <v>6189</v>
      </c>
      <c r="AY2929" t="s">
        <v>6189</v>
      </c>
      <c r="AZ2929">
        <v>2.3E-2</v>
      </c>
      <c r="BA2929">
        <v>0.34399999999999997</v>
      </c>
      <c r="BB2929">
        <v>2.5999999999999999E-2</v>
      </c>
    </row>
    <row r="2930" spans="1:54">
      <c r="A2930" t="s">
        <v>6188</v>
      </c>
      <c r="B2930">
        <v>5500</v>
      </c>
      <c r="C2930">
        <v>2021</v>
      </c>
      <c r="D2930">
        <v>6</v>
      </c>
      <c r="E2930">
        <v>4.1300000000000001E-4</v>
      </c>
      <c r="F2930">
        <v>50.558140000000002</v>
      </c>
      <c r="G2930">
        <v>39.068240000000003</v>
      </c>
      <c r="H2930">
        <f t="shared" si="45"/>
        <v>1.613518312E-2</v>
      </c>
      <c r="I2930">
        <v>34.574950000000001</v>
      </c>
      <c r="J2930">
        <v>43.31476</v>
      </c>
      <c r="K2930">
        <v>143.78790000000001</v>
      </c>
      <c r="L2930">
        <v>168.77746999999999</v>
      </c>
      <c r="M2930">
        <v>124.93612</v>
      </c>
      <c r="N2930">
        <v>53.001109999999997</v>
      </c>
      <c r="O2930">
        <v>270.13560000000001</v>
      </c>
      <c r="P2930">
        <v>560.52549999999997</v>
      </c>
      <c r="Q2930">
        <v>3.7172999999999998</v>
      </c>
      <c r="R2930">
        <v>2.0863999999999998</v>
      </c>
      <c r="S2930">
        <v>0.101914</v>
      </c>
      <c r="T2930">
        <v>159.51362</v>
      </c>
      <c r="U2930" t="s">
        <v>6189</v>
      </c>
      <c r="V2930">
        <v>0.98799999999999999</v>
      </c>
      <c r="W2930">
        <v>1.2E-2</v>
      </c>
      <c r="X2930" t="s">
        <v>6189</v>
      </c>
      <c r="Y2930">
        <v>0.88700000000000001</v>
      </c>
      <c r="Z2930">
        <v>0.106</v>
      </c>
      <c r="AA2930">
        <v>7.0000000000000001E-3</v>
      </c>
      <c r="AB2930" t="s">
        <v>6189</v>
      </c>
      <c r="AC2930" t="s">
        <v>6189</v>
      </c>
      <c r="AD2930">
        <v>0.32500000000000001</v>
      </c>
      <c r="AE2930">
        <v>2.1999999999999999E-2</v>
      </c>
      <c r="AF2930" t="s">
        <v>6189</v>
      </c>
      <c r="AG2930">
        <v>0.65300000000000002</v>
      </c>
      <c r="AH2930" t="s">
        <v>6189</v>
      </c>
      <c r="AI2930">
        <v>0.65300000000000002</v>
      </c>
      <c r="AJ2930">
        <v>0.106</v>
      </c>
      <c r="AK2930" t="s">
        <v>6189</v>
      </c>
      <c r="AL2930" t="s">
        <v>6189</v>
      </c>
      <c r="AM2930">
        <v>4.5999999999999999E-2</v>
      </c>
      <c r="AN2930">
        <v>0.19500000000000001</v>
      </c>
      <c r="AO2930">
        <v>0.311</v>
      </c>
      <c r="AP2930">
        <v>0.183</v>
      </c>
      <c r="AQ2930">
        <v>0.20499999999999999</v>
      </c>
      <c r="AR2930">
        <v>0.34699999999999998</v>
      </c>
      <c r="AS2930">
        <v>0.34699999999999998</v>
      </c>
      <c r="AT2930">
        <v>4</v>
      </c>
      <c r="AU2930" t="s">
        <v>6189</v>
      </c>
      <c r="AV2930">
        <v>7.7</v>
      </c>
      <c r="AW2930">
        <v>0.65300000000000002</v>
      </c>
      <c r="AX2930" t="s">
        <v>6189</v>
      </c>
      <c r="AY2930" t="s">
        <v>6189</v>
      </c>
      <c r="AZ2930" t="s">
        <v>6189</v>
      </c>
      <c r="BA2930">
        <v>0.34</v>
      </c>
      <c r="BB2930" t="s">
        <v>6189</v>
      </c>
    </row>
    <row r="2931" spans="1:54">
      <c r="A2931" t="s">
        <v>6188</v>
      </c>
      <c r="B2931">
        <v>5500</v>
      </c>
      <c r="C2931" t="s">
        <v>6190</v>
      </c>
      <c r="D2931" t="s">
        <v>6189</v>
      </c>
      <c r="E2931">
        <v>8.0000000000000004E-4</v>
      </c>
      <c r="F2931">
        <v>81.891930000000002</v>
      </c>
      <c r="G2931">
        <v>61.307229999999997</v>
      </c>
      <c r="H2931">
        <f t="shared" si="45"/>
        <v>4.9045784000000002E-2</v>
      </c>
      <c r="I2931">
        <v>56.960349999999998</v>
      </c>
      <c r="J2931">
        <v>65.052329999999998</v>
      </c>
      <c r="K2931">
        <v>57.37923</v>
      </c>
      <c r="L2931">
        <v>65.609780000000001</v>
      </c>
      <c r="M2931">
        <v>51.170209999999997</v>
      </c>
      <c r="N2931">
        <v>53.097180000000002</v>
      </c>
      <c r="O2931">
        <v>268.86200000000002</v>
      </c>
      <c r="P2931">
        <v>913.59320000000002</v>
      </c>
      <c r="Q2931">
        <v>3.3422999999999998</v>
      </c>
      <c r="R2931">
        <v>2.0434890000000001</v>
      </c>
      <c r="S2931">
        <v>0.16610800000000001</v>
      </c>
      <c r="T2931">
        <v>232.00605999999999</v>
      </c>
      <c r="U2931" t="s">
        <v>6189</v>
      </c>
      <c r="V2931">
        <v>0.98499999999999999</v>
      </c>
      <c r="W2931">
        <v>1.4999999999999999E-2</v>
      </c>
      <c r="X2931" t="s">
        <v>6189</v>
      </c>
      <c r="Y2931">
        <v>0.95799999999999996</v>
      </c>
      <c r="Z2931">
        <v>3.4000000000000002E-2</v>
      </c>
      <c r="AA2931">
        <v>8.0000000000000002E-3</v>
      </c>
      <c r="AB2931" t="s">
        <v>6189</v>
      </c>
      <c r="AC2931" t="s">
        <v>6189</v>
      </c>
      <c r="AD2931">
        <v>0.13100000000000001</v>
      </c>
      <c r="AE2931">
        <v>1.7999999999999999E-2</v>
      </c>
      <c r="AF2931" t="s">
        <v>6189</v>
      </c>
      <c r="AG2931">
        <v>0.85099999999999998</v>
      </c>
      <c r="AH2931" t="s">
        <v>6189</v>
      </c>
      <c r="AI2931">
        <v>0.85099999999999998</v>
      </c>
      <c r="AJ2931">
        <v>5.5E-2</v>
      </c>
      <c r="AK2931" t="s">
        <v>6189</v>
      </c>
      <c r="AL2931" t="s">
        <v>6189</v>
      </c>
      <c r="AM2931">
        <v>3.3000000000000002E-2</v>
      </c>
      <c r="AN2931">
        <v>6.0999999999999999E-2</v>
      </c>
      <c r="AO2931">
        <v>0.14000000000000001</v>
      </c>
      <c r="AP2931">
        <v>6.0999999999999999E-2</v>
      </c>
      <c r="AQ2931">
        <v>7.5999999999999998E-2</v>
      </c>
      <c r="AR2931">
        <v>0.14899999999999999</v>
      </c>
      <c r="AS2931">
        <v>0.14899999999999999</v>
      </c>
      <c r="AT2931">
        <v>2.4</v>
      </c>
      <c r="AU2931" t="s">
        <v>6189</v>
      </c>
      <c r="AV2931">
        <v>7.3</v>
      </c>
      <c r="AW2931">
        <v>0.86599999999999999</v>
      </c>
      <c r="AX2931" t="s">
        <v>6189</v>
      </c>
      <c r="AY2931" t="s">
        <v>6189</v>
      </c>
      <c r="AZ2931" t="s">
        <v>6189</v>
      </c>
      <c r="BA2931">
        <v>0.125</v>
      </c>
      <c r="BB2931" t="s">
        <v>6189</v>
      </c>
    </row>
    <row r="2932" spans="1:54">
      <c r="A2932" t="s">
        <v>6194</v>
      </c>
      <c r="B2932">
        <v>5500</v>
      </c>
      <c r="C2932">
        <v>1975</v>
      </c>
      <c r="D2932" t="s">
        <v>6189</v>
      </c>
      <c r="E2932" t="s">
        <v>6189</v>
      </c>
      <c r="F2932" t="s">
        <v>6189</v>
      </c>
      <c r="G2932" t="s">
        <v>6189</v>
      </c>
      <c r="H2932" t="str">
        <f t="shared" si="45"/>
        <v/>
      </c>
      <c r="I2932" t="s">
        <v>6189</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row>
    <row r="2933" spans="1:54">
      <c r="A2933" t="s">
        <v>6194</v>
      </c>
      <c r="B2933">
        <v>5500</v>
      </c>
      <c r="C2933">
        <v>1976</v>
      </c>
      <c r="D2933" t="s">
        <v>6189</v>
      </c>
      <c r="E2933" t="s">
        <v>6189</v>
      </c>
      <c r="F2933" t="s">
        <v>6189</v>
      </c>
      <c r="G2933" t="s">
        <v>6189</v>
      </c>
      <c r="H2933" t="str">
        <f t="shared" si="45"/>
        <v/>
      </c>
      <c r="I2933" t="s">
        <v>6189</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row>
    <row r="2934" spans="1:54">
      <c r="A2934" t="s">
        <v>6194</v>
      </c>
      <c r="B2934">
        <v>5500</v>
      </c>
      <c r="C2934">
        <v>1977</v>
      </c>
      <c r="D2934" t="s">
        <v>6189</v>
      </c>
      <c r="E2934" t="s">
        <v>6189</v>
      </c>
      <c r="F2934" t="s">
        <v>6189</v>
      </c>
      <c r="G2934" t="s">
        <v>6189</v>
      </c>
      <c r="H2934" t="str">
        <f t="shared" si="45"/>
        <v/>
      </c>
      <c r="I2934" t="s">
        <v>6189</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row>
    <row r="2935" spans="1:54">
      <c r="A2935" t="s">
        <v>6194</v>
      </c>
      <c r="B2935">
        <v>5500</v>
      </c>
      <c r="C2935">
        <v>1978</v>
      </c>
      <c r="D2935" t="s">
        <v>6189</v>
      </c>
      <c r="E2935" t="s">
        <v>6189</v>
      </c>
      <c r="F2935" t="s">
        <v>6189</v>
      </c>
      <c r="G2935" t="s">
        <v>6189</v>
      </c>
      <c r="H2935" t="str">
        <f t="shared" si="45"/>
        <v/>
      </c>
      <c r="I2935" t="s">
        <v>6189</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6" workbookViewId="0">
      <selection activeCell="B124" sqref="B124"/>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 t="shared" si="32"/>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1.0149315836413568E-3</v>
      </c>
      <c r="C9" s="4">
        <f>'BNVFE-LDVs-psgr'!C2</f>
        <v>1.0696761456829148E-3</v>
      </c>
      <c r="D9" s="4">
        <f>'BNVFE-LDVs-psgr'!D2</f>
        <v>1.0742215480485479E-3</v>
      </c>
      <c r="E9" s="4">
        <f>'BNVFE-LDVs-psgr'!E2</f>
        <v>1.0720666198725016E-3</v>
      </c>
      <c r="F9" s="4">
        <f>'BNVFE-LDVs-psgr'!F2</f>
        <v>1.0752997107736338E-3</v>
      </c>
      <c r="G9" s="4">
        <f>'BNVFE-LDVs-psgr'!G2</f>
        <v>1.0754751794280438E-3</v>
      </c>
      <c r="H9" s="4">
        <f>'BNVFE-LDVs-psgr'!H2</f>
        <v>1.071126388177041E-3</v>
      </c>
      <c r="I9" s="4">
        <f>'BNVFE-LDVs-psgr'!I2</f>
        <v>1.0704929994881673E-3</v>
      </c>
      <c r="J9" s="4">
        <f>'BNVFE-LDVs-psgr'!J2</f>
        <v>1.0646871323829626E-3</v>
      </c>
      <c r="K9" s="4">
        <f>'BNVFE-LDVs-psgr'!K2</f>
        <v>1.0606430575768498E-3</v>
      </c>
      <c r="L9" s="4">
        <f>'BNVFE-LDVs-psgr'!L2</f>
        <v>1.0594724520478554E-3</v>
      </c>
      <c r="M9" s="4">
        <f>'BNVFE-LDVs-psgr'!M2</f>
        <v>1.0589923280510047E-3</v>
      </c>
      <c r="N9" s="4">
        <f>'BNVFE-LDVs-psgr'!N2</f>
        <v>1.0586731963504177E-3</v>
      </c>
      <c r="O9" s="4">
        <f>'BNVFE-LDVs-psgr'!O2</f>
        <v>1.0585642357221617E-3</v>
      </c>
      <c r="P9" s="4">
        <f>'BNVFE-LDVs-psgr'!P2</f>
        <v>1.058582053868934E-3</v>
      </c>
      <c r="Q9" s="4">
        <f>'BNVFE-LDVs-psgr'!Q2</f>
        <v>1.0585877468418012E-3</v>
      </c>
      <c r="R9" s="4">
        <f>'BNVFE-LDVs-psgr'!R2</f>
        <v>1.0583605939256196E-3</v>
      </c>
      <c r="S9" s="4">
        <f>'BNVFE-LDVs-psgr'!S2</f>
        <v>1.058099256080621E-3</v>
      </c>
      <c r="T9" s="4">
        <f>'BNVFE-LDVs-psgr'!T2</f>
        <v>1.0579704597725159E-3</v>
      </c>
      <c r="U9" s="4">
        <f>'BNVFE-LDVs-psgr'!U2</f>
        <v>1.0574669851514636E-3</v>
      </c>
      <c r="V9" s="4">
        <f>'BNVFE-LDVs-psgr'!V2</f>
        <v>1.0570287534586622E-3</v>
      </c>
      <c r="W9" s="4">
        <f>'BNVFE-LDVs-psgr'!W2</f>
        <v>1.056569034749951E-3</v>
      </c>
      <c r="X9" s="4">
        <f>'BNVFE-LDVs-psgr'!X2</f>
        <v>1.0559255344618705E-3</v>
      </c>
      <c r="Y9" s="4">
        <f>'BNVFE-LDVs-psgr'!Y2</f>
        <v>1.0553354330337097E-3</v>
      </c>
      <c r="Z9" s="4">
        <f>'BNVFE-LDVs-psgr'!Z2</f>
        <v>1.0547844044681363E-3</v>
      </c>
      <c r="AA9" s="4">
        <f>'BNVFE-LDVs-psgr'!AA2</f>
        <v>1.0553931240317271E-3</v>
      </c>
      <c r="AB9" s="4">
        <f>'BNVFE-LDVs-psgr'!AB2</f>
        <v>1.054683749831669E-3</v>
      </c>
      <c r="AC9" s="4">
        <f>'BNVFE-LDVs-psgr'!AC2</f>
        <v>1.054484719489284E-3</v>
      </c>
      <c r="AD9" s="4">
        <f>'BNVFE-LDVs-psgr'!AD2</f>
        <v>1.0546197616243611E-3</v>
      </c>
      <c r="AE9" s="4">
        <f>'BNVFE-LDVs-psgr'!AE2</f>
        <v>1.0543675593855872E-3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69.883884810337037</v>
      </c>
      <c r="C51">
        <f t="shared" si="3"/>
        <v>73.653363196238246</v>
      </c>
      <c r="D51">
        <f t="shared" si="3"/>
        <v>73.966340327363568</v>
      </c>
      <c r="E51">
        <f t="shared" si="3"/>
        <v>73.817961111604944</v>
      </c>
      <c r="F51">
        <f t="shared" si="3"/>
        <v>74.040578040428286</v>
      </c>
      <c r="G51">
        <f t="shared" si="3"/>
        <v>74.052660067857801</v>
      </c>
      <c r="H51">
        <f t="shared" si="3"/>
        <v>73.753220744313523</v>
      </c>
      <c r="I51">
        <f t="shared" si="3"/>
        <v>73.709608285220853</v>
      </c>
      <c r="J51">
        <f t="shared" si="3"/>
        <v>73.309840897404868</v>
      </c>
      <c r="K51">
        <f t="shared" si="3"/>
        <v>73.031383056039033</v>
      </c>
      <c r="L51">
        <f t="shared" si="3"/>
        <v>72.950780123521071</v>
      </c>
      <c r="M51">
        <f t="shared" si="3"/>
        <v>72.917720821168672</v>
      </c>
      <c r="N51">
        <f t="shared" si="3"/>
        <v>72.895746765613978</v>
      </c>
      <c r="O51">
        <f t="shared" si="3"/>
        <v>72.888244198823642</v>
      </c>
      <c r="P51">
        <f t="shared" si="3"/>
        <v>72.889471080848637</v>
      </c>
      <c r="Q51">
        <f t="shared" si="3"/>
        <v>72.889863074817967</v>
      </c>
      <c r="R51">
        <f t="shared" si="3"/>
        <v>72.874222288301297</v>
      </c>
      <c r="S51">
        <f t="shared" si="3"/>
        <v>72.856227672554937</v>
      </c>
      <c r="T51">
        <f t="shared" si="3"/>
        <v>72.847359304967725</v>
      </c>
      <c r="U51">
        <f t="shared" si="3"/>
        <v>72.812692177656245</v>
      </c>
      <c r="V51">
        <f t="shared" si="3"/>
        <v>72.782517401707196</v>
      </c>
      <c r="W51">
        <f t="shared" si="3"/>
        <v>72.750863120963018</v>
      </c>
      <c r="X51">
        <f t="shared" si="3"/>
        <v>72.706554420029406</v>
      </c>
      <c r="Y51">
        <f t="shared" si="3"/>
        <v>72.665922538140336</v>
      </c>
      <c r="Z51">
        <f t="shared" si="3"/>
        <v>72.627981047872012</v>
      </c>
      <c r="AA51">
        <f t="shared" si="3"/>
        <v>72.669894895612515</v>
      </c>
      <c r="AB51">
        <f t="shared" si="3"/>
        <v>72.621050396452858</v>
      </c>
      <c r="AC51">
        <f t="shared" si="3"/>
        <v>72.607346011107893</v>
      </c>
      <c r="AD51">
        <f t="shared" si="3"/>
        <v>72.61664443985363</v>
      </c>
      <c r="AE51">
        <f t="shared" si="3"/>
        <v>72.599278863210358</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30.064024359050585</v>
      </c>
      <c r="F53" s="36">
        <f>-((G29*EV_FE_2024+G30*NG_FE_2024+G32*Diesel_FE_2024+G33*PHEV_FE_2024+G34*LPG_FE_2024+G35*Hydg_FE_2024)-C5)/G31</f>
        <v>31.942642156681853</v>
      </c>
      <c r="G53" s="36">
        <f>-((H29*EV_FE_2024+H30*NG_FE_2024+H32*Diesel_FE_2024+H33*PHEV_FE_2024+H34*LPG_FE_2024+H35*Hydg_FE_2024)-D5)/H31</f>
        <v>35.178256354379876</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31.05262349270436</v>
      </c>
      <c r="C59">
        <f>SUMPRODUCT(C51:C57,D19:D25)/SUM(D19:D25)</f>
        <v>32.396494940054687</v>
      </c>
      <c r="D59">
        <f>SUMPRODUCT(D51:D57,E19:E25)/SUM(E19:E25)</f>
        <v>33.605196749102234</v>
      </c>
      <c r="E59">
        <f>D59</f>
        <v>33.605196749102234</v>
      </c>
      <c r="F59">
        <f t="shared" ref="F59:AE59" si="12">SUMPRODUCT(F51:F57,G19:G25)/SUM(G19:G25)</f>
        <v>36.837486245880058</v>
      </c>
      <c r="G59">
        <f t="shared" si="12"/>
        <v>40.743767559441963</v>
      </c>
      <c r="H59">
        <f t="shared" si="12"/>
        <v>38.907438212743962</v>
      </c>
      <c r="I59">
        <f t="shared" si="12"/>
        <v>39.825514336800339</v>
      </c>
      <c r="J59">
        <f t="shared" si="12"/>
        <v>40.579897148431606</v>
      </c>
      <c r="K59">
        <f t="shared" si="12"/>
        <v>41.444121643048391</v>
      </c>
      <c r="L59">
        <f t="shared" si="12"/>
        <v>42.122663129170149</v>
      </c>
      <c r="M59">
        <f t="shared" si="12"/>
        <v>42.713634811443391</v>
      </c>
      <c r="N59">
        <f t="shared" si="12"/>
        <v>43.277023343352617</v>
      </c>
      <c r="O59">
        <f t="shared" si="12"/>
        <v>43.779134846332873</v>
      </c>
      <c r="P59">
        <f t="shared" si="12"/>
        <v>44.213769708322467</v>
      </c>
      <c r="Q59">
        <f t="shared" si="12"/>
        <v>44.648941863534503</v>
      </c>
      <c r="R59">
        <f t="shared" si="12"/>
        <v>45.068148971780957</v>
      </c>
      <c r="S59">
        <f t="shared" si="12"/>
        <v>45.517444678570669</v>
      </c>
      <c r="T59">
        <f t="shared" si="12"/>
        <v>45.884192359960373</v>
      </c>
      <c r="U59">
        <f t="shared" si="12"/>
        <v>46.260818592480966</v>
      </c>
      <c r="V59">
        <f t="shared" si="12"/>
        <v>46.653404884841883</v>
      </c>
      <c r="W59">
        <f t="shared" si="12"/>
        <v>47.002351011637778</v>
      </c>
      <c r="X59">
        <f t="shared" si="12"/>
        <v>47.375325042659796</v>
      </c>
      <c r="Y59">
        <f t="shared" si="12"/>
        <v>47.761715324218883</v>
      </c>
      <c r="Z59">
        <f t="shared" si="12"/>
        <v>48.112184126865159</v>
      </c>
      <c r="AA59">
        <f t="shared" si="12"/>
        <v>48.49737869527371</v>
      </c>
      <c r="AB59">
        <f t="shared" si="12"/>
        <v>48.872442363460713</v>
      </c>
      <c r="AC59">
        <f t="shared" si="12"/>
        <v>49.195822784594625</v>
      </c>
      <c r="AD59">
        <f t="shared" si="12"/>
        <v>49.545952236925139</v>
      </c>
      <c r="AE59">
        <f t="shared" si="12"/>
        <v>49.881806349242673</v>
      </c>
    </row>
    <row r="61" spans="1:34" ht="30">
      <c r="A61" s="126" t="s">
        <v>3390</v>
      </c>
      <c r="B61">
        <f>$F$61*'AEO 2021 Table 7'!C41/'AEO 2023 Table 7'!$E$41</f>
        <v>3.7657167555529917E-4</v>
      </c>
      <c r="C61">
        <f>$F$61*'AEO 2022 Table 7'!C41/'AEO 2023 Table 7'!$E$41</f>
        <v>3.8498639238302215E-4</v>
      </c>
      <c r="D61">
        <f>$F$61*'AEO 2023 Table 7'!C41/'AEO 2023 Table 7'!$E$41</f>
        <v>4.0123244894006829E-4</v>
      </c>
      <c r="E61">
        <f>$F$61*'AEO 2023 Table 7'!D41/'AEO 2023 Table 7'!$E$41</f>
        <v>4.0934676297497128E-4</v>
      </c>
      <c r="F61">
        <f>E53*$B$39/$B$42</f>
        <v>4.167379451477014E-4</v>
      </c>
      <c r="G61">
        <f>F53*$B$39/$B$42</f>
        <v>4.4277874764815146E-4</v>
      </c>
      <c r="H61">
        <f t="shared" ref="H61" si="13">G53*$B$39/$B$42</f>
        <v>4.87629802714353E-4</v>
      </c>
      <c r="I61">
        <f>$H$61*'AEO 2023 Table 7'!H41/'AEO 2023 Table 7'!$G$41</f>
        <v>4.9584915317193111E-4</v>
      </c>
      <c r="J61">
        <f>$H$61*'AEO 2023 Table 7'!I41/'AEO 2023 Table 7'!$G$41</f>
        <v>5.146161824420354E-4</v>
      </c>
      <c r="K61">
        <f>$H$61*'AEO 2023 Table 7'!J41/'AEO 2023 Table 7'!$G$41</f>
        <v>5.2034675281916398E-4</v>
      </c>
      <c r="L61">
        <f>$H$61*'AEO 2023 Table 7'!K41/'AEO 2023 Table 7'!$G$41</f>
        <v>5.2439877556882219E-4</v>
      </c>
      <c r="M61">
        <f>$H$61*'AEO 2023 Table 7'!L41/'AEO 2023 Table 7'!$G$41</f>
        <v>5.265507188887379E-4</v>
      </c>
      <c r="N61">
        <f>$H$61*'AEO 2023 Table 7'!M41/'AEO 2023 Table 7'!$G$41</f>
        <v>5.2985284350872644E-4</v>
      </c>
      <c r="O61">
        <f>$H$61*'AEO 2023 Table 7'!N41/'AEO 2023 Table 7'!$G$41</f>
        <v>5.3283049366594502E-4</v>
      </c>
      <c r="P61">
        <f>$H$61*'AEO 2023 Table 7'!O41/'AEO 2023 Table 7'!$G$41</f>
        <v>5.3576460329414835E-4</v>
      </c>
      <c r="Q61">
        <f>$H$61*'AEO 2023 Table 7'!P41/'AEO 2023 Table 7'!$G$41</f>
        <v>5.3895146598011319E-4</v>
      </c>
      <c r="R61">
        <f>$H$61*'AEO 2023 Table 7'!Q41/'AEO 2023 Table 7'!$G$41</f>
        <v>5.4170421410307072E-4</v>
      </c>
      <c r="S61">
        <f>$H$61*'AEO 2023 Table 7'!R41/'AEO 2023 Table 7'!$G$41</f>
        <v>5.4341980559959469E-4</v>
      </c>
      <c r="T61">
        <f>$H$61*'AEO 2023 Table 7'!S41/'AEO 2023 Table 7'!$G$41</f>
        <v>5.4480600352878599E-4</v>
      </c>
      <c r="U61">
        <f>$H$61*'AEO 2023 Table 7'!T41/'AEO 2023 Table 7'!$G$41</f>
        <v>5.4702753138321483E-4</v>
      </c>
      <c r="V61">
        <f>$H$61*'AEO 2023 Table 7'!U41/'AEO 2023 Table 7'!$G$41</f>
        <v>5.4679158646115994E-4</v>
      </c>
      <c r="W61">
        <f>$H$61*'AEO 2023 Table 7'!V41/'AEO 2023 Table 7'!$G$41</f>
        <v>5.4723351709409936E-4</v>
      </c>
      <c r="X61">
        <f>$H$61*'AEO 2023 Table 7'!W41/'AEO 2023 Table 7'!$G$41</f>
        <v>5.4760104447785195E-4</v>
      </c>
      <c r="Y61">
        <f>$H$61*'AEO 2023 Table 7'!X41/'AEO 2023 Table 7'!$G$41</f>
        <v>5.4722842589258408E-4</v>
      </c>
      <c r="Z61">
        <f>$H$61*'AEO 2023 Table 7'!Y41/'AEO 2023 Table 7'!$G$41</f>
        <v>5.4652219736464418E-4</v>
      </c>
      <c r="AA61">
        <f>$H$61*'AEO 2023 Table 7'!Z41/'AEO 2023 Table 7'!$G$41</f>
        <v>5.4568483095880052E-4</v>
      </c>
      <c r="AB61">
        <f>$H$61*'AEO 2023 Table 7'!AA41/'AEO 2023 Table 7'!$G$41</f>
        <v>5.4759583854503506E-4</v>
      </c>
      <c r="AC61">
        <f>$H$61*'AEO 2023 Table 7'!AB41/'AEO 2023 Table 7'!$G$41</f>
        <v>5.4653434454121728E-4</v>
      </c>
      <c r="AD61">
        <f>$H$61*'AEO 2023 Table 7'!AC41/'AEO 2023 Table 7'!$G$41</f>
        <v>5.4612102502665241E-4</v>
      </c>
      <c r="AE61">
        <f>$H$61*'AEO 2023 Table 7'!AD41/'AEO 2023 Table 7'!$G$41</f>
        <v>5.4796227598142102E-4</v>
      </c>
      <c r="AF61">
        <f>$H$61*'AEO 2023 Table 7'!AE41/'AEO 2023 Table 7'!$G$41</f>
        <v>5.4755153792114574E-4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C105" sqref="C105"/>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C4" sqref="C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Etc'!$B$29)*'psgr LDVs'!$B$131</f>
        <v>1.0149315836413568E-3</v>
      </c>
      <c r="C2" s="4">
        <f>(SUMIFS('psgr LDVs'!D$82:D$119,'psgr LDVs'!$A$82:$A$119,'BNVFE-LDVs-psgr'!$A2)*'Calculations Etc'!$B$23/'Calculations Etc'!$B$29)*'psgr LDVs'!$B$131</f>
        <v>1.0696761456829148E-3</v>
      </c>
      <c r="D2" s="4">
        <f>(SUMIFS('psgr LDVs'!E$82:E$119,'psgr LDVs'!$A$82:$A$119,'BNVFE-LDVs-psgr'!$A2)*'Calculations Etc'!$B$23/'Calculations Etc'!$B$29)*'psgr LDVs'!$B$131</f>
        <v>1.0742215480485479E-3</v>
      </c>
      <c r="E2" s="4">
        <f>(SUMIFS('psgr LDVs'!F$82:F$119,'psgr LDVs'!$A$82:$A$119,'BNVFE-LDVs-psgr'!$A2)*'Calculations Etc'!$B$23/'Calculations Etc'!$B$29)*'psgr LDVs'!$B$131</f>
        <v>1.0720666198725016E-3</v>
      </c>
      <c r="F2" s="4">
        <f>(SUMIFS('psgr LDVs'!G$82:G$119,'psgr LDVs'!$A$82:$A$119,'BNVFE-LDVs-psgr'!$A2)*'Calculations Etc'!$B$23/'Calculations Etc'!$B$29)*'psgr LDVs'!$B$131</f>
        <v>1.0752997107736338E-3</v>
      </c>
      <c r="G2" s="4">
        <f>(SUMIFS('psgr LDVs'!H$82:H$119,'psgr LDVs'!$A$82:$A$119,'BNVFE-LDVs-psgr'!$A2)*'Calculations Etc'!$B$23/'Calculations Etc'!$B$29)*'psgr LDVs'!$B$131</f>
        <v>1.0754751794280438E-3</v>
      </c>
      <c r="H2" s="4">
        <f>(SUMIFS('psgr LDVs'!I$82:I$119,'psgr LDVs'!$A$82:$A$119,'BNVFE-LDVs-psgr'!$A2)*'Calculations Etc'!$B$23/'Calculations Etc'!$B$29)*'psgr LDVs'!$B$131</f>
        <v>1.071126388177041E-3</v>
      </c>
      <c r="I2" s="4">
        <f>(SUMIFS('psgr LDVs'!J$82:J$119,'psgr LDVs'!$A$82:$A$119,'BNVFE-LDVs-psgr'!$A2)*'Calculations Etc'!$B$23/'Calculations Etc'!$B$29)*'psgr LDVs'!$B$131</f>
        <v>1.0704929994881673E-3</v>
      </c>
      <c r="J2" s="4">
        <f>(SUMIFS('psgr LDVs'!K$82:K$119,'psgr LDVs'!$A$82:$A$119,'BNVFE-LDVs-psgr'!$A2)*'Calculations Etc'!$B$23/'Calculations Etc'!$B$29)*'psgr LDVs'!$B$131</f>
        <v>1.0646871323829626E-3</v>
      </c>
      <c r="K2" s="4">
        <f>(SUMIFS('psgr LDVs'!L$82:L$119,'psgr LDVs'!$A$82:$A$119,'BNVFE-LDVs-psgr'!$A2)*'Calculations Etc'!$B$23/'Calculations Etc'!$B$29)*'psgr LDVs'!$B$131</f>
        <v>1.0606430575768498E-3</v>
      </c>
      <c r="L2" s="4">
        <f>(SUMIFS('psgr LDVs'!M$82:M$119,'psgr LDVs'!$A$82:$A$119,'BNVFE-LDVs-psgr'!$A2)*'Calculations Etc'!$B$23/'Calculations Etc'!$B$29)*'psgr LDVs'!$B$131</f>
        <v>1.0594724520478554E-3</v>
      </c>
      <c r="M2" s="4">
        <f>(SUMIFS('psgr LDVs'!N$82:N$119,'psgr LDVs'!$A$82:$A$119,'BNVFE-LDVs-psgr'!$A2)*'Calculations Etc'!$B$23/'Calculations Etc'!$B$29)*'psgr LDVs'!$B$131</f>
        <v>1.0589923280510047E-3</v>
      </c>
      <c r="N2" s="4">
        <f>(SUMIFS('psgr LDVs'!O$82:O$119,'psgr LDVs'!$A$82:$A$119,'BNVFE-LDVs-psgr'!$A2)*'Calculations Etc'!$B$23/'Calculations Etc'!$B$29)*'psgr LDVs'!$B$131</f>
        <v>1.0586731963504177E-3</v>
      </c>
      <c r="O2" s="4">
        <f>(SUMIFS('psgr LDVs'!P$82:P$119,'psgr LDVs'!$A$82:$A$119,'BNVFE-LDVs-psgr'!$A2)*'Calculations Etc'!$B$23/'Calculations Etc'!$B$29)*'psgr LDVs'!$B$131</f>
        <v>1.0585642357221617E-3</v>
      </c>
      <c r="P2" s="4">
        <f>(SUMIFS('psgr LDVs'!Q$82:Q$119,'psgr LDVs'!$A$82:$A$119,'BNVFE-LDVs-psgr'!$A2)*'Calculations Etc'!$B$23/'Calculations Etc'!$B$29)*'psgr LDVs'!$B$131</f>
        <v>1.058582053868934E-3</v>
      </c>
      <c r="Q2" s="4">
        <f>(SUMIFS('psgr LDVs'!R$82:R$119,'psgr LDVs'!$A$82:$A$119,'BNVFE-LDVs-psgr'!$A2)*'Calculations Etc'!$B$23/'Calculations Etc'!$B$29)*'psgr LDVs'!$B$131</f>
        <v>1.0585877468418012E-3</v>
      </c>
      <c r="R2" s="4">
        <f>(SUMIFS('psgr LDVs'!S$82:S$119,'psgr LDVs'!$A$82:$A$119,'BNVFE-LDVs-psgr'!$A2)*'Calculations Etc'!$B$23/'Calculations Etc'!$B$29)*'psgr LDVs'!$B$131</f>
        <v>1.0583605939256196E-3</v>
      </c>
      <c r="S2" s="4">
        <f>(SUMIFS('psgr LDVs'!T$82:T$119,'psgr LDVs'!$A$82:$A$119,'BNVFE-LDVs-psgr'!$A2)*'Calculations Etc'!$B$23/'Calculations Etc'!$B$29)*'psgr LDVs'!$B$131</f>
        <v>1.058099256080621E-3</v>
      </c>
      <c r="T2" s="4">
        <f>(SUMIFS('psgr LDVs'!U$82:U$119,'psgr LDVs'!$A$82:$A$119,'BNVFE-LDVs-psgr'!$A2)*'Calculations Etc'!$B$23/'Calculations Etc'!$B$29)*'psgr LDVs'!$B$131</f>
        <v>1.0579704597725159E-3</v>
      </c>
      <c r="U2" s="4">
        <f>(SUMIFS('psgr LDVs'!V$82:V$119,'psgr LDVs'!$A$82:$A$119,'BNVFE-LDVs-psgr'!$A2)*'Calculations Etc'!$B$23/'Calculations Etc'!$B$29)*'psgr LDVs'!$B$131</f>
        <v>1.0574669851514636E-3</v>
      </c>
      <c r="V2" s="4">
        <f>(SUMIFS('psgr LDVs'!W$82:W$119,'psgr LDVs'!$A$82:$A$119,'BNVFE-LDVs-psgr'!$A2)*'Calculations Etc'!$B$23/'Calculations Etc'!$B$29)*'psgr LDVs'!$B$131</f>
        <v>1.0570287534586622E-3</v>
      </c>
      <c r="W2" s="4">
        <f>(SUMIFS('psgr LDVs'!X$82:X$119,'psgr LDVs'!$A$82:$A$119,'BNVFE-LDVs-psgr'!$A2)*'Calculations Etc'!$B$23/'Calculations Etc'!$B$29)*'psgr LDVs'!$B$131</f>
        <v>1.056569034749951E-3</v>
      </c>
      <c r="X2" s="4">
        <f>(SUMIFS('psgr LDVs'!Y$82:Y$119,'psgr LDVs'!$A$82:$A$119,'BNVFE-LDVs-psgr'!$A2)*'Calculations Etc'!$B$23/'Calculations Etc'!$B$29)*'psgr LDVs'!$B$131</f>
        <v>1.0559255344618705E-3</v>
      </c>
      <c r="Y2" s="4">
        <f>(SUMIFS('psgr LDVs'!Z$82:Z$119,'psgr LDVs'!$A$82:$A$119,'BNVFE-LDVs-psgr'!$A2)*'Calculations Etc'!$B$23/'Calculations Etc'!$B$29)*'psgr LDVs'!$B$131</f>
        <v>1.0553354330337097E-3</v>
      </c>
      <c r="Z2" s="4">
        <f>(SUMIFS('psgr LDVs'!AA$82:AA$119,'psgr LDVs'!$A$82:$A$119,'BNVFE-LDVs-psgr'!$A2)*'Calculations Etc'!$B$23/'Calculations Etc'!$B$29)*'psgr LDVs'!$B$131</f>
        <v>1.0547844044681363E-3</v>
      </c>
      <c r="AA2" s="4">
        <f>(SUMIFS('psgr LDVs'!AB$82:AB$119,'psgr LDVs'!$A$82:$A$119,'BNVFE-LDVs-psgr'!$A2)*'Calculations Etc'!$B$23/'Calculations Etc'!$B$29)*'psgr LDVs'!$B$131</f>
        <v>1.0553931240317271E-3</v>
      </c>
      <c r="AB2" s="4">
        <f>(SUMIFS('psgr LDVs'!AC$82:AC$119,'psgr LDVs'!$A$82:$A$119,'BNVFE-LDVs-psgr'!$A2)*'Calculations Etc'!$B$23/'Calculations Etc'!$B$29)*'psgr LDVs'!$B$131</f>
        <v>1.054683749831669E-3</v>
      </c>
      <c r="AC2" s="4">
        <f>(SUMIFS('psgr LDVs'!AD$82:AD$119,'psgr LDVs'!$A$82:$A$119,'BNVFE-LDVs-psgr'!$A2)*'Calculations Etc'!$B$23/'Calculations Etc'!$B$29)*'psgr LDVs'!$B$131</f>
        <v>1.054484719489284E-3</v>
      </c>
      <c r="AD2" s="4">
        <f>(SUMIFS('psgr LDVs'!AE$82:AE$119,'psgr LDVs'!$A$82:$A$119,'BNVFE-LDVs-psgr'!$A2)*'Calculations Etc'!$B$23/'Calculations Etc'!$B$29)*'psgr LDVs'!$B$131</f>
        <v>1.0546197616243611E-3</v>
      </c>
      <c r="AE2" s="4">
        <f>(SUMIFS('psgr LDVs'!AF$82:AF$119,'psgr LDVs'!$A$82:$A$119,'BNVFE-LDVs-psgr'!$A2)*'Calculations Etc'!$B$23/'Calculations Etc'!$B$29)*'psgr LDVs'!$B$131</f>
        <v>1.0543675593855872E-3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1.8164338208636196E-3</v>
      </c>
      <c r="D2" s="4">
        <f>D$5/(1-'Calculations Etc'!$B$17)</f>
        <v>1.8257982470394711E-3</v>
      </c>
      <c r="E2" s="4">
        <f>E$5/(1-'Calculations Etc'!$B$17)</f>
        <v>1.8358039959613347E-3</v>
      </c>
      <c r="F2" s="4">
        <f>F$5/(1-'Calculations Etc'!$B$17)</f>
        <v>1.8489413203048922E-3</v>
      </c>
      <c r="G2" s="4">
        <f>G$5/(1-'Calculations Etc'!$B$17)</f>
        <v>1.865544295415052E-3</v>
      </c>
      <c r="H2" s="4">
        <f>H$5/(1-'Calculations Etc'!$B$17)</f>
        <v>1.876751231798452E-3</v>
      </c>
      <c r="I2" s="4">
        <f>I$5/(1-'Calculations Etc'!$B$17)</f>
        <v>1.8882511023503687E-3</v>
      </c>
      <c r="J2" s="4">
        <f>J$5/(1-'Calculations Etc'!$B$17)</f>
        <v>1.8990391581102631E-3</v>
      </c>
      <c r="K2" s="4">
        <f>K$5/(1-'Calculations Etc'!$B$17)</f>
        <v>1.9107381899247005E-3</v>
      </c>
      <c r="L2" s="4">
        <f>L$5/(1-'Calculations Etc'!$B$17)</f>
        <v>1.9237737479339411E-3</v>
      </c>
      <c r="M2" s="4">
        <f>M$5/(1-'Calculations Etc'!$B$17)</f>
        <v>1.9384303482273006E-3</v>
      </c>
      <c r="N2" s="4">
        <f>N$5/(1-'Calculations Etc'!$B$17)</f>
        <v>1.9550596267125303E-3</v>
      </c>
      <c r="O2" s="4">
        <f>O$5/(1-'Calculations Etc'!$B$17)</f>
        <v>1.9729156466504619E-3</v>
      </c>
      <c r="P2" s="4">
        <f>P$5/(1-'Calculations Etc'!$B$17)</f>
        <v>1.9916273880696638E-3</v>
      </c>
      <c r="Q2" s="4">
        <f>Q$5/(1-'Calculations Etc'!$B$17)</f>
        <v>2.0105775334885523E-3</v>
      </c>
      <c r="R2" s="4">
        <f>R$5/(1-'Calculations Etc'!$B$17)</f>
        <v>2.0298556592632539E-3</v>
      </c>
      <c r="S2" s="4">
        <f>S$5/(1-'Calculations Etc'!$B$17)</f>
        <v>2.04952636228639E-3</v>
      </c>
      <c r="T2" s="4">
        <f>T$5/(1-'Calculations Etc'!$B$17)</f>
        <v>2.068663653845853E-3</v>
      </c>
      <c r="U2" s="4">
        <f>U$5/(1-'Calculations Etc'!$B$17)</f>
        <v>2.0881525563336049E-3</v>
      </c>
      <c r="V2" s="4">
        <f>V$5/(1-'Calculations Etc'!$B$17)</f>
        <v>2.1078248080834785E-3</v>
      </c>
      <c r="W2" s="4">
        <f>W$5/(1-'Calculations Etc'!$B$17)</f>
        <v>2.127530981944791E-3</v>
      </c>
      <c r="X2" s="4">
        <f>X$5/(1-'Calculations Etc'!$B$17)</f>
        <v>2.1475849448764758E-3</v>
      </c>
      <c r="Y2" s="4">
        <f>Y$5/(1-'Calculations Etc'!$B$17)</f>
        <v>2.167319120716377E-3</v>
      </c>
      <c r="Z2" s="4">
        <f>Z$5/(1-'Calculations Etc'!$B$17)</f>
        <v>2.1869502063103954E-3</v>
      </c>
      <c r="AA2" s="4">
        <f>AA$5/(1-'Calculations Etc'!$B$17)</f>
        <v>2.2062134693043114E-3</v>
      </c>
      <c r="AB2" s="4">
        <f>AB$5/(1-'Calculations Etc'!$B$17)</f>
        <v>2.2254492798678359E-3</v>
      </c>
      <c r="AC2" s="4">
        <f>AC$5/(1-'Calculations Etc'!$B$17)</f>
        <v>2.2443988507590638E-3</v>
      </c>
      <c r="AD2" s="4">
        <f>AD$5/(1-'Calculations Etc'!$B$17)</f>
        <v>2.2629739295334335E-3</v>
      </c>
      <c r="AE2" s="4">
        <f>AE$5/(1-'Calculations Etc'!$B$17)</f>
        <v>2.2813281398914968E-3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$B$5*('AEO 2023 Table 7'!C49/'AEO 2022 Table 7'!$C$49)</f>
        <v>5.6525537747016295E-4</v>
      </c>
      <c r="D5" s="4">
        <f>$B$5*('AEO 2023 Table 7'!D49/'AEO 2022 Table 7'!$C$49)</f>
        <v>5.6816948983254214E-4</v>
      </c>
      <c r="E5" s="4">
        <f>$B$5*('AEO 2023 Table 7'!E49/'AEO 2022 Table 7'!$C$49)</f>
        <v>5.7128317518608321E-4</v>
      </c>
      <c r="F5" s="4">
        <f>$B$5*('AEO 2023 Table 7'!F49/'AEO 2022 Table 7'!$C$49)</f>
        <v>5.7537137435165198E-4</v>
      </c>
      <c r="G5" s="4">
        <f>$B$5*('AEO 2023 Table 7'!G49/'AEO 2022 Table 7'!$C$49)</f>
        <v>5.8053804811384778E-4</v>
      </c>
      <c r="H5" s="4">
        <f>$B$5*('AEO 2023 Table 7'!H49/'AEO 2022 Table 7'!$C$49)</f>
        <v>5.8402553055494823E-4</v>
      </c>
      <c r="I5" s="4">
        <f>$B$5*('AEO 2023 Table 7'!I49/'AEO 2022 Table 7'!$C$49)</f>
        <v>5.8760417107298871E-4</v>
      </c>
      <c r="J5" s="4">
        <f>$B$5*('AEO 2023 Table 7'!J49/'AEO 2022 Table 7'!$C$49)</f>
        <v>5.9096130220580865E-4</v>
      </c>
      <c r="K5" s="4">
        <f>$B$5*('AEO 2023 Table 7'!K49/'AEO 2022 Table 7'!$C$49)</f>
        <v>5.946019196444121E-4</v>
      </c>
      <c r="L5" s="4">
        <f>$B$5*('AEO 2023 Table 7'!L49/'AEO 2022 Table 7'!$C$49)</f>
        <v>5.9865845018156332E-4</v>
      </c>
      <c r="M5" s="4">
        <f>$B$5*('AEO 2023 Table 7'!M49/'AEO 2022 Table 7'!$C$49)</f>
        <v>6.0321943227520944E-4</v>
      </c>
      <c r="N5" s="4">
        <f>$B$5*('AEO 2023 Table 7'!N49/'AEO 2022 Table 7'!$C$49)</f>
        <v>6.0839429137508894E-4</v>
      </c>
      <c r="O5" s="4">
        <f>$B$5*('AEO 2023 Table 7'!O49/'AEO 2022 Table 7'!$C$49)</f>
        <v>6.1395089969970801E-4</v>
      </c>
      <c r="P5" s="4">
        <f>$B$5*('AEO 2023 Table 7'!P49/'AEO 2022 Table 7'!$C$49)</f>
        <v>6.1977379967962927E-4</v>
      </c>
      <c r="Q5" s="4">
        <f>$B$5*('AEO 2023 Table 7'!Q49/'AEO 2022 Table 7'!$C$49)</f>
        <v>6.2567088851316315E-4</v>
      </c>
      <c r="R5" s="4">
        <f>$B$5*('AEO 2023 Table 7'!R49/'AEO 2022 Table 7'!$C$49)</f>
        <v>6.3167004143386532E-4</v>
      </c>
      <c r="S5" s="4">
        <f>$B$5*('AEO 2023 Table 7'!S49/'AEO 2022 Table 7'!$C$49)</f>
        <v>6.3779136032516399E-4</v>
      </c>
      <c r="T5" s="4">
        <f>$B$5*('AEO 2023 Table 7'!T49/'AEO 2022 Table 7'!$C$49)</f>
        <v>6.437466870978497E-4</v>
      </c>
      <c r="U5" s="4">
        <f>$B$5*('AEO 2023 Table 7'!U49/'AEO 2022 Table 7'!$C$49)</f>
        <v>6.4981143154692399E-4</v>
      </c>
      <c r="V5" s="4">
        <f>$B$5*('AEO 2023 Table 7'!V49/'AEO 2022 Table 7'!$C$49)</f>
        <v>6.5593323238593052E-4</v>
      </c>
      <c r="W5" s="4">
        <f>$B$5*('AEO 2023 Table 7'!W49/'AEO 2022 Table 7'!$C$49)</f>
        <v>6.6206558943440969E-4</v>
      </c>
      <c r="X5" s="4">
        <f>$B$5*('AEO 2023 Table 7'!X49/'AEO 2022 Table 7'!$C$49)</f>
        <v>6.6830617483670774E-4</v>
      </c>
      <c r="Y5" s="4">
        <f>$B$5*('AEO 2023 Table 7'!Y49/'AEO 2022 Table 7'!$C$49)</f>
        <v>6.7444724581067943E-4</v>
      </c>
      <c r="Z5" s="4">
        <f>$B$5*('AEO 2023 Table 7'!Z49/'AEO 2022 Table 7'!$C$49)</f>
        <v>6.8055623616867665E-4</v>
      </c>
      <c r="AA5" s="4">
        <f>$B$5*('AEO 2023 Table 7'!AA49/'AEO 2022 Table 7'!$C$49)</f>
        <v>6.8655076394605308E-4</v>
      </c>
      <c r="AB5" s="4">
        <f>$B$5*('AEO 2023 Table 7'!AB49/'AEO 2022 Table 7'!$C$49)</f>
        <v>6.9253674881163997E-4</v>
      </c>
      <c r="AC5" s="4">
        <f>$B$5*('AEO 2023 Table 7'!AC49/'AEO 2022 Table 7'!$C$49)</f>
        <v>6.9843365885812099E-4</v>
      </c>
      <c r="AD5" s="4">
        <f>$B$5*('AEO 2023 Table 7'!AD49/'AEO 2022 Table 7'!$C$49)</f>
        <v>7.0421403083949718E-4</v>
      </c>
      <c r="AE5" s="4">
        <f>$B$5*('AEO 2023 Table 7'!AE49/'AEO 2022 Table 7'!$C$49)</f>
        <v>7.0992567085904998E-4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1.6957661324104886E-3</v>
      </c>
      <c r="D8" s="4">
        <f>D$5*'Calculations Etc'!$B$35</f>
        <v>1.7045084694976261E-3</v>
      </c>
      <c r="E8" s="4">
        <f>E$5*'Calculations Etc'!$B$35</f>
        <v>1.7138495255582494E-3</v>
      </c>
      <c r="F8" s="4">
        <f>F$5*'Calculations Etc'!$B$35</f>
        <v>1.7261141230549557E-3</v>
      </c>
      <c r="G8" s="4">
        <f>G$5*'Calculations Etc'!$B$35</f>
        <v>1.7416141443415431E-3</v>
      </c>
      <c r="H8" s="4">
        <f>H$5*'Calculations Etc'!$B$35</f>
        <v>1.7520765916648445E-3</v>
      </c>
      <c r="I8" s="4">
        <f>I$5*'Calculations Etc'!$B$35</f>
        <v>1.7628125132189659E-3</v>
      </c>
      <c r="J8" s="4">
        <f>J$5*'Calculations Etc'!$B$35</f>
        <v>1.7728839066174257E-3</v>
      </c>
      <c r="K8" s="4">
        <f>K$5*'Calculations Etc'!$B$35</f>
        <v>1.783805758933236E-3</v>
      </c>
      <c r="L8" s="4">
        <f>L$5*'Calculations Etc'!$B$35</f>
        <v>1.7959753505446896E-3</v>
      </c>
      <c r="M8" s="4">
        <f>M$5*'Calculations Etc'!$B$35</f>
        <v>1.8096582968256281E-3</v>
      </c>
      <c r="N8" s="4">
        <f>N$5*'Calculations Etc'!$B$35</f>
        <v>1.8251828741252666E-3</v>
      </c>
      <c r="O8" s="4">
        <f>O$5*'Calculations Etc'!$B$35</f>
        <v>1.8418526990991238E-3</v>
      </c>
      <c r="P8" s="4">
        <f>P$5*'Calculations Etc'!$B$35</f>
        <v>1.8593213990388876E-3</v>
      </c>
      <c r="Q8" s="4">
        <f>Q$5*'Calculations Etc'!$B$35</f>
        <v>1.8770126655394891E-3</v>
      </c>
      <c r="R8" s="4">
        <f>R$5*'Calculations Etc'!$B$35</f>
        <v>1.8950101243015956E-3</v>
      </c>
      <c r="S8" s="4">
        <f>S$5*'Calculations Etc'!$B$35</f>
        <v>1.9133740809754917E-3</v>
      </c>
      <c r="T8" s="4">
        <f>T$5*'Calculations Etc'!$B$35</f>
        <v>1.9312400612935489E-3</v>
      </c>
      <c r="U8" s="4">
        <f>U$5*'Calculations Etc'!$B$35</f>
        <v>1.9494342946407717E-3</v>
      </c>
      <c r="V8" s="4">
        <f>V$5*'Calculations Etc'!$B$35</f>
        <v>1.9677996971577912E-3</v>
      </c>
      <c r="W8" s="4">
        <f>W$5*'Calculations Etc'!$B$35</f>
        <v>1.9861967683032287E-3</v>
      </c>
      <c r="X8" s="4">
        <f>X$5*'Calculations Etc'!$B$35</f>
        <v>2.0049185245101229E-3</v>
      </c>
      <c r="Y8" s="4">
        <f>Y$5*'Calculations Etc'!$B$35</f>
        <v>2.0233417374320379E-3</v>
      </c>
      <c r="Z8" s="4">
        <f>Z$5*'Calculations Etc'!$B$35</f>
        <v>2.0416687085060298E-3</v>
      </c>
      <c r="AA8" s="4">
        <f>AA$5*'Calculations Etc'!$B$35</f>
        <v>2.059652291838159E-3</v>
      </c>
      <c r="AB8" s="4">
        <f>AB$5*'Calculations Etc'!$B$35</f>
        <v>2.0776102464349195E-3</v>
      </c>
      <c r="AC8" s="4">
        <f>AC$5*'Calculations Etc'!$B$35</f>
        <v>2.0953009765743626E-3</v>
      </c>
      <c r="AD8" s="4">
        <f>AD$5*'Calculations Etc'!$B$35</f>
        <v>2.1126420925184912E-3</v>
      </c>
      <c r="AE8" s="4">
        <f>AE$5*'Calculations Etc'!$B$35</f>
        <v>2.1297770125771496E-3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5.6525537747016295E-4</v>
      </c>
      <c r="F6" s="4">
        <f>'BNVFE-aircraft-psgr'!D5</f>
        <v>5.6816948983254214E-4</v>
      </c>
      <c r="G6" s="4">
        <f>'BNVFE-aircraft-psgr'!E5</f>
        <v>5.7128317518608321E-4</v>
      </c>
      <c r="H6" s="4">
        <f>'BNVFE-aircraft-psgr'!F5</f>
        <v>5.7537137435165198E-4</v>
      </c>
      <c r="I6" s="4">
        <f>'BNVFE-aircraft-psgr'!G5</f>
        <v>5.8053804811384778E-4</v>
      </c>
      <c r="J6" s="4">
        <f>'BNVFE-aircraft-psgr'!H5</f>
        <v>5.8402553055494823E-4</v>
      </c>
      <c r="K6" s="4">
        <f>'BNVFE-aircraft-psgr'!I5</f>
        <v>5.8760417107298871E-4</v>
      </c>
      <c r="L6" s="4">
        <f>'BNVFE-aircraft-psgr'!J5</f>
        <v>5.9096130220580865E-4</v>
      </c>
      <c r="M6" s="4">
        <f>'BNVFE-aircraft-psgr'!K5</f>
        <v>5.946019196444121E-4</v>
      </c>
      <c r="N6" s="4">
        <f>'BNVFE-aircraft-psgr'!L5</f>
        <v>5.9865845018156332E-4</v>
      </c>
      <c r="O6" s="4">
        <f>'BNVFE-aircraft-psgr'!M5</f>
        <v>6.0321943227520944E-4</v>
      </c>
      <c r="P6" s="4">
        <f>'BNVFE-aircraft-psgr'!N5</f>
        <v>6.0839429137508894E-4</v>
      </c>
      <c r="Q6" s="4">
        <f>'BNVFE-aircraft-psgr'!O5</f>
        <v>6.1395089969970801E-4</v>
      </c>
      <c r="R6" s="4">
        <f>'BNVFE-aircraft-psgr'!P5</f>
        <v>6.1977379967962927E-4</v>
      </c>
      <c r="S6" s="4">
        <f>'BNVFE-aircraft-psgr'!Q5</f>
        <v>6.2567088851316315E-4</v>
      </c>
      <c r="T6" s="4">
        <f>'BNVFE-aircraft-psgr'!R5</f>
        <v>6.3167004143386532E-4</v>
      </c>
      <c r="U6" s="4">
        <f>'BNVFE-aircraft-psgr'!S5</f>
        <v>6.3779136032516399E-4</v>
      </c>
      <c r="V6" s="4">
        <f>'BNVFE-aircraft-psgr'!T5</f>
        <v>6.437466870978497E-4</v>
      </c>
      <c r="W6" s="4">
        <f>'BNVFE-aircraft-psgr'!U5</f>
        <v>6.4981143154692399E-4</v>
      </c>
      <c r="X6" s="4">
        <f>'BNVFE-aircraft-psgr'!V5</f>
        <v>6.5593323238593052E-4</v>
      </c>
      <c r="Y6" s="4">
        <f>'BNVFE-aircraft-psgr'!W5</f>
        <v>6.6206558943440969E-4</v>
      </c>
      <c r="Z6" s="4">
        <f>'BNVFE-aircraft-psgr'!X5</f>
        <v>6.6830617483670774E-4</v>
      </c>
      <c r="AA6" s="4">
        <f>'BNVFE-aircraft-psgr'!Y5</f>
        <v>6.7444724581067943E-4</v>
      </c>
      <c r="AB6" s="4">
        <f>'BNVFE-aircraft-psgr'!Z5</f>
        <v>6.8055623616867665E-4</v>
      </c>
      <c r="AC6" s="4">
        <f>'BNVFE-aircraft-psgr'!AA5</f>
        <v>6.8655076394605308E-4</v>
      </c>
      <c r="AD6" s="4">
        <f>'BNVFE-aircraft-psgr'!AB5</f>
        <v>6.9253674881163997E-4</v>
      </c>
      <c r="AE6" s="4">
        <f>'BNVFE-aircraft-psgr'!AC5</f>
        <v>6.9843365885812099E-4</v>
      </c>
      <c r="AF6" s="4">
        <f>'BNVFE-aircraft-psgr'!AD5</f>
        <v>7.0421403083949718E-4</v>
      </c>
      <c r="AG6" s="4">
        <f>'BNVFE-aircraft-psgr'!AE5</f>
        <v>7.0992567085904998E-4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2024-01-18T22:23:03Z</dcterms:modified>
</cp:coreProperties>
</file>