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TTS\"/>
    </mc:Choice>
  </mc:AlternateContent>
  <xr:revisionPtr revIDLastSave="0" documentId="13_ncr:1_{131BDD29-EC86-4915-AF7D-B83420DC4912}" xr6:coauthVersionLast="47" xr6:coauthVersionMax="47" xr10:uidLastSave="{00000000-0000-0000-0000-000000000000}"/>
  <bookViews>
    <workbookView xWindow="-90" yWindow="-90" windowWidth="19380" windowHeight="10260" firstSheet="12" activeTab="15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L10" i="3" l="1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K10" i="3"/>
  <c r="J10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K24" i="3"/>
  <c r="J24" i="3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K44" i="3"/>
  <c r="D8" i="11" s="1"/>
  <c r="K50" i="3"/>
  <c r="D7" i="12" s="1"/>
  <c r="K58" i="3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L44" i="3"/>
  <c r="E8" i="11" s="1"/>
  <c r="L50" i="3"/>
  <c r="E7" i="12" s="1"/>
  <c r="L58" i="3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M64" i="3"/>
  <c r="F7" i="14" s="1"/>
  <c r="M43" i="3"/>
  <c r="F7" i="11" s="1"/>
  <c r="M51" i="3"/>
  <c r="F8" i="12" s="1"/>
  <c r="M57" i="3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N64" i="3"/>
  <c r="G7" i="14" s="1"/>
  <c r="N43" i="3"/>
  <c r="G7" i="11" s="1"/>
  <c r="N51" i="3"/>
  <c r="G8" i="12" s="1"/>
  <c r="N57" i="3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M53" i="3"/>
  <c r="J53" i="3"/>
  <c r="C3" i="13" s="1"/>
  <c r="N53" i="3"/>
  <c r="K53" i="3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O44" i="3"/>
  <c r="H8" i="11" s="1"/>
  <c r="O50" i="3"/>
  <c r="H7" i="12" s="1"/>
  <c r="O58" i="3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O52" i="3"/>
  <c r="L52" i="3"/>
  <c r="J52" i="3"/>
  <c r="M52" i="3"/>
  <c r="N52" i="3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O56" i="3"/>
  <c r="L56" i="3"/>
  <c r="J56" i="3"/>
  <c r="C6" i="13" s="1"/>
  <c r="M56" i="3"/>
  <c r="N56" i="3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J55" i="3"/>
  <c r="N55" i="3"/>
  <c r="L55" i="3"/>
  <c r="O55" i="3"/>
  <c r="K55" i="3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O54" i="3"/>
  <c r="L54" i="3"/>
  <c r="J54" i="3"/>
  <c r="C4" i="13" s="1"/>
  <c r="M54" i="3"/>
  <c r="N54" i="3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P44" i="3"/>
  <c r="I8" i="11" s="1"/>
  <c r="P50" i="3"/>
  <c r="I7" i="12" s="1"/>
  <c r="P58" i="3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P88" i="3"/>
  <c r="P87" i="3"/>
  <c r="P91" i="3"/>
  <c r="P89" i="3"/>
  <c r="P42" i="3"/>
  <c r="I6" i="11" s="1"/>
  <c r="P52" i="3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P45" i="3"/>
  <c r="I2" i="12" s="1"/>
  <c r="P27" i="3"/>
  <c r="I5" i="9" s="1"/>
  <c r="P68" i="3"/>
  <c r="I4" i="15" s="1"/>
  <c r="P56" i="3"/>
  <c r="P67" i="3"/>
  <c r="I3" i="15" s="1"/>
  <c r="P74" i="3"/>
  <c r="I3" i="16" s="1"/>
  <c r="P60" i="3"/>
  <c r="I3" i="14" s="1"/>
  <c r="P55" i="3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Q64" i="3"/>
  <c r="J7" i="14" s="1"/>
  <c r="Q43" i="3"/>
  <c r="J7" i="11" s="1"/>
  <c r="Q51" i="3"/>
  <c r="J8" i="12" s="1"/>
  <c r="Q57" i="3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Q91" i="3"/>
  <c r="Q89" i="3"/>
  <c r="Q23" i="3"/>
  <c r="J8" i="8" s="1"/>
  <c r="Q90" i="3"/>
  <c r="Q88" i="3"/>
  <c r="Q87" i="3"/>
  <c r="Q42" i="3"/>
  <c r="J6" i="11" s="1"/>
  <c r="Q52" i="3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Q47" i="3"/>
  <c r="J4" i="12" s="1"/>
  <c r="Q74" i="3"/>
  <c r="J3" i="16" s="1"/>
  <c r="Q60" i="3"/>
  <c r="J3" i="14" s="1"/>
  <c r="Q55" i="3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F2" i="9" l="1"/>
  <c r="G2" i="9"/>
  <c r="D2" i="9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J2" i="9"/>
  <c r="F2" i="10"/>
  <c r="R14" i="3"/>
  <c r="I2" i="9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R64" i="3"/>
  <c r="K7" i="14" s="1"/>
  <c r="R43" i="3"/>
  <c r="K7" i="11" s="1"/>
  <c r="R51" i="3"/>
  <c r="K8" i="12" s="1"/>
  <c r="R57" i="3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R52" i="3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R38" i="3"/>
  <c r="K2" i="11" s="1"/>
  <c r="R45" i="3"/>
  <c r="K2" i="12" s="1"/>
  <c r="R27" i="3"/>
  <c r="K5" i="9" s="1"/>
  <c r="R39" i="3"/>
  <c r="K3" i="11" s="1"/>
  <c r="R77" i="3"/>
  <c r="K6" i="16" s="1"/>
  <c r="R56" i="3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L2" i="9" l="1"/>
  <c r="L2" i="2"/>
  <c r="S31" i="3"/>
  <c r="J2" i="2"/>
  <c r="I2" i="2"/>
  <c r="E2" i="2"/>
  <c r="G2" i="2"/>
  <c r="H2" i="2"/>
  <c r="D2" i="2"/>
  <c r="F2" i="2"/>
  <c r="K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S44" i="3"/>
  <c r="L8" i="11" s="1"/>
  <c r="S50" i="3"/>
  <c r="L7" i="12" s="1"/>
  <c r="S58" i="3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S89" i="3"/>
  <c r="S76" i="3"/>
  <c r="L5" i="16" s="1"/>
  <c r="S52" i="3"/>
  <c r="S61" i="3"/>
  <c r="L4" i="14" s="1"/>
  <c r="S56" i="3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31" i="3" l="1"/>
  <c r="M2" i="9"/>
  <c r="M2" i="2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T44" i="3"/>
  <c r="M8" i="11" s="1"/>
  <c r="T50" i="3"/>
  <c r="M7" i="12" s="1"/>
  <c r="T58" i="3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T91" i="3"/>
  <c r="T89" i="3"/>
  <c r="T88" i="3"/>
  <c r="T87" i="3"/>
  <c r="T42" i="3"/>
  <c r="M6" i="11" s="1"/>
  <c r="T76" i="3"/>
  <c r="M5" i="16" s="1"/>
  <c r="T61" i="3"/>
  <c r="M4" i="14" s="1"/>
  <c r="T52" i="3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T45" i="3"/>
  <c r="M2" i="12" s="1"/>
  <c r="T27" i="3"/>
  <c r="M5" i="9" s="1"/>
  <c r="T77" i="3"/>
  <c r="M6" i="16" s="1"/>
  <c r="T68" i="3"/>
  <c r="M4" i="15" s="1"/>
  <c r="T56" i="3"/>
  <c r="T67" i="3"/>
  <c r="M3" i="15" s="1"/>
  <c r="T74" i="3"/>
  <c r="M3" i="16" s="1"/>
  <c r="T60" i="3"/>
  <c r="M3" i="14" s="1"/>
  <c r="T55" i="3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2" l="1"/>
  <c r="V31" i="3"/>
  <c r="U17" i="3"/>
  <c r="N2" i="8" s="1"/>
  <c r="U31" i="3"/>
  <c r="U80" i="3"/>
  <c r="N2" i="17" s="1"/>
  <c r="N2" i="9"/>
  <c r="N2" i="10"/>
  <c r="U14" i="3"/>
  <c r="N6" i="2" s="1"/>
  <c r="U36" i="3"/>
  <c r="N7" i="10" s="1"/>
  <c r="U37" i="3"/>
  <c r="N8" i="10" s="1"/>
  <c r="U58" i="3"/>
  <c r="U64" i="3"/>
  <c r="N7" i="14" s="1"/>
  <c r="U43" i="3"/>
  <c r="N7" i="11" s="1"/>
  <c r="U51" i="3"/>
  <c r="N8" i="12" s="1"/>
  <c r="U57" i="3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U38" i="3"/>
  <c r="N2" i="11" s="1"/>
  <c r="U67" i="3"/>
  <c r="N3" i="15" s="1"/>
  <c r="U74" i="3"/>
  <c r="N3" i="16" s="1"/>
  <c r="U60" i="3"/>
  <c r="N3" i="14" s="1"/>
  <c r="U55" i="3"/>
  <c r="U39" i="3"/>
  <c r="N3" i="11" s="1"/>
  <c r="U63" i="3"/>
  <c r="N6" i="14" s="1"/>
  <c r="U20" i="3"/>
  <c r="N5" i="8" s="1"/>
  <c r="U54" i="3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V64" i="3"/>
  <c r="O7" i="14" s="1"/>
  <c r="V43" i="3"/>
  <c r="O7" i="11" s="1"/>
  <c r="V51" i="3"/>
  <c r="O8" i="12" s="1"/>
  <c r="V57" i="3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V41" i="3"/>
  <c r="O5" i="11" s="1"/>
  <c r="V34" i="3"/>
  <c r="O5" i="10" s="1"/>
  <c r="V49" i="3"/>
  <c r="O6" i="12" s="1"/>
  <c r="V74" i="3"/>
  <c r="O3" i="16" s="1"/>
  <c r="V55" i="3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31" i="3" l="1"/>
  <c r="P2" i="10" s="1"/>
  <c r="P2" i="2"/>
  <c r="W17" i="3"/>
  <c r="P2" i="8" s="1"/>
  <c r="P2" i="9"/>
  <c r="W14" i="3"/>
  <c r="P6" i="2" s="1"/>
  <c r="W80" i="3"/>
  <c r="P2" i="17" s="1"/>
  <c r="W36" i="3"/>
  <c r="P7" i="10" s="1"/>
  <c r="W37" i="3"/>
  <c r="P8" i="10" s="1"/>
  <c r="W57" i="3"/>
  <c r="W44" i="3"/>
  <c r="P8" i="11" s="1"/>
  <c r="W50" i="3"/>
  <c r="P7" i="12" s="1"/>
  <c r="W58" i="3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W89" i="3"/>
  <c r="W52" i="3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W38" i="3"/>
  <c r="P2" i="11" s="1"/>
  <c r="W55" i="3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X17" i="3"/>
  <c r="Q2" i="8" s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X44" i="3"/>
  <c r="Q8" i="11" s="1"/>
  <c r="X50" i="3"/>
  <c r="Q7" i="12" s="1"/>
  <c r="X58" i="3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X88" i="3"/>
  <c r="X91" i="3"/>
  <c r="X89" i="3"/>
  <c r="X42" i="3"/>
  <c r="Q6" i="11" s="1"/>
  <c r="X52" i="3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X27" i="3"/>
  <c r="Q5" i="9" s="1"/>
  <c r="X77" i="3"/>
  <c r="Q6" i="16" s="1"/>
  <c r="X68" i="3"/>
  <c r="Q4" i="15" s="1"/>
  <c r="X54" i="3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7" i="3" l="1"/>
  <c r="R2" i="8" s="1"/>
  <c r="R2" i="9"/>
  <c r="Y31" i="3"/>
  <c r="R2" i="2"/>
  <c r="R2" i="10"/>
  <c r="Y14" i="3"/>
  <c r="R6" i="2" s="1"/>
  <c r="Y80" i="3"/>
  <c r="R2" i="17" s="1"/>
  <c r="Y36" i="3"/>
  <c r="R7" i="10" s="1"/>
  <c r="Y37" i="3"/>
  <c r="R8" i="10" s="1"/>
  <c r="Y21" i="3"/>
  <c r="R6" i="8" s="1"/>
  <c r="Y58" i="3"/>
  <c r="Y43" i="3"/>
  <c r="R7" i="11" s="1"/>
  <c r="Y51" i="3"/>
  <c r="R8" i="12" s="1"/>
  <c r="Y57" i="3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Y53" i="3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Y27" i="3"/>
  <c r="R5" i="9" s="1"/>
  <c r="Y39" i="3"/>
  <c r="R3" i="11" s="1"/>
  <c r="Y63" i="3"/>
  <c r="R6" i="14" s="1"/>
  <c r="Y54" i="3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Z31" i="3"/>
  <c r="Z80" i="3"/>
  <c r="S2" i="17" s="1"/>
  <c r="S2" i="2"/>
  <c r="S2" i="10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Z64" i="3"/>
  <c r="S7" i="14" s="1"/>
  <c r="Z43" i="3"/>
  <c r="S7" i="11" s="1"/>
  <c r="Z51" i="3"/>
  <c r="S8" i="12" s="1"/>
  <c r="Z57" i="3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Z73" i="3"/>
  <c r="S2" i="16" s="1"/>
  <c r="Z63" i="3"/>
  <c r="S6" i="14" s="1"/>
  <c r="Z54" i="3"/>
  <c r="Z47" i="3"/>
  <c r="S4" i="12" s="1"/>
  <c r="Z69" i="3"/>
  <c r="S5" i="15" s="1"/>
  <c r="Z39" i="3"/>
  <c r="S3" i="11" s="1"/>
  <c r="Z59" i="3"/>
  <c r="S2" i="14" s="1"/>
  <c r="Z56" i="3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AA3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AA44" i="3"/>
  <c r="T8" i="11" s="1"/>
  <c r="AA50" i="3"/>
  <c r="T7" i="12" s="1"/>
  <c r="AA58" i="3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AA76" i="3"/>
  <c r="T5" i="16" s="1"/>
  <c r="AA70" i="3"/>
  <c r="T6" i="15" s="1"/>
  <c r="AA61" i="3"/>
  <c r="T4" i="14" s="1"/>
  <c r="AA38" i="3"/>
  <c r="T2" i="11" s="1"/>
  <c r="AA55" i="3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31" i="3" l="1"/>
  <c r="AB14" i="3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AB44" i="3"/>
  <c r="U8" i="11" s="1"/>
  <c r="AB50" i="3"/>
  <c r="U7" i="12" s="1"/>
  <c r="AB58" i="3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AB27" i="3"/>
  <c r="U5" i="9" s="1"/>
  <c r="AB48" i="3"/>
  <c r="U5" i="12" s="1"/>
  <c r="AB77" i="3"/>
  <c r="U6" i="16" s="1"/>
  <c r="AB68" i="3"/>
  <c r="U4" i="15" s="1"/>
  <c r="AB56" i="3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31" i="3" l="1"/>
  <c r="AC14" i="3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AC43" i="3"/>
  <c r="V7" i="11" s="1"/>
  <c r="AC51" i="3"/>
  <c r="V8" i="12" s="1"/>
  <c r="AC57" i="3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AC52" i="3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31" i="3" l="1"/>
  <c r="AD14" i="3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AD64" i="3"/>
  <c r="W7" i="14" s="1"/>
  <c r="AD43" i="3"/>
  <c r="W7" i="11" s="1"/>
  <c r="AD51" i="3"/>
  <c r="W8" i="12" s="1"/>
  <c r="AD57" i="3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AD87" i="3"/>
  <c r="AD91" i="3"/>
  <c r="AD89" i="3"/>
  <c r="AD90" i="3"/>
  <c r="AD42" i="3"/>
  <c r="W6" i="11" s="1"/>
  <c r="AD88" i="3"/>
  <c r="AD52" i="3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AD63" i="3"/>
  <c r="W6" i="14" s="1"/>
  <c r="AD47" i="3"/>
  <c r="W4" i="12" s="1"/>
  <c r="AD69" i="3"/>
  <c r="W5" i="15" s="1"/>
  <c r="AD39" i="3"/>
  <c r="W3" i="11" s="1"/>
  <c r="AD59" i="3"/>
  <c r="W2" i="14" s="1"/>
  <c r="AD54" i="3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1" i="3" l="1"/>
  <c r="AE14" i="3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AE44" i="3"/>
  <c r="X8" i="11" s="1"/>
  <c r="AE50" i="3"/>
  <c r="X7" i="12" s="1"/>
  <c r="AE58" i="3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AE89" i="3"/>
  <c r="AE52" i="3"/>
  <c r="AE90" i="3"/>
  <c r="AE42" i="3"/>
  <c r="X6" i="11" s="1"/>
  <c r="AE61" i="3"/>
  <c r="X4" i="14" s="1"/>
  <c r="AE56" i="3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AE68" i="3"/>
  <c r="X4" i="15" s="1"/>
  <c r="AE59" i="3"/>
  <c r="X2" i="14" s="1"/>
  <c r="AE54" i="3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31" i="3" l="1"/>
  <c r="AF14" i="3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AF44" i="3"/>
  <c r="Y8" i="11" s="1"/>
  <c r="AF50" i="3"/>
  <c r="Y7" i="12" s="1"/>
  <c r="AF58" i="3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AF91" i="3"/>
  <c r="AF89" i="3"/>
  <c r="AF42" i="3"/>
  <c r="Y6" i="11" s="1"/>
  <c r="AF52" i="3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AF77" i="3"/>
  <c r="Y6" i="16" s="1"/>
  <c r="AF73" i="3"/>
  <c r="Y2" i="16" s="1"/>
  <c r="AF59" i="3"/>
  <c r="Y2" i="14" s="1"/>
  <c r="AF54" i="3"/>
  <c r="AF45" i="3"/>
  <c r="Y2" i="12" s="1"/>
  <c r="AF27" i="3"/>
  <c r="Y5" i="9" s="1"/>
  <c r="AF68" i="3"/>
  <c r="Y4" i="15" s="1"/>
  <c r="AF56" i="3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31" i="3" l="1"/>
  <c r="AG14" i="3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AG43" i="3"/>
  <c r="Z7" i="11" s="1"/>
  <c r="AG51" i="3"/>
  <c r="Z8" i="12" s="1"/>
  <c r="AG57" i="3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AG89" i="3"/>
  <c r="AG90" i="3"/>
  <c r="AG88" i="3"/>
  <c r="AG87" i="3"/>
  <c r="AG75" i="3"/>
  <c r="Z4" i="16" s="1"/>
  <c r="AG52" i="3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AG38" i="3"/>
  <c r="Z2" i="11" s="1"/>
  <c r="AG67" i="3"/>
  <c r="Z3" i="15" s="1"/>
  <c r="AG45" i="3"/>
  <c r="Z2" i="12" s="1"/>
  <c r="AG60" i="3"/>
  <c r="Z3" i="14" s="1"/>
  <c r="AG55" i="3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31" i="3" l="1"/>
  <c r="AH14" i="3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H64" i="3"/>
  <c r="AA7" i="14" s="1"/>
  <c r="AH43" i="3"/>
  <c r="AA7" i="11" s="1"/>
  <c r="AH51" i="3"/>
  <c r="AA8" i="12" s="1"/>
  <c r="AH57" i="3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H89" i="3"/>
  <c r="AH88" i="3"/>
  <c r="AH90" i="3"/>
  <c r="AH87" i="3"/>
  <c r="AH42" i="3"/>
  <c r="AA6" i="11" s="1"/>
  <c r="AH52" i="3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H39" i="3"/>
  <c r="AA3" i="11" s="1"/>
  <c r="AH63" i="3"/>
  <c r="AA6" i="14" s="1"/>
  <c r="AH54" i="3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31" i="3" l="1"/>
  <c r="AB2" i="10"/>
  <c r="AI14" i="3"/>
  <c r="AB6" i="2" s="1"/>
  <c r="AB2" i="9"/>
  <c r="AI80" i="3"/>
  <c r="AB2" i="17" s="1"/>
  <c r="AI17" i="3"/>
  <c r="AB2" i="8" s="1"/>
  <c r="AB2" i="2"/>
  <c r="AI36" i="3"/>
  <c r="AB7" i="10" s="1"/>
  <c r="AI37" i="3"/>
  <c r="AB8" i="10" s="1"/>
  <c r="AI57" i="3"/>
  <c r="AI44" i="3"/>
  <c r="AB8" i="11" s="1"/>
  <c r="AI50" i="3"/>
  <c r="AB7" i="12" s="1"/>
  <c r="AI58" i="3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I59" i="3"/>
  <c r="AB2" i="14" s="1"/>
  <c r="AI54" i="3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31" i="3" l="1"/>
  <c r="AC2" i="10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J44" i="3"/>
  <c r="AC8" i="11" s="1"/>
  <c r="AJ50" i="3"/>
  <c r="AC7" i="12" s="1"/>
  <c r="AJ58" i="3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J19" i="3"/>
  <c r="AC4" i="8" s="1"/>
  <c r="AJ77" i="3"/>
  <c r="AC6" i="16" s="1"/>
  <c r="AJ73" i="3"/>
  <c r="AC2" i="16" s="1"/>
  <c r="AJ59" i="3"/>
  <c r="AC2" i="14" s="1"/>
  <c r="AJ54" i="3"/>
  <c r="AJ45" i="3"/>
  <c r="AC2" i="12" s="1"/>
  <c r="AJ27" i="3"/>
  <c r="AC5" i="9" s="1"/>
  <c r="AJ68" i="3"/>
  <c r="AC4" i="15" s="1"/>
  <c r="AJ56" i="3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31" i="3" l="1"/>
  <c r="AD2" i="10" s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K43" i="3"/>
  <c r="AD7" i="11" s="1"/>
  <c r="AK51" i="3"/>
  <c r="AD8" i="12" s="1"/>
  <c r="AK57" i="3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K27" i="3"/>
  <c r="AD5" i="9" s="1"/>
  <c r="AK48" i="3"/>
  <c r="AD5" i="12" s="1"/>
  <c r="AK39" i="3"/>
  <c r="AD3" i="11" s="1"/>
  <c r="AK63" i="3"/>
  <c r="AD6" i="14" s="1"/>
  <c r="AK54" i="3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31" i="3" l="1"/>
  <c r="AL14" i="3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L64" i="3"/>
  <c r="AE7" i="14" s="1"/>
  <c r="AL29" i="3"/>
  <c r="AE7" i="9" s="1"/>
  <c r="AL43" i="3"/>
  <c r="AE7" i="11" s="1"/>
  <c r="AL51" i="3"/>
  <c r="AE8" i="12" s="1"/>
  <c r="AL57" i="3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L39" i="3"/>
  <c r="AE3" i="11" s="1"/>
  <c r="AL63" i="3"/>
  <c r="AE6" i="14" s="1"/>
  <c r="AL56" i="3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<sst xmlns="http://schemas.openxmlformats.org/spreadsheetml/2006/main" count="1826" uniqueCount="1000">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</sst>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0.22583637175876042</c:v>
                </c:pt>
                <c:pt idx="2">
                  <c:v>0.23794069854205344</c:v>
                </c:pt>
                <c:pt idx="3">
                  <c:v>0.25531073627467749</c:v>
                </c:pt>
                <c:pt idx="4">
                  <c:v>0.27980039129574813</c:v>
                </c:pt>
                <c:pt idx="5">
                  <c:v>0.31348085192039021</c:v>
                </c:pt>
                <c:pt idx="6">
                  <c:v>0.35825288915313458</c:v>
                </c:pt>
                <c:pt idx="7">
                  <c:v>0.41515313709599611</c:v>
                </c:pt>
                <c:pt idx="8">
                  <c:v>0.48347495501936366</c:v>
                </c:pt>
                <c:pt idx="9">
                  <c:v>0.56013280215001782</c:v>
                </c:pt>
                <c:pt idx="10">
                  <c:v>0.63986719784998236</c:v>
                </c:pt>
                <c:pt idx="11">
                  <c:v>0.71652504498063641</c:v>
                </c:pt>
                <c:pt idx="12">
                  <c:v>0.78484686290400396</c:v>
                </c:pt>
                <c:pt idx="13">
                  <c:v>0.84174711084686549</c:v>
                </c:pt>
                <c:pt idx="14">
                  <c:v>0.88651914807960996</c:v>
                </c:pt>
                <c:pt idx="15">
                  <c:v>0.92019960870425188</c:v>
                </c:pt>
                <c:pt idx="16">
                  <c:v>0.94468926372532258</c:v>
                </c:pt>
                <c:pt idx="17">
                  <c:v>0.9620593014579466</c:v>
                </c:pt>
                <c:pt idx="18">
                  <c:v>0.97416362824123981</c:v>
                </c:pt>
                <c:pt idx="19">
                  <c:v>0.98249498325109563</c:v>
                </c:pt>
                <c:pt idx="20">
                  <c:v>0.98818077464538168</c:v>
                </c:pt>
                <c:pt idx="21">
                  <c:v>0.9920385585064766</c:v>
                </c:pt>
                <c:pt idx="22">
                  <c:v>0.99464571926057221</c:v>
                </c:pt>
                <c:pt idx="23">
                  <c:v>0.99640298147124717</c:v>
                </c:pt>
                <c:pt idx="24">
                  <c:v>0.99758526694023342</c:v>
                </c:pt>
                <c:pt idx="25">
                  <c:v>0.99837974368876004</c:v>
                </c:pt>
                <c:pt idx="26">
                  <c:v>0.99891318403965701</c:v>
                </c:pt>
                <c:pt idx="27">
                  <c:v>0.99927115904447961</c:v>
                </c:pt>
                <c:pt idx="28">
                  <c:v>0.99951129651245263</c:v>
                </c:pt>
                <c:pt idx="29">
                  <c:v>0.99967234626801127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6.8830969931196209E-2</c:v>
                </c:pt>
                <c:pt idx="3" formatCode="General">
                  <c:v>7.8745282392924873E-2</c:v>
                </c:pt>
                <c:pt idx="4" formatCode="General">
                  <c:v>9.3149431265043575E-2</c:v>
                </c:pt>
                <c:pt idx="5" formatCode="General">
                  <c:v>0.11381977616686616</c:v>
                </c:pt>
                <c:pt idx="6" formatCode="General">
                  <c:v>0.14296246564194026</c:v>
                </c:pt>
                <c:pt idx="7" formatCode="General">
                  <c:v>0.18304221378526436</c:v>
                </c:pt>
                <c:pt idx="8" formatCode="General">
                  <c:v>0.23632093809223015</c:v>
                </c:pt>
                <c:pt idx="9" formatCode="General">
                  <c:v>0.30403223314423533</c:v>
                </c:pt>
                <c:pt idx="10" formatCode="General">
                  <c:v>0.38533519647304271</c:v>
                </c:pt>
                <c:pt idx="11" formatCode="General">
                  <c:v>0.47655803455852103</c:v>
                </c:pt>
                <c:pt idx="12" formatCode="General">
                  <c:v>0.57144196544147907</c:v>
                </c:pt>
                <c:pt idx="13" formatCode="General">
                  <c:v>0.66266480352695722</c:v>
                </c:pt>
                <c:pt idx="14" formatCode="General">
                  <c:v>0.7439677668557646</c:v>
                </c:pt>
                <c:pt idx="15" formatCode="General">
                  <c:v>0.81167906190776995</c:v>
                </c:pt>
                <c:pt idx="16" formatCode="General">
                  <c:v>0.86495778621473574</c:v>
                </c:pt>
                <c:pt idx="17" formatCode="General">
                  <c:v>0.90503753435805978</c:v>
                </c:pt>
                <c:pt idx="18" formatCode="General">
                  <c:v>0.93418022383313393</c:v>
                </c:pt>
                <c:pt idx="19" formatCode="General">
                  <c:v>0.95485056873495655</c:v>
                </c:pt>
                <c:pt idx="20" formatCode="General">
                  <c:v>0.96925471760707527</c:v>
                </c:pt>
                <c:pt idx="21" formatCode="General">
                  <c:v>0.97916903006880374</c:v>
                </c:pt>
                <c:pt idx="22" formatCode="General">
                  <c:v>0.98593512182800402</c:v>
                </c:pt>
                <c:pt idx="23" formatCode="General">
                  <c:v>0.99052588462270719</c:v>
                </c:pt>
                <c:pt idx="24" formatCode="General">
                  <c:v>0.99362840592008095</c:v>
                </c:pt>
                <c:pt idx="25" formatCode="General">
                  <c:v>0.99571954795078399</c:v>
                </c:pt>
                <c:pt idx="26" formatCode="General">
                  <c:v>0.99712646765887769</c:v>
                </c:pt>
                <c:pt idx="27" formatCode="General">
                  <c:v>0.99807189498962445</c:v>
                </c:pt>
                <c:pt idx="28" formatCode="General">
                  <c:v>0.99870668900719173</c:v>
                </c:pt>
                <c:pt idx="29" formatCode="General">
                  <c:v>0.99913267926293059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topLeftCell="A23"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6.8830969931196209E-2</v>
      </c>
      <c r="E2">
        <f>Data!L10</f>
        <v>7.8745282392924873E-2</v>
      </c>
      <c r="F2">
        <f>Data!M10</f>
        <v>9.3149431265043575E-2</v>
      </c>
      <c r="G2">
        <f>Data!N10</f>
        <v>0.11381977616686616</v>
      </c>
      <c r="H2">
        <f>Data!O10</f>
        <v>0.14296246564194026</v>
      </c>
      <c r="I2">
        <f>Data!P10</f>
        <v>0.18304221378526436</v>
      </c>
      <c r="J2">
        <f>Data!Q10</f>
        <v>0.23632093809223015</v>
      </c>
      <c r="K2">
        <f>Data!R10</f>
        <v>0.30403223314423533</v>
      </c>
      <c r="L2">
        <f>Data!S10</f>
        <v>0.38533519647304271</v>
      </c>
      <c r="M2">
        <f>Data!T10</f>
        <v>0.47655803455852103</v>
      </c>
      <c r="N2">
        <f>Data!U10</f>
        <v>0.57144196544147907</v>
      </c>
      <c r="O2">
        <f>Data!V10</f>
        <v>0.66266480352695722</v>
      </c>
      <c r="P2">
        <f>Data!W10</f>
        <v>0.7439677668557646</v>
      </c>
      <c r="Q2">
        <f>Data!X10</f>
        <v>0.81167906190776995</v>
      </c>
      <c r="R2">
        <f>Data!Y10</f>
        <v>0.86495778621473574</v>
      </c>
      <c r="S2">
        <f>Data!Z10</f>
        <v>0.90503753435805978</v>
      </c>
      <c r="T2">
        <f>Data!AA10</f>
        <v>0.93418022383313393</v>
      </c>
      <c r="U2">
        <f>Data!AB10</f>
        <v>0.95485056873495655</v>
      </c>
      <c r="V2">
        <f>Data!AC10</f>
        <v>0.96925471760707527</v>
      </c>
      <c r="W2">
        <f>Data!AD10</f>
        <v>0.97916903006880374</v>
      </c>
      <c r="X2">
        <f>Data!AE10</f>
        <v>0.98593512182800402</v>
      </c>
      <c r="Y2">
        <f>Data!AF10</f>
        <v>0.99052588462270719</v>
      </c>
      <c r="Z2">
        <f>Data!AG10</f>
        <v>0.99362840592008095</v>
      </c>
      <c r="AA2">
        <f>Data!AH10</f>
        <v>0.99571954795078399</v>
      </c>
      <c r="AB2">
        <f>Data!AI10</f>
        <v>0.99712646765887769</v>
      </c>
      <c r="AC2">
        <f>Data!AJ10</f>
        <v>0.99807189498962445</v>
      </c>
      <c r="AD2">
        <f>Data!AK10</f>
        <v>0.99870668900719173</v>
      </c>
      <c r="AE2">
        <f>Data!AL10</f>
        <v>0.99913267926293059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9.9918866734578053E-3</v>
      </c>
      <c r="E6">
        <f>Data!L14</f>
        <v>1.0903813654420566E-2</v>
      </c>
      <c r="F6">
        <f>Data!M14</f>
        <v>1.2189520543026775E-2</v>
      </c>
      <c r="G6">
        <f>Data!N14</f>
        <v>1.3957744725820488E-2</v>
      </c>
      <c r="H6">
        <f>Data!O14</f>
        <v>1.6308276680539566E-2</v>
      </c>
      <c r="I6">
        <f>Data!P14</f>
        <v>1.9295539697539797E-2</v>
      </c>
      <c r="J6">
        <f>Data!Q14</f>
        <v>2.2882435138516594E-2</v>
      </c>
      <c r="K6">
        <f>Data!R14</f>
        <v>2.6906972112875932E-2</v>
      </c>
      <c r="L6">
        <f>Data!S14</f>
        <v>3.1093027887124074E-2</v>
      </c>
      <c r="M6">
        <f>Data!T14</f>
        <v>3.5117564861483409E-2</v>
      </c>
      <c r="N6">
        <f>Data!U14</f>
        <v>3.8704460302460206E-2</v>
      </c>
      <c r="O6">
        <f>Data!V14</f>
        <v>4.1691723319460437E-2</v>
      </c>
      <c r="P6">
        <f>Data!W14</f>
        <v>4.4042255274179515E-2</v>
      </c>
      <c r="Q6">
        <f>Data!X14</f>
        <v>4.5810479456973224E-2</v>
      </c>
      <c r="R6">
        <f>Data!Y14</f>
        <v>4.7096186345579438E-2</v>
      </c>
      <c r="S6">
        <f>Data!Z14</f>
        <v>4.8008113326542201E-2</v>
      </c>
      <c r="T6">
        <f>Data!AA14</f>
        <v>4.8643590482665089E-2</v>
      </c>
      <c r="U6">
        <f>Data!AB14</f>
        <v>4.9080986620682519E-2</v>
      </c>
      <c r="V6">
        <f>Data!AC14</f>
        <v>4.9379490668882538E-2</v>
      </c>
      <c r="W6">
        <f>Data!AD14</f>
        <v>4.9582024321590021E-2</v>
      </c>
      <c r="X6">
        <f>Data!AE14</f>
        <v>4.9718900261180046E-2</v>
      </c>
      <c r="Y6">
        <f>Data!AF14</f>
        <v>4.9811156527240476E-2</v>
      </c>
      <c r="Z6">
        <f>Data!AG14</f>
        <v>4.9873226514362254E-2</v>
      </c>
      <c r="AA6">
        <f>Data!AH14</f>
        <v>4.9914936543659902E-2</v>
      </c>
      <c r="AB6">
        <f>Data!AI14</f>
        <v>4.9942942162081991E-2</v>
      </c>
      <c r="AC6">
        <f>Data!AJ14</f>
        <v>4.9961735849835175E-2</v>
      </c>
      <c r="AD6">
        <f>Data!AK14</f>
        <v>4.9974343066903758E-2</v>
      </c>
      <c r="AE6">
        <f>Data!AL14</f>
        <v>4.9982798179070587E-2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0.22583637175876042</v>
      </c>
      <c r="D2">
        <f>Data!K17</f>
        <v>0.23794069854205344</v>
      </c>
      <c r="E2">
        <f>Data!L17</f>
        <v>0.25531073627467749</v>
      </c>
      <c r="F2">
        <f>Data!M17</f>
        <v>0.27980039129574813</v>
      </c>
      <c r="G2">
        <f>Data!N17</f>
        <v>0.31348085192039021</v>
      </c>
      <c r="H2">
        <f>Data!O17</f>
        <v>0.35825288915313458</v>
      </c>
      <c r="I2">
        <f>Data!P17</f>
        <v>0.41515313709599611</v>
      </c>
      <c r="J2">
        <f>Data!Q17</f>
        <v>0.48347495501936366</v>
      </c>
      <c r="K2">
        <f>Data!R17</f>
        <v>0.56013280215001782</v>
      </c>
      <c r="L2">
        <f>Data!S17</f>
        <v>0.63986719784998236</v>
      </c>
      <c r="M2">
        <f>Data!T17</f>
        <v>0.71652504498063641</v>
      </c>
      <c r="N2">
        <f>Data!U17</f>
        <v>0.78484686290400396</v>
      </c>
      <c r="O2">
        <f>Data!V17</f>
        <v>0.84174711084686549</v>
      </c>
      <c r="P2">
        <f>Data!W17</f>
        <v>0.88651914807960996</v>
      </c>
      <c r="Q2">
        <f>Data!X17</f>
        <v>0.92019960870425188</v>
      </c>
      <c r="R2">
        <f>Data!Y17</f>
        <v>0.94468926372532258</v>
      </c>
      <c r="S2">
        <f>Data!Z17</f>
        <v>0.9620593014579466</v>
      </c>
      <c r="T2">
        <f>Data!AA17</f>
        <v>0.97416362824123981</v>
      </c>
      <c r="U2">
        <f>Data!AB17</f>
        <v>0.98249498325109563</v>
      </c>
      <c r="V2">
        <f>Data!AC17</f>
        <v>0.98818077464538168</v>
      </c>
      <c r="W2">
        <f>Data!AD17</f>
        <v>0.9920385585064766</v>
      </c>
      <c r="X2">
        <f>Data!AE17</f>
        <v>0.99464571926057221</v>
      </c>
      <c r="Y2">
        <f>Data!AF17</f>
        <v>0.99640298147124717</v>
      </c>
      <c r="Z2">
        <f>Data!AG17</f>
        <v>0.99758526694023342</v>
      </c>
      <c r="AA2">
        <f>Data!AH17</f>
        <v>0.99837974368876004</v>
      </c>
      <c r="AB2">
        <f>Data!AI17</f>
        <v>0.99891318403965701</v>
      </c>
      <c r="AC2">
        <f>Data!AJ17</f>
        <v>0.99927115904447961</v>
      </c>
      <c r="AD2">
        <f>Data!AK17</f>
        <v>0.99951129651245263</v>
      </c>
      <c r="AE2">
        <f>Data!AL17</f>
        <v>0.99967234626801127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0.60875250837445216</v>
      </c>
      <c r="E2">
        <f>Data!L24</f>
        <v>0.61291818587938018</v>
      </c>
      <c r="F2">
        <f>Data!M24</f>
        <v>0.61897034927102668</v>
      </c>
      <c r="G2">
        <f>Data!N24</f>
        <v>0.62765536813733869</v>
      </c>
      <c r="H2">
        <f>Data!O24</f>
        <v>0.63990019564787404</v>
      </c>
      <c r="I2">
        <f>Data!P24</f>
        <v>0.65674042596019511</v>
      </c>
      <c r="J2">
        <f>Data!Q24</f>
        <v>0.67912644457656723</v>
      </c>
      <c r="K2">
        <f>Data!R24</f>
        <v>0.707576568547998</v>
      </c>
      <c r="L2">
        <f>Data!S24</f>
        <v>0.74173747750968178</v>
      </c>
      <c r="M2">
        <f>Data!T24</f>
        <v>0.78006640107500891</v>
      </c>
      <c r="N2">
        <f>Data!U24</f>
        <v>0.81993359892499118</v>
      </c>
      <c r="O2">
        <f>Data!V24</f>
        <v>0.8582625224903182</v>
      </c>
      <c r="P2">
        <f>Data!W24</f>
        <v>0.89242343145200187</v>
      </c>
      <c r="Q2">
        <f>Data!X24</f>
        <v>0.92087355542343274</v>
      </c>
      <c r="R2">
        <f>Data!Y24</f>
        <v>0.94325957403980487</v>
      </c>
      <c r="S2">
        <f>Data!Z24</f>
        <v>0.96009980435212594</v>
      </c>
      <c r="T2">
        <f>Data!AA24</f>
        <v>0.97234463186266129</v>
      </c>
      <c r="U2">
        <f>Data!AB24</f>
        <v>0.9810296507289733</v>
      </c>
      <c r="V2">
        <f>Data!AC24</f>
        <v>0.9870818141206199</v>
      </c>
      <c r="W2">
        <f>Data!AD24</f>
        <v>0.99124749162554782</v>
      </c>
      <c r="X2">
        <f>Data!AE24</f>
        <v>0.99409038732269073</v>
      </c>
      <c r="Y2">
        <f>Data!AF24</f>
        <v>0.9960192792532383</v>
      </c>
      <c r="Z2">
        <f>Data!AG24</f>
        <v>0.99732285963028611</v>
      </c>
      <c r="AA2">
        <f>Data!AH24</f>
        <v>0.99820149073562359</v>
      </c>
      <c r="AB2">
        <f>Data!AI24</f>
        <v>0.99879263347011671</v>
      </c>
      <c r="AC2">
        <f>Data!AJ24</f>
        <v>0.99918987184438002</v>
      </c>
      <c r="AD2">
        <f>Data!AK24</f>
        <v>0.99945659201982839</v>
      </c>
      <c r="AE2">
        <f>Data!AL24</f>
        <v>0.9996355795222398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abSelected="1"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3.2295464698450495E-2</v>
      </c>
      <c r="D2">
        <f>Data!K80</f>
        <v>4.7425873177566781E-2</v>
      </c>
      <c r="E2">
        <f>Data!L80</f>
        <v>6.9138420343346815E-2</v>
      </c>
      <c r="F2">
        <f>Data!M80</f>
        <v>9.9750489119685135E-2</v>
      </c>
      <c r="G2">
        <f>Data!N80</f>
        <v>0.14185106490048777</v>
      </c>
      <c r="H2">
        <f>Data!O80</f>
        <v>0.19781611144141822</v>
      </c>
      <c r="I2">
        <f>Data!P80</f>
        <v>0.2689414213699951</v>
      </c>
      <c r="J2">
        <f>Data!Q80</f>
        <v>0.35434369377420455</v>
      </c>
      <c r="K2">
        <f>Data!R80</f>
        <v>0.45016600268752216</v>
      </c>
      <c r="L2">
        <f>Data!S80</f>
        <v>0.54983399731247795</v>
      </c>
      <c r="M2">
        <f>Data!T80</f>
        <v>0.6456563062257954</v>
      </c>
      <c r="N2">
        <f>Data!U80</f>
        <v>0.7310585786300049</v>
      </c>
      <c r="O2">
        <f>Data!V80</f>
        <v>0.8021838885585818</v>
      </c>
      <c r="P2">
        <f>Data!W80</f>
        <v>0.85814893509951229</v>
      </c>
      <c r="Q2">
        <f>Data!X80</f>
        <v>0.9002495108803148</v>
      </c>
      <c r="R2">
        <f>Data!Y80</f>
        <v>0.93086157965665328</v>
      </c>
      <c r="S2">
        <f>Data!Z80</f>
        <v>0.95257412682243336</v>
      </c>
      <c r="T2">
        <f>Data!AA80</f>
        <v>0.96770453530154954</v>
      </c>
      <c r="U2">
        <f>Data!AB80</f>
        <v>0.97811872906386943</v>
      </c>
      <c r="V2">
        <f>Data!AC80</f>
        <v>0.98522596830672693</v>
      </c>
      <c r="W2">
        <f>Data!AD80</f>
        <v>0.99004819813309575</v>
      </c>
      <c r="X2">
        <f>Data!AE80</f>
        <v>0.99330714907571527</v>
      </c>
      <c r="Y2">
        <f>Data!AF80</f>
        <v>0.99550372683905886</v>
      </c>
      <c r="Z2">
        <f>Data!AG80</f>
        <v>0.99698158367529166</v>
      </c>
      <c r="AA2">
        <f>Data!AH80</f>
        <v>0.9979746796109501</v>
      </c>
      <c r="AB2">
        <f>Data!AI80</f>
        <v>0.9986414800495711</v>
      </c>
      <c r="AC2">
        <f>Data!AJ80</f>
        <v>0.9990889488055994</v>
      </c>
      <c r="AD2">
        <f>Data!AK80</f>
        <v>0.99938912064056562</v>
      </c>
      <c r="AE2">
        <f>Data!AL80</f>
        <v>0.99959043283501392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5" workbookViewId="0">
      <selection activeCell="A55" sqref="A5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-0.4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>
        <f>IF($G10="s-curve",$E10+($F10-$E10)*$O$2/(1+EXP($O$3*(COUNT($K$9:K$9)+$O$4))),TREND($E10:$F10,$E$9:$F$9,K$9))</f>
        <v>6.8830969931196209E-2</v>
      </c>
      <c r="L10">
        <f>IF($G10="s-curve",$E10+($F10-$E10)*$O$2/(1+EXP($O$3*(COUNT($K$9:L$9)+$O$4))),TREND($E10:$F10,$E$9:$F$9,L$9))</f>
        <v>7.8745282392924873E-2</v>
      </c>
      <c r="M10">
        <f>IF($G10="s-curve",$E10+($F10-$E10)*$O$2/(1+EXP($O$3*(COUNT($K$9:M$9)+$O$4))),TREND($E10:$F10,$E$9:$F$9,M$9))</f>
        <v>9.3149431265043575E-2</v>
      </c>
      <c r="N10">
        <f>IF($G10="s-curve",$E10+($F10-$E10)*$O$2/(1+EXP($O$3*(COUNT($K$9:N$9)+$O$4))),TREND($E10:$F10,$E$9:$F$9,N$9))</f>
        <v>0.11381977616686616</v>
      </c>
      <c r="O10">
        <f>IF($G10="s-curve",$E10+($F10-$E10)*$O$2/(1+EXP($O$3*(COUNT($K$9:O$9)+$O$4))),TREND($E10:$F10,$E$9:$F$9,O$9))</f>
        <v>0.14296246564194026</v>
      </c>
      <c r="P10">
        <f>IF($G10="s-curve",$E10+($F10-$E10)*$O$2/(1+EXP($O$3*(COUNT($K$9:P$9)+$O$4))),TREND($E10:$F10,$E$9:$F$9,P$9))</f>
        <v>0.18304221378526436</v>
      </c>
      <c r="Q10">
        <f>IF($G10="s-curve",$E10+($F10-$E10)*$O$2/(1+EXP($O$3*(COUNT($K$9:Q$9)+$O$4))),TREND($E10:$F10,$E$9:$F$9,Q$9))</f>
        <v>0.23632093809223015</v>
      </c>
      <c r="R10">
        <f>IF($G10="s-curve",$E10+($F10-$E10)*$O$2/(1+EXP($O$3*(COUNT($K$9:R$9)+$O$4))),TREND($E10:$F10,$E$9:$F$9,R$9))</f>
        <v>0.30403223314423533</v>
      </c>
      <c r="S10">
        <f>IF($G10="s-curve",$E10+($F10-$E10)*$O$2/(1+EXP($O$3*(COUNT($K$9:S$9)+$O$4))),TREND($E10:$F10,$E$9:$F$9,S$9))</f>
        <v>0.38533519647304271</v>
      </c>
      <c r="T10">
        <f>IF($G10="s-curve",$E10+($F10-$E10)*$O$2/(1+EXP($O$3*(COUNT($K$9:T$9)+$O$4))),TREND($E10:$F10,$E$9:$F$9,T$9))</f>
        <v>0.47655803455852103</v>
      </c>
      <c r="U10">
        <f>IF($G10="s-curve",$E10+($F10-$E10)*$O$2/(1+EXP($O$3*(COUNT($K$9:U$9)+$O$4))),TREND($E10:$F10,$E$9:$F$9,U$9))</f>
        <v>0.57144196544147907</v>
      </c>
      <c r="V10">
        <f>IF($G10="s-curve",$E10+($F10-$E10)*$O$2/(1+EXP($O$3*(COUNT($K$9:V$9)+$O$4))),TREND($E10:$F10,$E$9:$F$9,V$9))</f>
        <v>0.66266480352695722</v>
      </c>
      <c r="W10">
        <f>IF($G10="s-curve",$E10+($F10-$E10)*$O$2/(1+EXP($O$3*(COUNT($K$9:W$9)+$O$4))),TREND($E10:$F10,$E$9:$F$9,W$9))</f>
        <v>0.7439677668557646</v>
      </c>
      <c r="X10">
        <f>IF($G10="s-curve",$E10+($F10-$E10)*$O$2/(1+EXP($O$3*(COUNT($K$9:X$9)+$O$4))),TREND($E10:$F10,$E$9:$F$9,X$9))</f>
        <v>0.81167906190776995</v>
      </c>
      <c r="Y10">
        <f>IF($G10="s-curve",$E10+($F10-$E10)*$O$2/(1+EXP($O$3*(COUNT($K$9:Y$9)+$O$4))),TREND($E10:$F10,$E$9:$F$9,Y$9))</f>
        <v>0.86495778621473574</v>
      </c>
      <c r="Z10">
        <f>IF($G10="s-curve",$E10+($F10-$E10)*$O$2/(1+EXP($O$3*(COUNT($K$9:Z$9)+$O$4))),TREND($E10:$F10,$E$9:$F$9,Z$9))</f>
        <v>0.90503753435805978</v>
      </c>
      <c r="AA10">
        <f>IF($G10="s-curve",$E10+($F10-$E10)*$O$2/(1+EXP($O$3*(COUNT($K$9:AA$9)+$O$4))),TREND($E10:$F10,$E$9:$F$9,AA$9))</f>
        <v>0.93418022383313393</v>
      </c>
      <c r="AB10">
        <f>IF($G10="s-curve",$E10+($F10-$E10)*$O$2/(1+EXP($O$3*(COUNT($K$9:AB$9)+$O$4))),TREND($E10:$F10,$E$9:$F$9,AB$9))</f>
        <v>0.95485056873495655</v>
      </c>
      <c r="AC10">
        <f>IF($G10="s-curve",$E10+($F10-$E10)*$O$2/(1+EXP($O$3*(COUNT($K$9:AC$9)+$O$4))),TREND($E10:$F10,$E$9:$F$9,AC$9))</f>
        <v>0.96925471760707527</v>
      </c>
      <c r="AD10">
        <f>IF($G10="s-curve",$E10+($F10-$E10)*$O$2/(1+EXP($O$3*(COUNT($K$9:AD$9)+$O$4))),TREND($E10:$F10,$E$9:$F$9,AD$9))</f>
        <v>0.97916903006880374</v>
      </c>
      <c r="AE10">
        <f>IF($G10="s-curve",$E10+($F10-$E10)*$O$2/(1+EXP($O$3*(COUNT($K$9:AE$9)+$O$4))),TREND($E10:$F10,$E$9:$F$9,AE$9))</f>
        <v>0.98593512182800402</v>
      </c>
      <c r="AF10">
        <f>IF($G10="s-curve",$E10+($F10-$E10)*$O$2/(1+EXP($O$3*(COUNT($K$9:AF$9)+$O$4))),TREND($E10:$F10,$E$9:$F$9,AF$9))</f>
        <v>0.99052588462270719</v>
      </c>
      <c r="AG10">
        <f>IF($G10="s-curve",$E10+($F10-$E10)*$O$2/(1+EXP($O$3*(COUNT($K$9:AG$9)+$O$4))),TREND($E10:$F10,$E$9:$F$9,AG$9))</f>
        <v>0.99362840592008095</v>
      </c>
      <c r="AH10">
        <f>IF($G10="s-curve",$E10+($F10-$E10)*$O$2/(1+EXP($O$3*(COUNT($K$9:AH$9)+$O$4))),TREND($E10:$F10,$E$9:$F$9,AH$9))</f>
        <v>0.99571954795078399</v>
      </c>
      <c r="AI10">
        <f>IF($G10="s-curve",$E10+($F10-$E10)*$O$2/(1+EXP($O$3*(COUNT($K$9:AI$9)+$O$4))),TREND($E10:$F10,$E$9:$F$9,AI$9))</f>
        <v>0.99712646765887769</v>
      </c>
      <c r="AJ10">
        <f>IF($G10="s-curve",$E10+($F10-$E10)*$O$2/(1+EXP($O$3*(COUNT($K$9:AJ$9)+$O$4))),TREND($E10:$F10,$E$9:$F$9,AJ$9))</f>
        <v>0.99807189498962445</v>
      </c>
      <c r="AK10">
        <f>IF($G10="s-curve",$E10+($F10-$E10)*$O$2/(1+EXP($O$3*(COUNT($K$9:AK$9)+$O$4))),TREND($E10:$F10,$E$9:$F$9,AK$9))</f>
        <v>0.99870668900719173</v>
      </c>
      <c r="AL10">
        <f>IF($G10="s-curve",$E10+($F10-$E10)*$O$2/(1+EXP($O$3*(COUNT($K$9:AL$9)+$O$4))),TREND($E10:$F10,$E$9:$F$9,AL$9))</f>
        <v>0.99913267926293059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9.9918866734578053E-3</v>
      </c>
      <c r="L14">
        <f>IF($G14="s-curve",$E14+($F14-$E14)*$O$2/(1+EXP($O$3*(COUNT($I$9:L$9)+$O$4))),TREND($E14:$F14,$E$9:$F$9,L$9))</f>
        <v>1.0903813654420566E-2</v>
      </c>
      <c r="M14">
        <f>IF($G14="s-curve",$E14+($F14-$E14)*$O$2/(1+EXP($O$3*(COUNT($I$9:M$9)+$O$4))),TREND($E14:$F14,$E$9:$F$9,M$9))</f>
        <v>1.2189520543026775E-2</v>
      </c>
      <c r="N14">
        <f>IF($G14="s-curve",$E14+($F14-$E14)*$O$2/(1+EXP($O$3*(COUNT($I$9:N$9)+$O$4))),TREND($E14:$F14,$E$9:$F$9,N$9))</f>
        <v>1.3957744725820488E-2</v>
      </c>
      <c r="O14">
        <f>IF($G14="s-curve",$E14+($F14-$E14)*$O$2/(1+EXP($O$3*(COUNT($I$9:O$9)+$O$4))),TREND($E14:$F14,$E$9:$F$9,O$9))</f>
        <v>1.6308276680539566E-2</v>
      </c>
      <c r="P14">
        <f>IF($G14="s-curve",$E14+($F14-$E14)*$O$2/(1+EXP($O$3*(COUNT($I$9:P$9)+$O$4))),TREND($E14:$F14,$E$9:$F$9,P$9))</f>
        <v>1.9295539697539797E-2</v>
      </c>
      <c r="Q14">
        <f>IF($G14="s-curve",$E14+($F14-$E14)*$O$2/(1+EXP($O$3*(COUNT($I$9:Q$9)+$O$4))),TREND($E14:$F14,$E$9:$F$9,Q$9))</f>
        <v>2.2882435138516594E-2</v>
      </c>
      <c r="R14">
        <f>IF($G14="s-curve",$E14+($F14-$E14)*$O$2/(1+EXP($O$3*(COUNT($I$9:R$9)+$O$4))),TREND($E14:$F14,$E$9:$F$9,R$9))</f>
        <v>2.6906972112875932E-2</v>
      </c>
      <c r="S14">
        <f>IF($G14="s-curve",$E14+($F14-$E14)*$O$2/(1+EXP($O$3*(COUNT($I$9:S$9)+$O$4))),TREND($E14:$F14,$E$9:$F$9,S$9))</f>
        <v>3.1093027887124074E-2</v>
      </c>
      <c r="T14">
        <f>IF($G14="s-curve",$E14+($F14-$E14)*$O$2/(1+EXP($O$3*(COUNT($I$9:T$9)+$O$4))),TREND($E14:$F14,$E$9:$F$9,T$9))</f>
        <v>3.5117564861483409E-2</v>
      </c>
      <c r="U14">
        <f>IF($G14="s-curve",$E14+($F14-$E14)*$O$2/(1+EXP($O$3*(COUNT($I$9:U$9)+$O$4))),TREND($E14:$F14,$E$9:$F$9,U$9))</f>
        <v>3.8704460302460206E-2</v>
      </c>
      <c r="V14">
        <f>IF($G14="s-curve",$E14+($F14-$E14)*$O$2/(1+EXP($O$3*(COUNT($I$9:V$9)+$O$4))),TREND($E14:$F14,$E$9:$F$9,V$9))</f>
        <v>4.1691723319460437E-2</v>
      </c>
      <c r="W14">
        <f>IF($G14="s-curve",$E14+($F14-$E14)*$O$2/(1+EXP($O$3*(COUNT($I$9:W$9)+$O$4))),TREND($E14:$F14,$E$9:$F$9,W$9))</f>
        <v>4.4042255274179515E-2</v>
      </c>
      <c r="X14">
        <f>IF($G14="s-curve",$E14+($F14-$E14)*$O$2/(1+EXP($O$3*(COUNT($I$9:X$9)+$O$4))),TREND($E14:$F14,$E$9:$F$9,X$9))</f>
        <v>4.5810479456973224E-2</v>
      </c>
      <c r="Y14">
        <f>IF($G14="s-curve",$E14+($F14-$E14)*$O$2/(1+EXP($O$3*(COUNT($I$9:Y$9)+$O$4))),TREND($E14:$F14,$E$9:$F$9,Y$9))</f>
        <v>4.7096186345579438E-2</v>
      </c>
      <c r="Z14">
        <f>IF($G14="s-curve",$E14+($F14-$E14)*$O$2/(1+EXP($O$3*(COUNT($I$9:Z$9)+$O$4))),TREND($E14:$F14,$E$9:$F$9,Z$9))</f>
        <v>4.8008113326542201E-2</v>
      </c>
      <c r="AA14">
        <f>IF($G14="s-curve",$E14+($F14-$E14)*$O$2/(1+EXP($O$3*(COUNT($I$9:AA$9)+$O$4))),TREND($E14:$F14,$E$9:$F$9,AA$9))</f>
        <v>4.8643590482665089E-2</v>
      </c>
      <c r="AB14">
        <f>IF($G14="s-curve",$E14+($F14-$E14)*$O$2/(1+EXP($O$3*(COUNT($I$9:AB$9)+$O$4))),TREND($E14:$F14,$E$9:$F$9,AB$9))</f>
        <v>4.9080986620682519E-2</v>
      </c>
      <c r="AC14">
        <f>IF($G14="s-curve",$E14+($F14-$E14)*$O$2/(1+EXP($O$3*(COUNT($I$9:AC$9)+$O$4))),TREND($E14:$F14,$E$9:$F$9,AC$9))</f>
        <v>4.9379490668882538E-2</v>
      </c>
      <c r="AD14">
        <f>IF($G14="s-curve",$E14+($F14-$E14)*$O$2/(1+EXP($O$3*(COUNT($I$9:AD$9)+$O$4))),TREND($E14:$F14,$E$9:$F$9,AD$9))</f>
        <v>4.9582024321590021E-2</v>
      </c>
      <c r="AE14">
        <f>IF($G14="s-curve",$E14+($F14-$E14)*$O$2/(1+EXP($O$3*(COUNT($I$9:AE$9)+$O$4))),TREND($E14:$F14,$E$9:$F$9,AE$9))</f>
        <v>4.9718900261180046E-2</v>
      </c>
      <c r="AF14">
        <f>IF($G14="s-curve",$E14+($F14-$E14)*$O$2/(1+EXP($O$3*(COUNT($I$9:AF$9)+$O$4))),TREND($E14:$F14,$E$9:$F$9,AF$9))</f>
        <v>4.9811156527240476E-2</v>
      </c>
      <c r="AG14">
        <f>IF($G14="s-curve",$E14+($F14-$E14)*$O$2/(1+EXP($O$3*(COUNT($I$9:AG$9)+$O$4))),TREND($E14:$F14,$E$9:$F$9,AG$9))</f>
        <v>4.9873226514362254E-2</v>
      </c>
      <c r="AH14">
        <f>IF($G14="s-curve",$E14+($F14-$E14)*$O$2/(1+EXP($O$3*(COUNT($I$9:AH$9)+$O$4))),TREND($E14:$F14,$E$9:$F$9,AH$9))</f>
        <v>4.9914936543659902E-2</v>
      </c>
      <c r="AI14">
        <f>IF($G14="s-curve",$E14+($F14-$E14)*$O$2/(1+EXP($O$3*(COUNT($I$9:AI$9)+$O$4))),TREND($E14:$F14,$E$9:$F$9,AI$9))</f>
        <v>4.9942942162081991E-2</v>
      </c>
      <c r="AJ14">
        <f>IF($G14="s-curve",$E14+($F14-$E14)*$O$2/(1+EXP($O$3*(COUNT($I$9:AJ$9)+$O$4))),TREND($E14:$F14,$E$9:$F$9,AJ$9))</f>
        <v>4.9961735849835175E-2</v>
      </c>
      <c r="AK14">
        <f>IF($G14="s-curve",$E14+($F14-$E14)*$O$2/(1+EXP($O$3*(COUNT($I$9:AK$9)+$O$4))),TREND($E14:$F14,$E$9:$F$9,AK$9))</f>
        <v>4.9974343066903758E-2</v>
      </c>
      <c r="AL14">
        <f>IF($G14="s-curve",$E14+($F14-$E14)*$O$2/(1+EXP($O$3*(COUNT($I$9:AL$9)+$O$4))),TREND($E14:$F14,$E$9:$F$9,AL$9))</f>
        <v>4.9982798179070587E-2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0.22583637175876042</v>
      </c>
      <c r="K17">
        <f>IF($G17="s-curve",$E17+($F17-$E17)*$O$2/(1+EXP($O$3*(COUNT($I$9:K$9)+$O$4))),TREND($E17:$F17,$E$9:$F$9,K$9))</f>
        <v>0.23794069854205344</v>
      </c>
      <c r="L17">
        <f>IF($G17="s-curve",$E17+($F17-$E17)*$O$2/(1+EXP($O$3*(COUNT($I$9:L$9)+$O$4))),TREND($E17:$F17,$E$9:$F$9,L$9))</f>
        <v>0.25531073627467749</v>
      </c>
      <c r="M17">
        <f>IF($G17="s-curve",$E17+($F17-$E17)*$O$2/(1+EXP($O$3*(COUNT($I$9:M$9)+$O$4))),TREND($E17:$F17,$E$9:$F$9,M$9))</f>
        <v>0.27980039129574813</v>
      </c>
      <c r="N17">
        <f>IF($G17="s-curve",$E17+($F17-$E17)*$O$2/(1+EXP($O$3*(COUNT($I$9:N$9)+$O$4))),TREND($E17:$F17,$E$9:$F$9,N$9))</f>
        <v>0.31348085192039021</v>
      </c>
      <c r="O17">
        <f>IF($G17="s-curve",$E17+($F17-$E17)*$O$2/(1+EXP($O$3*(COUNT($I$9:O$9)+$O$4))),TREND($E17:$F17,$E$9:$F$9,O$9))</f>
        <v>0.35825288915313458</v>
      </c>
      <c r="P17">
        <f>IF($G17="s-curve",$E17+($F17-$E17)*$O$2/(1+EXP($O$3*(COUNT($I$9:P$9)+$O$4))),TREND($E17:$F17,$E$9:$F$9,P$9))</f>
        <v>0.41515313709599611</v>
      </c>
      <c r="Q17">
        <f>IF($G17="s-curve",$E17+($F17-$E17)*$O$2/(1+EXP($O$3*(COUNT($I$9:Q$9)+$O$4))),TREND($E17:$F17,$E$9:$F$9,Q$9))</f>
        <v>0.48347495501936366</v>
      </c>
      <c r="R17">
        <f>IF($G17="s-curve",$E17+($F17-$E17)*$O$2/(1+EXP($O$3*(COUNT($I$9:R$9)+$O$4))),TREND($E17:$F17,$E$9:$F$9,R$9))</f>
        <v>0.56013280215001782</v>
      </c>
      <c r="S17">
        <f>IF($G17="s-curve",$E17+($F17-$E17)*$O$2/(1+EXP($O$3*(COUNT($I$9:S$9)+$O$4))),TREND($E17:$F17,$E$9:$F$9,S$9))</f>
        <v>0.63986719784998236</v>
      </c>
      <c r="T17">
        <f>IF($G17="s-curve",$E17+($F17-$E17)*$O$2/(1+EXP($O$3*(COUNT($I$9:T$9)+$O$4))),TREND($E17:$F17,$E$9:$F$9,T$9))</f>
        <v>0.71652504498063641</v>
      </c>
      <c r="U17">
        <f>IF($G17="s-curve",$E17+($F17-$E17)*$O$2/(1+EXP($O$3*(COUNT($I$9:U$9)+$O$4))),TREND($E17:$F17,$E$9:$F$9,U$9))</f>
        <v>0.78484686290400396</v>
      </c>
      <c r="V17">
        <f>IF($G17="s-curve",$E17+($F17-$E17)*$O$2/(1+EXP($O$3*(COUNT($I$9:V$9)+$O$4))),TREND($E17:$F17,$E$9:$F$9,V$9))</f>
        <v>0.84174711084686549</v>
      </c>
      <c r="W17">
        <f>IF($G17="s-curve",$E17+($F17-$E17)*$O$2/(1+EXP($O$3*(COUNT($I$9:W$9)+$O$4))),TREND($E17:$F17,$E$9:$F$9,W$9))</f>
        <v>0.88651914807960996</v>
      </c>
      <c r="X17">
        <f>IF($G17="s-curve",$E17+($F17-$E17)*$O$2/(1+EXP($O$3*(COUNT($I$9:X$9)+$O$4))),TREND($E17:$F17,$E$9:$F$9,X$9))</f>
        <v>0.92019960870425188</v>
      </c>
      <c r="Y17">
        <f>IF($G17="s-curve",$E17+($F17-$E17)*$O$2/(1+EXP($O$3*(COUNT($I$9:Y$9)+$O$4))),TREND($E17:$F17,$E$9:$F$9,Y$9))</f>
        <v>0.94468926372532258</v>
      </c>
      <c r="Z17">
        <f>IF($G17="s-curve",$E17+($F17-$E17)*$O$2/(1+EXP($O$3*(COUNT($I$9:Z$9)+$O$4))),TREND($E17:$F17,$E$9:$F$9,Z$9))</f>
        <v>0.9620593014579466</v>
      </c>
      <c r="AA17">
        <f>IF($G17="s-curve",$E17+($F17-$E17)*$O$2/(1+EXP($O$3*(COUNT($I$9:AA$9)+$O$4))),TREND($E17:$F17,$E$9:$F$9,AA$9))</f>
        <v>0.97416362824123981</v>
      </c>
      <c r="AB17">
        <f>IF($G17="s-curve",$E17+($F17-$E17)*$O$2/(1+EXP($O$3*(COUNT($I$9:AB$9)+$O$4))),TREND($E17:$F17,$E$9:$F$9,AB$9))</f>
        <v>0.98249498325109563</v>
      </c>
      <c r="AC17">
        <f>IF($G17="s-curve",$E17+($F17-$E17)*$O$2/(1+EXP($O$3*(COUNT($I$9:AC$9)+$O$4))),TREND($E17:$F17,$E$9:$F$9,AC$9))</f>
        <v>0.98818077464538168</v>
      </c>
      <c r="AD17">
        <f>IF($G17="s-curve",$E17+($F17-$E17)*$O$2/(1+EXP($O$3*(COUNT($I$9:AD$9)+$O$4))),TREND($E17:$F17,$E$9:$F$9,AD$9))</f>
        <v>0.9920385585064766</v>
      </c>
      <c r="AE17">
        <f>IF($G17="s-curve",$E17+($F17-$E17)*$O$2/(1+EXP($O$3*(COUNT($I$9:AE$9)+$O$4))),TREND($E17:$F17,$E$9:$F$9,AE$9))</f>
        <v>0.99464571926057221</v>
      </c>
      <c r="AF17">
        <f>IF($G17="s-curve",$E17+($F17-$E17)*$O$2/(1+EXP($O$3*(COUNT($I$9:AF$9)+$O$4))),TREND($E17:$F17,$E$9:$F$9,AF$9))</f>
        <v>0.99640298147124717</v>
      </c>
      <c r="AG17">
        <f>IF($G17="s-curve",$E17+($F17-$E17)*$O$2/(1+EXP($O$3*(COUNT($I$9:AG$9)+$O$4))),TREND($E17:$F17,$E$9:$F$9,AG$9))</f>
        <v>0.99758526694023342</v>
      </c>
      <c r="AH17">
        <f>IF($G17="s-curve",$E17+($F17-$E17)*$O$2/(1+EXP($O$3*(COUNT($I$9:AH$9)+$O$4))),TREND($E17:$F17,$E$9:$F$9,AH$9))</f>
        <v>0.99837974368876004</v>
      </c>
      <c r="AI17">
        <f>IF($G17="s-curve",$E17+($F17-$E17)*$O$2/(1+EXP($O$3*(COUNT($I$9:AI$9)+$O$4))),TREND($E17:$F17,$E$9:$F$9,AI$9))</f>
        <v>0.99891318403965701</v>
      </c>
      <c r="AJ17">
        <f>IF($G17="s-curve",$E17+($F17-$E17)*$O$2/(1+EXP($O$3*(COUNT($I$9:AJ$9)+$O$4))),TREND($E17:$F17,$E$9:$F$9,AJ$9))</f>
        <v>0.99927115904447961</v>
      </c>
      <c r="AK17">
        <f>IF($G17="s-curve",$E17+($F17-$E17)*$O$2/(1+EXP($O$3*(COUNT($I$9:AK$9)+$O$4))),TREND($E17:$F17,$E$9:$F$9,AK$9))</f>
        <v>0.99951129651245263</v>
      </c>
      <c r="AL17">
        <f>IF($G17="s-curve",$E17+($F17-$E17)*$O$2/(1+EXP($O$3*(COUNT($I$9:AL$9)+$O$4))),TREND($E17:$F17,$E$9:$F$9,AL$9))</f>
        <v>0.99967234626801127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0.60875250837445216</v>
      </c>
      <c r="L24">
        <f>IF($G24="s-curve",$E24+($F24-$E24)*$O$2/(1+EXP($O$3*(COUNT($K$9:L$9)+$O$4))),TREND($E24:$F24,$E$9:$F$9,L$9))</f>
        <v>0.61291818587938018</v>
      </c>
      <c r="M24">
        <f>IF($G24="s-curve",$E24+($F24-$E24)*$O$2/(1+EXP($O$3*(COUNT($K$9:M$9)+$O$4))),TREND($E24:$F24,$E$9:$F$9,M$9))</f>
        <v>0.61897034927102668</v>
      </c>
      <c r="N24">
        <f>IF($G24="s-curve",$E24+($F24-$E24)*$O$2/(1+EXP($O$3*(COUNT($K$9:N$9)+$O$4))),TREND($E24:$F24,$E$9:$F$9,N$9))</f>
        <v>0.62765536813733869</v>
      </c>
      <c r="O24">
        <f>IF($G24="s-curve",$E24+($F24-$E24)*$O$2/(1+EXP($O$3*(COUNT($K$9:O$9)+$O$4))),TREND($E24:$F24,$E$9:$F$9,O$9))</f>
        <v>0.63990019564787404</v>
      </c>
      <c r="P24">
        <f>IF($G24="s-curve",$E24+($F24-$E24)*$O$2/(1+EXP($O$3*(COUNT($K$9:P$9)+$O$4))),TREND($E24:$F24,$E$9:$F$9,P$9))</f>
        <v>0.65674042596019511</v>
      </c>
      <c r="Q24">
        <f>IF($G24="s-curve",$E24+($F24-$E24)*$O$2/(1+EXP($O$3*(COUNT($K$9:Q$9)+$O$4))),TREND($E24:$F24,$E$9:$F$9,Q$9))</f>
        <v>0.67912644457656723</v>
      </c>
      <c r="R24">
        <f>IF($G24="s-curve",$E24+($F24-$E24)*$O$2/(1+EXP($O$3*(COUNT($K$9:R$9)+$O$4))),TREND($E24:$F24,$E$9:$F$9,R$9))</f>
        <v>0.707576568547998</v>
      </c>
      <c r="S24">
        <f>IF($G24="s-curve",$E24+($F24-$E24)*$O$2/(1+EXP($O$3*(COUNT($K$9:S$9)+$O$4))),TREND($E24:$F24,$E$9:$F$9,S$9))</f>
        <v>0.74173747750968178</v>
      </c>
      <c r="T24">
        <f>IF($G24="s-curve",$E24+($F24-$E24)*$O$2/(1+EXP($O$3*(COUNT($K$9:T$9)+$O$4))),TREND($E24:$F24,$E$9:$F$9,T$9))</f>
        <v>0.78006640107500891</v>
      </c>
      <c r="U24">
        <f>IF($G24="s-curve",$E24+($F24-$E24)*$O$2/(1+EXP($O$3*(COUNT($K$9:U$9)+$O$4))),TREND($E24:$F24,$E$9:$F$9,U$9))</f>
        <v>0.81993359892499118</v>
      </c>
      <c r="V24">
        <f>IF($G24="s-curve",$E24+($F24-$E24)*$O$2/(1+EXP($O$3*(COUNT($K$9:V$9)+$O$4))),TREND($E24:$F24,$E$9:$F$9,V$9))</f>
        <v>0.8582625224903182</v>
      </c>
      <c r="W24">
        <f>IF($G24="s-curve",$E24+($F24-$E24)*$O$2/(1+EXP($O$3*(COUNT($K$9:W$9)+$O$4))),TREND($E24:$F24,$E$9:$F$9,W$9))</f>
        <v>0.89242343145200187</v>
      </c>
      <c r="X24">
        <f>IF($G24="s-curve",$E24+($F24-$E24)*$O$2/(1+EXP($O$3*(COUNT($K$9:X$9)+$O$4))),TREND($E24:$F24,$E$9:$F$9,X$9))</f>
        <v>0.92087355542343274</v>
      </c>
      <c r="Y24">
        <f>IF($G24="s-curve",$E24+($F24-$E24)*$O$2/(1+EXP($O$3*(COUNT($K$9:Y$9)+$O$4))),TREND($E24:$F24,$E$9:$F$9,Y$9))</f>
        <v>0.94325957403980487</v>
      </c>
      <c r="Z24">
        <f>IF($G24="s-curve",$E24+($F24-$E24)*$O$2/(1+EXP($O$3*(COUNT($K$9:Z$9)+$O$4))),TREND($E24:$F24,$E$9:$F$9,Z$9))</f>
        <v>0.96009980435212594</v>
      </c>
      <c r="AA24">
        <f>IF($G24="s-curve",$E24+($F24-$E24)*$O$2/(1+EXP($O$3*(COUNT($K$9:AA$9)+$O$4))),TREND($E24:$F24,$E$9:$F$9,AA$9))</f>
        <v>0.97234463186266129</v>
      </c>
      <c r="AB24">
        <f>IF($G24="s-curve",$E24+($F24-$E24)*$O$2/(1+EXP($O$3*(COUNT($K$9:AB$9)+$O$4))),TREND($E24:$F24,$E$9:$F$9,AB$9))</f>
        <v>0.9810296507289733</v>
      </c>
      <c r="AC24">
        <f>IF($G24="s-curve",$E24+($F24-$E24)*$O$2/(1+EXP($O$3*(COUNT($K$9:AC$9)+$O$4))),TREND($E24:$F24,$E$9:$F$9,AC$9))</f>
        <v>0.9870818141206199</v>
      </c>
      <c r="AD24">
        <f>IF($G24="s-curve",$E24+($F24-$E24)*$O$2/(1+EXP($O$3*(COUNT($K$9:AD$9)+$O$4))),TREND($E24:$F24,$E$9:$F$9,AD$9))</f>
        <v>0.99124749162554782</v>
      </c>
      <c r="AE24">
        <f>IF($G24="s-curve",$E24+($F24-$E24)*$O$2/(1+EXP($O$3*(COUNT($K$9:AE$9)+$O$4))),TREND($E24:$F24,$E$9:$F$9,AE$9))</f>
        <v>0.99409038732269073</v>
      </c>
      <c r="AF24">
        <f>IF($G24="s-curve",$E24+($F24-$E24)*$O$2/(1+EXP($O$3*(COUNT($K$9:AF$9)+$O$4))),TREND($E24:$F24,$E$9:$F$9,AF$9))</f>
        <v>0.9960192792532383</v>
      </c>
      <c r="AG24">
        <f>IF($G24="s-curve",$E24+($F24-$E24)*$O$2/(1+EXP($O$3*(COUNT($K$9:AG$9)+$O$4))),TREND($E24:$F24,$E$9:$F$9,AG$9))</f>
        <v>0.99732285963028611</v>
      </c>
      <c r="AH24">
        <f>IF($G24="s-curve",$E24+($F24-$E24)*$O$2/(1+EXP($O$3*(COUNT($K$9:AH$9)+$O$4))),TREND($E24:$F24,$E$9:$F$9,AH$9))</f>
        <v>0.99820149073562359</v>
      </c>
      <c r="AI24">
        <f>IF($G24="s-curve",$E24+($F24-$E24)*$O$2/(1+EXP($O$3*(COUNT($K$9:AI$9)+$O$4))),TREND($E24:$F24,$E$9:$F$9,AI$9))</f>
        <v>0.99879263347011671</v>
      </c>
      <c r="AJ24">
        <f>IF($G24="s-curve",$E24+($F24-$E24)*$O$2/(1+EXP($O$3*(COUNT($K$9:AJ$9)+$O$4))),TREND($E24:$F24,$E$9:$F$9,AJ$9))</f>
        <v>0.99918987184438002</v>
      </c>
      <c r="AK24">
        <f>IF($G24="s-curve",$E24+($F24-$E24)*$O$2/(1+EXP($O$3*(COUNT($K$9:AK$9)+$O$4))),TREND($E24:$F24,$E$9:$F$9,AK$9))</f>
        <v>0.99945659201982839</v>
      </c>
      <c r="AL24">
        <f>IF($G24="s-curve",$E24+($F24-$E24)*$O$2/(1+EXP($O$3*(COUNT($K$9:AL$9)+$O$4))),TREND($E24:$F24,$E$9:$F$9,AL$9))</f>
        <v>0.9996355795222398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3.2295464698450495E-2</v>
      </c>
      <c r="K80">
        <f>IF($G80="s-curve",$E80+($F80-$E80)*$O$2/(1+EXP($O$3*(COUNT($I$9:K$9)+$O$4))),TREND($E80:$F80,$E$9:$F$9,K$9))</f>
        <v>4.7425873177566781E-2</v>
      </c>
      <c r="L80">
        <f>IF($G80="s-curve",$E80+($F80-$E80)*$O$2/(1+EXP($O$3*(COUNT($I$9:L$9)+$O$4))),TREND($E80:$F80,$E$9:$F$9,L$9))</f>
        <v>6.9138420343346815E-2</v>
      </c>
      <c r="M80">
        <f>IF($G80="s-curve",$E80+($F80-$E80)*$O$2/(1+EXP($O$3*(COUNT($I$9:M$9)+$O$4))),TREND($E80:$F80,$E$9:$F$9,M$9))</f>
        <v>9.9750489119685135E-2</v>
      </c>
      <c r="N80">
        <f>IF($G80="s-curve",$E80+($F80-$E80)*$O$2/(1+EXP($O$3*(COUNT($I$9:N$9)+$O$4))),TREND($E80:$F80,$E$9:$F$9,N$9))</f>
        <v>0.14185106490048777</v>
      </c>
      <c r="O80">
        <f>IF($G80="s-curve",$E80+($F80-$E80)*$O$2/(1+EXP($O$3*(COUNT($I$9:O$9)+$O$4))),TREND($E80:$F80,$E$9:$F$9,O$9))</f>
        <v>0.19781611144141822</v>
      </c>
      <c r="P80">
        <f>IF($G80="s-curve",$E80+($F80-$E80)*$O$2/(1+EXP($O$3*(COUNT($I$9:P$9)+$O$4))),TREND($E80:$F80,$E$9:$F$9,P$9))</f>
        <v>0.2689414213699951</v>
      </c>
      <c r="Q80">
        <f>IF($G80="s-curve",$E80+($F80-$E80)*$O$2/(1+EXP($O$3*(COUNT($I$9:Q$9)+$O$4))),TREND($E80:$F80,$E$9:$F$9,Q$9))</f>
        <v>0.35434369377420455</v>
      </c>
      <c r="R80">
        <f>IF($G80="s-curve",$E80+($F80-$E80)*$O$2/(1+EXP($O$3*(COUNT($I$9:R$9)+$O$4))),TREND($E80:$F80,$E$9:$F$9,R$9))</f>
        <v>0.45016600268752216</v>
      </c>
      <c r="S80">
        <f>IF($G80="s-curve",$E80+($F80-$E80)*$O$2/(1+EXP($O$3*(COUNT($I$9:S$9)+$O$4))),TREND($E80:$F80,$E$9:$F$9,S$9))</f>
        <v>0.54983399731247795</v>
      </c>
      <c r="T80">
        <f>IF($G80="s-curve",$E80+($F80-$E80)*$O$2/(1+EXP($O$3*(COUNT($I$9:T$9)+$O$4))),TREND($E80:$F80,$E$9:$F$9,T$9))</f>
        <v>0.6456563062257954</v>
      </c>
      <c r="U80">
        <f>IF($G80="s-curve",$E80+($F80-$E80)*$O$2/(1+EXP($O$3*(COUNT($I$9:U$9)+$O$4))),TREND($E80:$F80,$E$9:$F$9,U$9))</f>
        <v>0.7310585786300049</v>
      </c>
      <c r="V80">
        <f>IF($G80="s-curve",$E80+($F80-$E80)*$O$2/(1+EXP($O$3*(COUNT($I$9:V$9)+$O$4))),TREND($E80:$F80,$E$9:$F$9,V$9))</f>
        <v>0.8021838885585818</v>
      </c>
      <c r="W80">
        <f>IF($G80="s-curve",$E80+($F80-$E80)*$O$2/(1+EXP($O$3*(COUNT($I$9:W$9)+$O$4))),TREND($E80:$F80,$E$9:$F$9,W$9))</f>
        <v>0.85814893509951229</v>
      </c>
      <c r="X80">
        <f>IF($G80="s-curve",$E80+($F80-$E80)*$O$2/(1+EXP($O$3*(COUNT($I$9:X$9)+$O$4))),TREND($E80:$F80,$E$9:$F$9,X$9))</f>
        <v>0.9002495108803148</v>
      </c>
      <c r="Y80">
        <f>IF($G80="s-curve",$E80+($F80-$E80)*$O$2/(1+EXP($O$3*(COUNT($I$9:Y$9)+$O$4))),TREND($E80:$F80,$E$9:$F$9,Y$9))</f>
        <v>0.93086157965665328</v>
      </c>
      <c r="Z80">
        <f>IF($G80="s-curve",$E80+($F80-$E80)*$O$2/(1+EXP($O$3*(COUNT($I$9:Z$9)+$O$4))),TREND($E80:$F80,$E$9:$F$9,Z$9))</f>
        <v>0.95257412682243336</v>
      </c>
      <c r="AA80">
        <f>IF($G80="s-curve",$E80+($F80-$E80)*$O$2/(1+EXP($O$3*(COUNT($I$9:AA$9)+$O$4))),TREND($E80:$F80,$E$9:$F$9,AA$9))</f>
        <v>0.96770453530154954</v>
      </c>
      <c r="AB80">
        <f>IF($G80="s-curve",$E80+($F80-$E80)*$O$2/(1+EXP($O$3*(COUNT($I$9:AB$9)+$O$4))),TREND($E80:$F80,$E$9:$F$9,AB$9))</f>
        <v>0.97811872906386943</v>
      </c>
      <c r="AC80">
        <f>IF($G80="s-curve",$E80+($F80-$E80)*$O$2/(1+EXP($O$3*(COUNT($I$9:AC$9)+$O$4))),TREND($E80:$F80,$E$9:$F$9,AC$9))</f>
        <v>0.98522596830672693</v>
      </c>
      <c r="AD80">
        <f>IF($G80="s-curve",$E80+($F80-$E80)*$O$2/(1+EXP($O$3*(COUNT($I$9:AD$9)+$O$4))),TREND($E80:$F80,$E$9:$F$9,AD$9))</f>
        <v>0.99004819813309575</v>
      </c>
      <c r="AE80">
        <f>IF($G80="s-curve",$E80+($F80-$E80)*$O$2/(1+EXP($O$3*(COUNT($I$9:AE$9)+$O$4))),TREND($E80:$F80,$E$9:$F$9,AE$9))</f>
        <v>0.99330714907571527</v>
      </c>
      <c r="AF80">
        <f>IF($G80="s-curve",$E80+($F80-$E80)*$O$2/(1+EXP($O$3*(COUNT($I$9:AF$9)+$O$4))),TREND($E80:$F80,$E$9:$F$9,AF$9))</f>
        <v>0.99550372683905886</v>
      </c>
      <c r="AG80">
        <f>IF($G80="s-curve",$E80+($F80-$E80)*$O$2/(1+EXP($O$3*(COUNT($I$9:AG$9)+$O$4))),TREND($E80:$F80,$E$9:$F$9,AG$9))</f>
        <v>0.99698158367529166</v>
      </c>
      <c r="AH80">
        <f>IF($G80="s-curve",$E80+($F80-$E80)*$O$2/(1+EXP($O$3*(COUNT($I$9:AH$9)+$O$4))),TREND($E80:$F80,$E$9:$F$9,AH$9))</f>
        <v>0.9979746796109501</v>
      </c>
      <c r="AI80">
        <f>IF($G80="s-curve",$E80+($F80-$E80)*$O$2/(1+EXP($O$3*(COUNT($I$9:AI$9)+$O$4))),TREND($E80:$F80,$E$9:$F$9,AI$9))</f>
        <v>0.9986414800495711</v>
      </c>
      <c r="AJ80">
        <f>IF($G80="s-curve",$E80+($F80-$E80)*$O$2/(1+EXP($O$3*(COUNT($I$9:AJ$9)+$O$4))),TREND($E80:$F80,$E$9:$F$9,AJ$9))</f>
        <v>0.9990889488055994</v>
      </c>
      <c r="AK80">
        <f>IF($G80="s-curve",$E80+($F80-$E80)*$O$2/(1+EXP($O$3*(COUNT($I$9:AK$9)+$O$4))),TREND($E80:$F80,$E$9:$F$9,AK$9))</f>
        <v>0.99938912064056562</v>
      </c>
      <c r="AL80">
        <f>IF($G80="s-curve",$E80+($F80-$E80)*$O$2/(1+EXP($O$3*(COUNT($I$9:AL$9)+$O$4))),TREND($E80:$F80,$E$9:$F$9,AL$9))</f>
        <v>0.99959043283501392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2024-01-18T23:33:23Z</dcterms:modified>
</cp:coreProperties>
</file>