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PCFURfE\"/>
    </mc:Choice>
  </mc:AlternateContent>
  <xr:revisionPtr revIDLastSave="0" documentId="13_ncr:1_{A60EAAE5-46FA-47B6-8982-956DECF40680}" xr6:coauthVersionLast="47" xr6:coauthVersionMax="47" xr10:uidLastSave="{00000000-0000-0000-0000-000000000000}"/>
  <bookViews>
    <workbookView xWindow="30270" yWindow="1515" windowWidth="21600" windowHeight="11295" xr2:uid="{00000000-000D-0000-FFFF-FFFF00000000}"/>
  </bookViews>
  <sheets>
    <sheet name="About" sheetId="1" r:id="rId1"/>
    <sheet name="AEO22 Table 4" sheetId="6" r:id="rId2"/>
    <sheet name="AEO22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<sst xmlns="http://schemas.openxmlformats.org/spreadsheetml/2006/main" count="560" uniqueCount="402">
  <si>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</si>
  <si>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</si>
  <si>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</si>
  <si>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</si>
  <si>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</si>
  <si>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</si>
  <si>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</si>
  <si>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</si>
  <si>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</si>
  <si>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</si>
  <si>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</si>
  <si>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</si>
  <si>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</si>
  <si>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</si>
  <si>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</si>
  <si>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</si>
  <si>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</si>
  <si>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</si>
  <si>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</si>
  <si>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</si>
  <si>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</si>
  <si>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</si>
  <si>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</si>
  <si>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</si>
  <si>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</si>
  <si>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</si>
  <si>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</si>
  <si>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</si>
  <si>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</si>
  <si>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</si>
  <si>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</si>
  <si>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</si>
  <si>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</si>
  <si>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</si>
  <si>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</si>
  <si>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</si>
  <si>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</si>
  <si>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</si>
  <si>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</si>
  <si>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</si>
  <si>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</si>
  <si>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</si>
  <si>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</si>
  <si>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</si>
  <si>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</si>
  <si>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</si>
  <si>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</si>
  <si>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</si>
  <si>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</si>
  <si>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</si>
  <si>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</si>
  <si>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</si>
  <si>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</si>
  <si>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</si>
  <si>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</si>
  <si>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</si>
  <si>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</si>
  <si>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</si>
  <si>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</si>
  <si>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</si>
  <si>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</si>
  <si>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</si>
  <si>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</si>
  <si>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</si>
  <si>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</si>
  <si>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</si>
  <si>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</si>
  <si>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</si>
  <si>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</si>
  <si>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</si>
  <si>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</si>
  <si>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</si>
  <si>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</si>
  <si>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</si>
  <si>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</si>
  <si>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</si>
  <si>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</si>
  <si>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</si>
  <si>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</si>
  <si>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</si>
  <si>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</si>
  <si>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</si>
  <si>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</si>
  <si>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</si>
  <si>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</si>
  <si>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</si>
  <si>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</si>
  <si>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</si>
  <si>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</si>
  <si>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</si>
  <si>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</si>
  <si>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</si>
  <si>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</si>
  <si>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</si>
  <si>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</si>
  <si>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</si>
  <si>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</si>
  <si>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</si>
  <si>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</si>
  <si>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</si>
  <si>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</si>
  <si>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</si>
  <si>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</si>
  <si>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</si>
  <si>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</si>
  <si>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</si>
  <si>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</si>
  <si>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</si>
  <si>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</si>
  <si>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</si>
  <si>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</si>
  <si>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</si>
  <si>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</si>
  <si>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</si>
  <si>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</si>
  <si>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</si>
  <si>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</si>
  <si>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</si>
  <si>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</si>
  <si>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</si>
  <si>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</si>
  <si>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</si>
  <si>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</si>
  <si>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</si>
  <si>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</si>
  <si>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</si>
  <si>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</si>
  <si>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</si>
  <si>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</si>
  <si>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</si>
  <si>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</si>
  <si>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</si>
  <si>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</si>
  <si>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</si>
  <si>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</si>
  <si>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</si>
  <si>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</si>
  <si>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</si>
  <si>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</si>
  <si>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</si>
  <si>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</si>
  <si>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</si>
  <si>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</si>
  <si>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</si>
  <si>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</si>
  <si>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</si>
  <si>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</si>
  <si>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</si>
  <si>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</si>
  <si>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</si>
  <si>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</si>
  <si>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</si>
  <si>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</si>
  <si>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</si>
  <si>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</si>
  <si>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</si>
  <si>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</si>
  <si>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</si>
  <si>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</si>
  <si>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</si>
  <si>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</si>
  <si>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</si>
  <si>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</si>
  <si>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</si>
  <si>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</si>
  <si>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</si>
  <si>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</si>
  <si>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</si>
  <si>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</si>
  <si>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</si>
  <si>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</si>
  <si>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</si>
  <si>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</si>
  <si>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</si>
  <si>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</si>
  <si>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</si>
  <si>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</si>
  <si>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</si>
  <si>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</si>
  <si>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</si>
  <si>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</si>
  <si>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</si>
  <si>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</si>
  <si>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</si>
  <si>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</si>
  <si>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</si>
  <si>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</si>
  <si>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</si>
  <si>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</si>
  <si>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</si>
  <si>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</si>
  <si>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</si>
  <si>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</si>
  <si>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</si>
  <si>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</si>
  <si>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</si>
  <si>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</si>
  <si>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</si>
  <si>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</si>
  <si>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</si>
  <si>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</si>
  <si>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</si>
  <si>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</si>
  <si>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</si>
  <si>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</si>
  <si>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</si>
  <si>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</si>
  <si>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</si>
  <si>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</si>
  <si>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</si>
  <si>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</si>
  <si>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</si>
  <si>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</si>
  <si>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</si>
  <si>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</si>
  <si>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</si>
  <si>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</si>
  <si>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</si>
  <si>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</si>
  <si>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</si>
  <si>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</si>
  <si>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</si>
  <si>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</si>
  <si>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</si>
  <si>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</si>
  <si>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</si>
  <si>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</si>
  <si>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</si>
  <si>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</si>
  <si>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</si>
  <si>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</si>
  <si>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</si>
  <si>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</si>
  <si>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</si>
  <si>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</si>
  <si>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</si>
  <si>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</si>
  <si>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</si>
  <si>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</si>
  <si>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</si>
  <si>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</si>
  <si>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</si>
  <si>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</si>
  <si>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</si>
  <si>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</si>
  <si>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</si>
  <si>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</si>
  <si>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</si>
  <si>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</si>
  <si>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</si>
  <si>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</si>
  <si>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</si>
  <si>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</si>
  <si>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</si>
  <si>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</si>
  <si>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</si>
  <si>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</si>
  <si>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</si>
  <si>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</si>
  <si>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</si>
  <si>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</si>
  <si>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</si>
  <si>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</si>
  <si>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</si>
  <si>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</si>
  <si>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</si>
  <si>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</si>
  <si>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</si>
  <si>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</si>
  <si>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</si>
  <si>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</si>
  <si>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</si>
  <si>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</si>
  <si>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</si>
  <si>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</si>
  <si>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</si>
  <si>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</si>
  <si>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</si>
  <si>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</si>
  <si>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</si>
  <si>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</si>
  <si>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</si>
  <si>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</si>
  <si>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</si>
  <si>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</si>
  <si>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</si>
  <si>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</si>
  <si>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</si>
  <si>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</si>
  <si>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</si>
  <si>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</si>
  <si>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</si>
  <si>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</si>
  <si>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</si>
  <si>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</si>
  <si>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</si>
  <si>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</si>
  <si>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</si>
  <si>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</si>
  <si>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</si>
  <si>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</si>
  <si>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</si>
  <si>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</si>
  <si>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</si>
  <si>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</si>
  <si>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</si>
  <si>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</si>
  <si>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</si>
  <si>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</si>
  <si>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</si>
  <si>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</si>
  <si>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</si>
  <si>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</si>
  <si>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</si>
  <si>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</si>
  <si>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</si>
  <si>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</si>
  <si>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</si>
  <si>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</si>
  <si>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</si>
  <si>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</si>
  <si>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</si>
  <si>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</si>
  <si>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</si>
  <si>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</si>
  <si>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</si>
  <si>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</si>
  <si>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</si>
  <si>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</si>
  <si>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</si>
  <si>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</si>
  <si>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</si>
  <si>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</si>
  <si>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</si>
  <si>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</si>
  <si>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</si>
  <si>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</si>
  <si>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</si>
  <si>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</si>
  <si>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</si>
  <si>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</si>
  <si>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</si>
  <si>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</si>
  <si>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</si>
  <si>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</si>
  <si>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</si>
  <si>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</si>
  <si>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</si>
  <si>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</si>
  <si>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</si>
  <si>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</si>
  <si>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</si>
  <si>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</si>
  <si>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</si>
  <si>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</si>
  <si>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</si>
  <si>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</si>
  <si>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</si>
  <si>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</si>
  <si>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</si>
  <si>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</si>
  <si>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</si>
  <si>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</si>
  <si>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</si>
  <si>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</si>
  <si>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</si>
  <si>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</si>
  <si>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</si>
  <si>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</si>
  <si>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</si>
  <si>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</si>
  <si>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</si>
  <si>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</si>
  <si>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</si>
  <si>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</si>
  <si>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</si>
  <si>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</si>
  <si>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</si>
  <si>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</si>
  <si>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</si>
  <si>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</si>
  <si>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</si>
  <si>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</si>
  <si>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</si>
  <si>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</si>
  <si>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</si>
  <si>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</si>
  <si>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</si>
  <si>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</si>
  <si>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</si>
  <si>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</si>
  <si>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</si>
  <si>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</si>
  <si>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</si>
  <si>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</si>
  <si>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https://www.eia.gov/outlooks/aeo/tables_side.php</t>
  </si>
  <si>
    <t>Average</t>
  </si>
  <si>
    <t>Annual</t>
  </si>
  <si>
    <t>Change</t>
  </si>
  <si>
    <t>2021–2050</t>
  </si>
  <si>
    <t>lowmacro.d011222a</t>
  </si>
  <si>
    <t>AEO 2022, AEO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</si>
</sst>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</cellStyleXfs>
  <cellXfs count="48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165" fontId="0" fillId="0" borderId="3" xfId="13" applyNumberFormat="1" applyFont="1" applyAlignment="1">
      <alignment horizontal="right" wrapText="1"/>
    </xf>
    <xf numFmtId="0" fontId="6" fillId="7" borderId="0" xfId="0" applyFont="1" applyFill="1"/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165" fontId="5" fillId="0" borderId="2" xfId="12" applyNumberFormat="1" applyAlignment="1">
      <alignment horizontal="right" wrapText="1"/>
    </xf>
    <xf numFmtId="4" fontId="5" fillId="0" borderId="2" xfId="12" applyNumberFormat="1">
      <alignment wrapText="1"/>
    </xf>
    <xf numFmtId="165" fontId="0" fillId="0" borderId="3" xfId="13" applyNumberFormat="1" applyFont="1">
      <alignment wrapText="1"/>
    </xf>
    <xf numFmtId="0" fontId="10" fillId="0" borderId="0" xfId="0" applyFont="1" applyAlignment="1">
      <alignment horizontal="right"/>
    </xf>
    <xf numFmtId="0" fontId="5" fillId="0" borderId="1" xfId="10" applyAlignment="1">
      <alignment horizontal="right"/>
    </xf>
    <xf numFmtId="0" fontId="0" fillId="0" borderId="0" xfId="0"/>
    <xf numFmtId="0" fontId="9" fillId="0" borderId="4" xfId="14" applyFont="1">
      <alignment wrapText="1"/>
    </xf>
    <xf numFmtId="0" fontId="0" fillId="0" borderId="4" xfId="0" applyBorder="1"/>
  </cellXfs>
  <cellStyles count="16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Normal 2" xfId="15" xr:uid="{1B35F5B2-BA06-4746-BB83-170B9BA8C646}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6" sqref="B16"/>
    </sheetView>
  </sheetViews>
  <sheetFormatPr defaultRowHeight="15" x14ac:dyDescent="0.25"/>
  <cols>
    <col min="1" max="1" width="9" customWidth="1"/>
    <col min="2" max="2" width="71.5703125" customWidth="1"/>
  </cols>
  <sheetData>
    <row r="1" spans="1:2" x14ac:dyDescent="0.25">
      <c r="A1" s="1" t="s">
        <v>13</v>
      </c>
    </row>
    <row r="3" spans="1:2" x14ac:dyDescent="0.25">
      <c r="A3" t="s">
        <v>0</v>
      </c>
      <c r="B3" s="5" t="s">
        <v>294</v>
      </c>
    </row>
    <row r="4" spans="1:2" x14ac:dyDescent="0.25">
      <c r="B4" t="s">
        <v>295</v>
      </c>
    </row>
    <row r="5" spans="1:2" x14ac:dyDescent="0.25">
      <c r="B5" s="3">
        <v>2018</v>
      </c>
    </row>
    <row r="6" spans="1:2" x14ac:dyDescent="0.25">
      <c r="B6" t="s">
        <v>296</v>
      </c>
    </row>
    <row r="7" spans="1:2" x14ac:dyDescent="0.25">
      <c r="B7" s="2" t="s">
        <v>297</v>
      </c>
    </row>
    <row r="9" spans="1:2" x14ac:dyDescent="0.25">
      <c r="B9" s="5" t="s">
        <v>393</v>
      </c>
    </row>
    <row r="10" spans="1:2" x14ac:dyDescent="0.25">
      <c r="B10" t="s">
        <v>394</v>
      </c>
    </row>
    <row r="11" spans="1:2" x14ac:dyDescent="0.25">
      <c r="B11" s="3">
        <v>2022</v>
      </c>
    </row>
    <row r="12" spans="1:2" x14ac:dyDescent="0.25">
      <c r="B12" t="s">
        <v>401</v>
      </c>
    </row>
    <row r="13" spans="1:2" x14ac:dyDescent="0.25">
      <c r="B13" t="s">
        <v>395</v>
      </c>
    </row>
    <row r="15" spans="1:2" x14ac:dyDescent="0.25">
      <c r="A15" s="1" t="s">
        <v>12</v>
      </c>
    </row>
    <row r="16" spans="1:2" x14ac:dyDescent="0.25">
      <c r="A16" t="s">
        <v>298</v>
      </c>
    </row>
    <row r="17" spans="1:1" x14ac:dyDescent="0.25">
      <c r="A17" t="s">
        <v>299</v>
      </c>
    </row>
    <row r="18" spans="1:1" x14ac:dyDescent="0.25">
      <c r="A18" t="s">
        <v>300</v>
      </c>
    </row>
    <row r="19" spans="1:1" x14ac:dyDescent="0.25">
      <c r="A19" t="s">
        <v>301</v>
      </c>
    </row>
    <row r="20" spans="1:1" x14ac:dyDescent="0.25">
      <c r="A20" t="s">
        <v>312</v>
      </c>
    </row>
    <row r="21" spans="1:1" x14ac:dyDescent="0.25">
      <c r="A21" s="1"/>
    </row>
    <row r="22" spans="1:1" x14ac:dyDescent="0.25">
      <c r="A22" s="1"/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7" spans="1:1" x14ac:dyDescent="0.25">
      <c r="A27" t="s">
        <v>305</v>
      </c>
    </row>
    <row r="28" spans="1:1" x14ac:dyDescent="0.25">
      <c r="A28" t="s">
        <v>306</v>
      </c>
    </row>
    <row r="29" spans="1:1" x14ac:dyDescent="0.25">
      <c r="A29" t="s">
        <v>307</v>
      </c>
    </row>
    <row r="30" spans="1:1" x14ac:dyDescent="0.25">
      <c r="A30" t="s">
        <v>308</v>
      </c>
    </row>
    <row r="31" spans="1:1" x14ac:dyDescent="0.25">
      <c r="A31" t="s">
        <v>309</v>
      </c>
    </row>
    <row r="32" spans="1:1" x14ac:dyDescent="0.25">
      <c r="A32" t="s">
        <v>310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C23" sqref="C23"/>
    </sheetView>
  </sheetViews>
  <sheetFormatPr defaultRowHeight="15" customHeight="1" x14ac:dyDescent="0.25"/>
  <cols>
    <col min="1" max="1" width="37.140625" customWidth="1"/>
    <col min="2" max="2" width="49" customWidth="1"/>
  </cols>
  <sheetData>
    <row r="1" spans="1:33" ht="15" customHeight="1" thickBot="1" x14ac:dyDescent="0.3">
      <c r="B1" s="17" t="s">
        <v>400</v>
      </c>
      <c r="C1" s="18">
        <v>2021</v>
      </c>
      <c r="D1" s="18">
        <v>2022</v>
      </c>
      <c r="E1" s="18">
        <v>2023</v>
      </c>
      <c r="F1" s="18">
        <v>2024</v>
      </c>
      <c r="G1" s="18">
        <v>2025</v>
      </c>
      <c r="H1" s="18">
        <v>2026</v>
      </c>
      <c r="I1" s="18">
        <v>2027</v>
      </c>
      <c r="J1" s="18">
        <v>2028</v>
      </c>
      <c r="K1" s="18">
        <v>2029</v>
      </c>
      <c r="L1" s="18">
        <v>2030</v>
      </c>
      <c r="M1" s="18">
        <v>2031</v>
      </c>
      <c r="N1" s="18">
        <v>2032</v>
      </c>
      <c r="O1" s="18">
        <v>2033</v>
      </c>
      <c r="P1" s="18">
        <v>2034</v>
      </c>
      <c r="Q1" s="18">
        <v>2035</v>
      </c>
      <c r="R1" s="18">
        <v>2036</v>
      </c>
      <c r="S1" s="18">
        <v>2037</v>
      </c>
      <c r="T1" s="18">
        <v>2038</v>
      </c>
      <c r="U1" s="18">
        <v>2039</v>
      </c>
      <c r="V1" s="18">
        <v>2040</v>
      </c>
      <c r="W1" s="18">
        <v>2041</v>
      </c>
      <c r="X1" s="18">
        <v>2042</v>
      </c>
      <c r="Y1" s="18">
        <v>2043</v>
      </c>
      <c r="Z1" s="18">
        <v>2044</v>
      </c>
      <c r="AA1" s="18">
        <v>2045</v>
      </c>
      <c r="AB1" s="18">
        <v>2046</v>
      </c>
      <c r="AC1" s="18">
        <v>2047</v>
      </c>
      <c r="AD1" s="18">
        <v>2048</v>
      </c>
      <c r="AE1" s="18">
        <v>2049</v>
      </c>
      <c r="AF1" s="18">
        <v>2050</v>
      </c>
      <c r="AG1" s="18">
        <v>2050</v>
      </c>
    </row>
    <row r="2" spans="1:33" ht="15" customHeight="1" thickTop="1" x14ac:dyDescent="0.25"/>
    <row r="3" spans="1:33" ht="15" customHeight="1" x14ac:dyDescent="0.25">
      <c r="A3" s="12" t="s">
        <v>43</v>
      </c>
      <c r="B3" s="19" t="s">
        <v>44</v>
      </c>
      <c r="AG3" t="s">
        <v>396</v>
      </c>
    </row>
    <row r="4" spans="1:33" ht="15" customHeight="1" x14ac:dyDescent="0.25">
      <c r="B4" s="17" t="s">
        <v>45</v>
      </c>
      <c r="AG4" t="s">
        <v>397</v>
      </c>
    </row>
    <row r="5" spans="1:33" ht="15" customHeight="1" x14ac:dyDescent="0.2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 t="s">
        <v>398</v>
      </c>
    </row>
    <row r="6" spans="1:33" ht="15" customHeight="1" thickBot="1" x14ac:dyDescent="0.3">
      <c r="B6" s="18" t="s">
        <v>46</v>
      </c>
      <c r="C6" s="18">
        <v>2021</v>
      </c>
      <c r="D6" s="18">
        <v>2022</v>
      </c>
      <c r="E6" s="18">
        <v>2023</v>
      </c>
      <c r="F6" s="18">
        <v>2024</v>
      </c>
      <c r="G6" s="18">
        <v>2025</v>
      </c>
      <c r="H6" s="18">
        <v>2026</v>
      </c>
      <c r="I6" s="18">
        <v>2027</v>
      </c>
      <c r="J6" s="18">
        <v>2028</v>
      </c>
      <c r="K6" s="18">
        <v>2029</v>
      </c>
      <c r="L6" s="18">
        <v>2030</v>
      </c>
      <c r="M6" s="18">
        <v>2031</v>
      </c>
      <c r="N6" s="18">
        <v>2032</v>
      </c>
      <c r="O6" s="18">
        <v>2033</v>
      </c>
      <c r="P6" s="18">
        <v>2034</v>
      </c>
      <c r="Q6" s="18">
        <v>2035</v>
      </c>
      <c r="R6" s="18">
        <v>2036</v>
      </c>
      <c r="S6" s="18">
        <v>2037</v>
      </c>
      <c r="T6" s="18">
        <v>2038</v>
      </c>
      <c r="U6" s="18">
        <v>2039</v>
      </c>
      <c r="V6" s="18">
        <v>2040</v>
      </c>
      <c r="W6" s="18">
        <v>2041</v>
      </c>
      <c r="X6" s="18">
        <v>2042</v>
      </c>
      <c r="Y6" s="18">
        <v>2043</v>
      </c>
      <c r="Z6" s="18">
        <v>2044</v>
      </c>
      <c r="AA6" s="18">
        <v>2045</v>
      </c>
      <c r="AB6" s="18">
        <v>2046</v>
      </c>
      <c r="AC6" s="18">
        <v>2047</v>
      </c>
      <c r="AD6" s="18">
        <v>2048</v>
      </c>
      <c r="AE6" s="18">
        <v>2049</v>
      </c>
      <c r="AF6" s="18">
        <v>2050</v>
      </c>
      <c r="AG6" s="18" t="s">
        <v>399</v>
      </c>
    </row>
    <row r="7" spans="1:33" ht="15" customHeight="1" thickTop="1" x14ac:dyDescent="0.25"/>
    <row r="8" spans="1:33" ht="15" customHeight="1" x14ac:dyDescent="0.25">
      <c r="B8" s="22" t="s">
        <v>47</v>
      </c>
    </row>
    <row r="9" spans="1:33" ht="15" customHeight="1" x14ac:dyDescent="0.25">
      <c r="B9" s="22" t="s">
        <v>48</v>
      </c>
    </row>
    <row r="10" spans="1:33" ht="15" customHeight="1" x14ac:dyDescent="0.25">
      <c r="A10" s="12" t="s">
        <v>49</v>
      </c>
      <c r="B10" s="23" t="s">
        <v>50</v>
      </c>
      <c r="C10" s="24">
        <v>85.941040000000001</v>
      </c>
      <c r="D10" s="24">
        <v>86.711028999999996</v>
      </c>
      <c r="E10" s="24">
        <v>87.428168999999997</v>
      </c>
      <c r="F10" s="24">
        <v>88.169135999999995</v>
      </c>
      <c r="G10" s="24">
        <v>88.903236000000007</v>
      </c>
      <c r="H10" s="24">
        <v>89.609459000000001</v>
      </c>
      <c r="I10" s="24">
        <v>90.299544999999995</v>
      </c>
      <c r="J10" s="24">
        <v>91.000748000000002</v>
      </c>
      <c r="K10" s="24">
        <v>91.703498999999994</v>
      </c>
      <c r="L10" s="24">
        <v>92.393028000000001</v>
      </c>
      <c r="M10" s="24">
        <v>93.064696999999995</v>
      </c>
      <c r="N10" s="24">
        <v>93.772270000000006</v>
      </c>
      <c r="O10" s="24">
        <v>94.471763999999993</v>
      </c>
      <c r="P10" s="24">
        <v>95.142364999999998</v>
      </c>
      <c r="Q10" s="24">
        <v>95.795958999999996</v>
      </c>
      <c r="R10" s="24">
        <v>96.439728000000002</v>
      </c>
      <c r="S10" s="24">
        <v>97.080185</v>
      </c>
      <c r="T10" s="24">
        <v>97.722915999999998</v>
      </c>
      <c r="U10" s="24">
        <v>98.366478000000001</v>
      </c>
      <c r="V10" s="24">
        <v>99.013076999999996</v>
      </c>
      <c r="W10" s="24">
        <v>99.656738000000004</v>
      </c>
      <c r="X10" s="24">
        <v>100.287537</v>
      </c>
      <c r="Y10" s="24">
        <v>100.908852</v>
      </c>
      <c r="Z10" s="24">
        <v>101.52224699999999</v>
      </c>
      <c r="AA10" s="24">
        <v>102.126411</v>
      </c>
      <c r="AB10" s="24">
        <v>102.722672</v>
      </c>
      <c r="AC10" s="24">
        <v>103.309082</v>
      </c>
      <c r="AD10" s="24">
        <v>103.883835</v>
      </c>
      <c r="AE10" s="24">
        <v>104.448494</v>
      </c>
      <c r="AF10" s="24">
        <v>104.99829099999999</v>
      </c>
      <c r="AG10" s="24">
        <v>6.9300000000000004E-3</v>
      </c>
    </row>
    <row r="11" spans="1:33" ht="15" customHeight="1" x14ac:dyDescent="0.25">
      <c r="A11" s="12" t="s">
        <v>51</v>
      </c>
      <c r="B11" s="23" t="s">
        <v>52</v>
      </c>
      <c r="C11" s="24">
        <v>32.280501999999998</v>
      </c>
      <c r="D11" s="24">
        <v>32.517921000000001</v>
      </c>
      <c r="E11" s="24">
        <v>32.717326999999997</v>
      </c>
      <c r="F11" s="24">
        <v>32.898933</v>
      </c>
      <c r="G11" s="24">
        <v>33.072037000000002</v>
      </c>
      <c r="H11" s="24">
        <v>33.232478999999998</v>
      </c>
      <c r="I11" s="24">
        <v>33.399878999999999</v>
      </c>
      <c r="J11" s="24">
        <v>33.577454000000003</v>
      </c>
      <c r="K11" s="24">
        <v>33.755707000000001</v>
      </c>
      <c r="L11" s="24">
        <v>33.931334999999997</v>
      </c>
      <c r="M11" s="24">
        <v>34.100642999999998</v>
      </c>
      <c r="N11" s="24">
        <v>34.270606999999998</v>
      </c>
      <c r="O11" s="24">
        <v>34.434925</v>
      </c>
      <c r="P11" s="24">
        <v>34.584099000000002</v>
      </c>
      <c r="Q11" s="24">
        <v>34.725872000000003</v>
      </c>
      <c r="R11" s="24">
        <v>34.860881999999997</v>
      </c>
      <c r="S11" s="24">
        <v>35.003967000000003</v>
      </c>
      <c r="T11" s="24">
        <v>35.150832999999999</v>
      </c>
      <c r="U11" s="24">
        <v>35.303089</v>
      </c>
      <c r="V11" s="24">
        <v>35.455607999999998</v>
      </c>
      <c r="W11" s="24">
        <v>35.602607999999996</v>
      </c>
      <c r="X11" s="24">
        <v>35.744816</v>
      </c>
      <c r="Y11" s="24">
        <v>35.883674999999997</v>
      </c>
      <c r="Z11" s="24">
        <v>36.018410000000003</v>
      </c>
      <c r="AA11" s="24">
        <v>36.152473000000001</v>
      </c>
      <c r="AB11" s="24">
        <v>36.284511999999999</v>
      </c>
      <c r="AC11" s="24">
        <v>36.418770000000002</v>
      </c>
      <c r="AD11" s="24">
        <v>36.550339000000001</v>
      </c>
      <c r="AE11" s="24">
        <v>36.682597999999999</v>
      </c>
      <c r="AF11" s="24">
        <v>36.817455000000002</v>
      </c>
      <c r="AG11" s="24">
        <v>4.5450000000000004E-3</v>
      </c>
    </row>
    <row r="12" spans="1:33" ht="15" customHeight="1" x14ac:dyDescent="0.25">
      <c r="A12" s="12" t="s">
        <v>53</v>
      </c>
      <c r="B12" s="23" t="s">
        <v>54</v>
      </c>
      <c r="C12" s="24">
        <v>6.6431500000000003</v>
      </c>
      <c r="D12" s="24">
        <v>6.6291859999999998</v>
      </c>
      <c r="E12" s="24">
        <v>6.6105119999999999</v>
      </c>
      <c r="F12" s="24">
        <v>6.5892710000000001</v>
      </c>
      <c r="G12" s="24">
        <v>6.5724669999999996</v>
      </c>
      <c r="H12" s="24">
        <v>6.5630829999999998</v>
      </c>
      <c r="I12" s="24">
        <v>6.551469</v>
      </c>
      <c r="J12" s="24">
        <v>6.5398769999999997</v>
      </c>
      <c r="K12" s="24">
        <v>6.5290369999999998</v>
      </c>
      <c r="L12" s="24">
        <v>6.5163700000000002</v>
      </c>
      <c r="M12" s="24">
        <v>6.5036019999999999</v>
      </c>
      <c r="N12" s="24">
        <v>6.4932990000000004</v>
      </c>
      <c r="O12" s="24">
        <v>6.4850899999999996</v>
      </c>
      <c r="P12" s="24">
        <v>6.4773420000000002</v>
      </c>
      <c r="Q12" s="24">
        <v>6.4710359999999998</v>
      </c>
      <c r="R12" s="24">
        <v>6.4644209999999998</v>
      </c>
      <c r="S12" s="24">
        <v>6.4558249999999999</v>
      </c>
      <c r="T12" s="24">
        <v>6.4442279999999998</v>
      </c>
      <c r="U12" s="24">
        <v>6.4326319999999999</v>
      </c>
      <c r="V12" s="24">
        <v>6.4223109999999997</v>
      </c>
      <c r="W12" s="24">
        <v>6.4106379999999996</v>
      </c>
      <c r="X12" s="24">
        <v>6.3986409999999996</v>
      </c>
      <c r="Y12" s="24">
        <v>6.3866769999999997</v>
      </c>
      <c r="Z12" s="24">
        <v>6.3760830000000004</v>
      </c>
      <c r="AA12" s="24">
        <v>6.367826</v>
      </c>
      <c r="AB12" s="24">
        <v>6.3603059999999996</v>
      </c>
      <c r="AC12" s="24">
        <v>6.3541109999999996</v>
      </c>
      <c r="AD12" s="24">
        <v>6.3470599999999999</v>
      </c>
      <c r="AE12" s="24">
        <v>6.3394430000000002</v>
      </c>
      <c r="AF12" s="24">
        <v>6.3320030000000003</v>
      </c>
      <c r="AG12" s="24">
        <v>-1.653E-3</v>
      </c>
    </row>
    <row r="13" spans="1:33" ht="15" customHeight="1" x14ac:dyDescent="0.25">
      <c r="A13" s="12" t="s">
        <v>55</v>
      </c>
      <c r="B13" s="22" t="s">
        <v>56</v>
      </c>
      <c r="C13" s="25">
        <v>124.864693</v>
      </c>
      <c r="D13" s="25">
        <v>125.85813899999999</v>
      </c>
      <c r="E13" s="25">
        <v>126.756004</v>
      </c>
      <c r="F13" s="25">
        <v>127.657341</v>
      </c>
      <c r="G13" s="25">
        <v>128.54774499999999</v>
      </c>
      <c r="H13" s="25">
        <v>129.40501399999999</v>
      </c>
      <c r="I13" s="25">
        <v>130.2509</v>
      </c>
      <c r="J13" s="25">
        <v>131.11807300000001</v>
      </c>
      <c r="K13" s="25">
        <v>131.988235</v>
      </c>
      <c r="L13" s="25">
        <v>132.84072900000001</v>
      </c>
      <c r="M13" s="25">
        <v>133.66894500000001</v>
      </c>
      <c r="N13" s="25">
        <v>134.536179</v>
      </c>
      <c r="O13" s="25">
        <v>135.391785</v>
      </c>
      <c r="P13" s="25">
        <v>136.203812</v>
      </c>
      <c r="Q13" s="25">
        <v>136.992874</v>
      </c>
      <c r="R13" s="25">
        <v>137.76503</v>
      </c>
      <c r="S13" s="25">
        <v>138.53997799999999</v>
      </c>
      <c r="T13" s="25">
        <v>139.31797800000001</v>
      </c>
      <c r="U13" s="25">
        <v>140.102203</v>
      </c>
      <c r="V13" s="25">
        <v>140.891006</v>
      </c>
      <c r="W13" s="25">
        <v>141.669983</v>
      </c>
      <c r="X13" s="25">
        <v>142.430984</v>
      </c>
      <c r="Y13" s="25">
        <v>143.17919900000001</v>
      </c>
      <c r="Z13" s="25">
        <v>143.91673299999999</v>
      </c>
      <c r="AA13" s="25">
        <v>144.64671300000001</v>
      </c>
      <c r="AB13" s="25">
        <v>145.367493</v>
      </c>
      <c r="AC13" s="25">
        <v>146.08195499999999</v>
      </c>
      <c r="AD13" s="25">
        <v>146.78123500000001</v>
      </c>
      <c r="AE13" s="25">
        <v>147.47053500000001</v>
      </c>
      <c r="AF13" s="25">
        <v>148.147751</v>
      </c>
      <c r="AG13" s="25">
        <v>5.9129999999999999E-3</v>
      </c>
    </row>
    <row r="15" spans="1:33" ht="15" customHeight="1" x14ac:dyDescent="0.25">
      <c r="A15" s="12" t="s">
        <v>57</v>
      </c>
      <c r="B15" s="22" t="s">
        <v>58</v>
      </c>
      <c r="C15" s="26">
        <v>1795.476318</v>
      </c>
      <c r="D15" s="26">
        <v>1801.4610600000001</v>
      </c>
      <c r="E15" s="26">
        <v>1807.6260990000001</v>
      </c>
      <c r="F15" s="26">
        <v>1813.930298</v>
      </c>
      <c r="G15" s="26">
        <v>1820.220337</v>
      </c>
      <c r="H15" s="26">
        <v>1826.483643</v>
      </c>
      <c r="I15" s="26">
        <v>1832.6362300000001</v>
      </c>
      <c r="J15" s="26">
        <v>1838.6885990000001</v>
      </c>
      <c r="K15" s="26">
        <v>1844.69812</v>
      </c>
      <c r="L15" s="26">
        <v>1850.6748050000001</v>
      </c>
      <c r="M15" s="26">
        <v>1856.631226</v>
      </c>
      <c r="N15" s="26">
        <v>1862.598999</v>
      </c>
      <c r="O15" s="26">
        <v>1868.551025</v>
      </c>
      <c r="P15" s="26">
        <v>1874.5289310000001</v>
      </c>
      <c r="Q15" s="26">
        <v>1880.4888920000001</v>
      </c>
      <c r="R15" s="26">
        <v>1886.4541019999999</v>
      </c>
      <c r="S15" s="26">
        <v>1892.330322</v>
      </c>
      <c r="T15" s="26">
        <v>1898.166504</v>
      </c>
      <c r="U15" s="26">
        <v>1903.9334719999999</v>
      </c>
      <c r="V15" s="26">
        <v>1909.672241</v>
      </c>
      <c r="W15" s="26">
        <v>1915.4259030000001</v>
      </c>
      <c r="X15" s="26">
        <v>1921.161499</v>
      </c>
      <c r="Y15" s="26">
        <v>1926.875366</v>
      </c>
      <c r="Z15" s="26">
        <v>1932.5737300000001</v>
      </c>
      <c r="AA15" s="26">
        <v>1938.2198490000001</v>
      </c>
      <c r="AB15" s="26">
        <v>1943.8359379999999</v>
      </c>
      <c r="AC15" s="26">
        <v>1949.383057</v>
      </c>
      <c r="AD15" s="26">
        <v>1954.9073490000001</v>
      </c>
      <c r="AE15" s="26">
        <v>1960.3824460000001</v>
      </c>
      <c r="AF15" s="26">
        <v>1965.783203</v>
      </c>
      <c r="AG15" s="26">
        <v>3.13E-3</v>
      </c>
    </row>
    <row r="17" spans="1:33" ht="15" customHeight="1" x14ac:dyDescent="0.25">
      <c r="B17" s="22" t="s">
        <v>59</v>
      </c>
    </row>
    <row r="18" spans="1:33" ht="15" customHeight="1" x14ac:dyDescent="0.25">
      <c r="B18" s="22" t="s">
        <v>60</v>
      </c>
    </row>
    <row r="19" spans="1:33" ht="15" customHeight="1" x14ac:dyDescent="0.25">
      <c r="A19" s="12" t="s">
        <v>61</v>
      </c>
      <c r="B19" s="23" t="s">
        <v>317</v>
      </c>
      <c r="C19" s="27">
        <v>92.510918000000004</v>
      </c>
      <c r="D19" s="27">
        <v>91.956512000000004</v>
      </c>
      <c r="E19" s="27">
        <v>91.038559000000006</v>
      </c>
      <c r="F19" s="27">
        <v>90.682075999999995</v>
      </c>
      <c r="G19" s="27">
        <v>90.350898999999998</v>
      </c>
      <c r="H19" s="27">
        <v>89.908028000000002</v>
      </c>
      <c r="I19" s="27">
        <v>89.383094999999997</v>
      </c>
      <c r="J19" s="27">
        <v>88.816856000000001</v>
      </c>
      <c r="K19" s="27">
        <v>88.210669999999993</v>
      </c>
      <c r="L19" s="27">
        <v>87.617371000000006</v>
      </c>
      <c r="M19" s="27">
        <v>87.066315000000003</v>
      </c>
      <c r="N19" s="27">
        <v>86.507698000000005</v>
      </c>
      <c r="O19" s="27">
        <v>85.982680999999999</v>
      </c>
      <c r="P19" s="27">
        <v>85.520767000000006</v>
      </c>
      <c r="Q19" s="27">
        <v>85.180374</v>
      </c>
      <c r="R19" s="27">
        <v>84.923659999999998</v>
      </c>
      <c r="S19" s="27">
        <v>84.700080999999997</v>
      </c>
      <c r="T19" s="27">
        <v>84.479873999999995</v>
      </c>
      <c r="U19" s="27">
        <v>84.264190999999997</v>
      </c>
      <c r="V19" s="27">
        <v>84.028648000000004</v>
      </c>
      <c r="W19" s="27">
        <v>83.798469999999995</v>
      </c>
      <c r="X19" s="27">
        <v>83.606491000000005</v>
      </c>
      <c r="Y19" s="27">
        <v>83.470061999999999</v>
      </c>
      <c r="Z19" s="27">
        <v>83.373305999999999</v>
      </c>
      <c r="AA19" s="27">
        <v>83.285133000000002</v>
      </c>
      <c r="AB19" s="27">
        <v>83.243628999999999</v>
      </c>
      <c r="AC19" s="27">
        <v>83.199837000000002</v>
      </c>
      <c r="AD19" s="27">
        <v>83.171554999999998</v>
      </c>
      <c r="AE19" s="27">
        <v>83.155242999999999</v>
      </c>
      <c r="AF19" s="27">
        <v>83.184546999999995</v>
      </c>
      <c r="AG19" s="27">
        <v>-3.6579999999999998E-3</v>
      </c>
    </row>
    <row r="20" spans="1:33" ht="15" customHeight="1" x14ac:dyDescent="0.25">
      <c r="A20" s="12" t="s">
        <v>62</v>
      </c>
      <c r="B20" s="23" t="s">
        <v>209</v>
      </c>
      <c r="C20" s="27">
        <v>91.735885999999994</v>
      </c>
      <c r="D20" s="27">
        <v>91.105957000000004</v>
      </c>
      <c r="E20" s="27">
        <v>90.112647999999993</v>
      </c>
      <c r="F20" s="27">
        <v>89.701355000000007</v>
      </c>
      <c r="G20" s="27">
        <v>89.318764000000002</v>
      </c>
      <c r="H20" s="27">
        <v>88.825660999999997</v>
      </c>
      <c r="I20" s="27">
        <v>88.251082999999994</v>
      </c>
      <c r="J20" s="27">
        <v>87.633590999999996</v>
      </c>
      <c r="K20" s="27">
        <v>86.975029000000006</v>
      </c>
      <c r="L20" s="27">
        <v>86.329116999999997</v>
      </c>
      <c r="M20" s="27">
        <v>85.723419000000007</v>
      </c>
      <c r="N20" s="27">
        <v>85.109183999999999</v>
      </c>
      <c r="O20" s="27">
        <v>84.524306999999993</v>
      </c>
      <c r="P20" s="27">
        <v>83.998192000000003</v>
      </c>
      <c r="Q20" s="27">
        <v>83.594466999999995</v>
      </c>
      <c r="R20" s="27">
        <v>83.274169999999998</v>
      </c>
      <c r="S20" s="27">
        <v>82.982414000000006</v>
      </c>
      <c r="T20" s="27">
        <v>82.694748000000004</v>
      </c>
      <c r="U20" s="27">
        <v>82.409058000000002</v>
      </c>
      <c r="V20" s="27">
        <v>82.097960999999998</v>
      </c>
      <c r="W20" s="27">
        <v>81.790390000000002</v>
      </c>
      <c r="X20" s="27">
        <v>81.514786000000001</v>
      </c>
      <c r="Y20" s="27">
        <v>81.290733000000003</v>
      </c>
      <c r="Z20" s="27">
        <v>81.105309000000005</v>
      </c>
      <c r="AA20" s="27">
        <v>80.923561000000007</v>
      </c>
      <c r="AB20" s="27">
        <v>80.785499999999999</v>
      </c>
      <c r="AC20" s="27">
        <v>80.640906999999999</v>
      </c>
      <c r="AD20" s="27">
        <v>80.506775000000005</v>
      </c>
      <c r="AE20" s="27">
        <v>80.379554999999996</v>
      </c>
      <c r="AF20" s="27">
        <v>80.296126999999998</v>
      </c>
      <c r="AG20" s="27">
        <v>-4.5820000000000001E-3</v>
      </c>
    </row>
    <row r="21" spans="1:33" ht="15" customHeight="1" x14ac:dyDescent="0.25">
      <c r="B21" s="22" t="s">
        <v>63</v>
      </c>
    </row>
    <row r="22" spans="1:33" ht="15" customHeight="1" x14ac:dyDescent="0.25">
      <c r="A22" s="12" t="s">
        <v>64</v>
      </c>
      <c r="B22" s="23" t="s">
        <v>317</v>
      </c>
      <c r="C22" s="27">
        <v>51.524441000000003</v>
      </c>
      <c r="D22" s="27">
        <v>51.045516999999997</v>
      </c>
      <c r="E22" s="27">
        <v>50.363602</v>
      </c>
      <c r="F22" s="27">
        <v>49.992038999999998</v>
      </c>
      <c r="G22" s="27">
        <v>49.637340999999999</v>
      </c>
      <c r="H22" s="27">
        <v>49.224654999999998</v>
      </c>
      <c r="I22" s="27">
        <v>48.772961000000002</v>
      </c>
      <c r="J22" s="27">
        <v>48.304459000000001</v>
      </c>
      <c r="K22" s="27">
        <v>47.818485000000003</v>
      </c>
      <c r="L22" s="27">
        <v>47.343471999999998</v>
      </c>
      <c r="M22" s="27">
        <v>46.894782999999997</v>
      </c>
      <c r="N22" s="27">
        <v>46.444617999999998</v>
      </c>
      <c r="O22" s="27">
        <v>46.015697000000003</v>
      </c>
      <c r="P22" s="27">
        <v>45.622540000000001</v>
      </c>
      <c r="Q22" s="27">
        <v>45.296928000000001</v>
      </c>
      <c r="R22" s="27">
        <v>45.017612</v>
      </c>
      <c r="S22" s="27">
        <v>44.75967</v>
      </c>
      <c r="T22" s="27">
        <v>44.506039000000001</v>
      </c>
      <c r="U22" s="27">
        <v>44.257950000000001</v>
      </c>
      <c r="V22" s="27">
        <v>44.001609999999999</v>
      </c>
      <c r="W22" s="27">
        <v>43.74926</v>
      </c>
      <c r="X22" s="27">
        <v>43.518723000000001</v>
      </c>
      <c r="Y22" s="27">
        <v>43.318866999999997</v>
      </c>
      <c r="Z22" s="27">
        <v>43.141075000000001</v>
      </c>
      <c r="AA22" s="27">
        <v>42.969912999999998</v>
      </c>
      <c r="AB22" s="27">
        <v>42.824409000000003</v>
      </c>
      <c r="AC22" s="27">
        <v>42.680084000000001</v>
      </c>
      <c r="AD22" s="27">
        <v>42.545009999999998</v>
      </c>
      <c r="AE22" s="27">
        <v>42.417870000000001</v>
      </c>
      <c r="AF22" s="27">
        <v>42.316234999999999</v>
      </c>
      <c r="AG22" s="27">
        <v>-6.7660000000000003E-3</v>
      </c>
    </row>
    <row r="23" spans="1:33" ht="15" customHeight="1" x14ac:dyDescent="0.25">
      <c r="A23" s="12" t="s">
        <v>65</v>
      </c>
      <c r="B23" s="23" t="s">
        <v>209</v>
      </c>
      <c r="C23" s="27">
        <v>51.092784999999999</v>
      </c>
      <c r="D23" s="27">
        <v>50.573371999999999</v>
      </c>
      <c r="E23" s="27">
        <v>49.851376000000002</v>
      </c>
      <c r="F23" s="27">
        <v>49.451382000000002</v>
      </c>
      <c r="G23" s="27">
        <v>49.070301000000001</v>
      </c>
      <c r="H23" s="27">
        <v>48.632061</v>
      </c>
      <c r="I23" s="27">
        <v>48.155265999999997</v>
      </c>
      <c r="J23" s="27">
        <v>47.660919</v>
      </c>
      <c r="K23" s="27">
        <v>47.148651000000001</v>
      </c>
      <c r="L23" s="27">
        <v>46.647373000000002</v>
      </c>
      <c r="M23" s="27">
        <v>46.171481999999997</v>
      </c>
      <c r="N23" s="27">
        <v>45.693778999999999</v>
      </c>
      <c r="O23" s="27">
        <v>45.235218000000003</v>
      </c>
      <c r="P23" s="27">
        <v>44.810295000000004</v>
      </c>
      <c r="Q23" s="27">
        <v>44.453583000000002</v>
      </c>
      <c r="R23" s="27">
        <v>44.143227000000003</v>
      </c>
      <c r="S23" s="27">
        <v>43.851970999999999</v>
      </c>
      <c r="T23" s="27">
        <v>43.565593999999997</v>
      </c>
      <c r="U23" s="27">
        <v>43.283580999999998</v>
      </c>
      <c r="V23" s="27">
        <v>42.990603999999998</v>
      </c>
      <c r="W23" s="27">
        <v>42.700890000000001</v>
      </c>
      <c r="X23" s="27">
        <v>42.429951000000003</v>
      </c>
      <c r="Y23" s="27">
        <v>42.187851000000002</v>
      </c>
      <c r="Z23" s="27">
        <v>41.967509999999997</v>
      </c>
      <c r="AA23" s="27">
        <v>41.751483999999998</v>
      </c>
      <c r="AB23" s="27">
        <v>41.559834000000002</v>
      </c>
      <c r="AC23" s="27">
        <v>41.367401000000001</v>
      </c>
      <c r="AD23" s="27">
        <v>41.181888999999998</v>
      </c>
      <c r="AE23" s="27">
        <v>41.001975999999999</v>
      </c>
      <c r="AF23" s="27">
        <v>40.846888999999997</v>
      </c>
      <c r="AG23" s="27">
        <v>-7.6880000000000004E-3</v>
      </c>
    </row>
    <row r="25" spans="1:33" x14ac:dyDescent="0.25">
      <c r="B25" s="22" t="s">
        <v>318</v>
      </c>
    </row>
    <row r="26" spans="1:33" x14ac:dyDescent="0.25">
      <c r="B26" s="22" t="s">
        <v>319</v>
      </c>
    </row>
    <row r="27" spans="1:33" x14ac:dyDescent="0.25">
      <c r="A27" s="12" t="s">
        <v>66</v>
      </c>
      <c r="B27" s="23" t="s">
        <v>67</v>
      </c>
      <c r="C27" s="24">
        <v>0.70427600000000001</v>
      </c>
      <c r="D27" s="24">
        <v>0.72012799999999999</v>
      </c>
      <c r="E27" s="24">
        <v>0.67578099999999997</v>
      </c>
      <c r="F27" s="24">
        <v>0.67229099999999997</v>
      </c>
      <c r="G27" s="24">
        <v>0.66813</v>
      </c>
      <c r="H27" s="24">
        <v>0.66225599999999996</v>
      </c>
      <c r="I27" s="24">
        <v>0.65533399999999997</v>
      </c>
      <c r="J27" s="24">
        <v>0.64874399999999999</v>
      </c>
      <c r="K27" s="24">
        <v>0.64197899999999997</v>
      </c>
      <c r="L27" s="24">
        <v>0.63521399999999995</v>
      </c>
      <c r="M27" s="24">
        <v>0.62843099999999996</v>
      </c>
      <c r="N27" s="24">
        <v>0.62171900000000002</v>
      </c>
      <c r="O27" s="24">
        <v>0.61501399999999995</v>
      </c>
      <c r="P27" s="24">
        <v>0.60858000000000001</v>
      </c>
      <c r="Q27" s="24">
        <v>0.60311199999999998</v>
      </c>
      <c r="R27" s="24">
        <v>0.59827799999999998</v>
      </c>
      <c r="S27" s="24">
        <v>0.59368399999999999</v>
      </c>
      <c r="T27" s="24">
        <v>0.58896800000000005</v>
      </c>
      <c r="U27" s="24">
        <v>0.58405399999999996</v>
      </c>
      <c r="V27" s="24">
        <v>0.57903300000000002</v>
      </c>
      <c r="W27" s="24">
        <v>0.57379199999999997</v>
      </c>
      <c r="X27" s="24">
        <v>0.568523</v>
      </c>
      <c r="Y27" s="24">
        <v>0.56357199999999996</v>
      </c>
      <c r="Z27" s="24">
        <v>0.55869500000000005</v>
      </c>
      <c r="AA27" s="24">
        <v>0.55349700000000002</v>
      </c>
      <c r="AB27" s="24">
        <v>0.54873899999999998</v>
      </c>
      <c r="AC27" s="24">
        <v>0.54370200000000002</v>
      </c>
      <c r="AD27" s="24">
        <v>0.53867100000000001</v>
      </c>
      <c r="AE27" s="24">
        <v>0.53368700000000002</v>
      </c>
      <c r="AF27" s="24">
        <v>0.529034</v>
      </c>
      <c r="AG27" s="24">
        <v>-9.8180000000000003E-3</v>
      </c>
    </row>
    <row r="28" spans="1:33" x14ac:dyDescent="0.25">
      <c r="A28" s="12" t="s">
        <v>68</v>
      </c>
      <c r="B28" s="23" t="s">
        <v>69</v>
      </c>
      <c r="C28" s="24">
        <v>0.80194100000000001</v>
      </c>
      <c r="D28" s="24">
        <v>0.73817699999999997</v>
      </c>
      <c r="E28" s="24">
        <v>0.87121199999999999</v>
      </c>
      <c r="F28" s="24">
        <v>0.88632599999999995</v>
      </c>
      <c r="G28" s="24">
        <v>0.90185400000000004</v>
      </c>
      <c r="H28" s="24">
        <v>0.91625999999999996</v>
      </c>
      <c r="I28" s="24">
        <v>0.92889299999999997</v>
      </c>
      <c r="J28" s="24">
        <v>0.94165399999999999</v>
      </c>
      <c r="K28" s="24">
        <v>0.95411599999999996</v>
      </c>
      <c r="L28" s="24">
        <v>0.96709000000000001</v>
      </c>
      <c r="M28" s="24">
        <v>0.98088399999999998</v>
      </c>
      <c r="N28" s="24">
        <v>0.995919</v>
      </c>
      <c r="O28" s="24">
        <v>1.0117069999999999</v>
      </c>
      <c r="P28" s="24">
        <v>1.0280320000000001</v>
      </c>
      <c r="Q28" s="24">
        <v>1.0466040000000001</v>
      </c>
      <c r="R28" s="24">
        <v>1.0669979999999999</v>
      </c>
      <c r="S28" s="24">
        <v>1.0890029999999999</v>
      </c>
      <c r="T28" s="24">
        <v>1.1106450000000001</v>
      </c>
      <c r="U28" s="24">
        <v>1.1324430000000001</v>
      </c>
      <c r="V28" s="24">
        <v>1.153438</v>
      </c>
      <c r="W28" s="24">
        <v>1.17479</v>
      </c>
      <c r="X28" s="24">
        <v>1.196499</v>
      </c>
      <c r="Y28" s="24">
        <v>1.2191209999999999</v>
      </c>
      <c r="Z28" s="24">
        <v>1.24247</v>
      </c>
      <c r="AA28" s="24">
        <v>1.2654479999999999</v>
      </c>
      <c r="AB28" s="24">
        <v>1.28959</v>
      </c>
      <c r="AC28" s="24">
        <v>1.3136810000000001</v>
      </c>
      <c r="AD28" s="24">
        <v>1.338233</v>
      </c>
      <c r="AE28" s="24">
        <v>1.3627050000000001</v>
      </c>
      <c r="AF28" s="24">
        <v>1.3878250000000001</v>
      </c>
      <c r="AG28" s="24">
        <v>1.9092000000000001E-2</v>
      </c>
    </row>
    <row r="29" spans="1:33" x14ac:dyDescent="0.25">
      <c r="A29" s="12" t="s">
        <v>70</v>
      </c>
      <c r="B29" s="23" t="s">
        <v>71</v>
      </c>
      <c r="C29" s="24">
        <v>0.60017100000000001</v>
      </c>
      <c r="D29" s="24">
        <v>0.60204400000000002</v>
      </c>
      <c r="E29" s="24">
        <v>0.602989</v>
      </c>
      <c r="F29" s="24">
        <v>0.60469700000000004</v>
      </c>
      <c r="G29" s="24">
        <v>0.60580199999999995</v>
      </c>
      <c r="H29" s="24">
        <v>0.60523000000000005</v>
      </c>
      <c r="I29" s="24">
        <v>0.60414000000000001</v>
      </c>
      <c r="J29" s="24">
        <v>0.60311300000000001</v>
      </c>
      <c r="K29" s="24">
        <v>0.60209199999999996</v>
      </c>
      <c r="L29" s="24">
        <v>0.60127399999999998</v>
      </c>
      <c r="M29" s="24">
        <v>0.60072199999999998</v>
      </c>
      <c r="N29" s="24">
        <v>0.60066299999999995</v>
      </c>
      <c r="O29" s="24">
        <v>0.6008</v>
      </c>
      <c r="P29" s="24">
        <v>0.60121000000000002</v>
      </c>
      <c r="Q29" s="24">
        <v>0.60289099999999995</v>
      </c>
      <c r="R29" s="24">
        <v>0.60538099999999995</v>
      </c>
      <c r="S29" s="24">
        <v>0.60822299999999996</v>
      </c>
      <c r="T29" s="24">
        <v>0.61105799999999999</v>
      </c>
      <c r="U29" s="24">
        <v>0.61357300000000004</v>
      </c>
      <c r="V29" s="24">
        <v>0.615456</v>
      </c>
      <c r="W29" s="24">
        <v>0.61726400000000003</v>
      </c>
      <c r="X29" s="24">
        <v>0.61887599999999998</v>
      </c>
      <c r="Y29" s="24">
        <v>0.62087999999999999</v>
      </c>
      <c r="Z29" s="24">
        <v>0.62304899999999996</v>
      </c>
      <c r="AA29" s="24">
        <v>0.625031</v>
      </c>
      <c r="AB29" s="24">
        <v>0.62755899999999998</v>
      </c>
      <c r="AC29" s="24">
        <v>0.629942</v>
      </c>
      <c r="AD29" s="24">
        <v>0.63244699999999998</v>
      </c>
      <c r="AE29" s="24">
        <v>0.63505500000000004</v>
      </c>
      <c r="AF29" s="24">
        <v>0.63812800000000003</v>
      </c>
      <c r="AG29" s="24">
        <v>2.117E-3</v>
      </c>
    </row>
    <row r="30" spans="1:33" x14ac:dyDescent="0.25">
      <c r="A30" s="12" t="s">
        <v>72</v>
      </c>
      <c r="B30" s="23" t="s">
        <v>73</v>
      </c>
      <c r="C30" s="24">
        <v>0.29633300000000001</v>
      </c>
      <c r="D30" s="24">
        <v>0.294545</v>
      </c>
      <c r="E30" s="24">
        <v>0.29242699999999999</v>
      </c>
      <c r="F30" s="24">
        <v>0.29052699999999998</v>
      </c>
      <c r="G30" s="24">
        <v>0.288802</v>
      </c>
      <c r="H30" s="24">
        <v>0.28720200000000001</v>
      </c>
      <c r="I30" s="24">
        <v>0.285773</v>
      </c>
      <c r="J30" s="24">
        <v>0.284609</v>
      </c>
      <c r="K30" s="24">
        <v>0.28368599999999999</v>
      </c>
      <c r="L30" s="24">
        <v>0.28299099999999999</v>
      </c>
      <c r="M30" s="24">
        <v>0.28257300000000002</v>
      </c>
      <c r="N30" s="24">
        <v>0.28259699999999999</v>
      </c>
      <c r="O30" s="24">
        <v>0.28294999999999998</v>
      </c>
      <c r="P30" s="24">
        <v>0.28357199999999999</v>
      </c>
      <c r="Q30" s="24">
        <v>0.284499</v>
      </c>
      <c r="R30" s="24">
        <v>0.285744</v>
      </c>
      <c r="S30" s="24">
        <v>0.28731299999999999</v>
      </c>
      <c r="T30" s="24">
        <v>0.28921599999999997</v>
      </c>
      <c r="U30" s="24">
        <v>0.29142499999999999</v>
      </c>
      <c r="V30" s="24">
        <v>0.29393900000000001</v>
      </c>
      <c r="W30" s="24">
        <v>0.29672999999999999</v>
      </c>
      <c r="X30" s="24">
        <v>0.299757</v>
      </c>
      <c r="Y30" s="24">
        <v>0.30272900000000003</v>
      </c>
      <c r="Z30" s="24">
        <v>0.305641</v>
      </c>
      <c r="AA30" s="24">
        <v>0.30848599999999998</v>
      </c>
      <c r="AB30" s="24">
        <v>0.31125799999999998</v>
      </c>
      <c r="AC30" s="24">
        <v>0.31395200000000001</v>
      </c>
      <c r="AD30" s="24">
        <v>0.31654700000000002</v>
      </c>
      <c r="AE30" s="24">
        <v>0.31905</v>
      </c>
      <c r="AF30" s="24">
        <v>0.32145000000000001</v>
      </c>
      <c r="AG30" s="24">
        <v>2.8089999999999999E-3</v>
      </c>
    </row>
    <row r="31" spans="1:33" x14ac:dyDescent="0.25">
      <c r="A31" s="12" t="s">
        <v>74</v>
      </c>
      <c r="B31" s="23" t="s">
        <v>75</v>
      </c>
      <c r="C31" s="24">
        <v>5.5350999999999997E-2</v>
      </c>
      <c r="D31" s="24">
        <v>5.5617E-2</v>
      </c>
      <c r="E31" s="24">
        <v>5.5842000000000003E-2</v>
      </c>
      <c r="F31" s="24">
        <v>5.6061E-2</v>
      </c>
      <c r="G31" s="24">
        <v>5.6271000000000002E-2</v>
      </c>
      <c r="H31" s="24">
        <v>5.6460999999999997E-2</v>
      </c>
      <c r="I31" s="24">
        <v>5.6638000000000001E-2</v>
      </c>
      <c r="J31" s="24">
        <v>5.6813000000000002E-2</v>
      </c>
      <c r="K31" s="24">
        <v>5.6966000000000003E-2</v>
      </c>
      <c r="L31" s="24">
        <v>5.7085999999999998E-2</v>
      </c>
      <c r="M31" s="24">
        <v>5.7166000000000002E-2</v>
      </c>
      <c r="N31" s="24">
        <v>5.7228000000000001E-2</v>
      </c>
      <c r="O31" s="24">
        <v>5.7304000000000001E-2</v>
      </c>
      <c r="P31" s="24">
        <v>5.7396999999999997E-2</v>
      </c>
      <c r="Q31" s="24">
        <v>5.7515999999999998E-2</v>
      </c>
      <c r="R31" s="24">
        <v>5.7669999999999999E-2</v>
      </c>
      <c r="S31" s="24">
        <v>5.7868999999999997E-2</v>
      </c>
      <c r="T31" s="24">
        <v>5.8062000000000002E-2</v>
      </c>
      <c r="U31" s="24">
        <v>5.8250000000000003E-2</v>
      </c>
      <c r="V31" s="24">
        <v>5.8432999999999999E-2</v>
      </c>
      <c r="W31" s="24">
        <v>5.8604000000000003E-2</v>
      </c>
      <c r="X31" s="24">
        <v>5.876E-2</v>
      </c>
      <c r="Y31" s="24">
        <v>5.8902999999999997E-2</v>
      </c>
      <c r="Z31" s="24">
        <v>5.9033000000000002E-2</v>
      </c>
      <c r="AA31" s="24">
        <v>5.9153999999999998E-2</v>
      </c>
      <c r="AB31" s="24">
        <v>5.9264999999999998E-2</v>
      </c>
      <c r="AC31" s="24">
        <v>5.9371E-2</v>
      </c>
      <c r="AD31" s="24">
        <v>5.9470000000000002E-2</v>
      </c>
      <c r="AE31" s="24">
        <v>5.9568000000000003E-2</v>
      </c>
      <c r="AF31" s="24">
        <v>5.9666999999999998E-2</v>
      </c>
      <c r="AG31" s="24">
        <v>2.5920000000000001E-3</v>
      </c>
    </row>
    <row r="32" spans="1:33" x14ac:dyDescent="0.25">
      <c r="A32" s="12" t="s">
        <v>76</v>
      </c>
      <c r="B32" s="23" t="s">
        <v>77</v>
      </c>
      <c r="C32" s="24">
        <v>0.219114</v>
      </c>
      <c r="D32" s="24">
        <v>0.223334</v>
      </c>
      <c r="E32" s="24">
        <v>0.226963</v>
      </c>
      <c r="F32" s="24">
        <v>0.23058100000000001</v>
      </c>
      <c r="G32" s="24">
        <v>0.23405799999999999</v>
      </c>
      <c r="H32" s="24">
        <v>0.236929</v>
      </c>
      <c r="I32" s="24">
        <v>0.23946799999999999</v>
      </c>
      <c r="J32" s="24">
        <v>0.242087</v>
      </c>
      <c r="K32" s="24">
        <v>0.24473500000000001</v>
      </c>
      <c r="L32" s="24">
        <v>0.24743499999999999</v>
      </c>
      <c r="M32" s="24">
        <v>0.25009500000000001</v>
      </c>
      <c r="N32" s="24">
        <v>0.252863</v>
      </c>
      <c r="O32" s="24">
        <v>0.25564700000000001</v>
      </c>
      <c r="P32" s="24">
        <v>0.258579</v>
      </c>
      <c r="Q32" s="24">
        <v>0.26196399999999997</v>
      </c>
      <c r="R32" s="24">
        <v>0.26566200000000001</v>
      </c>
      <c r="S32" s="24">
        <v>0.26936199999999999</v>
      </c>
      <c r="T32" s="24">
        <v>0.27294600000000002</v>
      </c>
      <c r="U32" s="24">
        <v>0.27649200000000002</v>
      </c>
      <c r="V32" s="24">
        <v>0.27982200000000002</v>
      </c>
      <c r="W32" s="24">
        <v>0.28312100000000001</v>
      </c>
      <c r="X32" s="24">
        <v>0.28630699999999998</v>
      </c>
      <c r="Y32" s="24">
        <v>0.28962100000000002</v>
      </c>
      <c r="Z32" s="24">
        <v>0.29295599999999999</v>
      </c>
      <c r="AA32" s="24">
        <v>0.296128</v>
      </c>
      <c r="AB32" s="24">
        <v>0.29947600000000002</v>
      </c>
      <c r="AC32" s="24">
        <v>0.30269200000000002</v>
      </c>
      <c r="AD32" s="24">
        <v>0.30591000000000002</v>
      </c>
      <c r="AE32" s="24">
        <v>0.30911899999999998</v>
      </c>
      <c r="AF32" s="24">
        <v>0.31248500000000001</v>
      </c>
      <c r="AG32" s="24">
        <v>1.2315E-2</v>
      </c>
    </row>
    <row r="33" spans="1:33" x14ac:dyDescent="0.25">
      <c r="A33" s="12" t="s">
        <v>78</v>
      </c>
      <c r="B33" s="23" t="s">
        <v>79</v>
      </c>
      <c r="C33" s="24">
        <v>6.9045999999999996E-2</v>
      </c>
      <c r="D33" s="24">
        <v>6.8857000000000002E-2</v>
      </c>
      <c r="E33" s="24">
        <v>6.8612999999999993E-2</v>
      </c>
      <c r="F33" s="24">
        <v>6.8351999999999996E-2</v>
      </c>
      <c r="G33" s="24">
        <v>6.8066000000000002E-2</v>
      </c>
      <c r="H33" s="24">
        <v>6.7743999999999999E-2</v>
      </c>
      <c r="I33" s="24">
        <v>6.7393999999999996E-2</v>
      </c>
      <c r="J33" s="24">
        <v>6.7074999999999996E-2</v>
      </c>
      <c r="K33" s="24">
        <v>6.6782999999999995E-2</v>
      </c>
      <c r="L33" s="24">
        <v>6.651E-2</v>
      </c>
      <c r="M33" s="24">
        <v>6.6253999999999993E-2</v>
      </c>
      <c r="N33" s="24">
        <v>6.6043000000000004E-2</v>
      </c>
      <c r="O33" s="24">
        <v>6.5856999999999999E-2</v>
      </c>
      <c r="P33" s="24">
        <v>6.5687999999999996E-2</v>
      </c>
      <c r="Q33" s="24">
        <v>6.5540000000000001E-2</v>
      </c>
      <c r="R33" s="24">
        <v>6.5424999999999997E-2</v>
      </c>
      <c r="S33" s="24">
        <v>6.5340999999999996E-2</v>
      </c>
      <c r="T33" s="24">
        <v>6.5294000000000005E-2</v>
      </c>
      <c r="U33" s="24">
        <v>6.5282999999999994E-2</v>
      </c>
      <c r="V33" s="24">
        <v>6.5309000000000006E-2</v>
      </c>
      <c r="W33" s="24">
        <v>6.5374000000000002E-2</v>
      </c>
      <c r="X33" s="24">
        <v>6.5471000000000001E-2</v>
      </c>
      <c r="Y33" s="24">
        <v>6.5610000000000002E-2</v>
      </c>
      <c r="Z33" s="24">
        <v>6.5795999999999993E-2</v>
      </c>
      <c r="AA33" s="24">
        <v>6.6031000000000006E-2</v>
      </c>
      <c r="AB33" s="24">
        <v>6.6314999999999999E-2</v>
      </c>
      <c r="AC33" s="24">
        <v>6.6638000000000003E-2</v>
      </c>
      <c r="AD33" s="24">
        <v>6.6954E-2</v>
      </c>
      <c r="AE33" s="24">
        <v>6.7264000000000004E-2</v>
      </c>
      <c r="AF33" s="24">
        <v>6.7567000000000002E-2</v>
      </c>
      <c r="AG33" s="24">
        <v>-7.4700000000000005E-4</v>
      </c>
    </row>
    <row r="34" spans="1:33" x14ac:dyDescent="0.25">
      <c r="A34" s="12" t="s">
        <v>80</v>
      </c>
      <c r="B34" s="23" t="s">
        <v>81</v>
      </c>
      <c r="C34" s="24">
        <v>0.20247000000000001</v>
      </c>
      <c r="D34" s="24">
        <v>0.200929</v>
      </c>
      <c r="E34" s="24">
        <v>0.20061300000000001</v>
      </c>
      <c r="F34" s="24">
        <v>0.20100100000000001</v>
      </c>
      <c r="G34" s="24">
        <v>0.199933</v>
      </c>
      <c r="H34" s="24">
        <v>0.19875300000000001</v>
      </c>
      <c r="I34" s="24">
        <v>0.198154</v>
      </c>
      <c r="J34" s="24">
        <v>0.198273</v>
      </c>
      <c r="K34" s="24">
        <v>0.19869400000000001</v>
      </c>
      <c r="L34" s="24">
        <v>0.196717</v>
      </c>
      <c r="M34" s="24">
        <v>0.19527900000000001</v>
      </c>
      <c r="N34" s="24">
        <v>0.19428300000000001</v>
      </c>
      <c r="O34" s="24">
        <v>0.19358500000000001</v>
      </c>
      <c r="P34" s="24">
        <v>0.193249</v>
      </c>
      <c r="Q34" s="24">
        <v>0.19348499999999999</v>
      </c>
      <c r="R34" s="24">
        <v>0.193991</v>
      </c>
      <c r="S34" s="24">
        <v>0.19454299999999999</v>
      </c>
      <c r="T34" s="24">
        <v>0.19508400000000001</v>
      </c>
      <c r="U34" s="24">
        <v>0.195661</v>
      </c>
      <c r="V34" s="24">
        <v>0.19287699999999999</v>
      </c>
      <c r="W34" s="24">
        <v>0.19070699999999999</v>
      </c>
      <c r="X34" s="24">
        <v>0.18893599999999999</v>
      </c>
      <c r="Y34" s="24">
        <v>0.187697</v>
      </c>
      <c r="Z34" s="24">
        <v>0.186858</v>
      </c>
      <c r="AA34" s="24">
        <v>0.18615999999999999</v>
      </c>
      <c r="AB34" s="24">
        <v>0.185692</v>
      </c>
      <c r="AC34" s="24">
        <v>0.18520400000000001</v>
      </c>
      <c r="AD34" s="24">
        <v>0.18476899999999999</v>
      </c>
      <c r="AE34" s="24">
        <v>0.18436900000000001</v>
      </c>
      <c r="AF34" s="24">
        <v>0.18429899999999999</v>
      </c>
      <c r="AG34" s="24">
        <v>-3.2369999999999999E-3</v>
      </c>
    </row>
    <row r="35" spans="1:33" x14ac:dyDescent="0.25">
      <c r="A35" s="12" t="s">
        <v>82</v>
      </c>
      <c r="B35" s="23" t="s">
        <v>320</v>
      </c>
      <c r="C35" s="24">
        <v>3.6983000000000002E-2</v>
      </c>
      <c r="D35" s="24">
        <v>3.7259E-2</v>
      </c>
      <c r="E35" s="24">
        <v>3.7506999999999999E-2</v>
      </c>
      <c r="F35" s="24">
        <v>3.7760000000000002E-2</v>
      </c>
      <c r="G35" s="24">
        <v>3.8008E-2</v>
      </c>
      <c r="H35" s="24">
        <v>3.8244E-2</v>
      </c>
      <c r="I35" s="24">
        <v>3.8471999999999999E-2</v>
      </c>
      <c r="J35" s="24">
        <v>3.8712999999999997E-2</v>
      </c>
      <c r="K35" s="24">
        <v>3.8960000000000002E-2</v>
      </c>
      <c r="L35" s="24">
        <v>3.9227999999999999E-2</v>
      </c>
      <c r="M35" s="24">
        <v>3.9495000000000002E-2</v>
      </c>
      <c r="N35" s="24">
        <v>3.9780999999999997E-2</v>
      </c>
      <c r="O35" s="24">
        <v>4.0072000000000003E-2</v>
      </c>
      <c r="P35" s="24">
        <v>4.0356000000000003E-2</v>
      </c>
      <c r="Q35" s="24">
        <v>4.0635999999999999E-2</v>
      </c>
      <c r="R35" s="24">
        <v>4.0911999999999997E-2</v>
      </c>
      <c r="S35" s="24">
        <v>4.1188000000000002E-2</v>
      </c>
      <c r="T35" s="24">
        <v>4.1466000000000003E-2</v>
      </c>
      <c r="U35" s="24">
        <v>4.1744000000000003E-2</v>
      </c>
      <c r="V35" s="24">
        <v>4.2023999999999999E-2</v>
      </c>
      <c r="W35" s="24">
        <v>4.2299999999999997E-2</v>
      </c>
      <c r="X35" s="24">
        <v>4.2569000000000003E-2</v>
      </c>
      <c r="Y35" s="24">
        <v>4.2833000000000003E-2</v>
      </c>
      <c r="Z35" s="24">
        <v>4.3091999999999998E-2</v>
      </c>
      <c r="AA35" s="24">
        <v>4.3347999999999998E-2</v>
      </c>
      <c r="AB35" s="24">
        <v>4.36E-2</v>
      </c>
      <c r="AC35" s="24">
        <v>4.3848999999999999E-2</v>
      </c>
      <c r="AD35" s="24">
        <v>4.4091999999999999E-2</v>
      </c>
      <c r="AE35" s="24">
        <v>4.4331000000000002E-2</v>
      </c>
      <c r="AF35" s="24">
        <v>4.4566000000000001E-2</v>
      </c>
      <c r="AG35" s="24">
        <v>6.4520000000000003E-3</v>
      </c>
    </row>
    <row r="36" spans="1:33" x14ac:dyDescent="0.25">
      <c r="A36" s="12" t="s">
        <v>83</v>
      </c>
      <c r="B36" s="23" t="s">
        <v>321</v>
      </c>
      <c r="C36" s="24">
        <v>2.7088999999999998E-2</v>
      </c>
      <c r="D36" s="24">
        <v>2.7503E-2</v>
      </c>
      <c r="E36" s="24">
        <v>2.7888E-2</v>
      </c>
      <c r="F36" s="24">
        <v>2.8265999999999999E-2</v>
      </c>
      <c r="G36" s="24">
        <v>2.8629999999999999E-2</v>
      </c>
      <c r="H36" s="24">
        <v>2.8972000000000001E-2</v>
      </c>
      <c r="I36" s="24">
        <v>2.9294000000000001E-2</v>
      </c>
      <c r="J36" s="24">
        <v>2.9659999999999999E-2</v>
      </c>
      <c r="K36" s="24">
        <v>3.0065000000000001E-2</v>
      </c>
      <c r="L36" s="24">
        <v>3.0504E-2</v>
      </c>
      <c r="M36" s="24">
        <v>3.0976E-2</v>
      </c>
      <c r="N36" s="24">
        <v>3.1502000000000002E-2</v>
      </c>
      <c r="O36" s="24">
        <v>3.2071000000000002E-2</v>
      </c>
      <c r="P36" s="24">
        <v>3.2677999999999999E-2</v>
      </c>
      <c r="Q36" s="24">
        <v>3.3278000000000002E-2</v>
      </c>
      <c r="R36" s="24">
        <v>3.3873E-2</v>
      </c>
      <c r="S36" s="24">
        <v>3.4467999999999999E-2</v>
      </c>
      <c r="T36" s="24">
        <v>3.5062999999999997E-2</v>
      </c>
      <c r="U36" s="24">
        <v>3.5658000000000002E-2</v>
      </c>
      <c r="V36" s="24">
        <v>3.6253000000000001E-2</v>
      </c>
      <c r="W36" s="24">
        <v>3.6844000000000002E-2</v>
      </c>
      <c r="X36" s="24">
        <v>3.7429999999999998E-2</v>
      </c>
      <c r="Y36" s="24">
        <v>3.8011999999999997E-2</v>
      </c>
      <c r="Z36" s="24">
        <v>3.8589999999999999E-2</v>
      </c>
      <c r="AA36" s="24">
        <v>3.9163999999999997E-2</v>
      </c>
      <c r="AB36" s="24">
        <v>3.9734999999999999E-2</v>
      </c>
      <c r="AC36" s="24">
        <v>4.0302999999999999E-2</v>
      </c>
      <c r="AD36" s="24">
        <v>4.0866E-2</v>
      </c>
      <c r="AE36" s="24">
        <v>4.1425999999999998E-2</v>
      </c>
      <c r="AF36" s="24">
        <v>4.1980000000000003E-2</v>
      </c>
      <c r="AG36" s="24">
        <v>1.5221E-2</v>
      </c>
    </row>
    <row r="37" spans="1:33" x14ac:dyDescent="0.25">
      <c r="A37" s="12" t="s">
        <v>84</v>
      </c>
      <c r="B37" s="23" t="s">
        <v>322</v>
      </c>
      <c r="C37" s="24">
        <v>0.19058900000000001</v>
      </c>
      <c r="D37" s="24">
        <v>0.18588499999999999</v>
      </c>
      <c r="E37" s="24">
        <v>0.18157300000000001</v>
      </c>
      <c r="F37" s="24">
        <v>0.177533</v>
      </c>
      <c r="G37" s="24">
        <v>0.173564</v>
      </c>
      <c r="H37" s="24">
        <v>0.16933100000000001</v>
      </c>
      <c r="I37" s="24">
        <v>0.16511300000000001</v>
      </c>
      <c r="J37" s="24">
        <v>0.16119700000000001</v>
      </c>
      <c r="K37" s="24">
        <v>0.15751399999999999</v>
      </c>
      <c r="L37" s="24">
        <v>0.15406400000000001</v>
      </c>
      <c r="M37" s="24">
        <v>0.15079200000000001</v>
      </c>
      <c r="N37" s="24">
        <v>0.147725</v>
      </c>
      <c r="O37" s="24">
        <v>0.14485999999999999</v>
      </c>
      <c r="P37" s="24">
        <v>0.142206</v>
      </c>
      <c r="Q37" s="24">
        <v>0.14000699999999999</v>
      </c>
      <c r="R37" s="24">
        <v>0.13813600000000001</v>
      </c>
      <c r="S37" s="24">
        <v>0.136488</v>
      </c>
      <c r="T37" s="24">
        <v>0.135023</v>
      </c>
      <c r="U37" s="24">
        <v>0.13378000000000001</v>
      </c>
      <c r="V37" s="24">
        <v>0.13266700000000001</v>
      </c>
      <c r="W37" s="24">
        <v>0.13175500000000001</v>
      </c>
      <c r="X37" s="24">
        <v>0.13100999999999999</v>
      </c>
      <c r="Y37" s="24">
        <v>0.13051299999999999</v>
      </c>
      <c r="Z37" s="24">
        <v>0.130242</v>
      </c>
      <c r="AA37" s="24">
        <v>0.130137</v>
      </c>
      <c r="AB37" s="24">
        <v>0.13028100000000001</v>
      </c>
      <c r="AC37" s="24">
        <v>0.13052900000000001</v>
      </c>
      <c r="AD37" s="24">
        <v>0.13089000000000001</v>
      </c>
      <c r="AE37" s="24">
        <v>0.131355</v>
      </c>
      <c r="AF37" s="24">
        <v>0.131991</v>
      </c>
      <c r="AG37" s="24">
        <v>-1.2588999999999999E-2</v>
      </c>
    </row>
    <row r="38" spans="1:33" x14ac:dyDescent="0.25">
      <c r="A38" s="12" t="s">
        <v>85</v>
      </c>
      <c r="B38" s="23" t="s">
        <v>323</v>
      </c>
      <c r="C38" s="24">
        <v>0.12254</v>
      </c>
      <c r="D38" s="24">
        <v>0.120642</v>
      </c>
      <c r="E38" s="24">
        <v>0.118626</v>
      </c>
      <c r="F38" s="24">
        <v>0.11645999999999999</v>
      </c>
      <c r="G38" s="24">
        <v>0.11401799999999999</v>
      </c>
      <c r="H38" s="24">
        <v>0.111151</v>
      </c>
      <c r="I38" s="24">
        <v>0.108074</v>
      </c>
      <c r="J38" s="24">
        <v>0.105006</v>
      </c>
      <c r="K38" s="24">
        <v>0.101909</v>
      </c>
      <c r="L38" s="24">
        <v>9.8815E-2</v>
      </c>
      <c r="M38" s="24">
        <v>9.5691999999999999E-2</v>
      </c>
      <c r="N38" s="24">
        <v>9.2605000000000007E-2</v>
      </c>
      <c r="O38" s="24">
        <v>8.9555999999999997E-2</v>
      </c>
      <c r="P38" s="24">
        <v>8.6572999999999997E-2</v>
      </c>
      <c r="Q38" s="24">
        <v>8.3811999999999998E-2</v>
      </c>
      <c r="R38" s="24">
        <v>8.1226999999999994E-2</v>
      </c>
      <c r="S38" s="24">
        <v>7.8728999999999993E-2</v>
      </c>
      <c r="T38" s="24">
        <v>7.6351000000000002E-2</v>
      </c>
      <c r="U38" s="24">
        <v>7.4117000000000002E-2</v>
      </c>
      <c r="V38" s="24">
        <v>7.1984999999999993E-2</v>
      </c>
      <c r="W38" s="24">
        <v>7.0014999999999994E-2</v>
      </c>
      <c r="X38" s="24">
        <v>6.8220000000000003E-2</v>
      </c>
      <c r="Y38" s="24">
        <v>6.6650000000000001E-2</v>
      </c>
      <c r="Z38" s="24">
        <v>6.5319000000000002E-2</v>
      </c>
      <c r="AA38" s="24">
        <v>6.4184000000000005E-2</v>
      </c>
      <c r="AB38" s="24">
        <v>6.3372999999999999E-2</v>
      </c>
      <c r="AC38" s="24">
        <v>6.2765000000000001E-2</v>
      </c>
      <c r="AD38" s="24">
        <v>6.2357000000000003E-2</v>
      </c>
      <c r="AE38" s="24">
        <v>6.2153E-2</v>
      </c>
      <c r="AF38" s="24">
        <v>6.2146E-2</v>
      </c>
      <c r="AG38" s="24">
        <v>-2.3140000000000001E-2</v>
      </c>
    </row>
    <row r="39" spans="1:33" x14ac:dyDescent="0.25">
      <c r="A39" s="12" t="s">
        <v>86</v>
      </c>
      <c r="B39" s="23" t="s">
        <v>87</v>
      </c>
      <c r="C39" s="24">
        <v>8.1726999999999994E-2</v>
      </c>
      <c r="D39" s="24">
        <v>8.6350999999999997E-2</v>
      </c>
      <c r="E39" s="24">
        <v>8.1643999999999994E-2</v>
      </c>
      <c r="F39" s="24">
        <v>8.2217999999999999E-2</v>
      </c>
      <c r="G39" s="24">
        <v>8.2794999999999994E-2</v>
      </c>
      <c r="H39" s="24">
        <v>8.3181000000000005E-2</v>
      </c>
      <c r="I39" s="24">
        <v>8.3486000000000005E-2</v>
      </c>
      <c r="J39" s="24">
        <v>8.3602999999999997E-2</v>
      </c>
      <c r="K39" s="24">
        <v>8.3548999999999998E-2</v>
      </c>
      <c r="L39" s="24">
        <v>8.3384E-2</v>
      </c>
      <c r="M39" s="24">
        <v>8.3085999999999993E-2</v>
      </c>
      <c r="N39" s="24">
        <v>8.2588999999999996E-2</v>
      </c>
      <c r="O39" s="24">
        <v>8.1886E-2</v>
      </c>
      <c r="P39" s="24">
        <v>8.1034999999999996E-2</v>
      </c>
      <c r="Q39" s="24">
        <v>8.0085000000000003E-2</v>
      </c>
      <c r="R39" s="24">
        <v>7.9031000000000004E-2</v>
      </c>
      <c r="S39" s="24">
        <v>7.7850000000000003E-2</v>
      </c>
      <c r="T39" s="24">
        <v>7.6550000000000007E-2</v>
      </c>
      <c r="U39" s="24">
        <v>7.5212000000000001E-2</v>
      </c>
      <c r="V39" s="24">
        <v>7.3925000000000005E-2</v>
      </c>
      <c r="W39" s="24">
        <v>7.2672E-2</v>
      </c>
      <c r="X39" s="24">
        <v>7.1480000000000002E-2</v>
      </c>
      <c r="Y39" s="24">
        <v>7.0406999999999997E-2</v>
      </c>
      <c r="Z39" s="24">
        <v>6.9449999999999998E-2</v>
      </c>
      <c r="AA39" s="24">
        <v>6.8598000000000006E-2</v>
      </c>
      <c r="AB39" s="24">
        <v>6.7849999999999994E-2</v>
      </c>
      <c r="AC39" s="24">
        <v>6.7191000000000001E-2</v>
      </c>
      <c r="AD39" s="24">
        <v>6.6628000000000007E-2</v>
      </c>
      <c r="AE39" s="24">
        <v>6.6155000000000005E-2</v>
      </c>
      <c r="AF39" s="24">
        <v>6.5777000000000002E-2</v>
      </c>
      <c r="AG39" s="24">
        <v>-7.4590000000000004E-3</v>
      </c>
    </row>
    <row r="40" spans="1:33" x14ac:dyDescent="0.25">
      <c r="A40" s="12" t="s">
        <v>88</v>
      </c>
      <c r="B40" s="23" t="s">
        <v>99</v>
      </c>
      <c r="C40" s="24">
        <v>1.7743500000000001</v>
      </c>
      <c r="D40" s="24">
        <v>1.7344580000000001</v>
      </c>
      <c r="E40" s="24">
        <v>1.777666</v>
      </c>
      <c r="F40" s="24">
        <v>1.8093250000000001</v>
      </c>
      <c r="G40" s="24">
        <v>1.8407819999999999</v>
      </c>
      <c r="H40" s="24">
        <v>1.8691070000000001</v>
      </c>
      <c r="I40" s="24">
        <v>1.894396</v>
      </c>
      <c r="J40" s="24">
        <v>1.9228449999999999</v>
      </c>
      <c r="K40" s="24">
        <v>1.9517800000000001</v>
      </c>
      <c r="L40" s="24">
        <v>1.981412</v>
      </c>
      <c r="M40" s="24">
        <v>2.0101019999999998</v>
      </c>
      <c r="N40" s="24">
        <v>2.039863</v>
      </c>
      <c r="O40" s="24">
        <v>2.070373</v>
      </c>
      <c r="P40" s="24">
        <v>2.099307</v>
      </c>
      <c r="Q40" s="24">
        <v>2.1305209999999999</v>
      </c>
      <c r="R40" s="24">
        <v>2.1637360000000001</v>
      </c>
      <c r="S40" s="24">
        <v>2.1984300000000001</v>
      </c>
      <c r="T40" s="24">
        <v>2.2334939999999999</v>
      </c>
      <c r="U40" s="24">
        <v>2.2694209999999999</v>
      </c>
      <c r="V40" s="24">
        <v>2.304824</v>
      </c>
      <c r="W40" s="24">
        <v>2.3393660000000001</v>
      </c>
      <c r="X40" s="24">
        <v>2.374844</v>
      </c>
      <c r="Y40" s="24">
        <v>2.4114089999999999</v>
      </c>
      <c r="Z40" s="24">
        <v>2.448985</v>
      </c>
      <c r="AA40" s="24">
        <v>2.4874350000000001</v>
      </c>
      <c r="AB40" s="24">
        <v>2.5285839999999999</v>
      </c>
      <c r="AC40" s="24">
        <v>2.570128</v>
      </c>
      <c r="AD40" s="24">
        <v>2.6128070000000001</v>
      </c>
      <c r="AE40" s="24">
        <v>2.657311</v>
      </c>
      <c r="AF40" s="24">
        <v>2.7062970000000002</v>
      </c>
      <c r="AG40" s="24">
        <v>1.4663000000000001E-2</v>
      </c>
    </row>
    <row r="41" spans="1:33" x14ac:dyDescent="0.25">
      <c r="A41" s="12" t="s">
        <v>90</v>
      </c>
      <c r="B41" s="22" t="s">
        <v>324</v>
      </c>
      <c r="C41" s="25">
        <v>5.1819819999999996</v>
      </c>
      <c r="D41" s="25">
        <v>5.0957290000000004</v>
      </c>
      <c r="E41" s="25">
        <v>5.2193449999999997</v>
      </c>
      <c r="F41" s="25">
        <v>5.2613969999999997</v>
      </c>
      <c r="G41" s="25">
        <v>5.3007140000000001</v>
      </c>
      <c r="H41" s="25">
        <v>5.3308200000000001</v>
      </c>
      <c r="I41" s="25">
        <v>5.3546300000000002</v>
      </c>
      <c r="J41" s="25">
        <v>5.3833929999999999</v>
      </c>
      <c r="K41" s="25">
        <v>5.4128280000000002</v>
      </c>
      <c r="L41" s="25">
        <v>5.4417260000000001</v>
      </c>
      <c r="M41" s="25">
        <v>5.471546</v>
      </c>
      <c r="N41" s="25">
        <v>5.5053789999999996</v>
      </c>
      <c r="O41" s="25">
        <v>5.5416819999999998</v>
      </c>
      <c r="P41" s="25">
        <v>5.5784630000000002</v>
      </c>
      <c r="Q41" s="25">
        <v>5.6239520000000001</v>
      </c>
      <c r="R41" s="25">
        <v>5.6760640000000002</v>
      </c>
      <c r="S41" s="25">
        <v>5.7324890000000002</v>
      </c>
      <c r="T41" s="25">
        <v>5.7892169999999998</v>
      </c>
      <c r="U41" s="25">
        <v>5.8471130000000002</v>
      </c>
      <c r="V41" s="25">
        <v>5.8999819999999996</v>
      </c>
      <c r="W41" s="25">
        <v>5.9533360000000002</v>
      </c>
      <c r="X41" s="25">
        <v>6.0086820000000003</v>
      </c>
      <c r="Y41" s="25">
        <v>6.0679559999999997</v>
      </c>
      <c r="Z41" s="25">
        <v>6.1301769999999998</v>
      </c>
      <c r="AA41" s="25">
        <v>6.1928020000000004</v>
      </c>
      <c r="AB41" s="25">
        <v>6.261317</v>
      </c>
      <c r="AC41" s="25">
        <v>6.3299469999999998</v>
      </c>
      <c r="AD41" s="25">
        <v>6.4006420000000004</v>
      </c>
      <c r="AE41" s="25">
        <v>6.4735469999999999</v>
      </c>
      <c r="AF41" s="25">
        <v>6.5532120000000003</v>
      </c>
      <c r="AG41" s="25">
        <v>8.1279999999999998E-3</v>
      </c>
    </row>
    <row r="42" spans="1:33" x14ac:dyDescent="0.25">
      <c r="A42" s="12" t="s">
        <v>325</v>
      </c>
      <c r="B42" s="23" t="s">
        <v>326</v>
      </c>
      <c r="C42" s="24">
        <v>9.6773999999999999E-2</v>
      </c>
      <c r="D42" s="24">
        <v>0.10704900000000001</v>
      </c>
      <c r="E42" s="24">
        <v>0.117365</v>
      </c>
      <c r="F42" s="24">
        <v>0.125197</v>
      </c>
      <c r="G42" s="24">
        <v>0.13267799999999999</v>
      </c>
      <c r="H42" s="24">
        <v>0.14006299999999999</v>
      </c>
      <c r="I42" s="24">
        <v>0.14744599999999999</v>
      </c>
      <c r="J42" s="24">
        <v>0.15514800000000001</v>
      </c>
      <c r="K42" s="24">
        <v>0.16309000000000001</v>
      </c>
      <c r="L42" s="24">
        <v>0.17113300000000001</v>
      </c>
      <c r="M42" s="24">
        <v>0.179503</v>
      </c>
      <c r="N42" s="24">
        <v>0.18815100000000001</v>
      </c>
      <c r="O42" s="24">
        <v>0.19745199999999999</v>
      </c>
      <c r="P42" s="24">
        <v>0.20738100000000001</v>
      </c>
      <c r="Q42" s="24">
        <v>0.21725800000000001</v>
      </c>
      <c r="R42" s="24">
        <v>0.227242</v>
      </c>
      <c r="S42" s="24">
        <v>0.23796500000000001</v>
      </c>
      <c r="T42" s="24">
        <v>0.2487</v>
      </c>
      <c r="U42" s="24">
        <v>0.25990799999999997</v>
      </c>
      <c r="V42" s="24">
        <v>0.27201700000000001</v>
      </c>
      <c r="W42" s="24">
        <v>0.28448499999999999</v>
      </c>
      <c r="X42" s="24">
        <v>0.29792400000000002</v>
      </c>
      <c r="Y42" s="24">
        <v>0.31203399999999998</v>
      </c>
      <c r="Z42" s="24">
        <v>0.326403</v>
      </c>
      <c r="AA42" s="24">
        <v>0.34159400000000001</v>
      </c>
      <c r="AB42" s="24">
        <v>0.35733300000000001</v>
      </c>
      <c r="AC42" s="24">
        <v>0.37381300000000001</v>
      </c>
      <c r="AD42" s="24">
        <v>0.39113999999999999</v>
      </c>
      <c r="AE42" s="24">
        <v>0.40933199999999997</v>
      </c>
      <c r="AF42" s="24">
        <v>0.42791299999999999</v>
      </c>
      <c r="AG42" s="24">
        <v>5.2596999999999998E-2</v>
      </c>
    </row>
    <row r="43" spans="1:33" ht="15" customHeight="1" x14ac:dyDescent="0.25">
      <c r="A43" s="12" t="s">
        <v>327</v>
      </c>
      <c r="B43" s="22" t="s">
        <v>328</v>
      </c>
      <c r="C43" s="25">
        <v>5.0852079999999997</v>
      </c>
      <c r="D43" s="25">
        <v>4.9886799999999996</v>
      </c>
      <c r="E43" s="25">
        <v>5.1019800000000002</v>
      </c>
      <c r="F43" s="25">
        <v>5.1361999999999997</v>
      </c>
      <c r="G43" s="25">
        <v>5.1680349999999997</v>
      </c>
      <c r="H43" s="25">
        <v>5.1907569999999996</v>
      </c>
      <c r="I43" s="25">
        <v>5.2071839999999998</v>
      </c>
      <c r="J43" s="25">
        <v>5.2282460000000004</v>
      </c>
      <c r="K43" s="25">
        <v>5.2497379999999998</v>
      </c>
      <c r="L43" s="25">
        <v>5.2705929999999999</v>
      </c>
      <c r="M43" s="25">
        <v>5.2920429999999996</v>
      </c>
      <c r="N43" s="25">
        <v>5.3172280000000001</v>
      </c>
      <c r="O43" s="25">
        <v>5.3442309999999997</v>
      </c>
      <c r="P43" s="25">
        <v>5.3710820000000004</v>
      </c>
      <c r="Q43" s="25">
        <v>5.4066929999999997</v>
      </c>
      <c r="R43" s="25">
        <v>5.4488219999999998</v>
      </c>
      <c r="S43" s="25">
        <v>5.4945240000000002</v>
      </c>
      <c r="T43" s="25">
        <v>5.5405170000000004</v>
      </c>
      <c r="U43" s="25">
        <v>5.5872039999999998</v>
      </c>
      <c r="V43" s="25">
        <v>5.6279659999999998</v>
      </c>
      <c r="W43" s="25">
        <v>5.6688510000000001</v>
      </c>
      <c r="X43" s="25">
        <v>5.7107580000000002</v>
      </c>
      <c r="Y43" s="25">
        <v>5.755922</v>
      </c>
      <c r="Z43" s="25">
        <v>5.8037739999999998</v>
      </c>
      <c r="AA43" s="25">
        <v>5.8512089999999999</v>
      </c>
      <c r="AB43" s="25">
        <v>5.9039840000000003</v>
      </c>
      <c r="AC43" s="25">
        <v>5.9561339999999996</v>
      </c>
      <c r="AD43" s="25">
        <v>6.0095029999999996</v>
      </c>
      <c r="AE43" s="25">
        <v>6.0642149999999999</v>
      </c>
      <c r="AF43" s="25">
        <v>6.125299</v>
      </c>
      <c r="AG43" s="25">
        <v>6.4380000000000001E-3</v>
      </c>
    </row>
    <row r="45" spans="1:33" ht="15" customHeight="1" x14ac:dyDescent="0.25">
      <c r="B45" s="22" t="s">
        <v>92</v>
      </c>
    </row>
    <row r="46" spans="1:33" ht="15" customHeight="1" x14ac:dyDescent="0.25">
      <c r="A46" s="12" t="s">
        <v>93</v>
      </c>
      <c r="B46" s="23" t="s">
        <v>67</v>
      </c>
      <c r="C46" s="24">
        <v>3.5826090000000002</v>
      </c>
      <c r="D46" s="24">
        <v>3.6539090000000001</v>
      </c>
      <c r="E46" s="24">
        <v>3.5638010000000002</v>
      </c>
      <c r="F46" s="24">
        <v>3.5655670000000002</v>
      </c>
      <c r="G46" s="24">
        <v>3.5666760000000002</v>
      </c>
      <c r="H46" s="24">
        <v>3.5590609999999998</v>
      </c>
      <c r="I46" s="24">
        <v>3.54636</v>
      </c>
      <c r="J46" s="24">
        <v>3.5272049999999999</v>
      </c>
      <c r="K46" s="24">
        <v>3.5034510000000001</v>
      </c>
      <c r="L46" s="24">
        <v>3.4796740000000002</v>
      </c>
      <c r="M46" s="24">
        <v>3.457192</v>
      </c>
      <c r="N46" s="24">
        <v>3.4345560000000002</v>
      </c>
      <c r="O46" s="24">
        <v>3.41188</v>
      </c>
      <c r="P46" s="24">
        <v>3.391613</v>
      </c>
      <c r="Q46" s="24">
        <v>3.3750499999999999</v>
      </c>
      <c r="R46" s="24">
        <v>3.3605010000000002</v>
      </c>
      <c r="S46" s="24">
        <v>3.3456640000000002</v>
      </c>
      <c r="T46" s="24">
        <v>3.3309380000000002</v>
      </c>
      <c r="U46" s="24">
        <v>3.3162180000000001</v>
      </c>
      <c r="V46" s="24">
        <v>3.302915</v>
      </c>
      <c r="W46" s="24">
        <v>3.288789</v>
      </c>
      <c r="X46" s="24">
        <v>3.275674</v>
      </c>
      <c r="Y46" s="24">
        <v>3.2639529999999999</v>
      </c>
      <c r="Z46" s="24">
        <v>3.25278</v>
      </c>
      <c r="AA46" s="24">
        <v>3.2411940000000001</v>
      </c>
      <c r="AB46" s="24">
        <v>3.228952</v>
      </c>
      <c r="AC46" s="24">
        <v>3.2157650000000002</v>
      </c>
      <c r="AD46" s="24">
        <v>3.201775</v>
      </c>
      <c r="AE46" s="24">
        <v>3.1866300000000001</v>
      </c>
      <c r="AF46" s="24">
        <v>3.1708769999999999</v>
      </c>
      <c r="AG46" s="24">
        <v>-4.2009999999999999E-3</v>
      </c>
    </row>
    <row r="47" spans="1:33" ht="15" customHeight="1" x14ac:dyDescent="0.25">
      <c r="A47" s="12" t="s">
        <v>94</v>
      </c>
      <c r="B47" s="23" t="s">
        <v>69</v>
      </c>
      <c r="C47" s="24">
        <v>5.6049000000000002E-2</v>
      </c>
      <c r="D47" s="24">
        <v>5.2447000000000001E-2</v>
      </c>
      <c r="E47" s="24">
        <v>5.9926E-2</v>
      </c>
      <c r="F47" s="24">
        <v>6.0000999999999999E-2</v>
      </c>
      <c r="G47" s="24">
        <v>6.0075999999999997E-2</v>
      </c>
      <c r="H47" s="24">
        <v>6.0092E-2</v>
      </c>
      <c r="I47" s="24">
        <v>6.0003000000000001E-2</v>
      </c>
      <c r="J47" s="24">
        <v>5.9853999999999997E-2</v>
      </c>
      <c r="K47" s="24">
        <v>5.9641E-2</v>
      </c>
      <c r="L47" s="24">
        <v>5.9434000000000001E-2</v>
      </c>
      <c r="M47" s="24">
        <v>5.9221999999999997E-2</v>
      </c>
      <c r="N47" s="24">
        <v>5.8951000000000003E-2</v>
      </c>
      <c r="O47" s="24">
        <v>5.8714000000000002E-2</v>
      </c>
      <c r="P47" s="24">
        <v>5.8524E-2</v>
      </c>
      <c r="Q47" s="24">
        <v>5.8457000000000002E-2</v>
      </c>
      <c r="R47" s="24">
        <v>5.8520000000000003E-2</v>
      </c>
      <c r="S47" s="24">
        <v>5.8701999999999997E-2</v>
      </c>
      <c r="T47" s="24">
        <v>5.8900000000000001E-2</v>
      </c>
      <c r="U47" s="24">
        <v>5.9114E-2</v>
      </c>
      <c r="V47" s="24">
        <v>5.9310000000000002E-2</v>
      </c>
      <c r="W47" s="24">
        <v>5.9503E-2</v>
      </c>
      <c r="X47" s="24">
        <v>5.9704E-2</v>
      </c>
      <c r="Y47" s="24">
        <v>5.9915000000000003E-2</v>
      </c>
      <c r="Z47" s="24">
        <v>6.0152999999999998E-2</v>
      </c>
      <c r="AA47" s="24">
        <v>6.0398E-2</v>
      </c>
      <c r="AB47" s="24">
        <v>6.0630999999999997E-2</v>
      </c>
      <c r="AC47" s="24">
        <v>6.0880999999999998E-2</v>
      </c>
      <c r="AD47" s="24">
        <v>6.1128000000000002E-2</v>
      </c>
      <c r="AE47" s="24">
        <v>6.1364000000000002E-2</v>
      </c>
      <c r="AF47" s="24">
        <v>6.1579000000000002E-2</v>
      </c>
      <c r="AG47" s="24">
        <v>3.2499999999999999E-3</v>
      </c>
    </row>
    <row r="48" spans="1:33" ht="15" customHeight="1" x14ac:dyDescent="0.25">
      <c r="A48" s="12" t="s">
        <v>95</v>
      </c>
      <c r="B48" s="23" t="s">
        <v>71</v>
      </c>
      <c r="C48" s="24">
        <v>0.99475999999999998</v>
      </c>
      <c r="D48" s="24">
        <v>0.99115799999999998</v>
      </c>
      <c r="E48" s="24">
        <v>0.99432100000000001</v>
      </c>
      <c r="F48" s="24">
        <v>1.0041020000000001</v>
      </c>
      <c r="G48" s="24">
        <v>1.0158389999999999</v>
      </c>
      <c r="H48" s="24">
        <v>1.0271490000000001</v>
      </c>
      <c r="I48" s="24">
        <v>1.0381050000000001</v>
      </c>
      <c r="J48" s="24">
        <v>1.04741</v>
      </c>
      <c r="K48" s="24">
        <v>1.055631</v>
      </c>
      <c r="L48" s="24">
        <v>1.0640499999999999</v>
      </c>
      <c r="M48" s="24">
        <v>1.071957</v>
      </c>
      <c r="N48" s="24">
        <v>1.077596</v>
      </c>
      <c r="O48" s="24">
        <v>1.0831040000000001</v>
      </c>
      <c r="P48" s="24">
        <v>1.089137</v>
      </c>
      <c r="Q48" s="24">
        <v>1.09581</v>
      </c>
      <c r="R48" s="24">
        <v>1.1024860000000001</v>
      </c>
      <c r="S48" s="24">
        <v>1.1084039999999999</v>
      </c>
      <c r="T48" s="24">
        <v>1.1135349999999999</v>
      </c>
      <c r="U48" s="24">
        <v>1.1181639999999999</v>
      </c>
      <c r="V48" s="24">
        <v>1.12266</v>
      </c>
      <c r="W48" s="24">
        <v>1.1265609999999999</v>
      </c>
      <c r="X48" s="24">
        <v>1.1306830000000001</v>
      </c>
      <c r="Y48" s="24">
        <v>1.135351</v>
      </c>
      <c r="Z48" s="24">
        <v>1.1403350000000001</v>
      </c>
      <c r="AA48" s="24">
        <v>1.1456189999999999</v>
      </c>
      <c r="AB48" s="24">
        <v>1.1508910000000001</v>
      </c>
      <c r="AC48" s="24">
        <v>1.156156</v>
      </c>
      <c r="AD48" s="24">
        <v>1.1613439999999999</v>
      </c>
      <c r="AE48" s="24">
        <v>1.1662790000000001</v>
      </c>
      <c r="AF48" s="24">
        <v>1.1710229999999999</v>
      </c>
      <c r="AG48" s="24">
        <v>5.6410000000000002E-3</v>
      </c>
    </row>
    <row r="49" spans="1:33" ht="15" customHeight="1" x14ac:dyDescent="0.25">
      <c r="A49" s="12" t="s">
        <v>96</v>
      </c>
      <c r="B49" s="23" t="s">
        <v>75</v>
      </c>
      <c r="C49" s="24">
        <v>0.103405</v>
      </c>
      <c r="D49" s="24">
        <v>0.103508</v>
      </c>
      <c r="E49" s="24">
        <v>0.103562</v>
      </c>
      <c r="F49" s="24">
        <v>0.103635</v>
      </c>
      <c r="G49" s="24">
        <v>0.103716</v>
      </c>
      <c r="H49" s="24">
        <v>0.10377400000000001</v>
      </c>
      <c r="I49" s="24">
        <v>0.103822</v>
      </c>
      <c r="J49" s="24">
        <v>0.103907</v>
      </c>
      <c r="K49" s="24">
        <v>0.104072</v>
      </c>
      <c r="L49" s="24">
        <v>0.10431</v>
      </c>
      <c r="M49" s="24">
        <v>0.104629</v>
      </c>
      <c r="N49" s="24">
        <v>0.105071</v>
      </c>
      <c r="O49" s="24">
        <v>0.10562000000000001</v>
      </c>
      <c r="P49" s="24">
        <v>0.106207</v>
      </c>
      <c r="Q49" s="24">
        <v>0.10684399999999999</v>
      </c>
      <c r="R49" s="24">
        <v>0.107526</v>
      </c>
      <c r="S49" s="24">
        <v>0.108255</v>
      </c>
      <c r="T49" s="24">
        <v>0.109012</v>
      </c>
      <c r="U49" s="24">
        <v>0.109796</v>
      </c>
      <c r="V49" s="24">
        <v>0.11061</v>
      </c>
      <c r="W49" s="24">
        <v>0.111447</v>
      </c>
      <c r="X49" s="24">
        <v>0.112306</v>
      </c>
      <c r="Y49" s="24">
        <v>0.11318599999999999</v>
      </c>
      <c r="Z49" s="24">
        <v>0.11408799999999999</v>
      </c>
      <c r="AA49" s="24">
        <v>0.115007</v>
      </c>
      <c r="AB49" s="24">
        <v>0.115935</v>
      </c>
      <c r="AC49" s="24">
        <v>0.116865</v>
      </c>
      <c r="AD49" s="24">
        <v>0.117784</v>
      </c>
      <c r="AE49" s="24">
        <v>0.118685</v>
      </c>
      <c r="AF49" s="24">
        <v>0.119559</v>
      </c>
      <c r="AG49" s="24">
        <v>5.0179999999999999E-3</v>
      </c>
    </row>
    <row r="50" spans="1:33" ht="15" customHeight="1" x14ac:dyDescent="0.25">
      <c r="A50" s="12" t="s">
        <v>97</v>
      </c>
      <c r="B50" s="23" t="s">
        <v>77</v>
      </c>
      <c r="C50" s="24">
        <v>3.9669999999999997E-2</v>
      </c>
      <c r="D50" s="24">
        <v>3.9942999999999999E-2</v>
      </c>
      <c r="E50" s="24">
        <v>4.0480000000000002E-2</v>
      </c>
      <c r="F50" s="24">
        <v>4.1263000000000001E-2</v>
      </c>
      <c r="G50" s="24">
        <v>4.2118000000000003E-2</v>
      </c>
      <c r="H50" s="24">
        <v>4.2955E-2</v>
      </c>
      <c r="I50" s="24">
        <v>4.3791999999999998E-2</v>
      </c>
      <c r="J50" s="24">
        <v>4.4510000000000001E-2</v>
      </c>
      <c r="K50" s="24">
        <v>4.5144999999999998E-2</v>
      </c>
      <c r="L50" s="24">
        <v>4.5762999999999998E-2</v>
      </c>
      <c r="M50" s="24">
        <v>4.6392999999999997E-2</v>
      </c>
      <c r="N50" s="24">
        <v>4.6927000000000003E-2</v>
      </c>
      <c r="O50" s="24">
        <v>4.7469999999999998E-2</v>
      </c>
      <c r="P50" s="24">
        <v>4.8056000000000001E-2</v>
      </c>
      <c r="Q50" s="24">
        <v>4.8680000000000001E-2</v>
      </c>
      <c r="R50" s="24">
        <v>4.9311000000000001E-2</v>
      </c>
      <c r="S50" s="24">
        <v>4.9953999999999998E-2</v>
      </c>
      <c r="T50" s="24">
        <v>5.0604999999999997E-2</v>
      </c>
      <c r="U50" s="24">
        <v>5.1264999999999998E-2</v>
      </c>
      <c r="V50" s="24">
        <v>5.1942000000000002E-2</v>
      </c>
      <c r="W50" s="24">
        <v>5.2610999999999998E-2</v>
      </c>
      <c r="X50" s="24">
        <v>5.33E-2</v>
      </c>
      <c r="Y50" s="24">
        <v>5.4015000000000001E-2</v>
      </c>
      <c r="Z50" s="24">
        <v>5.4737000000000001E-2</v>
      </c>
      <c r="AA50" s="24">
        <v>5.5459000000000001E-2</v>
      </c>
      <c r="AB50" s="24">
        <v>5.6162999999999998E-2</v>
      </c>
      <c r="AC50" s="24">
        <v>5.6853000000000001E-2</v>
      </c>
      <c r="AD50" s="24">
        <v>5.7528000000000003E-2</v>
      </c>
      <c r="AE50" s="24">
        <v>5.8180999999999997E-2</v>
      </c>
      <c r="AF50" s="24">
        <v>5.8823E-2</v>
      </c>
      <c r="AG50" s="24">
        <v>1.3676000000000001E-2</v>
      </c>
    </row>
    <row r="51" spans="1:33" ht="15" customHeight="1" x14ac:dyDescent="0.25">
      <c r="A51" s="12" t="s">
        <v>98</v>
      </c>
      <c r="B51" s="23" t="s">
        <v>249</v>
      </c>
      <c r="C51" s="24">
        <v>0.230883</v>
      </c>
      <c r="D51" s="24">
        <v>0.22923199999999999</v>
      </c>
      <c r="E51" s="24">
        <v>0.22867999999999999</v>
      </c>
      <c r="F51" s="24">
        <v>0.229301</v>
      </c>
      <c r="G51" s="24">
        <v>0.23025699999999999</v>
      </c>
      <c r="H51" s="24">
        <v>0.231045</v>
      </c>
      <c r="I51" s="24">
        <v>0.23161599999999999</v>
      </c>
      <c r="J51" s="24">
        <v>0.231519</v>
      </c>
      <c r="K51" s="24">
        <v>0.230958</v>
      </c>
      <c r="L51" s="24">
        <v>0.230297</v>
      </c>
      <c r="M51" s="24">
        <v>0.22970599999999999</v>
      </c>
      <c r="N51" s="24">
        <v>0.228467</v>
      </c>
      <c r="O51" s="24">
        <v>0.22737399999999999</v>
      </c>
      <c r="P51" s="24">
        <v>0.226629</v>
      </c>
      <c r="Q51" s="24">
        <v>0.226192</v>
      </c>
      <c r="R51" s="24">
        <v>0.22590399999999999</v>
      </c>
      <c r="S51" s="24">
        <v>0.22559399999999999</v>
      </c>
      <c r="T51" s="24">
        <v>0.22525100000000001</v>
      </c>
      <c r="U51" s="24">
        <v>0.22487799999999999</v>
      </c>
      <c r="V51" s="24">
        <v>0.22451499999999999</v>
      </c>
      <c r="W51" s="24">
        <v>0.22409000000000001</v>
      </c>
      <c r="X51" s="24">
        <v>0.223721</v>
      </c>
      <c r="Y51" s="24">
        <v>0.22345699999999999</v>
      </c>
      <c r="Z51" s="24">
        <v>0.22323799999999999</v>
      </c>
      <c r="AA51" s="24">
        <v>0.22303999999999999</v>
      </c>
      <c r="AB51" s="24">
        <v>0.22281200000000001</v>
      </c>
      <c r="AC51" s="24">
        <v>0.222557</v>
      </c>
      <c r="AD51" s="24">
        <v>0.22228400000000001</v>
      </c>
      <c r="AE51" s="24">
        <v>0.221969</v>
      </c>
      <c r="AF51" s="24">
        <v>0.22164500000000001</v>
      </c>
      <c r="AG51" s="24">
        <v>-1.407E-3</v>
      </c>
    </row>
    <row r="52" spans="1:33" ht="15" customHeight="1" x14ac:dyDescent="0.25">
      <c r="A52" s="12" t="s">
        <v>100</v>
      </c>
      <c r="B52" s="22" t="s">
        <v>91</v>
      </c>
      <c r="C52" s="25">
        <v>5.0073759999999998</v>
      </c>
      <c r="D52" s="25">
        <v>5.0701960000000001</v>
      </c>
      <c r="E52" s="25">
        <v>4.9907700000000004</v>
      </c>
      <c r="F52" s="25">
        <v>5.0038710000000002</v>
      </c>
      <c r="G52" s="25">
        <v>5.0186830000000002</v>
      </c>
      <c r="H52" s="25">
        <v>5.0240770000000001</v>
      </c>
      <c r="I52" s="25">
        <v>5.0236980000000004</v>
      </c>
      <c r="J52" s="25">
        <v>5.014405</v>
      </c>
      <c r="K52" s="25">
        <v>4.9988989999999998</v>
      </c>
      <c r="L52" s="25">
        <v>4.9835289999999999</v>
      </c>
      <c r="M52" s="25">
        <v>4.9690989999999999</v>
      </c>
      <c r="N52" s="25">
        <v>4.951568</v>
      </c>
      <c r="O52" s="25">
        <v>4.9341609999999996</v>
      </c>
      <c r="P52" s="25">
        <v>4.9201649999999999</v>
      </c>
      <c r="Q52" s="25">
        <v>4.911035</v>
      </c>
      <c r="R52" s="25">
        <v>4.9042500000000002</v>
      </c>
      <c r="S52" s="25">
        <v>4.8965740000000002</v>
      </c>
      <c r="T52" s="25">
        <v>4.8882409999999998</v>
      </c>
      <c r="U52" s="25">
        <v>4.879435</v>
      </c>
      <c r="V52" s="25">
        <v>4.8719530000000004</v>
      </c>
      <c r="W52" s="25">
        <v>4.8630019999999998</v>
      </c>
      <c r="X52" s="25">
        <v>4.8553889999999997</v>
      </c>
      <c r="Y52" s="25">
        <v>4.8498780000000004</v>
      </c>
      <c r="Z52" s="25">
        <v>4.845332</v>
      </c>
      <c r="AA52" s="25">
        <v>4.8407159999999996</v>
      </c>
      <c r="AB52" s="25">
        <v>4.8353849999999996</v>
      </c>
      <c r="AC52" s="25">
        <v>4.8290759999999997</v>
      </c>
      <c r="AD52" s="25">
        <v>4.8218430000000003</v>
      </c>
      <c r="AE52" s="25">
        <v>4.8131089999999999</v>
      </c>
      <c r="AF52" s="25">
        <v>4.8035059999999996</v>
      </c>
      <c r="AG52" s="25">
        <v>-1.4319999999999999E-3</v>
      </c>
    </row>
    <row r="54" spans="1:33" ht="15" customHeight="1" x14ac:dyDescent="0.25">
      <c r="B54" s="22" t="s">
        <v>329</v>
      </c>
    </row>
    <row r="55" spans="1:33" ht="15" customHeight="1" x14ac:dyDescent="0.25">
      <c r="A55" s="12" t="s">
        <v>101</v>
      </c>
      <c r="B55" s="23" t="s">
        <v>67</v>
      </c>
      <c r="C55" s="24">
        <v>0.36505799999999999</v>
      </c>
      <c r="D55" s="24">
        <v>0.38913999999999999</v>
      </c>
      <c r="E55" s="24">
        <v>0.36434</v>
      </c>
      <c r="F55" s="24">
        <v>0.35612899999999997</v>
      </c>
      <c r="G55" s="24">
        <v>0.34764899999999999</v>
      </c>
      <c r="H55" s="24">
        <v>0.33928900000000001</v>
      </c>
      <c r="I55" s="24">
        <v>0.33138200000000001</v>
      </c>
      <c r="J55" s="24">
        <v>0.32439499999999999</v>
      </c>
      <c r="K55" s="24">
        <v>0.31809999999999999</v>
      </c>
      <c r="L55" s="24">
        <v>0.31240000000000001</v>
      </c>
      <c r="M55" s="24">
        <v>0.30679000000000001</v>
      </c>
      <c r="N55" s="24">
        <v>0.30127700000000002</v>
      </c>
      <c r="O55" s="24">
        <v>0.29595700000000003</v>
      </c>
      <c r="P55" s="24">
        <v>0.29095599999999999</v>
      </c>
      <c r="Q55" s="24">
        <v>0.28611900000000001</v>
      </c>
      <c r="R55" s="24">
        <v>0.28138099999999999</v>
      </c>
      <c r="S55" s="24">
        <v>0.27668199999999998</v>
      </c>
      <c r="T55" s="24">
        <v>0.27211200000000002</v>
      </c>
      <c r="U55" s="24">
        <v>0.26768599999999998</v>
      </c>
      <c r="V55" s="24">
        <v>0.26330999999999999</v>
      </c>
      <c r="W55" s="24">
        <v>0.25894499999999998</v>
      </c>
      <c r="X55" s="24">
        <v>0.25467800000000002</v>
      </c>
      <c r="Y55" s="24">
        <v>0.25026599999999999</v>
      </c>
      <c r="Z55" s="24">
        <v>0.24578</v>
      </c>
      <c r="AA55" s="24">
        <v>0.24150099999999999</v>
      </c>
      <c r="AB55" s="24">
        <v>0.23723900000000001</v>
      </c>
      <c r="AC55" s="24">
        <v>0.23309299999999999</v>
      </c>
      <c r="AD55" s="24">
        <v>0.22903899999999999</v>
      </c>
      <c r="AE55" s="24">
        <v>0.22495699999999999</v>
      </c>
      <c r="AF55" s="24">
        <v>0.22097700000000001</v>
      </c>
      <c r="AG55" s="24">
        <v>-1.7160999999999999E-2</v>
      </c>
    </row>
    <row r="56" spans="1:33" ht="15" customHeight="1" x14ac:dyDescent="0.25">
      <c r="A56" s="12" t="s">
        <v>102</v>
      </c>
      <c r="B56" s="23" t="s">
        <v>71</v>
      </c>
      <c r="C56" s="24">
        <v>4.6672999999999999E-2</v>
      </c>
      <c r="D56" s="24">
        <v>4.4477000000000003E-2</v>
      </c>
      <c r="E56" s="24">
        <v>4.2646999999999997E-2</v>
      </c>
      <c r="F56" s="24">
        <v>4.0967000000000003E-2</v>
      </c>
      <c r="G56" s="24">
        <v>3.9448999999999998E-2</v>
      </c>
      <c r="H56" s="24">
        <v>3.8122999999999997E-2</v>
      </c>
      <c r="I56" s="24">
        <v>3.7006999999999998E-2</v>
      </c>
      <c r="J56" s="24">
        <v>3.6151999999999997E-2</v>
      </c>
      <c r="K56" s="24">
        <v>3.5534999999999997E-2</v>
      </c>
      <c r="L56" s="24">
        <v>3.5140999999999999E-2</v>
      </c>
      <c r="M56" s="24">
        <v>3.4687000000000003E-2</v>
      </c>
      <c r="N56" s="24">
        <v>3.4202999999999997E-2</v>
      </c>
      <c r="O56" s="24">
        <v>3.3702000000000003E-2</v>
      </c>
      <c r="P56" s="24">
        <v>3.3202000000000002E-2</v>
      </c>
      <c r="Q56" s="24">
        <v>3.2689999999999997E-2</v>
      </c>
      <c r="R56" s="24">
        <v>3.2163999999999998E-2</v>
      </c>
      <c r="S56" s="24">
        <v>3.1626000000000001E-2</v>
      </c>
      <c r="T56" s="24">
        <v>3.1085000000000002E-2</v>
      </c>
      <c r="U56" s="24">
        <v>3.0557000000000001E-2</v>
      </c>
      <c r="V56" s="24">
        <v>3.0027000000000002E-2</v>
      </c>
      <c r="W56" s="24">
        <v>2.9505E-2</v>
      </c>
      <c r="X56" s="24">
        <v>2.9010999999999999E-2</v>
      </c>
      <c r="Y56" s="24">
        <v>2.8523E-2</v>
      </c>
      <c r="Z56" s="24">
        <v>2.8049000000000001E-2</v>
      </c>
      <c r="AA56" s="24">
        <v>2.7616999999999999E-2</v>
      </c>
      <c r="AB56" s="24">
        <v>2.7202E-2</v>
      </c>
      <c r="AC56" s="24">
        <v>2.6817000000000001E-2</v>
      </c>
      <c r="AD56" s="24">
        <v>2.6457000000000001E-2</v>
      </c>
      <c r="AE56" s="24">
        <v>2.6103999999999999E-2</v>
      </c>
      <c r="AF56" s="24">
        <v>2.5767000000000002E-2</v>
      </c>
      <c r="AG56" s="24">
        <v>-2.0275999999999999E-2</v>
      </c>
    </row>
    <row r="57" spans="1:33" ht="15" customHeight="1" x14ac:dyDescent="0.25">
      <c r="A57" s="12" t="s">
        <v>103</v>
      </c>
      <c r="B57" s="23" t="s">
        <v>330</v>
      </c>
      <c r="C57" s="24">
        <v>7.8150000000000008E-3</v>
      </c>
      <c r="D57" s="24">
        <v>7.7609999999999997E-3</v>
      </c>
      <c r="E57" s="24">
        <v>7.7320000000000002E-3</v>
      </c>
      <c r="F57" s="24">
        <v>7.6930000000000002E-3</v>
      </c>
      <c r="G57" s="24">
        <v>7.6449999999999999E-3</v>
      </c>
      <c r="H57" s="24">
        <v>7.5960000000000003E-3</v>
      </c>
      <c r="I57" s="24">
        <v>7.5510000000000004E-3</v>
      </c>
      <c r="J57" s="24">
        <v>7.5180000000000004E-3</v>
      </c>
      <c r="K57" s="24">
        <v>7.4939999999999998E-3</v>
      </c>
      <c r="L57" s="24">
        <v>7.4770000000000001E-3</v>
      </c>
      <c r="M57" s="24">
        <v>7.4580000000000002E-3</v>
      </c>
      <c r="N57" s="24">
        <v>7.437E-3</v>
      </c>
      <c r="O57" s="24">
        <v>7.417E-3</v>
      </c>
      <c r="P57" s="24">
        <v>7.4000000000000003E-3</v>
      </c>
      <c r="Q57" s="24">
        <v>7.3850000000000001E-3</v>
      </c>
      <c r="R57" s="24">
        <v>7.3699999999999998E-3</v>
      </c>
      <c r="S57" s="24">
        <v>7.352E-3</v>
      </c>
      <c r="T57" s="24">
        <v>7.3330000000000001E-3</v>
      </c>
      <c r="U57" s="24">
        <v>7.3159999999999996E-3</v>
      </c>
      <c r="V57" s="24">
        <v>7.2960000000000004E-3</v>
      </c>
      <c r="W57" s="24">
        <v>7.2750000000000002E-3</v>
      </c>
      <c r="X57" s="24">
        <v>7.2560000000000003E-3</v>
      </c>
      <c r="Y57" s="24">
        <v>7.2350000000000001E-3</v>
      </c>
      <c r="Z57" s="24">
        <v>7.2110000000000004E-3</v>
      </c>
      <c r="AA57" s="24">
        <v>7.1929999999999997E-3</v>
      </c>
      <c r="AB57" s="24">
        <v>7.1739999999999998E-3</v>
      </c>
      <c r="AC57" s="24">
        <v>7.1599999999999997E-3</v>
      </c>
      <c r="AD57" s="24">
        <v>7.1479999999999998E-3</v>
      </c>
      <c r="AE57" s="24">
        <v>7.1349999999999998E-3</v>
      </c>
      <c r="AF57" s="24">
        <v>7.1240000000000001E-3</v>
      </c>
      <c r="AG57" s="24">
        <v>-3.186E-3</v>
      </c>
    </row>
    <row r="58" spans="1:33" ht="15" customHeight="1" x14ac:dyDescent="0.25">
      <c r="A58" s="12" t="s">
        <v>105</v>
      </c>
      <c r="B58" s="22" t="s">
        <v>91</v>
      </c>
      <c r="C58" s="25">
        <v>0.41954599999999997</v>
      </c>
      <c r="D58" s="25">
        <v>0.44137799999999999</v>
      </c>
      <c r="E58" s="25">
        <v>0.414719</v>
      </c>
      <c r="F58" s="25">
        <v>0.40478900000000001</v>
      </c>
      <c r="G58" s="25">
        <v>0.39474300000000001</v>
      </c>
      <c r="H58" s="25">
        <v>0.38500800000000002</v>
      </c>
      <c r="I58" s="25">
        <v>0.37594100000000003</v>
      </c>
      <c r="J58" s="25">
        <v>0.368066</v>
      </c>
      <c r="K58" s="25">
        <v>0.36113000000000001</v>
      </c>
      <c r="L58" s="25">
        <v>0.355018</v>
      </c>
      <c r="M58" s="25">
        <v>0.348935</v>
      </c>
      <c r="N58" s="25">
        <v>0.34291700000000003</v>
      </c>
      <c r="O58" s="25">
        <v>0.33707500000000001</v>
      </c>
      <c r="P58" s="25">
        <v>0.33155800000000002</v>
      </c>
      <c r="Q58" s="25">
        <v>0.32619399999999998</v>
      </c>
      <c r="R58" s="25">
        <v>0.32091500000000001</v>
      </c>
      <c r="S58" s="25">
        <v>0.31565900000000002</v>
      </c>
      <c r="T58" s="25">
        <v>0.31052999999999997</v>
      </c>
      <c r="U58" s="25">
        <v>0.30555900000000003</v>
      </c>
      <c r="V58" s="25">
        <v>0.30063299999999998</v>
      </c>
      <c r="W58" s="25">
        <v>0.29572500000000002</v>
      </c>
      <c r="X58" s="25">
        <v>0.29094500000000001</v>
      </c>
      <c r="Y58" s="25">
        <v>0.286024</v>
      </c>
      <c r="Z58" s="25">
        <v>0.28104099999999999</v>
      </c>
      <c r="AA58" s="25">
        <v>0.27631099999999997</v>
      </c>
      <c r="AB58" s="25">
        <v>0.27161600000000002</v>
      </c>
      <c r="AC58" s="25">
        <v>0.26706999999999997</v>
      </c>
      <c r="AD58" s="25">
        <v>0.26264399999999999</v>
      </c>
      <c r="AE58" s="25">
        <v>0.25819500000000001</v>
      </c>
      <c r="AF58" s="25">
        <v>0.25387799999999999</v>
      </c>
      <c r="AG58" s="25">
        <v>-1.7172E-2</v>
      </c>
    </row>
    <row r="60" spans="1:33" ht="15" customHeight="1" x14ac:dyDescent="0.25">
      <c r="B60" s="22" t="s">
        <v>106</v>
      </c>
    </row>
    <row r="61" spans="1:33" ht="15" customHeight="1" x14ac:dyDescent="0.25">
      <c r="A61" s="12" t="s">
        <v>107</v>
      </c>
      <c r="B61" s="23" t="s">
        <v>67</v>
      </c>
      <c r="C61" s="24">
        <v>0.325206</v>
      </c>
      <c r="D61" s="24">
        <v>0.33110499999999998</v>
      </c>
      <c r="E61" s="24">
        <v>0.31375199999999998</v>
      </c>
      <c r="F61" s="24">
        <v>0.31013400000000002</v>
      </c>
      <c r="G61" s="24">
        <v>0.30696699999999999</v>
      </c>
      <c r="H61" s="24">
        <v>0.30363299999999999</v>
      </c>
      <c r="I61" s="24">
        <v>0.30011900000000002</v>
      </c>
      <c r="J61" s="24">
        <v>0.296431</v>
      </c>
      <c r="K61" s="24">
        <v>0.29259499999999999</v>
      </c>
      <c r="L61" s="24">
        <v>0.288823</v>
      </c>
      <c r="M61" s="24">
        <v>0.28520200000000001</v>
      </c>
      <c r="N61" s="24">
        <v>0.281692</v>
      </c>
      <c r="O61" s="24">
        <v>0.27834399999999998</v>
      </c>
      <c r="P61" s="24">
        <v>0.27527699999999999</v>
      </c>
      <c r="Q61" s="24">
        <v>0.27251700000000001</v>
      </c>
      <c r="R61" s="24">
        <v>0.26999099999999998</v>
      </c>
      <c r="S61" s="24">
        <v>0.267538</v>
      </c>
      <c r="T61" s="24">
        <v>0.26513999999999999</v>
      </c>
      <c r="U61" s="24">
        <v>0.26279799999999998</v>
      </c>
      <c r="V61" s="24">
        <v>0.260515</v>
      </c>
      <c r="W61" s="24">
        <v>0.258239</v>
      </c>
      <c r="X61" s="24">
        <v>0.25594</v>
      </c>
      <c r="Y61" s="24">
        <v>0.253577</v>
      </c>
      <c r="Z61" s="24">
        <v>0.25120999999999999</v>
      </c>
      <c r="AA61" s="24">
        <v>0.24895100000000001</v>
      </c>
      <c r="AB61" s="24">
        <v>0.24688099999999999</v>
      </c>
      <c r="AC61" s="24">
        <v>0.24496899999999999</v>
      </c>
      <c r="AD61" s="24">
        <v>0.243116</v>
      </c>
      <c r="AE61" s="24">
        <v>0.241254</v>
      </c>
      <c r="AF61" s="24">
        <v>0.239429</v>
      </c>
      <c r="AG61" s="24">
        <v>-1.0503E-2</v>
      </c>
    </row>
    <row r="62" spans="1:33" ht="15" customHeight="1" x14ac:dyDescent="0.25">
      <c r="A62" s="12" t="s">
        <v>108</v>
      </c>
      <c r="B62" s="23" t="s">
        <v>71</v>
      </c>
      <c r="C62" s="24">
        <v>6.3187999999999994E-2</v>
      </c>
      <c r="D62" s="24">
        <v>6.0481E-2</v>
      </c>
      <c r="E62" s="24">
        <v>5.8305000000000003E-2</v>
      </c>
      <c r="F62" s="24">
        <v>5.6653000000000002E-2</v>
      </c>
      <c r="G62" s="24">
        <v>5.5284E-2</v>
      </c>
      <c r="H62" s="24">
        <v>5.4059999999999997E-2</v>
      </c>
      <c r="I62" s="24">
        <v>5.2935000000000003E-2</v>
      </c>
      <c r="J62" s="24">
        <v>5.1905E-2</v>
      </c>
      <c r="K62" s="24">
        <v>5.0991000000000002E-2</v>
      </c>
      <c r="L62" s="24">
        <v>5.0228000000000002E-2</v>
      </c>
      <c r="M62" s="24">
        <v>4.9378999999999999E-2</v>
      </c>
      <c r="N62" s="24">
        <v>4.8453000000000003E-2</v>
      </c>
      <c r="O62" s="24">
        <v>4.7503999999999998E-2</v>
      </c>
      <c r="P62" s="24">
        <v>4.6557000000000001E-2</v>
      </c>
      <c r="Q62" s="24">
        <v>4.5630999999999998E-2</v>
      </c>
      <c r="R62" s="24">
        <v>4.4726000000000002E-2</v>
      </c>
      <c r="S62" s="24">
        <v>4.3829E-2</v>
      </c>
      <c r="T62" s="24">
        <v>4.2937999999999997E-2</v>
      </c>
      <c r="U62" s="24">
        <v>4.2074E-2</v>
      </c>
      <c r="V62" s="24">
        <v>4.1237999999999997E-2</v>
      </c>
      <c r="W62" s="24">
        <v>4.0431000000000002E-2</v>
      </c>
      <c r="X62" s="24">
        <v>3.9662000000000003E-2</v>
      </c>
      <c r="Y62" s="24">
        <v>3.8927999999999997E-2</v>
      </c>
      <c r="Z62" s="24">
        <v>3.8238000000000001E-2</v>
      </c>
      <c r="AA62" s="24">
        <v>3.7615000000000003E-2</v>
      </c>
      <c r="AB62" s="24">
        <v>3.7062999999999999E-2</v>
      </c>
      <c r="AC62" s="24">
        <v>3.6569999999999998E-2</v>
      </c>
      <c r="AD62" s="24">
        <v>3.6110000000000003E-2</v>
      </c>
      <c r="AE62" s="24">
        <v>3.5671000000000001E-2</v>
      </c>
      <c r="AF62" s="24">
        <v>3.5249999999999997E-2</v>
      </c>
      <c r="AG62" s="24">
        <v>-1.9924999999999998E-2</v>
      </c>
    </row>
    <row r="63" spans="1:33" ht="15" customHeight="1" x14ac:dyDescent="0.25">
      <c r="A63" s="12" t="s">
        <v>109</v>
      </c>
      <c r="B63" s="23" t="s">
        <v>75</v>
      </c>
      <c r="C63" s="24">
        <v>1.6974E-2</v>
      </c>
      <c r="D63" s="24">
        <v>1.6801E-2</v>
      </c>
      <c r="E63" s="24">
        <v>1.6618000000000001E-2</v>
      </c>
      <c r="F63" s="24">
        <v>1.6431000000000001E-2</v>
      </c>
      <c r="G63" s="24">
        <v>1.6239E-2</v>
      </c>
      <c r="H63" s="24">
        <v>1.6036000000000002E-2</v>
      </c>
      <c r="I63" s="24">
        <v>1.5817999999999999E-2</v>
      </c>
      <c r="J63" s="24">
        <v>1.559E-2</v>
      </c>
      <c r="K63" s="24">
        <v>1.5353E-2</v>
      </c>
      <c r="L63" s="24">
        <v>1.5106E-2</v>
      </c>
      <c r="M63" s="24">
        <v>1.4852000000000001E-2</v>
      </c>
      <c r="N63" s="24">
        <v>1.4593E-2</v>
      </c>
      <c r="O63" s="24">
        <v>1.4376E-2</v>
      </c>
      <c r="P63" s="24">
        <v>1.4196E-2</v>
      </c>
      <c r="Q63" s="24">
        <v>1.4057999999999999E-2</v>
      </c>
      <c r="R63" s="24">
        <v>1.3963E-2</v>
      </c>
      <c r="S63" s="24">
        <v>1.3908999999999999E-2</v>
      </c>
      <c r="T63" s="24">
        <v>1.3849999999999999E-2</v>
      </c>
      <c r="U63" s="24">
        <v>1.3786E-2</v>
      </c>
      <c r="V63" s="24">
        <v>1.3716000000000001E-2</v>
      </c>
      <c r="W63" s="24">
        <v>1.3639999999999999E-2</v>
      </c>
      <c r="X63" s="24">
        <v>1.3559999999999999E-2</v>
      </c>
      <c r="Y63" s="24">
        <v>1.3476E-2</v>
      </c>
      <c r="Z63" s="24">
        <v>1.3391E-2</v>
      </c>
      <c r="AA63" s="24">
        <v>1.3309E-2</v>
      </c>
      <c r="AB63" s="24">
        <v>1.323E-2</v>
      </c>
      <c r="AC63" s="24">
        <v>1.3157E-2</v>
      </c>
      <c r="AD63" s="24">
        <v>1.3088000000000001E-2</v>
      </c>
      <c r="AE63" s="24">
        <v>1.3024000000000001E-2</v>
      </c>
      <c r="AF63" s="24">
        <v>1.2962E-2</v>
      </c>
      <c r="AG63" s="24">
        <v>-9.2569999999999996E-3</v>
      </c>
    </row>
    <row r="64" spans="1:33" ht="15" customHeight="1" x14ac:dyDescent="0.25">
      <c r="A64" s="12" t="s">
        <v>110</v>
      </c>
      <c r="B64" s="23" t="s">
        <v>331</v>
      </c>
      <c r="C64" s="24">
        <v>7.3318999999999995E-2</v>
      </c>
      <c r="D64" s="24">
        <v>7.4316999999999994E-2</v>
      </c>
      <c r="E64" s="24">
        <v>7.5613E-2</v>
      </c>
      <c r="F64" s="24">
        <v>7.7313999999999994E-2</v>
      </c>
      <c r="G64" s="24">
        <v>7.9147999999999996E-2</v>
      </c>
      <c r="H64" s="24">
        <v>8.0949999999999994E-2</v>
      </c>
      <c r="I64" s="24">
        <v>8.2686999999999997E-2</v>
      </c>
      <c r="J64" s="24">
        <v>8.4347000000000005E-2</v>
      </c>
      <c r="K64" s="24">
        <v>8.5945999999999995E-2</v>
      </c>
      <c r="L64" s="24">
        <v>8.7522000000000003E-2</v>
      </c>
      <c r="M64" s="24">
        <v>8.9096999999999996E-2</v>
      </c>
      <c r="N64" s="24">
        <v>9.0658000000000002E-2</v>
      </c>
      <c r="O64" s="24">
        <v>9.2254000000000003E-2</v>
      </c>
      <c r="P64" s="24">
        <v>9.3904000000000001E-2</v>
      </c>
      <c r="Q64" s="24">
        <v>9.5626000000000003E-2</v>
      </c>
      <c r="R64" s="24">
        <v>9.7406000000000006E-2</v>
      </c>
      <c r="S64" s="24">
        <v>9.9199999999999997E-2</v>
      </c>
      <c r="T64" s="24">
        <v>0.10098699999999999</v>
      </c>
      <c r="U64" s="24">
        <v>0.102788</v>
      </c>
      <c r="V64" s="24">
        <v>0.10458199999999999</v>
      </c>
      <c r="W64" s="24">
        <v>0.106361</v>
      </c>
      <c r="X64" s="24">
        <v>0.10813300000000001</v>
      </c>
      <c r="Y64" s="24">
        <v>0.109885</v>
      </c>
      <c r="Z64" s="24">
        <v>0.111636</v>
      </c>
      <c r="AA64" s="24">
        <v>0.11344600000000001</v>
      </c>
      <c r="AB64" s="24">
        <v>0.11534999999999999</v>
      </c>
      <c r="AC64" s="24">
        <v>0.117329</v>
      </c>
      <c r="AD64" s="24">
        <v>0.11933100000000001</v>
      </c>
      <c r="AE64" s="24">
        <v>0.121325</v>
      </c>
      <c r="AF64" s="24">
        <v>0.123316</v>
      </c>
      <c r="AG64" s="24">
        <v>1.8089999999999998E-2</v>
      </c>
    </row>
    <row r="65" spans="1:33" ht="15" customHeight="1" x14ac:dyDescent="0.25">
      <c r="A65" s="12" t="s">
        <v>111</v>
      </c>
      <c r="B65" s="22" t="s">
        <v>91</v>
      </c>
      <c r="C65" s="25">
        <v>0.478688</v>
      </c>
      <c r="D65" s="25">
        <v>0.48270299999999999</v>
      </c>
      <c r="E65" s="25">
        <v>0.46428799999999998</v>
      </c>
      <c r="F65" s="25">
        <v>0.46053100000000002</v>
      </c>
      <c r="G65" s="25">
        <v>0.45763900000000002</v>
      </c>
      <c r="H65" s="25">
        <v>0.454679</v>
      </c>
      <c r="I65" s="25">
        <v>0.45155899999999999</v>
      </c>
      <c r="J65" s="25">
        <v>0.44827299999999998</v>
      </c>
      <c r="K65" s="25">
        <v>0.444886</v>
      </c>
      <c r="L65" s="25">
        <v>0.44168000000000002</v>
      </c>
      <c r="M65" s="25">
        <v>0.438529</v>
      </c>
      <c r="N65" s="25">
        <v>0.43539699999999998</v>
      </c>
      <c r="O65" s="25">
        <v>0.432479</v>
      </c>
      <c r="P65" s="25">
        <v>0.42993500000000001</v>
      </c>
      <c r="Q65" s="25">
        <v>0.42783199999999999</v>
      </c>
      <c r="R65" s="25">
        <v>0.42608699999999999</v>
      </c>
      <c r="S65" s="25">
        <v>0.42447600000000002</v>
      </c>
      <c r="T65" s="25">
        <v>0.42291499999999999</v>
      </c>
      <c r="U65" s="25">
        <v>0.42144599999999999</v>
      </c>
      <c r="V65" s="25">
        <v>0.42004999999999998</v>
      </c>
      <c r="W65" s="25">
        <v>0.41867199999999999</v>
      </c>
      <c r="X65" s="25">
        <v>0.41729500000000003</v>
      </c>
      <c r="Y65" s="25">
        <v>0.41586600000000001</v>
      </c>
      <c r="Z65" s="25">
        <v>0.41447600000000001</v>
      </c>
      <c r="AA65" s="25">
        <v>0.41332099999999999</v>
      </c>
      <c r="AB65" s="25">
        <v>0.41252299999999997</v>
      </c>
      <c r="AC65" s="25">
        <v>0.41202299999999997</v>
      </c>
      <c r="AD65" s="25">
        <v>0.41164600000000001</v>
      </c>
      <c r="AE65" s="25">
        <v>0.411273</v>
      </c>
      <c r="AF65" s="25">
        <v>0.41095599999999999</v>
      </c>
      <c r="AG65" s="25">
        <v>-5.2469999999999999E-3</v>
      </c>
    </row>
    <row r="67" spans="1:33" ht="15" customHeight="1" x14ac:dyDescent="0.25">
      <c r="A67" s="12" t="s">
        <v>112</v>
      </c>
      <c r="B67" s="23" t="s">
        <v>332</v>
      </c>
      <c r="C67" s="24">
        <v>0.463756</v>
      </c>
      <c r="D67" s="24">
        <v>0.48347000000000001</v>
      </c>
      <c r="E67" s="24">
        <v>0.45056499999999999</v>
      </c>
      <c r="F67" s="24">
        <v>0.44564500000000001</v>
      </c>
      <c r="G67" s="24">
        <v>0.44262699999999999</v>
      </c>
      <c r="H67" s="24">
        <v>0.43996499999999999</v>
      </c>
      <c r="I67" s="24">
        <v>0.43640200000000001</v>
      </c>
      <c r="J67" s="24">
        <v>0.43136099999999999</v>
      </c>
      <c r="K67" s="24">
        <v>0.42503099999999999</v>
      </c>
      <c r="L67" s="24">
        <v>0.41720099999999999</v>
      </c>
      <c r="M67" s="24">
        <v>0.40995500000000001</v>
      </c>
      <c r="N67" s="24">
        <v>0.40315299999999998</v>
      </c>
      <c r="O67" s="24">
        <v>0.395951</v>
      </c>
      <c r="P67" s="24">
        <v>0.38813300000000001</v>
      </c>
      <c r="Q67" s="24">
        <v>0.38009500000000002</v>
      </c>
      <c r="R67" s="24">
        <v>0.37219799999999997</v>
      </c>
      <c r="S67" s="24">
        <v>0.365149</v>
      </c>
      <c r="T67" s="24">
        <v>0.35866100000000001</v>
      </c>
      <c r="U67" s="24">
        <v>0.352049</v>
      </c>
      <c r="V67" s="24">
        <v>0.34626299999999999</v>
      </c>
      <c r="W67" s="24">
        <v>0.34099299999999999</v>
      </c>
      <c r="X67" s="24">
        <v>0.335841</v>
      </c>
      <c r="Y67" s="24">
        <v>0.331453</v>
      </c>
      <c r="Z67" s="24">
        <v>0.32778600000000002</v>
      </c>
      <c r="AA67" s="24">
        <v>0.32377099999999998</v>
      </c>
      <c r="AB67" s="24">
        <v>0.320077</v>
      </c>
      <c r="AC67" s="24">
        <v>0.31587799999999999</v>
      </c>
      <c r="AD67" s="24">
        <v>0.311247</v>
      </c>
      <c r="AE67" s="24">
        <v>0.30682100000000001</v>
      </c>
      <c r="AF67" s="24">
        <v>0.30205900000000002</v>
      </c>
      <c r="AG67" s="24">
        <v>-1.4675000000000001E-2</v>
      </c>
    </row>
    <row r="69" spans="1:33" ht="15" customHeight="1" x14ac:dyDescent="0.25">
      <c r="B69" s="22" t="s">
        <v>333</v>
      </c>
    </row>
    <row r="70" spans="1:33" ht="15" customHeight="1" x14ac:dyDescent="0.25">
      <c r="A70" s="12" t="s">
        <v>114</v>
      </c>
      <c r="B70" s="23" t="s">
        <v>113</v>
      </c>
      <c r="C70" s="24">
        <v>5.440906</v>
      </c>
      <c r="D70" s="24">
        <v>5.5777520000000003</v>
      </c>
      <c r="E70" s="24">
        <v>5.3682379999999998</v>
      </c>
      <c r="F70" s="24">
        <v>5.3497669999999999</v>
      </c>
      <c r="G70" s="24">
        <v>5.3320489999999996</v>
      </c>
      <c r="H70" s="24">
        <v>5.3042040000000004</v>
      </c>
      <c r="I70" s="24">
        <v>5.2695970000000001</v>
      </c>
      <c r="J70" s="24">
        <v>5.2281360000000001</v>
      </c>
      <c r="K70" s="24">
        <v>5.1811550000000004</v>
      </c>
      <c r="L70" s="24">
        <v>5.1333140000000004</v>
      </c>
      <c r="M70" s="24">
        <v>5.0875690000000002</v>
      </c>
      <c r="N70" s="24">
        <v>5.0423970000000002</v>
      </c>
      <c r="O70" s="24">
        <v>4.997147</v>
      </c>
      <c r="P70" s="24">
        <v>4.9545589999999997</v>
      </c>
      <c r="Q70" s="24">
        <v>4.916893</v>
      </c>
      <c r="R70" s="24">
        <v>4.8823499999999997</v>
      </c>
      <c r="S70" s="24">
        <v>4.8487159999999996</v>
      </c>
      <c r="T70" s="24">
        <v>4.8158180000000002</v>
      </c>
      <c r="U70" s="24">
        <v>4.7828039999999996</v>
      </c>
      <c r="V70" s="24">
        <v>4.7520360000000004</v>
      </c>
      <c r="W70" s="24">
        <v>4.720758</v>
      </c>
      <c r="X70" s="24">
        <v>4.6906569999999999</v>
      </c>
      <c r="Y70" s="24">
        <v>4.6628210000000001</v>
      </c>
      <c r="Z70" s="24">
        <v>4.6362509999999997</v>
      </c>
      <c r="AA70" s="24">
        <v>4.6089140000000004</v>
      </c>
      <c r="AB70" s="24">
        <v>4.5818880000000002</v>
      </c>
      <c r="AC70" s="24">
        <v>4.5534059999999998</v>
      </c>
      <c r="AD70" s="24">
        <v>4.5238490000000002</v>
      </c>
      <c r="AE70" s="24">
        <v>4.4933500000000004</v>
      </c>
      <c r="AF70" s="24">
        <v>4.4623759999999999</v>
      </c>
      <c r="AG70" s="24">
        <v>-6.8129999999999996E-3</v>
      </c>
    </row>
    <row r="71" spans="1:33" ht="15" customHeight="1" x14ac:dyDescent="0.25">
      <c r="A71" s="12" t="s">
        <v>116</v>
      </c>
      <c r="B71" s="23" t="s">
        <v>115</v>
      </c>
      <c r="C71" s="24">
        <v>0.857989</v>
      </c>
      <c r="D71" s="24">
        <v>0.79062399999999999</v>
      </c>
      <c r="E71" s="24">
        <v>0.93113800000000002</v>
      </c>
      <c r="F71" s="24">
        <v>0.94632799999999995</v>
      </c>
      <c r="G71" s="24">
        <v>0.96193099999999998</v>
      </c>
      <c r="H71" s="24">
        <v>0.976352</v>
      </c>
      <c r="I71" s="24">
        <v>0.988896</v>
      </c>
      <c r="J71" s="24">
        <v>1.0015080000000001</v>
      </c>
      <c r="K71" s="24">
        <v>1.013757</v>
      </c>
      <c r="L71" s="24">
        <v>1.026524</v>
      </c>
      <c r="M71" s="24">
        <v>1.040106</v>
      </c>
      <c r="N71" s="24">
        <v>1.05487</v>
      </c>
      <c r="O71" s="24">
        <v>1.0704210000000001</v>
      </c>
      <c r="P71" s="24">
        <v>1.0865560000000001</v>
      </c>
      <c r="Q71" s="24">
        <v>1.105062</v>
      </c>
      <c r="R71" s="24">
        <v>1.125518</v>
      </c>
      <c r="S71" s="24">
        <v>1.147705</v>
      </c>
      <c r="T71" s="24">
        <v>1.1695439999999999</v>
      </c>
      <c r="U71" s="24">
        <v>1.1915560000000001</v>
      </c>
      <c r="V71" s="24">
        <v>1.212747</v>
      </c>
      <c r="W71" s="24">
        <v>1.234294</v>
      </c>
      <c r="X71" s="24">
        <v>1.2562040000000001</v>
      </c>
      <c r="Y71" s="24">
        <v>1.2790360000000001</v>
      </c>
      <c r="Z71" s="24">
        <v>1.3026219999999999</v>
      </c>
      <c r="AA71" s="24">
        <v>1.3258460000000001</v>
      </c>
      <c r="AB71" s="24">
        <v>1.350222</v>
      </c>
      <c r="AC71" s="24">
        <v>1.3745620000000001</v>
      </c>
      <c r="AD71" s="24">
        <v>1.3993610000000001</v>
      </c>
      <c r="AE71" s="24">
        <v>1.4240699999999999</v>
      </c>
      <c r="AF71" s="24">
        <v>1.4494050000000001</v>
      </c>
      <c r="AG71" s="24">
        <v>1.8244E-2</v>
      </c>
    </row>
    <row r="72" spans="1:33" x14ac:dyDescent="0.25">
      <c r="A72" s="12" t="s">
        <v>118</v>
      </c>
      <c r="B72" s="23" t="s">
        <v>117</v>
      </c>
      <c r="C72" s="24">
        <v>1.7047909999999999</v>
      </c>
      <c r="D72" s="24">
        <v>1.698159</v>
      </c>
      <c r="E72" s="24">
        <v>1.6982619999999999</v>
      </c>
      <c r="F72" s="24">
        <v>1.70642</v>
      </c>
      <c r="G72" s="24">
        <v>1.716375</v>
      </c>
      <c r="H72" s="24">
        <v>1.7245619999999999</v>
      </c>
      <c r="I72" s="24">
        <v>1.7321869999999999</v>
      </c>
      <c r="J72" s="24">
        <v>1.73858</v>
      </c>
      <c r="K72" s="24">
        <v>1.7442489999999999</v>
      </c>
      <c r="L72" s="24">
        <v>1.750694</v>
      </c>
      <c r="M72" s="24">
        <v>1.7567459999999999</v>
      </c>
      <c r="N72" s="24">
        <v>1.760915</v>
      </c>
      <c r="O72" s="24">
        <v>1.76511</v>
      </c>
      <c r="P72" s="24">
        <v>1.770106</v>
      </c>
      <c r="Q72" s="24">
        <v>1.7770220000000001</v>
      </c>
      <c r="R72" s="24">
        <v>1.7847569999999999</v>
      </c>
      <c r="S72" s="24">
        <v>1.792082</v>
      </c>
      <c r="T72" s="24">
        <v>1.798616</v>
      </c>
      <c r="U72" s="24">
        <v>1.8043689999999999</v>
      </c>
      <c r="V72" s="24">
        <v>1.8093809999999999</v>
      </c>
      <c r="W72" s="24">
        <v>1.813761</v>
      </c>
      <c r="X72" s="24">
        <v>1.8182320000000001</v>
      </c>
      <c r="Y72" s="24">
        <v>1.823682</v>
      </c>
      <c r="Z72" s="24">
        <v>1.8296730000000001</v>
      </c>
      <c r="AA72" s="24">
        <v>1.8358829999999999</v>
      </c>
      <c r="AB72" s="24">
        <v>1.8427150000000001</v>
      </c>
      <c r="AC72" s="24">
        <v>1.849485</v>
      </c>
      <c r="AD72" s="24">
        <v>1.856358</v>
      </c>
      <c r="AE72" s="24">
        <v>1.8631089999999999</v>
      </c>
      <c r="AF72" s="24">
        <v>1.8701680000000001</v>
      </c>
      <c r="AG72" s="24">
        <v>3.1979999999999999E-3</v>
      </c>
    </row>
    <row r="73" spans="1:33" ht="15" customHeight="1" x14ac:dyDescent="0.25">
      <c r="A73" s="12" t="s">
        <v>120</v>
      </c>
      <c r="B73" s="23" t="s">
        <v>119</v>
      </c>
      <c r="C73" s="24">
        <v>0.29633300000000001</v>
      </c>
      <c r="D73" s="24">
        <v>0.294545</v>
      </c>
      <c r="E73" s="24">
        <v>0.29242699999999999</v>
      </c>
      <c r="F73" s="24">
        <v>0.29052699999999998</v>
      </c>
      <c r="G73" s="24">
        <v>0.288802</v>
      </c>
      <c r="H73" s="24">
        <v>0.28720200000000001</v>
      </c>
      <c r="I73" s="24">
        <v>0.285773</v>
      </c>
      <c r="J73" s="24">
        <v>0.284609</v>
      </c>
      <c r="K73" s="24">
        <v>0.28368599999999999</v>
      </c>
      <c r="L73" s="24">
        <v>0.28299099999999999</v>
      </c>
      <c r="M73" s="24">
        <v>0.28257300000000002</v>
      </c>
      <c r="N73" s="24">
        <v>0.28259699999999999</v>
      </c>
      <c r="O73" s="24">
        <v>0.28294999999999998</v>
      </c>
      <c r="P73" s="24">
        <v>0.28357199999999999</v>
      </c>
      <c r="Q73" s="24">
        <v>0.284499</v>
      </c>
      <c r="R73" s="24">
        <v>0.285744</v>
      </c>
      <c r="S73" s="24">
        <v>0.28731299999999999</v>
      </c>
      <c r="T73" s="24">
        <v>0.28921599999999997</v>
      </c>
      <c r="U73" s="24">
        <v>0.29142499999999999</v>
      </c>
      <c r="V73" s="24">
        <v>0.29393900000000001</v>
      </c>
      <c r="W73" s="24">
        <v>0.29672999999999999</v>
      </c>
      <c r="X73" s="24">
        <v>0.299757</v>
      </c>
      <c r="Y73" s="24">
        <v>0.30272900000000003</v>
      </c>
      <c r="Z73" s="24">
        <v>0.305641</v>
      </c>
      <c r="AA73" s="24">
        <v>0.30848599999999998</v>
      </c>
      <c r="AB73" s="24">
        <v>0.31125799999999998</v>
      </c>
      <c r="AC73" s="24">
        <v>0.31395200000000001</v>
      </c>
      <c r="AD73" s="24">
        <v>0.31654700000000002</v>
      </c>
      <c r="AE73" s="24">
        <v>0.31905</v>
      </c>
      <c r="AF73" s="24">
        <v>0.32145000000000001</v>
      </c>
      <c r="AG73" s="24">
        <v>2.8089999999999999E-3</v>
      </c>
    </row>
    <row r="74" spans="1:33" x14ac:dyDescent="0.25">
      <c r="A74" s="12" t="s">
        <v>122</v>
      </c>
      <c r="B74" s="23" t="s">
        <v>121</v>
      </c>
      <c r="C74" s="24">
        <v>0.17573</v>
      </c>
      <c r="D74" s="24">
        <v>0.175926</v>
      </c>
      <c r="E74" s="24">
        <v>0.17602200000000001</v>
      </c>
      <c r="F74" s="24">
        <v>0.17612700000000001</v>
      </c>
      <c r="G74" s="24">
        <v>0.17622599999999999</v>
      </c>
      <c r="H74" s="24">
        <v>0.17627200000000001</v>
      </c>
      <c r="I74" s="24">
        <v>0.17627799999999999</v>
      </c>
      <c r="J74" s="24">
        <v>0.17630999999999999</v>
      </c>
      <c r="K74" s="24">
        <v>0.17639099999999999</v>
      </c>
      <c r="L74" s="24">
        <v>0.17650199999999999</v>
      </c>
      <c r="M74" s="24">
        <v>0.176647</v>
      </c>
      <c r="N74" s="24">
        <v>0.17689299999999999</v>
      </c>
      <c r="O74" s="24">
        <v>0.17729900000000001</v>
      </c>
      <c r="P74" s="24">
        <v>0.17780000000000001</v>
      </c>
      <c r="Q74" s="24">
        <v>0.17841899999999999</v>
      </c>
      <c r="R74" s="24">
        <v>0.17915900000000001</v>
      </c>
      <c r="S74" s="24">
        <v>0.180033</v>
      </c>
      <c r="T74" s="24">
        <v>0.180923</v>
      </c>
      <c r="U74" s="24">
        <v>0.18183099999999999</v>
      </c>
      <c r="V74" s="24">
        <v>0.182758</v>
      </c>
      <c r="W74" s="24">
        <v>0.18369199999999999</v>
      </c>
      <c r="X74" s="24">
        <v>0.18462500000000001</v>
      </c>
      <c r="Y74" s="24">
        <v>0.18556500000000001</v>
      </c>
      <c r="Z74" s="24">
        <v>0.18651200000000001</v>
      </c>
      <c r="AA74" s="24">
        <v>0.187469</v>
      </c>
      <c r="AB74" s="24">
        <v>0.18842999999999999</v>
      </c>
      <c r="AC74" s="24">
        <v>0.189392</v>
      </c>
      <c r="AD74" s="24">
        <v>0.19034200000000001</v>
      </c>
      <c r="AE74" s="24">
        <v>0.191277</v>
      </c>
      <c r="AF74" s="24">
        <v>0.192188</v>
      </c>
      <c r="AG74" s="24">
        <v>3.0920000000000001E-3</v>
      </c>
    </row>
    <row r="75" spans="1:33" ht="15" customHeight="1" x14ac:dyDescent="0.25">
      <c r="A75" s="12" t="s">
        <v>124</v>
      </c>
      <c r="B75" s="23" t="s">
        <v>123</v>
      </c>
      <c r="C75" s="24">
        <v>0.25878499999999999</v>
      </c>
      <c r="D75" s="24">
        <v>0.26327699999999998</v>
      </c>
      <c r="E75" s="24">
        <v>0.26744299999999999</v>
      </c>
      <c r="F75" s="24">
        <v>0.27184399999999997</v>
      </c>
      <c r="G75" s="24">
        <v>0.276175</v>
      </c>
      <c r="H75" s="24">
        <v>0.27988400000000002</v>
      </c>
      <c r="I75" s="24">
        <v>0.28326000000000001</v>
      </c>
      <c r="J75" s="24">
        <v>0.28659699999999999</v>
      </c>
      <c r="K75" s="24">
        <v>0.28988000000000003</v>
      </c>
      <c r="L75" s="24">
        <v>0.29319800000000001</v>
      </c>
      <c r="M75" s="24">
        <v>0.296487</v>
      </c>
      <c r="N75" s="24">
        <v>0.29978900000000003</v>
      </c>
      <c r="O75" s="24">
        <v>0.30311700000000003</v>
      </c>
      <c r="P75" s="24">
        <v>0.30663499999999999</v>
      </c>
      <c r="Q75" s="24">
        <v>0.31064399999999998</v>
      </c>
      <c r="R75" s="24">
        <v>0.31497399999999998</v>
      </c>
      <c r="S75" s="24">
        <v>0.31931599999999999</v>
      </c>
      <c r="T75" s="24">
        <v>0.32355200000000001</v>
      </c>
      <c r="U75" s="24">
        <v>0.32775700000000002</v>
      </c>
      <c r="V75" s="24">
        <v>0.33176499999999998</v>
      </c>
      <c r="W75" s="24">
        <v>0.33573199999999997</v>
      </c>
      <c r="X75" s="24">
        <v>0.33960699999999999</v>
      </c>
      <c r="Y75" s="24">
        <v>0.343636</v>
      </c>
      <c r="Z75" s="24">
        <v>0.34769299999999997</v>
      </c>
      <c r="AA75" s="24">
        <v>0.35158699999999998</v>
      </c>
      <c r="AB75" s="24">
        <v>0.35564000000000001</v>
      </c>
      <c r="AC75" s="24">
        <v>0.359545</v>
      </c>
      <c r="AD75" s="24">
        <v>0.36343799999999998</v>
      </c>
      <c r="AE75" s="24">
        <v>0.36730099999999999</v>
      </c>
      <c r="AF75" s="24">
        <v>0.371307</v>
      </c>
      <c r="AG75" s="24">
        <v>1.2527E-2</v>
      </c>
    </row>
    <row r="76" spans="1:33" ht="15" customHeight="1" x14ac:dyDescent="0.25">
      <c r="A76" s="12" t="s">
        <v>126</v>
      </c>
      <c r="B76" s="23" t="s">
        <v>125</v>
      </c>
      <c r="C76" s="24">
        <v>6.9045999999999996E-2</v>
      </c>
      <c r="D76" s="24">
        <v>6.8857000000000002E-2</v>
      </c>
      <c r="E76" s="24">
        <v>6.8612999999999993E-2</v>
      </c>
      <c r="F76" s="24">
        <v>6.8351999999999996E-2</v>
      </c>
      <c r="G76" s="24">
        <v>6.8066000000000002E-2</v>
      </c>
      <c r="H76" s="24">
        <v>6.7743999999999999E-2</v>
      </c>
      <c r="I76" s="24">
        <v>6.7393999999999996E-2</v>
      </c>
      <c r="J76" s="24">
        <v>6.7074999999999996E-2</v>
      </c>
      <c r="K76" s="24">
        <v>6.6782999999999995E-2</v>
      </c>
      <c r="L76" s="24">
        <v>6.651E-2</v>
      </c>
      <c r="M76" s="24">
        <v>6.6253999999999993E-2</v>
      </c>
      <c r="N76" s="24">
        <v>6.6043000000000004E-2</v>
      </c>
      <c r="O76" s="24">
        <v>6.5856999999999999E-2</v>
      </c>
      <c r="P76" s="24">
        <v>6.5687999999999996E-2</v>
      </c>
      <c r="Q76" s="24">
        <v>6.5540000000000001E-2</v>
      </c>
      <c r="R76" s="24">
        <v>6.5424999999999997E-2</v>
      </c>
      <c r="S76" s="24">
        <v>6.5340999999999996E-2</v>
      </c>
      <c r="T76" s="24">
        <v>6.5294000000000005E-2</v>
      </c>
      <c r="U76" s="24">
        <v>6.5282999999999994E-2</v>
      </c>
      <c r="V76" s="24">
        <v>6.5309000000000006E-2</v>
      </c>
      <c r="W76" s="24">
        <v>6.5374000000000002E-2</v>
      </c>
      <c r="X76" s="24">
        <v>6.5471000000000001E-2</v>
      </c>
      <c r="Y76" s="24">
        <v>6.5610000000000002E-2</v>
      </c>
      <c r="Z76" s="24">
        <v>6.5795999999999993E-2</v>
      </c>
      <c r="AA76" s="24">
        <v>6.6031000000000006E-2</v>
      </c>
      <c r="AB76" s="24">
        <v>6.6314999999999999E-2</v>
      </c>
      <c r="AC76" s="24">
        <v>6.6638000000000003E-2</v>
      </c>
      <c r="AD76" s="24">
        <v>6.6954E-2</v>
      </c>
      <c r="AE76" s="24">
        <v>6.7264000000000004E-2</v>
      </c>
      <c r="AF76" s="24">
        <v>6.7567000000000002E-2</v>
      </c>
      <c r="AG76" s="24">
        <v>-7.4700000000000005E-4</v>
      </c>
    </row>
    <row r="77" spans="1:33" ht="15" customHeight="1" x14ac:dyDescent="0.25">
      <c r="A77" s="12" t="s">
        <v>128</v>
      </c>
      <c r="B77" s="23" t="s">
        <v>127</v>
      </c>
      <c r="C77" s="24">
        <v>0.20247000000000001</v>
      </c>
      <c r="D77" s="24">
        <v>0.200929</v>
      </c>
      <c r="E77" s="24">
        <v>0.20061300000000001</v>
      </c>
      <c r="F77" s="24">
        <v>0.20100100000000001</v>
      </c>
      <c r="G77" s="24">
        <v>0.199933</v>
      </c>
      <c r="H77" s="24">
        <v>0.19875300000000001</v>
      </c>
      <c r="I77" s="24">
        <v>0.198154</v>
      </c>
      <c r="J77" s="24">
        <v>0.198273</v>
      </c>
      <c r="K77" s="24">
        <v>0.19869400000000001</v>
      </c>
      <c r="L77" s="24">
        <v>0.196717</v>
      </c>
      <c r="M77" s="24">
        <v>0.19527900000000001</v>
      </c>
      <c r="N77" s="24">
        <v>0.19428300000000001</v>
      </c>
      <c r="O77" s="24">
        <v>0.19358500000000001</v>
      </c>
      <c r="P77" s="24">
        <v>0.193249</v>
      </c>
      <c r="Q77" s="24">
        <v>0.19348499999999999</v>
      </c>
      <c r="R77" s="24">
        <v>0.193991</v>
      </c>
      <c r="S77" s="24">
        <v>0.19454299999999999</v>
      </c>
      <c r="T77" s="24">
        <v>0.19508400000000001</v>
      </c>
      <c r="U77" s="24">
        <v>0.195661</v>
      </c>
      <c r="V77" s="24">
        <v>0.19287699999999999</v>
      </c>
      <c r="W77" s="24">
        <v>0.19070699999999999</v>
      </c>
      <c r="X77" s="24">
        <v>0.18893599999999999</v>
      </c>
      <c r="Y77" s="24">
        <v>0.187697</v>
      </c>
      <c r="Z77" s="24">
        <v>0.186858</v>
      </c>
      <c r="AA77" s="24">
        <v>0.18615999999999999</v>
      </c>
      <c r="AB77" s="24">
        <v>0.185692</v>
      </c>
      <c r="AC77" s="24">
        <v>0.18520400000000001</v>
      </c>
      <c r="AD77" s="24">
        <v>0.18476899999999999</v>
      </c>
      <c r="AE77" s="24">
        <v>0.18436900000000001</v>
      </c>
      <c r="AF77" s="24">
        <v>0.18429899999999999</v>
      </c>
      <c r="AG77" s="24">
        <v>-3.2369999999999999E-3</v>
      </c>
    </row>
    <row r="78" spans="1:33" ht="15" customHeight="1" x14ac:dyDescent="0.25">
      <c r="A78" s="12" t="s">
        <v>129</v>
      </c>
      <c r="B78" s="23" t="s">
        <v>334</v>
      </c>
      <c r="C78" s="24">
        <v>3.6983000000000002E-2</v>
      </c>
      <c r="D78" s="24">
        <v>3.7259E-2</v>
      </c>
      <c r="E78" s="24">
        <v>3.7506999999999999E-2</v>
      </c>
      <c r="F78" s="24">
        <v>3.7760000000000002E-2</v>
      </c>
      <c r="G78" s="24">
        <v>3.8008E-2</v>
      </c>
      <c r="H78" s="24">
        <v>3.8244E-2</v>
      </c>
      <c r="I78" s="24">
        <v>3.8471999999999999E-2</v>
      </c>
      <c r="J78" s="24">
        <v>3.8712999999999997E-2</v>
      </c>
      <c r="K78" s="24">
        <v>3.8960000000000002E-2</v>
      </c>
      <c r="L78" s="24">
        <v>3.9227999999999999E-2</v>
      </c>
      <c r="M78" s="24">
        <v>3.9495000000000002E-2</v>
      </c>
      <c r="N78" s="24">
        <v>3.9780999999999997E-2</v>
      </c>
      <c r="O78" s="24">
        <v>4.0072000000000003E-2</v>
      </c>
      <c r="P78" s="24">
        <v>4.0356000000000003E-2</v>
      </c>
      <c r="Q78" s="24">
        <v>4.0635999999999999E-2</v>
      </c>
      <c r="R78" s="24">
        <v>4.0911999999999997E-2</v>
      </c>
      <c r="S78" s="24">
        <v>4.1188000000000002E-2</v>
      </c>
      <c r="T78" s="24">
        <v>4.1466000000000003E-2</v>
      </c>
      <c r="U78" s="24">
        <v>4.1744000000000003E-2</v>
      </c>
      <c r="V78" s="24">
        <v>4.2023999999999999E-2</v>
      </c>
      <c r="W78" s="24">
        <v>4.2299999999999997E-2</v>
      </c>
      <c r="X78" s="24">
        <v>4.2569000000000003E-2</v>
      </c>
      <c r="Y78" s="24">
        <v>4.2833000000000003E-2</v>
      </c>
      <c r="Z78" s="24">
        <v>4.3091999999999998E-2</v>
      </c>
      <c r="AA78" s="24">
        <v>4.3347999999999998E-2</v>
      </c>
      <c r="AB78" s="24">
        <v>4.36E-2</v>
      </c>
      <c r="AC78" s="24">
        <v>4.3848999999999999E-2</v>
      </c>
      <c r="AD78" s="24">
        <v>4.4091999999999999E-2</v>
      </c>
      <c r="AE78" s="24">
        <v>4.4331000000000002E-2</v>
      </c>
      <c r="AF78" s="24">
        <v>4.4566000000000001E-2</v>
      </c>
      <c r="AG78" s="24">
        <v>6.4520000000000003E-3</v>
      </c>
    </row>
    <row r="79" spans="1:33" ht="15" customHeight="1" x14ac:dyDescent="0.25">
      <c r="A79" s="12" t="s">
        <v>130</v>
      </c>
      <c r="B79" s="23" t="s">
        <v>335</v>
      </c>
      <c r="C79" s="24">
        <v>2.7088999999999998E-2</v>
      </c>
      <c r="D79" s="24">
        <v>2.7503E-2</v>
      </c>
      <c r="E79" s="24">
        <v>2.7888E-2</v>
      </c>
      <c r="F79" s="24">
        <v>2.8265999999999999E-2</v>
      </c>
      <c r="G79" s="24">
        <v>2.8629999999999999E-2</v>
      </c>
      <c r="H79" s="24">
        <v>2.8972000000000001E-2</v>
      </c>
      <c r="I79" s="24">
        <v>2.9294000000000001E-2</v>
      </c>
      <c r="J79" s="24">
        <v>2.9659999999999999E-2</v>
      </c>
      <c r="K79" s="24">
        <v>3.0065000000000001E-2</v>
      </c>
      <c r="L79" s="24">
        <v>3.0504E-2</v>
      </c>
      <c r="M79" s="24">
        <v>3.0976E-2</v>
      </c>
      <c r="N79" s="24">
        <v>3.1502000000000002E-2</v>
      </c>
      <c r="O79" s="24">
        <v>3.2071000000000002E-2</v>
      </c>
      <c r="P79" s="24">
        <v>3.2677999999999999E-2</v>
      </c>
      <c r="Q79" s="24">
        <v>3.3278000000000002E-2</v>
      </c>
      <c r="R79" s="24">
        <v>3.3873E-2</v>
      </c>
      <c r="S79" s="24">
        <v>3.4467999999999999E-2</v>
      </c>
      <c r="T79" s="24">
        <v>3.5062999999999997E-2</v>
      </c>
      <c r="U79" s="24">
        <v>3.5658000000000002E-2</v>
      </c>
      <c r="V79" s="24">
        <v>3.6253000000000001E-2</v>
      </c>
      <c r="W79" s="24">
        <v>3.6844000000000002E-2</v>
      </c>
      <c r="X79" s="24">
        <v>3.7429999999999998E-2</v>
      </c>
      <c r="Y79" s="24">
        <v>3.8011999999999997E-2</v>
      </c>
      <c r="Z79" s="24">
        <v>3.8589999999999999E-2</v>
      </c>
      <c r="AA79" s="24">
        <v>3.9163999999999997E-2</v>
      </c>
      <c r="AB79" s="24">
        <v>3.9734999999999999E-2</v>
      </c>
      <c r="AC79" s="24">
        <v>4.0302999999999999E-2</v>
      </c>
      <c r="AD79" s="24">
        <v>4.0866E-2</v>
      </c>
      <c r="AE79" s="24">
        <v>4.1425999999999998E-2</v>
      </c>
      <c r="AF79" s="24">
        <v>4.1980000000000003E-2</v>
      </c>
      <c r="AG79" s="24">
        <v>1.5221E-2</v>
      </c>
    </row>
    <row r="80" spans="1:33" ht="15" customHeight="1" x14ac:dyDescent="0.25">
      <c r="A80" s="12" t="s">
        <v>131</v>
      </c>
      <c r="B80" s="23" t="s">
        <v>336</v>
      </c>
      <c r="C80" s="24">
        <v>0.19058900000000001</v>
      </c>
      <c r="D80" s="24">
        <v>0.18588499999999999</v>
      </c>
      <c r="E80" s="24">
        <v>0.18157300000000001</v>
      </c>
      <c r="F80" s="24">
        <v>0.177533</v>
      </c>
      <c r="G80" s="24">
        <v>0.173564</v>
      </c>
      <c r="H80" s="24">
        <v>0.16933100000000001</v>
      </c>
      <c r="I80" s="24">
        <v>0.16511300000000001</v>
      </c>
      <c r="J80" s="24">
        <v>0.16119700000000001</v>
      </c>
      <c r="K80" s="24">
        <v>0.15751399999999999</v>
      </c>
      <c r="L80" s="24">
        <v>0.15406400000000001</v>
      </c>
      <c r="M80" s="24">
        <v>0.15079200000000001</v>
      </c>
      <c r="N80" s="24">
        <v>0.147725</v>
      </c>
      <c r="O80" s="24">
        <v>0.14485999999999999</v>
      </c>
      <c r="P80" s="24">
        <v>0.142206</v>
      </c>
      <c r="Q80" s="24">
        <v>0.14000699999999999</v>
      </c>
      <c r="R80" s="24">
        <v>0.13813600000000001</v>
      </c>
      <c r="S80" s="24">
        <v>0.136488</v>
      </c>
      <c r="T80" s="24">
        <v>0.135023</v>
      </c>
      <c r="U80" s="24">
        <v>0.13378000000000001</v>
      </c>
      <c r="V80" s="24">
        <v>0.13266700000000001</v>
      </c>
      <c r="W80" s="24">
        <v>0.13175500000000001</v>
      </c>
      <c r="X80" s="24">
        <v>0.13100999999999999</v>
      </c>
      <c r="Y80" s="24">
        <v>0.13051299999999999</v>
      </c>
      <c r="Z80" s="24">
        <v>0.130242</v>
      </c>
      <c r="AA80" s="24">
        <v>0.130137</v>
      </c>
      <c r="AB80" s="24">
        <v>0.13028100000000001</v>
      </c>
      <c r="AC80" s="24">
        <v>0.13052900000000001</v>
      </c>
      <c r="AD80" s="24">
        <v>0.13089000000000001</v>
      </c>
      <c r="AE80" s="24">
        <v>0.131355</v>
      </c>
      <c r="AF80" s="24">
        <v>0.131991</v>
      </c>
      <c r="AG80" s="24">
        <v>-1.2588999999999999E-2</v>
      </c>
    </row>
    <row r="81" spans="1:33" ht="15" customHeight="1" x14ac:dyDescent="0.25">
      <c r="A81" s="12" t="s">
        <v>132</v>
      </c>
      <c r="B81" s="23" t="s">
        <v>337</v>
      </c>
      <c r="C81" s="24">
        <v>0.12254</v>
      </c>
      <c r="D81" s="24">
        <v>0.120642</v>
      </c>
      <c r="E81" s="24">
        <v>0.118626</v>
      </c>
      <c r="F81" s="24">
        <v>0.11645999999999999</v>
      </c>
      <c r="G81" s="24">
        <v>0.11401799999999999</v>
      </c>
      <c r="H81" s="24">
        <v>0.111151</v>
      </c>
      <c r="I81" s="24">
        <v>0.108074</v>
      </c>
      <c r="J81" s="24">
        <v>0.105006</v>
      </c>
      <c r="K81" s="24">
        <v>0.101909</v>
      </c>
      <c r="L81" s="24">
        <v>9.8815E-2</v>
      </c>
      <c r="M81" s="24">
        <v>9.5691999999999999E-2</v>
      </c>
      <c r="N81" s="24">
        <v>9.2605000000000007E-2</v>
      </c>
      <c r="O81" s="24">
        <v>8.9555999999999997E-2</v>
      </c>
      <c r="P81" s="24">
        <v>8.6572999999999997E-2</v>
      </c>
      <c r="Q81" s="24">
        <v>8.3811999999999998E-2</v>
      </c>
      <c r="R81" s="24">
        <v>8.1226999999999994E-2</v>
      </c>
      <c r="S81" s="24">
        <v>7.8728999999999993E-2</v>
      </c>
      <c r="T81" s="24">
        <v>7.6351000000000002E-2</v>
      </c>
      <c r="U81" s="24">
        <v>7.4117000000000002E-2</v>
      </c>
      <c r="V81" s="24">
        <v>7.1984999999999993E-2</v>
      </c>
      <c r="W81" s="24">
        <v>7.0014999999999994E-2</v>
      </c>
      <c r="X81" s="24">
        <v>6.8220000000000003E-2</v>
      </c>
      <c r="Y81" s="24">
        <v>6.6650000000000001E-2</v>
      </c>
      <c r="Z81" s="24">
        <v>6.5319000000000002E-2</v>
      </c>
      <c r="AA81" s="24">
        <v>6.4184000000000005E-2</v>
      </c>
      <c r="AB81" s="24">
        <v>6.3372999999999999E-2</v>
      </c>
      <c r="AC81" s="24">
        <v>6.2765000000000001E-2</v>
      </c>
      <c r="AD81" s="24">
        <v>6.2357000000000003E-2</v>
      </c>
      <c r="AE81" s="24">
        <v>6.2153E-2</v>
      </c>
      <c r="AF81" s="24">
        <v>6.2146E-2</v>
      </c>
      <c r="AG81" s="24">
        <v>-2.3140000000000001E-2</v>
      </c>
    </row>
    <row r="82" spans="1:33" ht="15" customHeight="1" x14ac:dyDescent="0.25">
      <c r="A82" s="12" t="s">
        <v>134</v>
      </c>
      <c r="B82" s="23" t="s">
        <v>133</v>
      </c>
      <c r="C82" s="24">
        <v>8.1726999999999994E-2</v>
      </c>
      <c r="D82" s="24">
        <v>8.6350999999999997E-2</v>
      </c>
      <c r="E82" s="24">
        <v>8.1643999999999994E-2</v>
      </c>
      <c r="F82" s="24">
        <v>8.2217999999999999E-2</v>
      </c>
      <c r="G82" s="24">
        <v>8.2794999999999994E-2</v>
      </c>
      <c r="H82" s="24">
        <v>8.3181000000000005E-2</v>
      </c>
      <c r="I82" s="24">
        <v>8.3486000000000005E-2</v>
      </c>
      <c r="J82" s="24">
        <v>8.3602999999999997E-2</v>
      </c>
      <c r="K82" s="24">
        <v>8.3548999999999998E-2</v>
      </c>
      <c r="L82" s="24">
        <v>8.3384E-2</v>
      </c>
      <c r="M82" s="24">
        <v>8.3085999999999993E-2</v>
      </c>
      <c r="N82" s="24">
        <v>8.2588999999999996E-2</v>
      </c>
      <c r="O82" s="24">
        <v>8.1886E-2</v>
      </c>
      <c r="P82" s="24">
        <v>8.1034999999999996E-2</v>
      </c>
      <c r="Q82" s="24">
        <v>8.0085000000000003E-2</v>
      </c>
      <c r="R82" s="24">
        <v>7.9031000000000004E-2</v>
      </c>
      <c r="S82" s="24">
        <v>7.7850000000000003E-2</v>
      </c>
      <c r="T82" s="24">
        <v>7.6550000000000007E-2</v>
      </c>
      <c r="U82" s="24">
        <v>7.5212000000000001E-2</v>
      </c>
      <c r="V82" s="24">
        <v>7.3925000000000005E-2</v>
      </c>
      <c r="W82" s="24">
        <v>7.2672E-2</v>
      </c>
      <c r="X82" s="24">
        <v>7.1480000000000002E-2</v>
      </c>
      <c r="Y82" s="24">
        <v>7.0406999999999997E-2</v>
      </c>
      <c r="Z82" s="24">
        <v>6.9449999999999998E-2</v>
      </c>
      <c r="AA82" s="24">
        <v>6.8598000000000006E-2</v>
      </c>
      <c r="AB82" s="24">
        <v>6.7849999999999994E-2</v>
      </c>
      <c r="AC82" s="24">
        <v>6.7191000000000001E-2</v>
      </c>
      <c r="AD82" s="24">
        <v>6.6628000000000007E-2</v>
      </c>
      <c r="AE82" s="24">
        <v>6.6155000000000005E-2</v>
      </c>
      <c r="AF82" s="24">
        <v>6.5777000000000002E-2</v>
      </c>
      <c r="AG82" s="24">
        <v>-7.4590000000000004E-3</v>
      </c>
    </row>
    <row r="83" spans="1:33" ht="15" customHeight="1" x14ac:dyDescent="0.25">
      <c r="A83" s="12" t="s">
        <v>135</v>
      </c>
      <c r="B83" s="23" t="s">
        <v>338</v>
      </c>
      <c r="C83" s="24">
        <v>2.0863679999999998</v>
      </c>
      <c r="D83" s="24">
        <v>2.0457679999999998</v>
      </c>
      <c r="E83" s="24">
        <v>2.0896919999999999</v>
      </c>
      <c r="F83" s="24">
        <v>2.1236329999999999</v>
      </c>
      <c r="G83" s="24">
        <v>2.1578330000000001</v>
      </c>
      <c r="H83" s="24">
        <v>2.1886969999999999</v>
      </c>
      <c r="I83" s="24">
        <v>2.2162510000000002</v>
      </c>
      <c r="J83" s="24">
        <v>2.2462300000000002</v>
      </c>
      <c r="K83" s="24">
        <v>2.2761779999999998</v>
      </c>
      <c r="L83" s="24">
        <v>2.3067069999999998</v>
      </c>
      <c r="M83" s="24">
        <v>2.3363619999999998</v>
      </c>
      <c r="N83" s="24">
        <v>2.366425</v>
      </c>
      <c r="O83" s="24">
        <v>2.397418</v>
      </c>
      <c r="P83" s="24">
        <v>2.4272399999999998</v>
      </c>
      <c r="Q83" s="24">
        <v>2.459724</v>
      </c>
      <c r="R83" s="24">
        <v>2.4944160000000002</v>
      </c>
      <c r="S83" s="24">
        <v>2.5305749999999998</v>
      </c>
      <c r="T83" s="24">
        <v>2.5670660000000001</v>
      </c>
      <c r="U83" s="24">
        <v>2.604403</v>
      </c>
      <c r="V83" s="24">
        <v>2.6412170000000001</v>
      </c>
      <c r="W83" s="24">
        <v>2.6770930000000002</v>
      </c>
      <c r="X83" s="24">
        <v>2.7139540000000002</v>
      </c>
      <c r="Y83" s="24">
        <v>2.751986</v>
      </c>
      <c r="Z83" s="24">
        <v>2.7910699999999999</v>
      </c>
      <c r="AA83" s="24">
        <v>2.8311139999999999</v>
      </c>
      <c r="AB83" s="24">
        <v>2.87392</v>
      </c>
      <c r="AC83" s="24">
        <v>2.917173</v>
      </c>
      <c r="AD83" s="24">
        <v>2.96157</v>
      </c>
      <c r="AE83" s="24">
        <v>3.0077389999999999</v>
      </c>
      <c r="AF83" s="24">
        <v>3.0583819999999999</v>
      </c>
      <c r="AG83" s="24">
        <v>1.3276E-2</v>
      </c>
    </row>
    <row r="84" spans="1:33" ht="15" customHeight="1" x14ac:dyDescent="0.25">
      <c r="A84" s="12" t="s">
        <v>339</v>
      </c>
      <c r="B84" s="22" t="s">
        <v>340</v>
      </c>
      <c r="C84" s="25">
        <v>11.551346000000001</v>
      </c>
      <c r="D84" s="25">
        <v>11.573475999999999</v>
      </c>
      <c r="E84" s="25">
        <v>11.539688</v>
      </c>
      <c r="F84" s="25">
        <v>11.576233999999999</v>
      </c>
      <c r="G84" s="25">
        <v>11.614405</v>
      </c>
      <c r="H84" s="25">
        <v>11.634548000000001</v>
      </c>
      <c r="I84" s="25">
        <v>11.642229</v>
      </c>
      <c r="J84" s="25">
        <v>11.645496</v>
      </c>
      <c r="K84" s="25">
        <v>11.642771</v>
      </c>
      <c r="L84" s="25">
        <v>11.639153</v>
      </c>
      <c r="M84" s="25">
        <v>11.638062</v>
      </c>
      <c r="N84" s="25">
        <v>11.638413</v>
      </c>
      <c r="O84" s="25">
        <v>11.641349</v>
      </c>
      <c r="P84" s="25">
        <v>11.648254</v>
      </c>
      <c r="Q84" s="25">
        <v>11.669105</v>
      </c>
      <c r="R84" s="25">
        <v>11.699512</v>
      </c>
      <c r="S84" s="25">
        <v>11.734348000000001</v>
      </c>
      <c r="T84" s="25">
        <v>11.769564000000001</v>
      </c>
      <c r="U84" s="25">
        <v>11.8056</v>
      </c>
      <c r="V84" s="25">
        <v>11.838881000000001</v>
      </c>
      <c r="W84" s="25">
        <v>11.871727999999999</v>
      </c>
      <c r="X84" s="25">
        <v>11.908151999999999</v>
      </c>
      <c r="Y84" s="25">
        <v>11.951174999999999</v>
      </c>
      <c r="Z84" s="25">
        <v>11.998811999999999</v>
      </c>
      <c r="AA84" s="25">
        <v>12.046920999999999</v>
      </c>
      <c r="AB84" s="25">
        <v>12.100917000000001</v>
      </c>
      <c r="AC84" s="25">
        <v>12.153995</v>
      </c>
      <c r="AD84" s="25">
        <v>12.208019999999999</v>
      </c>
      <c r="AE84" s="25">
        <v>12.262948</v>
      </c>
      <c r="AF84" s="25">
        <v>12.323603</v>
      </c>
      <c r="AG84" s="25">
        <v>2.2339999999999999E-3</v>
      </c>
    </row>
    <row r="85" spans="1:33" x14ac:dyDescent="0.25">
      <c r="A85" s="12" t="s">
        <v>341</v>
      </c>
      <c r="B85" s="23" t="s">
        <v>342</v>
      </c>
      <c r="C85" s="24">
        <v>9.6773999999999999E-2</v>
      </c>
      <c r="D85" s="24">
        <v>0.10704900000000001</v>
      </c>
      <c r="E85" s="24">
        <v>0.117365</v>
      </c>
      <c r="F85" s="24">
        <v>0.125197</v>
      </c>
      <c r="G85" s="24">
        <v>0.13267799999999999</v>
      </c>
      <c r="H85" s="24">
        <v>0.14006299999999999</v>
      </c>
      <c r="I85" s="24">
        <v>0.14744599999999999</v>
      </c>
      <c r="J85" s="24">
        <v>0.15514800000000001</v>
      </c>
      <c r="K85" s="24">
        <v>0.16309000000000001</v>
      </c>
      <c r="L85" s="24">
        <v>0.17113300000000001</v>
      </c>
      <c r="M85" s="24">
        <v>0.179503</v>
      </c>
      <c r="N85" s="24">
        <v>0.18815100000000001</v>
      </c>
      <c r="O85" s="24">
        <v>0.19745199999999999</v>
      </c>
      <c r="P85" s="24">
        <v>0.20738100000000001</v>
      </c>
      <c r="Q85" s="24">
        <v>0.21725800000000001</v>
      </c>
      <c r="R85" s="24">
        <v>0.227242</v>
      </c>
      <c r="S85" s="24">
        <v>0.23796500000000001</v>
      </c>
      <c r="T85" s="24">
        <v>0.2487</v>
      </c>
      <c r="U85" s="24">
        <v>0.25990799999999997</v>
      </c>
      <c r="V85" s="24">
        <v>0.27201700000000001</v>
      </c>
      <c r="W85" s="24">
        <v>0.28448499999999999</v>
      </c>
      <c r="X85" s="24">
        <v>0.29792400000000002</v>
      </c>
      <c r="Y85" s="24">
        <v>0.31203399999999998</v>
      </c>
      <c r="Z85" s="24">
        <v>0.326403</v>
      </c>
      <c r="AA85" s="24">
        <v>0.34159400000000001</v>
      </c>
      <c r="AB85" s="24">
        <v>0.35733300000000001</v>
      </c>
      <c r="AC85" s="24">
        <v>0.37381300000000001</v>
      </c>
      <c r="AD85" s="24">
        <v>0.39113999999999999</v>
      </c>
      <c r="AE85" s="24">
        <v>0.40933199999999997</v>
      </c>
      <c r="AF85" s="24">
        <v>0.42791299999999999</v>
      </c>
      <c r="AG85" s="24">
        <v>5.2596999999999998E-2</v>
      </c>
    </row>
    <row r="86" spans="1:33" ht="15" customHeight="1" x14ac:dyDescent="0.25">
      <c r="A86" s="12" t="s">
        <v>136</v>
      </c>
      <c r="B86" s="22" t="s">
        <v>343</v>
      </c>
      <c r="C86" s="25">
        <v>11.454572000000001</v>
      </c>
      <c r="D86" s="25">
        <v>11.466426999999999</v>
      </c>
      <c r="E86" s="25">
        <v>11.422323</v>
      </c>
      <c r="F86" s="25">
        <v>11.451036999999999</v>
      </c>
      <c r="G86" s="25">
        <v>11.481726999999999</v>
      </c>
      <c r="H86" s="25">
        <v>11.494484999999999</v>
      </c>
      <c r="I86" s="25">
        <v>11.494783</v>
      </c>
      <c r="J86" s="25">
        <v>11.490349</v>
      </c>
      <c r="K86" s="25">
        <v>11.479680999999999</v>
      </c>
      <c r="L86" s="25">
        <v>11.468021</v>
      </c>
      <c r="M86" s="25">
        <v>11.458558999999999</v>
      </c>
      <c r="N86" s="25">
        <v>11.450262</v>
      </c>
      <c r="O86" s="25">
        <v>11.443897</v>
      </c>
      <c r="P86" s="25">
        <v>11.440873</v>
      </c>
      <c r="Q86" s="25">
        <v>11.451846</v>
      </c>
      <c r="R86" s="25">
        <v>11.47227</v>
      </c>
      <c r="S86" s="25">
        <v>11.496383</v>
      </c>
      <c r="T86" s="25">
        <v>11.520864</v>
      </c>
      <c r="U86" s="25">
        <v>11.545692000000001</v>
      </c>
      <c r="V86" s="25">
        <v>11.566865</v>
      </c>
      <c r="W86" s="25">
        <v>11.587243000000001</v>
      </c>
      <c r="X86" s="25">
        <v>11.610227999999999</v>
      </c>
      <c r="Y86" s="25">
        <v>11.639139999999999</v>
      </c>
      <c r="Z86" s="25">
        <v>11.672408000000001</v>
      </c>
      <c r="AA86" s="25">
        <v>11.705327</v>
      </c>
      <c r="AB86" s="25">
        <v>11.743584999999999</v>
      </c>
      <c r="AC86" s="25">
        <v>11.780181000000001</v>
      </c>
      <c r="AD86" s="25">
        <v>11.816879999999999</v>
      </c>
      <c r="AE86" s="25">
        <v>11.853616000000001</v>
      </c>
      <c r="AF86" s="25">
        <v>11.89569</v>
      </c>
      <c r="AG86" s="25">
        <v>1.304E-3</v>
      </c>
    </row>
    <row r="88" spans="1:33" ht="15" customHeight="1" x14ac:dyDescent="0.25">
      <c r="A88" s="12" t="s">
        <v>138</v>
      </c>
      <c r="B88" s="22" t="s">
        <v>137</v>
      </c>
      <c r="C88" s="25">
        <v>9.377542</v>
      </c>
      <c r="D88" s="25">
        <v>9.1963310000000007</v>
      </c>
      <c r="E88" s="25">
        <v>9.3147649999999995</v>
      </c>
      <c r="F88" s="25">
        <v>9.184469</v>
      </c>
      <c r="G88" s="25">
        <v>9.0870949999999997</v>
      </c>
      <c r="H88" s="25">
        <v>9.0249279999999992</v>
      </c>
      <c r="I88" s="25">
        <v>8.956861</v>
      </c>
      <c r="J88" s="25">
        <v>8.8754849999999994</v>
      </c>
      <c r="K88" s="25">
        <v>8.864312</v>
      </c>
      <c r="L88" s="25">
        <v>8.8607410000000009</v>
      </c>
      <c r="M88" s="25">
        <v>8.8675859999999993</v>
      </c>
      <c r="N88" s="25">
        <v>8.8757260000000002</v>
      </c>
      <c r="O88" s="25">
        <v>8.8423300000000005</v>
      </c>
      <c r="P88" s="25">
        <v>8.8421749999999992</v>
      </c>
      <c r="Q88" s="25">
        <v>8.8506970000000003</v>
      </c>
      <c r="R88" s="25">
        <v>8.8824009999999998</v>
      </c>
      <c r="S88" s="25">
        <v>8.9188469999999995</v>
      </c>
      <c r="T88" s="25">
        <v>8.9518529999999998</v>
      </c>
      <c r="U88" s="25">
        <v>9.0008339999999993</v>
      </c>
      <c r="V88" s="25">
        <v>9.0408740000000005</v>
      </c>
      <c r="W88" s="25">
        <v>9.0822369999999992</v>
      </c>
      <c r="X88" s="25">
        <v>9.1199980000000007</v>
      </c>
      <c r="Y88" s="25">
        <v>9.1570750000000007</v>
      </c>
      <c r="Z88" s="25">
        <v>9.2039639999999991</v>
      </c>
      <c r="AA88" s="25">
        <v>9.2492990000000006</v>
      </c>
      <c r="AB88" s="25">
        <v>9.2903389999999995</v>
      </c>
      <c r="AC88" s="25">
        <v>9.3359839999999998</v>
      </c>
      <c r="AD88" s="25">
        <v>9.39344</v>
      </c>
      <c r="AE88" s="25">
        <v>9.4465240000000001</v>
      </c>
      <c r="AF88" s="25">
        <v>9.5187679999999997</v>
      </c>
      <c r="AG88" s="25">
        <v>5.1599999999999997E-4</v>
      </c>
    </row>
    <row r="90" spans="1:33" ht="15" customHeight="1" x14ac:dyDescent="0.25">
      <c r="B90" s="22" t="s">
        <v>344</v>
      </c>
    </row>
    <row r="91" spans="1:33" s="15" customFormat="1" ht="15" customHeight="1" x14ac:dyDescent="0.25">
      <c r="A91" s="16" t="s">
        <v>140</v>
      </c>
      <c r="B91" s="28" t="s">
        <v>113</v>
      </c>
      <c r="C91" s="29">
        <v>6.7396729999999998</v>
      </c>
      <c r="D91" s="29">
        <v>6.9052930000000003</v>
      </c>
      <c r="E91" s="29">
        <v>6.6020500000000002</v>
      </c>
      <c r="F91" s="29">
        <v>6.5519759999999998</v>
      </c>
      <c r="G91" s="29">
        <v>6.5068700000000002</v>
      </c>
      <c r="H91" s="29">
        <v>6.4556680000000002</v>
      </c>
      <c r="I91" s="29">
        <v>6.3968670000000003</v>
      </c>
      <c r="J91" s="29">
        <v>6.3294779999999999</v>
      </c>
      <c r="K91" s="29">
        <v>6.2651849999999998</v>
      </c>
      <c r="L91" s="29">
        <v>6.2012489999999998</v>
      </c>
      <c r="M91" s="29">
        <v>6.1406330000000002</v>
      </c>
      <c r="N91" s="29">
        <v>6.0802319999999996</v>
      </c>
      <c r="O91" s="29">
        <v>6.0147589999999997</v>
      </c>
      <c r="P91" s="29">
        <v>5.9564769999999996</v>
      </c>
      <c r="Q91" s="29">
        <v>5.9042190000000003</v>
      </c>
      <c r="R91" s="29">
        <v>5.8576750000000004</v>
      </c>
      <c r="S91" s="29">
        <v>5.8124390000000004</v>
      </c>
      <c r="T91" s="29">
        <v>5.7674599999999998</v>
      </c>
      <c r="U91" s="29">
        <v>5.7237419999999997</v>
      </c>
      <c r="V91" s="29">
        <v>5.6822499999999998</v>
      </c>
      <c r="W91" s="29">
        <v>5.6400940000000004</v>
      </c>
      <c r="X91" s="29">
        <v>5.5986269999999996</v>
      </c>
      <c r="Y91" s="29">
        <v>5.5594530000000004</v>
      </c>
      <c r="Z91" s="29">
        <v>5.5223120000000003</v>
      </c>
      <c r="AA91" s="29">
        <v>5.4839060000000002</v>
      </c>
      <c r="AB91" s="29">
        <v>5.4454200000000004</v>
      </c>
      <c r="AC91" s="29">
        <v>5.4056889999999997</v>
      </c>
      <c r="AD91" s="29">
        <v>5.3658999999999999</v>
      </c>
      <c r="AE91" s="29">
        <v>5.3247559999999998</v>
      </c>
      <c r="AF91" s="29">
        <v>5.2845560000000003</v>
      </c>
      <c r="AG91" s="29">
        <v>-8.352E-3</v>
      </c>
    </row>
    <row r="92" spans="1:33" ht="15" customHeight="1" x14ac:dyDescent="0.25">
      <c r="A92" s="12" t="s">
        <v>141</v>
      </c>
      <c r="B92" s="23" t="s">
        <v>115</v>
      </c>
      <c r="C92" s="24">
        <v>2.3368630000000001</v>
      </c>
      <c r="D92" s="24">
        <v>2.1514389999999999</v>
      </c>
      <c r="E92" s="24">
        <v>2.52176</v>
      </c>
      <c r="F92" s="24">
        <v>2.5312800000000002</v>
      </c>
      <c r="G92" s="24">
        <v>2.5477259999999999</v>
      </c>
      <c r="H92" s="24">
        <v>2.5694539999999999</v>
      </c>
      <c r="I92" s="24">
        <v>2.5867260000000001</v>
      </c>
      <c r="J92" s="24">
        <v>2.6001099999999999</v>
      </c>
      <c r="K92" s="24">
        <v>2.6248550000000002</v>
      </c>
      <c r="L92" s="24">
        <v>2.6524160000000001</v>
      </c>
      <c r="M92" s="24">
        <v>2.6837740000000001</v>
      </c>
      <c r="N92" s="24">
        <v>2.717355</v>
      </c>
      <c r="O92" s="24">
        <v>2.7444090000000001</v>
      </c>
      <c r="P92" s="24">
        <v>2.779026</v>
      </c>
      <c r="Q92" s="24">
        <v>2.8184100000000001</v>
      </c>
      <c r="R92" s="24">
        <v>2.8649580000000001</v>
      </c>
      <c r="S92" s="24">
        <v>2.9154779999999998</v>
      </c>
      <c r="T92" s="24">
        <v>2.9641009999999999</v>
      </c>
      <c r="U92" s="24">
        <v>3.0159750000000001</v>
      </c>
      <c r="V92" s="24">
        <v>3.065741</v>
      </c>
      <c r="W92" s="24">
        <v>3.116555</v>
      </c>
      <c r="X92" s="24">
        <v>3.1670950000000002</v>
      </c>
      <c r="Y92" s="24">
        <v>3.2186360000000001</v>
      </c>
      <c r="Z92" s="24">
        <v>3.2731140000000001</v>
      </c>
      <c r="AA92" s="24">
        <v>3.3263199999999999</v>
      </c>
      <c r="AB92" s="24">
        <v>3.3796059999999999</v>
      </c>
      <c r="AC92" s="24">
        <v>3.4338289999999998</v>
      </c>
      <c r="AD92" s="24">
        <v>3.4912860000000001</v>
      </c>
      <c r="AE92" s="24">
        <v>3.5469650000000001</v>
      </c>
      <c r="AF92" s="24">
        <v>3.606249</v>
      </c>
      <c r="AG92" s="24">
        <v>1.5073E-2</v>
      </c>
    </row>
    <row r="93" spans="1:33" ht="15" customHeight="1" x14ac:dyDescent="0.25">
      <c r="A93" s="12" t="s">
        <v>142</v>
      </c>
      <c r="B93" s="23" t="s">
        <v>117</v>
      </c>
      <c r="C93" s="24">
        <v>2.8115770000000002</v>
      </c>
      <c r="D93" s="24">
        <v>2.8080129999999999</v>
      </c>
      <c r="E93" s="24">
        <v>2.7991739999999998</v>
      </c>
      <c r="F93" s="24">
        <v>2.7877550000000002</v>
      </c>
      <c r="G93" s="24">
        <v>2.7816000000000001</v>
      </c>
      <c r="H93" s="24">
        <v>2.7768760000000001</v>
      </c>
      <c r="I93" s="24">
        <v>2.7713960000000002</v>
      </c>
      <c r="J93" s="24">
        <v>2.7624559999999998</v>
      </c>
      <c r="K93" s="24">
        <v>2.7609279999999998</v>
      </c>
      <c r="L93" s="24">
        <v>2.761568</v>
      </c>
      <c r="M93" s="24">
        <v>2.7633760000000001</v>
      </c>
      <c r="N93" s="24">
        <v>2.7635999999999998</v>
      </c>
      <c r="O93" s="24">
        <v>2.759204</v>
      </c>
      <c r="P93" s="24">
        <v>2.7598889999999998</v>
      </c>
      <c r="Q93" s="24">
        <v>2.7639860000000001</v>
      </c>
      <c r="R93" s="24">
        <v>2.7716599999999998</v>
      </c>
      <c r="S93" s="24">
        <v>2.7794080000000001</v>
      </c>
      <c r="T93" s="24">
        <v>2.7859500000000001</v>
      </c>
      <c r="U93" s="24">
        <v>2.7928649999999999</v>
      </c>
      <c r="V93" s="24">
        <v>2.7981099999999999</v>
      </c>
      <c r="W93" s="24">
        <v>2.8027479999999998</v>
      </c>
      <c r="X93" s="24">
        <v>2.8066200000000001</v>
      </c>
      <c r="Y93" s="24">
        <v>2.8114919999999999</v>
      </c>
      <c r="Z93" s="24">
        <v>2.817796</v>
      </c>
      <c r="AA93" s="24">
        <v>2.8239589999999999</v>
      </c>
      <c r="AB93" s="24">
        <v>2.8302830000000001</v>
      </c>
      <c r="AC93" s="24">
        <v>2.836954</v>
      </c>
      <c r="AD93" s="24">
        <v>2.8450000000000002</v>
      </c>
      <c r="AE93" s="24">
        <v>2.8524310000000002</v>
      </c>
      <c r="AF93" s="24">
        <v>2.8618929999999998</v>
      </c>
      <c r="AG93" s="24">
        <v>6.1200000000000002E-4</v>
      </c>
    </row>
    <row r="94" spans="1:33" x14ac:dyDescent="0.25">
      <c r="A94" s="12" t="s">
        <v>143</v>
      </c>
      <c r="B94" s="23" t="s">
        <v>119</v>
      </c>
      <c r="C94" s="24">
        <v>0.84280699999999997</v>
      </c>
      <c r="D94" s="24">
        <v>0.837534</v>
      </c>
      <c r="E94" s="24">
        <v>0.82632799999999995</v>
      </c>
      <c r="F94" s="24">
        <v>0.81005400000000005</v>
      </c>
      <c r="G94" s="24">
        <v>0.796624</v>
      </c>
      <c r="H94" s="24">
        <v>0.78655900000000001</v>
      </c>
      <c r="I94" s="24">
        <v>0.77734400000000003</v>
      </c>
      <c r="J94" s="24">
        <v>0.76777700000000004</v>
      </c>
      <c r="K94" s="24">
        <v>0.76271199999999995</v>
      </c>
      <c r="L94" s="24">
        <v>0.75876200000000005</v>
      </c>
      <c r="M94" s="24">
        <v>0.75608200000000003</v>
      </c>
      <c r="N94" s="24">
        <v>0.75433499999999998</v>
      </c>
      <c r="O94" s="24">
        <v>0.75112400000000001</v>
      </c>
      <c r="P94" s="24">
        <v>0.75042299999999995</v>
      </c>
      <c r="Q94" s="24">
        <v>0.75024000000000002</v>
      </c>
      <c r="R94" s="24">
        <v>0.75156800000000001</v>
      </c>
      <c r="S94" s="24">
        <v>0.75370800000000004</v>
      </c>
      <c r="T94" s="24">
        <v>0.756525</v>
      </c>
      <c r="U94" s="24">
        <v>0.76092400000000004</v>
      </c>
      <c r="V94" s="24">
        <v>0.76615</v>
      </c>
      <c r="W94" s="24">
        <v>0.77215400000000001</v>
      </c>
      <c r="X94" s="24">
        <v>0.77848899999999999</v>
      </c>
      <c r="Y94" s="24">
        <v>0.78436600000000001</v>
      </c>
      <c r="Z94" s="24">
        <v>0.79037199999999996</v>
      </c>
      <c r="AA94" s="24">
        <v>0.79615499999999995</v>
      </c>
      <c r="AB94" s="24">
        <v>0.80107499999999998</v>
      </c>
      <c r="AC94" s="24">
        <v>0.80608800000000003</v>
      </c>
      <c r="AD94" s="24">
        <v>0.81137199999999998</v>
      </c>
      <c r="AE94" s="24">
        <v>0.81608199999999997</v>
      </c>
      <c r="AF94" s="24">
        <v>0.82101999999999997</v>
      </c>
      <c r="AG94" s="24">
        <v>-9.0300000000000005E-4</v>
      </c>
    </row>
    <row r="95" spans="1:33" x14ac:dyDescent="0.25">
      <c r="A95" s="12" t="s">
        <v>144</v>
      </c>
      <c r="B95" s="23" t="s">
        <v>121</v>
      </c>
      <c r="C95" s="24">
        <v>0.277804</v>
      </c>
      <c r="D95" s="24">
        <v>0.27845500000000001</v>
      </c>
      <c r="E95" s="24">
        <v>0.27797500000000003</v>
      </c>
      <c r="F95" s="24">
        <v>0.27637800000000001</v>
      </c>
      <c r="G95" s="24">
        <v>0.275171</v>
      </c>
      <c r="H95" s="24">
        <v>0.27444000000000002</v>
      </c>
      <c r="I95" s="24">
        <v>0.27370299999999997</v>
      </c>
      <c r="J95" s="24">
        <v>0.27275899999999997</v>
      </c>
      <c r="K95" s="24">
        <v>0.27258300000000002</v>
      </c>
      <c r="L95" s="24">
        <v>0.272476</v>
      </c>
      <c r="M95" s="24">
        <v>0.27244000000000002</v>
      </c>
      <c r="N95" s="24">
        <v>0.272424</v>
      </c>
      <c r="O95" s="24">
        <v>0.27211600000000002</v>
      </c>
      <c r="P95" s="24">
        <v>0.27229399999999998</v>
      </c>
      <c r="Q95" s="24">
        <v>0.27257599999999998</v>
      </c>
      <c r="R95" s="24">
        <v>0.27317399999999997</v>
      </c>
      <c r="S95" s="24">
        <v>0.27397100000000002</v>
      </c>
      <c r="T95" s="24">
        <v>0.27473799999999998</v>
      </c>
      <c r="U95" s="24">
        <v>0.275675</v>
      </c>
      <c r="V95" s="24">
        <v>0.27662999999999999</v>
      </c>
      <c r="W95" s="24">
        <v>0.27758699999999997</v>
      </c>
      <c r="X95" s="24">
        <v>0.27846900000000002</v>
      </c>
      <c r="Y95" s="24">
        <v>0.27927800000000003</v>
      </c>
      <c r="Z95" s="24">
        <v>0.280136</v>
      </c>
      <c r="AA95" s="24">
        <v>0.28098099999999998</v>
      </c>
      <c r="AB95" s="24">
        <v>0.28169300000000003</v>
      </c>
      <c r="AC95" s="24">
        <v>0.28245900000000002</v>
      </c>
      <c r="AD95" s="24">
        <v>0.283306</v>
      </c>
      <c r="AE95" s="24">
        <v>0.284076</v>
      </c>
      <c r="AF95" s="24">
        <v>0.284918</v>
      </c>
      <c r="AG95" s="24">
        <v>8.7200000000000005E-4</v>
      </c>
    </row>
    <row r="96" spans="1:33" ht="15" customHeight="1" x14ac:dyDescent="0.25">
      <c r="A96" s="12" t="s">
        <v>145</v>
      </c>
      <c r="B96" s="23" t="s">
        <v>123</v>
      </c>
      <c r="C96" s="24">
        <v>0.66285799999999995</v>
      </c>
      <c r="D96" s="24">
        <v>0.67498899999999995</v>
      </c>
      <c r="E96" s="24">
        <v>0.68182200000000004</v>
      </c>
      <c r="F96" s="24">
        <v>0.68417499999999998</v>
      </c>
      <c r="G96" s="24">
        <v>0.68773600000000001</v>
      </c>
      <c r="H96" s="24">
        <v>0.691832</v>
      </c>
      <c r="I96" s="24">
        <v>0.69518000000000002</v>
      </c>
      <c r="J96" s="24">
        <v>0.69757599999999997</v>
      </c>
      <c r="K96" s="24">
        <v>0.70313300000000001</v>
      </c>
      <c r="L96" s="24">
        <v>0.70919100000000002</v>
      </c>
      <c r="M96" s="24">
        <v>0.71557099999999996</v>
      </c>
      <c r="N96" s="24">
        <v>0.72189199999999998</v>
      </c>
      <c r="O96" s="24">
        <v>0.72611400000000004</v>
      </c>
      <c r="P96" s="24">
        <v>0.73233899999999996</v>
      </c>
      <c r="Q96" s="24">
        <v>0.73949399999999998</v>
      </c>
      <c r="R96" s="24">
        <v>0.74806099999999998</v>
      </c>
      <c r="S96" s="24">
        <v>0.75656999999999996</v>
      </c>
      <c r="T96" s="24">
        <v>0.76457200000000003</v>
      </c>
      <c r="U96" s="24">
        <v>0.77319800000000005</v>
      </c>
      <c r="V96" s="24">
        <v>0.78129800000000005</v>
      </c>
      <c r="W96" s="24">
        <v>0.78935200000000005</v>
      </c>
      <c r="X96" s="24">
        <v>0.79685899999999998</v>
      </c>
      <c r="Y96" s="24">
        <v>0.80441700000000005</v>
      </c>
      <c r="Z96" s="24">
        <v>0.81230500000000005</v>
      </c>
      <c r="AA96" s="24">
        <v>0.81971899999999998</v>
      </c>
      <c r="AB96" s="24">
        <v>0.82691599999999998</v>
      </c>
      <c r="AC96" s="24">
        <v>0.83403099999999997</v>
      </c>
      <c r="AD96" s="24">
        <v>0.84163699999999997</v>
      </c>
      <c r="AE96" s="24">
        <v>0.84886300000000003</v>
      </c>
      <c r="AF96" s="24">
        <v>0.85694499999999996</v>
      </c>
      <c r="AG96" s="24">
        <v>8.8950000000000001E-3</v>
      </c>
    </row>
    <row r="97" spans="1:33" ht="15" customHeight="1" x14ac:dyDescent="0.25">
      <c r="A97" s="12" t="s">
        <v>146</v>
      </c>
      <c r="B97" s="23" t="s">
        <v>125</v>
      </c>
      <c r="C97" s="24">
        <v>0.196376</v>
      </c>
      <c r="D97" s="24">
        <v>0.195794</v>
      </c>
      <c r="E97" s="24">
        <v>0.193883</v>
      </c>
      <c r="F97" s="24">
        <v>0.190581</v>
      </c>
      <c r="G97" s="24">
        <v>0.187752</v>
      </c>
      <c r="H97" s="24">
        <v>0.185532</v>
      </c>
      <c r="I97" s="24">
        <v>0.18332100000000001</v>
      </c>
      <c r="J97" s="24">
        <v>0.180946</v>
      </c>
      <c r="K97" s="24">
        <v>0.17955099999999999</v>
      </c>
      <c r="L97" s="24">
        <v>0.17832899999999999</v>
      </c>
      <c r="M97" s="24">
        <v>0.17727499999999999</v>
      </c>
      <c r="N97" s="24">
        <v>0.176288</v>
      </c>
      <c r="O97" s="24">
        <v>0.17482600000000001</v>
      </c>
      <c r="P97" s="24">
        <v>0.17383100000000001</v>
      </c>
      <c r="Q97" s="24">
        <v>0.17283299999999999</v>
      </c>
      <c r="R97" s="24">
        <v>0.17208100000000001</v>
      </c>
      <c r="S97" s="24">
        <v>0.171408</v>
      </c>
      <c r="T97" s="24">
        <v>0.170794</v>
      </c>
      <c r="U97" s="24">
        <v>0.170457</v>
      </c>
      <c r="V97" s="24">
        <v>0.17022699999999999</v>
      </c>
      <c r="W97" s="24">
        <v>0.17011699999999999</v>
      </c>
      <c r="X97" s="24">
        <v>0.17003299999999999</v>
      </c>
      <c r="Y97" s="24">
        <v>0.16999400000000001</v>
      </c>
      <c r="Z97" s="24">
        <v>0.17014599999999999</v>
      </c>
      <c r="AA97" s="24">
        <v>0.17041600000000001</v>
      </c>
      <c r="AB97" s="24">
        <v>0.17067199999999999</v>
      </c>
      <c r="AC97" s="24">
        <v>0.171097</v>
      </c>
      <c r="AD97" s="24">
        <v>0.17161699999999999</v>
      </c>
      <c r="AE97" s="24">
        <v>0.17205200000000001</v>
      </c>
      <c r="AF97" s="24">
        <v>0.172573</v>
      </c>
      <c r="AG97" s="24">
        <v>-4.4460000000000003E-3</v>
      </c>
    </row>
    <row r="98" spans="1:33" ht="15" customHeight="1" x14ac:dyDescent="0.25">
      <c r="A98" s="12" t="s">
        <v>147</v>
      </c>
      <c r="B98" s="23" t="s">
        <v>127</v>
      </c>
      <c r="C98" s="24">
        <v>0.57584800000000003</v>
      </c>
      <c r="D98" s="24">
        <v>0.57133599999999996</v>
      </c>
      <c r="E98" s="24">
        <v>0.56688400000000005</v>
      </c>
      <c r="F98" s="24">
        <v>0.56043699999999996</v>
      </c>
      <c r="G98" s="24">
        <v>0.55148900000000001</v>
      </c>
      <c r="H98" s="24">
        <v>0.54432400000000003</v>
      </c>
      <c r="I98" s="24">
        <v>0.53900800000000004</v>
      </c>
      <c r="J98" s="24">
        <v>0.53487200000000001</v>
      </c>
      <c r="K98" s="24">
        <v>0.53420400000000001</v>
      </c>
      <c r="L98" s="24">
        <v>0.52744199999999997</v>
      </c>
      <c r="M98" s="24">
        <v>0.522509</v>
      </c>
      <c r="N98" s="24">
        <v>0.518598</v>
      </c>
      <c r="O98" s="24">
        <v>0.51389399999999996</v>
      </c>
      <c r="P98" s="24">
        <v>0.51139999999999997</v>
      </c>
      <c r="Q98" s="24">
        <v>0.51023099999999999</v>
      </c>
      <c r="R98" s="24">
        <v>0.51023799999999997</v>
      </c>
      <c r="S98" s="24">
        <v>0.51034199999999996</v>
      </c>
      <c r="T98" s="24">
        <v>0.510297</v>
      </c>
      <c r="U98" s="24">
        <v>0.51088</v>
      </c>
      <c r="V98" s="24">
        <v>0.50273299999999999</v>
      </c>
      <c r="W98" s="24">
        <v>0.49626100000000001</v>
      </c>
      <c r="X98" s="24">
        <v>0.49067899999999998</v>
      </c>
      <c r="Y98" s="24">
        <v>0.486321</v>
      </c>
      <c r="Z98" s="24">
        <v>0.48320600000000002</v>
      </c>
      <c r="AA98" s="24">
        <v>0.48044999999999999</v>
      </c>
      <c r="AB98" s="24">
        <v>0.47791</v>
      </c>
      <c r="AC98" s="24">
        <v>0.475522</v>
      </c>
      <c r="AD98" s="24">
        <v>0.47360099999999999</v>
      </c>
      <c r="AE98" s="24">
        <v>0.47158899999999998</v>
      </c>
      <c r="AF98" s="24">
        <v>0.47072199999999997</v>
      </c>
      <c r="AG98" s="24">
        <v>-6.927E-3</v>
      </c>
    </row>
    <row r="99" spans="1:33" ht="15" customHeight="1" x14ac:dyDescent="0.25">
      <c r="A99" s="12" t="s">
        <v>148</v>
      </c>
      <c r="B99" s="23" t="s">
        <v>334</v>
      </c>
      <c r="C99" s="24">
        <v>0.105185</v>
      </c>
      <c r="D99" s="24">
        <v>0.105945</v>
      </c>
      <c r="E99" s="24">
        <v>0.105986</v>
      </c>
      <c r="F99" s="24">
        <v>0.105282</v>
      </c>
      <c r="G99" s="24">
        <v>0.104841</v>
      </c>
      <c r="H99" s="24">
        <v>0.104739</v>
      </c>
      <c r="I99" s="24">
        <v>0.10465000000000001</v>
      </c>
      <c r="J99" s="24">
        <v>0.104433</v>
      </c>
      <c r="K99" s="24">
        <v>0.10474799999999999</v>
      </c>
      <c r="L99" s="24">
        <v>0.10517899999999999</v>
      </c>
      <c r="M99" s="24">
        <v>0.10567600000000001</v>
      </c>
      <c r="N99" s="24">
        <v>0.106188</v>
      </c>
      <c r="O99" s="24">
        <v>0.106375</v>
      </c>
      <c r="P99" s="24">
        <v>0.106796</v>
      </c>
      <c r="Q99" s="24">
        <v>0.107159</v>
      </c>
      <c r="R99" s="24">
        <v>0.10760599999999999</v>
      </c>
      <c r="S99" s="24">
        <v>0.10804800000000001</v>
      </c>
      <c r="T99" s="24">
        <v>0.10846500000000001</v>
      </c>
      <c r="U99" s="24">
        <v>0.108997</v>
      </c>
      <c r="V99" s="24">
        <v>0.10953499999999999</v>
      </c>
      <c r="W99" s="24">
        <v>0.110073</v>
      </c>
      <c r="X99" s="24">
        <v>0.110554</v>
      </c>
      <c r="Y99" s="24">
        <v>0.11097899999999999</v>
      </c>
      <c r="Z99" s="24">
        <v>0.11143400000000001</v>
      </c>
      <c r="AA99" s="24">
        <v>0.111874</v>
      </c>
      <c r="AB99" s="24">
        <v>0.11221200000000001</v>
      </c>
      <c r="AC99" s="24">
        <v>0.112584</v>
      </c>
      <c r="AD99" s="24">
        <v>0.11301600000000001</v>
      </c>
      <c r="AE99" s="24">
        <v>0.11339299999999999</v>
      </c>
      <c r="AF99" s="24">
        <v>0.113827</v>
      </c>
      <c r="AG99" s="24">
        <v>2.7260000000000001E-3</v>
      </c>
    </row>
    <row r="100" spans="1:33" ht="15" customHeight="1" x14ac:dyDescent="0.25">
      <c r="A100" s="12" t="s">
        <v>149</v>
      </c>
      <c r="B100" s="23" t="s">
        <v>335</v>
      </c>
      <c r="C100" s="24">
        <v>7.7044000000000001E-2</v>
      </c>
      <c r="D100" s="24">
        <v>7.8203999999999996E-2</v>
      </c>
      <c r="E100" s="24">
        <v>7.8805E-2</v>
      </c>
      <c r="F100" s="24">
        <v>7.8811000000000006E-2</v>
      </c>
      <c r="G100" s="24">
        <v>7.8971E-2</v>
      </c>
      <c r="H100" s="24">
        <v>7.9343999999999998E-2</v>
      </c>
      <c r="I100" s="24">
        <v>7.9685000000000006E-2</v>
      </c>
      <c r="J100" s="24">
        <v>8.0013000000000001E-2</v>
      </c>
      <c r="K100" s="24">
        <v>8.0833000000000002E-2</v>
      </c>
      <c r="L100" s="24">
        <v>8.1786999999999999E-2</v>
      </c>
      <c r="M100" s="24">
        <v>8.2882999999999998E-2</v>
      </c>
      <c r="N100" s="24">
        <v>8.4087999999999996E-2</v>
      </c>
      <c r="O100" s="24">
        <v>8.5135000000000002E-2</v>
      </c>
      <c r="P100" s="24">
        <v>8.6474999999999996E-2</v>
      </c>
      <c r="Q100" s="24">
        <v>8.7756000000000001E-2</v>
      </c>
      <c r="R100" s="24">
        <v>8.9094000000000007E-2</v>
      </c>
      <c r="S100" s="24">
        <v>9.042E-2</v>
      </c>
      <c r="T100" s="24">
        <v>9.1716000000000006E-2</v>
      </c>
      <c r="U100" s="24">
        <v>9.3104000000000006E-2</v>
      </c>
      <c r="V100" s="24">
        <v>9.4492000000000007E-2</v>
      </c>
      <c r="W100" s="24">
        <v>9.5877000000000004E-2</v>
      </c>
      <c r="X100" s="24">
        <v>9.7209000000000004E-2</v>
      </c>
      <c r="Y100" s="24">
        <v>9.8488000000000006E-2</v>
      </c>
      <c r="Z100" s="24">
        <v>9.9791000000000005E-2</v>
      </c>
      <c r="AA100" s="24">
        <v>0.101077</v>
      </c>
      <c r="AB100" s="24">
        <v>0.10226499999999999</v>
      </c>
      <c r="AC100" s="24">
        <v>0.103481</v>
      </c>
      <c r="AD100" s="24">
        <v>0.10474899999999999</v>
      </c>
      <c r="AE100" s="24">
        <v>0.105961</v>
      </c>
      <c r="AF100" s="24">
        <v>0.107223</v>
      </c>
      <c r="AG100" s="24">
        <v>1.1462999999999999E-2</v>
      </c>
    </row>
    <row r="101" spans="1:33" ht="15" customHeight="1" x14ac:dyDescent="0.25">
      <c r="A101" s="12" t="s">
        <v>150</v>
      </c>
      <c r="B101" s="23" t="s">
        <v>336</v>
      </c>
      <c r="C101" s="24">
        <v>0.54205899999999996</v>
      </c>
      <c r="D101" s="24">
        <v>0.52856000000000003</v>
      </c>
      <c r="E101" s="24">
        <v>0.51308299999999996</v>
      </c>
      <c r="F101" s="24">
        <v>0.49500300000000003</v>
      </c>
      <c r="G101" s="24">
        <v>0.47875400000000001</v>
      </c>
      <c r="H101" s="24">
        <v>0.46374599999999999</v>
      </c>
      <c r="I101" s="24">
        <v>0.44913199999999998</v>
      </c>
      <c r="J101" s="24">
        <v>0.43485400000000002</v>
      </c>
      <c r="K101" s="24">
        <v>0.42348799999999998</v>
      </c>
      <c r="L101" s="24">
        <v>0.413078</v>
      </c>
      <c r="M101" s="24">
        <v>0.403474</v>
      </c>
      <c r="N101" s="24">
        <v>0.39432299999999998</v>
      </c>
      <c r="O101" s="24">
        <v>0.384548</v>
      </c>
      <c r="P101" s="24">
        <v>0.37632199999999999</v>
      </c>
      <c r="Q101" s="24">
        <v>0.36920700000000001</v>
      </c>
      <c r="R101" s="24">
        <v>0.36332900000000001</v>
      </c>
      <c r="S101" s="24">
        <v>0.358047</v>
      </c>
      <c r="T101" s="24">
        <v>0.35318899999999998</v>
      </c>
      <c r="U101" s="24">
        <v>0.34930699999999998</v>
      </c>
      <c r="V101" s="24">
        <v>0.34579500000000002</v>
      </c>
      <c r="W101" s="24">
        <v>0.34285399999999999</v>
      </c>
      <c r="X101" s="24">
        <v>0.34024199999999999</v>
      </c>
      <c r="Y101" s="24">
        <v>0.33815800000000001</v>
      </c>
      <c r="Z101" s="24">
        <v>0.33679900000000002</v>
      </c>
      <c r="AA101" s="24">
        <v>0.335864</v>
      </c>
      <c r="AB101" s="24">
        <v>0.33529900000000001</v>
      </c>
      <c r="AC101" s="24">
        <v>0.33514100000000002</v>
      </c>
      <c r="AD101" s="24">
        <v>0.33549699999999999</v>
      </c>
      <c r="AE101" s="24">
        <v>0.33598699999999998</v>
      </c>
      <c r="AF101" s="24">
        <v>0.337121</v>
      </c>
      <c r="AG101" s="24">
        <v>-1.6244000000000001E-2</v>
      </c>
    </row>
    <row r="102" spans="1:33" ht="15" customHeight="1" x14ac:dyDescent="0.25">
      <c r="A102" s="12" t="s">
        <v>151</v>
      </c>
      <c r="B102" s="23" t="s">
        <v>337</v>
      </c>
      <c r="C102" s="24">
        <v>0.34851799999999999</v>
      </c>
      <c r="D102" s="24">
        <v>0.34304200000000001</v>
      </c>
      <c r="E102" s="24">
        <v>0.33520899999999998</v>
      </c>
      <c r="F102" s="24">
        <v>0.324716</v>
      </c>
      <c r="G102" s="24">
        <v>0.31450499999999998</v>
      </c>
      <c r="H102" s="24">
        <v>0.30441099999999999</v>
      </c>
      <c r="I102" s="24">
        <v>0.29397800000000002</v>
      </c>
      <c r="J102" s="24">
        <v>0.283271</v>
      </c>
      <c r="K102" s="24">
        <v>0.27399099999999998</v>
      </c>
      <c r="L102" s="24">
        <v>0.26494600000000001</v>
      </c>
      <c r="M102" s="24">
        <v>0.25604199999999999</v>
      </c>
      <c r="N102" s="24">
        <v>0.24719099999999999</v>
      </c>
      <c r="O102" s="24">
        <v>0.237736</v>
      </c>
      <c r="P102" s="24">
        <v>0.229099</v>
      </c>
      <c r="Q102" s="24">
        <v>0.22101699999999999</v>
      </c>
      <c r="R102" s="24">
        <v>0.213644</v>
      </c>
      <c r="S102" s="24">
        <v>0.20652899999999999</v>
      </c>
      <c r="T102" s="24">
        <v>0.19971800000000001</v>
      </c>
      <c r="U102" s="24">
        <v>0.193523</v>
      </c>
      <c r="V102" s="24">
        <v>0.18762899999999999</v>
      </c>
      <c r="W102" s="24">
        <v>0.18219299999999999</v>
      </c>
      <c r="X102" s="24">
        <v>0.177173</v>
      </c>
      <c r="Y102" s="24">
        <v>0.17268900000000001</v>
      </c>
      <c r="Z102" s="24">
        <v>0.16891300000000001</v>
      </c>
      <c r="AA102" s="24">
        <v>0.16564799999999999</v>
      </c>
      <c r="AB102" s="24">
        <v>0.163101</v>
      </c>
      <c r="AC102" s="24">
        <v>0.16115299999999999</v>
      </c>
      <c r="AD102" s="24">
        <v>0.159834</v>
      </c>
      <c r="AE102" s="24">
        <v>0.15897800000000001</v>
      </c>
      <c r="AF102" s="24">
        <v>0.15872800000000001</v>
      </c>
      <c r="AG102" s="24">
        <v>-2.6755999999999999E-2</v>
      </c>
    </row>
    <row r="103" spans="1:33" ht="15" customHeight="1" x14ac:dyDescent="0.25">
      <c r="A103" s="12" t="s">
        <v>152</v>
      </c>
      <c r="B103" s="23" t="s">
        <v>133</v>
      </c>
      <c r="C103" s="24">
        <v>0.23244200000000001</v>
      </c>
      <c r="D103" s="24">
        <v>0.24553800000000001</v>
      </c>
      <c r="E103" s="24">
        <v>0.23070599999999999</v>
      </c>
      <c r="F103" s="24">
        <v>0.229242</v>
      </c>
      <c r="G103" s="24">
        <v>0.22838</v>
      </c>
      <c r="H103" s="24">
        <v>0.22780900000000001</v>
      </c>
      <c r="I103" s="24">
        <v>0.22709299999999999</v>
      </c>
      <c r="J103" s="24">
        <v>0.22553100000000001</v>
      </c>
      <c r="K103" s="24">
        <v>0.22462799999999999</v>
      </c>
      <c r="L103" s="24">
        <v>0.22357199999999999</v>
      </c>
      <c r="M103" s="24">
        <v>0.22231200000000001</v>
      </c>
      <c r="N103" s="24">
        <v>0.22045400000000001</v>
      </c>
      <c r="O103" s="24">
        <v>0.21737699999999999</v>
      </c>
      <c r="P103" s="24">
        <v>0.214444</v>
      </c>
      <c r="Q103" s="24">
        <v>0.21118899999999999</v>
      </c>
      <c r="R103" s="24">
        <v>0.20787</v>
      </c>
      <c r="S103" s="24">
        <v>0.20422299999999999</v>
      </c>
      <c r="T103" s="24">
        <v>0.200237</v>
      </c>
      <c r="U103" s="24">
        <v>0.196383</v>
      </c>
      <c r="V103" s="24">
        <v>0.192685</v>
      </c>
      <c r="W103" s="24">
        <v>0.189109</v>
      </c>
      <c r="X103" s="24">
        <v>0.185638</v>
      </c>
      <c r="Y103" s="24">
        <v>0.182423</v>
      </c>
      <c r="Z103" s="24">
        <v>0.179595</v>
      </c>
      <c r="AA103" s="24">
        <v>0.17704</v>
      </c>
      <c r="AB103" s="24">
        <v>0.174623</v>
      </c>
      <c r="AC103" s="24">
        <v>0.172518</v>
      </c>
      <c r="AD103" s="24">
        <v>0.17078099999999999</v>
      </c>
      <c r="AE103" s="24">
        <v>0.169214</v>
      </c>
      <c r="AF103" s="24">
        <v>0.16800300000000001</v>
      </c>
      <c r="AG103" s="24">
        <v>-1.1133000000000001E-2</v>
      </c>
    </row>
    <row r="104" spans="1:33" ht="15" customHeight="1" x14ac:dyDescent="0.25">
      <c r="A104" s="12" t="s">
        <v>153</v>
      </c>
      <c r="B104" s="23" t="s">
        <v>338</v>
      </c>
      <c r="C104" s="24">
        <v>5.3584769999999997</v>
      </c>
      <c r="D104" s="24">
        <v>5.2432049999999997</v>
      </c>
      <c r="E104" s="24">
        <v>5.3352789999999999</v>
      </c>
      <c r="F104" s="24">
        <v>5.3591160000000002</v>
      </c>
      <c r="G104" s="24">
        <v>5.3946120000000004</v>
      </c>
      <c r="H104" s="24">
        <v>5.4385130000000004</v>
      </c>
      <c r="I104" s="24">
        <v>5.4748869999999998</v>
      </c>
      <c r="J104" s="24">
        <v>5.5105550000000001</v>
      </c>
      <c r="K104" s="24">
        <v>5.5719079999999996</v>
      </c>
      <c r="L104" s="24">
        <v>5.6378969999999997</v>
      </c>
      <c r="M104" s="24">
        <v>5.7046939999999999</v>
      </c>
      <c r="N104" s="24">
        <v>5.7715639999999997</v>
      </c>
      <c r="O104" s="24">
        <v>5.8230940000000002</v>
      </c>
      <c r="P104" s="24">
        <v>5.8833700000000002</v>
      </c>
      <c r="Q104" s="24">
        <v>5.9475020000000001</v>
      </c>
      <c r="R104" s="24">
        <v>6.0217790000000004</v>
      </c>
      <c r="S104" s="24">
        <v>6.0992749999999996</v>
      </c>
      <c r="T104" s="24">
        <v>6.1759000000000004</v>
      </c>
      <c r="U104" s="24">
        <v>6.260548</v>
      </c>
      <c r="V104" s="24">
        <v>6.343909</v>
      </c>
      <c r="W104" s="24">
        <v>6.4252500000000001</v>
      </c>
      <c r="X104" s="24">
        <v>6.506742</v>
      </c>
      <c r="Y104" s="24">
        <v>6.588495</v>
      </c>
      <c r="Z104" s="24">
        <v>6.675033</v>
      </c>
      <c r="AA104" s="24">
        <v>6.7633570000000001</v>
      </c>
      <c r="AB104" s="24">
        <v>6.8530660000000001</v>
      </c>
      <c r="AC104" s="24">
        <v>6.9459910000000002</v>
      </c>
      <c r="AD104" s="24">
        <v>7.0459079999999998</v>
      </c>
      <c r="AE104" s="24">
        <v>7.1474399999999996</v>
      </c>
      <c r="AF104" s="24">
        <v>7.2642860000000002</v>
      </c>
      <c r="AG104" s="24">
        <v>1.0548E-2</v>
      </c>
    </row>
    <row r="105" spans="1:33" ht="15" customHeight="1" x14ac:dyDescent="0.25">
      <c r="A105" s="12" t="s">
        <v>154</v>
      </c>
      <c r="B105" s="22" t="s">
        <v>345</v>
      </c>
      <c r="C105" s="41">
        <v>21.107531000000002</v>
      </c>
      <c r="D105" s="41">
        <v>20.967345999999999</v>
      </c>
      <c r="E105" s="41">
        <v>21.068943000000001</v>
      </c>
      <c r="F105" s="41">
        <v>20.984804</v>
      </c>
      <c r="G105" s="41">
        <v>20.935032</v>
      </c>
      <c r="H105" s="41">
        <v>20.903248000000001</v>
      </c>
      <c r="I105" s="41">
        <v>20.852969999999999</v>
      </c>
      <c r="J105" s="41">
        <v>20.78463</v>
      </c>
      <c r="K105" s="41">
        <v>20.782748999999999</v>
      </c>
      <c r="L105" s="41">
        <v>20.787890999999998</v>
      </c>
      <c r="M105" s="41">
        <v>20.806743999999998</v>
      </c>
      <c r="N105" s="41">
        <v>20.828531000000002</v>
      </c>
      <c r="O105" s="41">
        <v>20.810711000000001</v>
      </c>
      <c r="P105" s="41">
        <v>20.832186</v>
      </c>
      <c r="Q105" s="41">
        <v>20.875820000000001</v>
      </c>
      <c r="R105" s="41">
        <v>20.952736000000002</v>
      </c>
      <c r="S105" s="41">
        <v>21.039867000000001</v>
      </c>
      <c r="T105" s="41">
        <v>21.123660999999998</v>
      </c>
      <c r="U105" s="41">
        <v>21.225576</v>
      </c>
      <c r="V105" s="41">
        <v>21.317184000000001</v>
      </c>
      <c r="W105" s="41">
        <v>21.410222999999998</v>
      </c>
      <c r="X105" s="41">
        <v>21.504428999999998</v>
      </c>
      <c r="Y105" s="41">
        <v>21.60519</v>
      </c>
      <c r="Z105" s="41">
        <v>21.720953000000002</v>
      </c>
      <c r="AA105" s="41">
        <v>21.836766999999998</v>
      </c>
      <c r="AB105" s="41">
        <v>21.954139999999999</v>
      </c>
      <c r="AC105" s="41">
        <v>22.076533999999999</v>
      </c>
      <c r="AD105" s="41">
        <v>22.213502999999999</v>
      </c>
      <c r="AE105" s="41">
        <v>22.347785999999999</v>
      </c>
      <c r="AF105" s="41">
        <v>22.508064000000001</v>
      </c>
      <c r="AG105" s="41">
        <v>2.2179999999999999E-3</v>
      </c>
    </row>
    <row r="106" spans="1:33" ht="15" customHeight="1" x14ac:dyDescent="0.25">
      <c r="A106" s="12" t="s">
        <v>346</v>
      </c>
      <c r="B106" s="23" t="s">
        <v>347</v>
      </c>
      <c r="C106" s="24">
        <v>9.6773999999999999E-2</v>
      </c>
      <c r="D106" s="24">
        <v>0.10704900000000001</v>
      </c>
      <c r="E106" s="24">
        <v>0.117365</v>
      </c>
      <c r="F106" s="24">
        <v>0.125197</v>
      </c>
      <c r="G106" s="24">
        <v>0.13267799999999999</v>
      </c>
      <c r="H106" s="24">
        <v>0.14006299999999999</v>
      </c>
      <c r="I106" s="24">
        <v>0.14744599999999999</v>
      </c>
      <c r="J106" s="24">
        <v>0.15514800000000001</v>
      </c>
      <c r="K106" s="24">
        <v>0.16309000000000001</v>
      </c>
      <c r="L106" s="24">
        <v>0.17113300000000001</v>
      </c>
      <c r="M106" s="24">
        <v>0.179503</v>
      </c>
      <c r="N106" s="24">
        <v>0.18815100000000001</v>
      </c>
      <c r="O106" s="24">
        <v>0.19745199999999999</v>
      </c>
      <c r="P106" s="24">
        <v>0.20738100000000001</v>
      </c>
      <c r="Q106" s="24">
        <v>0.21725800000000001</v>
      </c>
      <c r="R106" s="24">
        <v>0.227242</v>
      </c>
      <c r="S106" s="24">
        <v>0.23796500000000001</v>
      </c>
      <c r="T106" s="24">
        <v>0.2487</v>
      </c>
      <c r="U106" s="24">
        <v>0.25990799999999997</v>
      </c>
      <c r="V106" s="24">
        <v>0.27201700000000001</v>
      </c>
      <c r="W106" s="24">
        <v>0.28448499999999999</v>
      </c>
      <c r="X106" s="24">
        <v>0.29792400000000002</v>
      </c>
      <c r="Y106" s="24">
        <v>0.31203399999999998</v>
      </c>
      <c r="Z106" s="24">
        <v>0.326403</v>
      </c>
      <c r="AA106" s="24">
        <v>0.34159400000000001</v>
      </c>
      <c r="AB106" s="24">
        <v>0.35733300000000001</v>
      </c>
      <c r="AC106" s="24">
        <v>0.37381300000000001</v>
      </c>
      <c r="AD106" s="24">
        <v>0.39113999999999999</v>
      </c>
      <c r="AE106" s="24">
        <v>0.40933199999999997</v>
      </c>
      <c r="AF106" s="24">
        <v>0.42791299999999999</v>
      </c>
      <c r="AG106" s="24">
        <v>5.2596999999999998E-2</v>
      </c>
    </row>
    <row r="107" spans="1:33" ht="15" customHeight="1" x14ac:dyDescent="0.25">
      <c r="A107" s="12" t="s">
        <v>348</v>
      </c>
      <c r="B107" s="22" t="s">
        <v>349</v>
      </c>
      <c r="C107" s="25">
        <v>21.010757000000002</v>
      </c>
      <c r="D107" s="25">
        <v>20.860296000000002</v>
      </c>
      <c r="E107" s="25">
        <v>20.951578000000001</v>
      </c>
      <c r="F107" s="25">
        <v>20.859608000000001</v>
      </c>
      <c r="G107" s="25">
        <v>20.802353</v>
      </c>
      <c r="H107" s="25">
        <v>20.763186000000001</v>
      </c>
      <c r="I107" s="25">
        <v>20.705524</v>
      </c>
      <c r="J107" s="25">
        <v>20.629481999999999</v>
      </c>
      <c r="K107" s="25">
        <v>20.619658999999999</v>
      </c>
      <c r="L107" s="25">
        <v>20.616758000000001</v>
      </c>
      <c r="M107" s="25">
        <v>20.627241000000001</v>
      </c>
      <c r="N107" s="25">
        <v>20.640381000000001</v>
      </c>
      <c r="O107" s="25">
        <v>20.61326</v>
      </c>
      <c r="P107" s="25">
        <v>20.624804999999999</v>
      </c>
      <c r="Q107" s="25">
        <v>20.658562</v>
      </c>
      <c r="R107" s="25">
        <v>20.725494000000001</v>
      </c>
      <c r="S107" s="25">
        <v>20.801902999999999</v>
      </c>
      <c r="T107" s="25">
        <v>20.874962</v>
      </c>
      <c r="U107" s="25">
        <v>20.965668000000001</v>
      </c>
      <c r="V107" s="25">
        <v>21.045168</v>
      </c>
      <c r="W107" s="25">
        <v>21.125737999999998</v>
      </c>
      <c r="X107" s="25">
        <v>21.206505</v>
      </c>
      <c r="Y107" s="25">
        <v>21.293156</v>
      </c>
      <c r="Z107" s="25">
        <v>21.394549999999999</v>
      </c>
      <c r="AA107" s="25">
        <v>21.495173999999999</v>
      </c>
      <c r="AB107" s="25">
        <v>21.596806999999998</v>
      </c>
      <c r="AC107" s="25">
        <v>21.702721</v>
      </c>
      <c r="AD107" s="25">
        <v>21.822362999999999</v>
      </c>
      <c r="AE107" s="25">
        <v>21.938454</v>
      </c>
      <c r="AF107" s="25">
        <v>22.080151000000001</v>
      </c>
      <c r="AG107" s="25">
        <v>1.7129999999999999E-3</v>
      </c>
    </row>
    <row r="109" spans="1:33" ht="15" customHeight="1" x14ac:dyDescent="0.25">
      <c r="B109" s="22" t="s">
        <v>350</v>
      </c>
    </row>
    <row r="110" spans="1:33" ht="15" customHeight="1" x14ac:dyDescent="0.25">
      <c r="A110" s="12" t="s">
        <v>156</v>
      </c>
      <c r="B110" s="23" t="s">
        <v>155</v>
      </c>
      <c r="C110" s="24">
        <v>1.3916E-2</v>
      </c>
      <c r="D110" s="24">
        <v>1.5650000000000001E-2</v>
      </c>
      <c r="E110" s="24">
        <v>1.7245E-2</v>
      </c>
      <c r="F110" s="24">
        <v>1.8103999999999999E-2</v>
      </c>
      <c r="G110" s="24">
        <v>1.9044999999999999E-2</v>
      </c>
      <c r="H110" s="24">
        <v>1.9845999999999999E-2</v>
      </c>
      <c r="I110" s="24">
        <v>2.0566000000000001E-2</v>
      </c>
      <c r="J110" s="24">
        <v>2.1271999999999999E-2</v>
      </c>
      <c r="K110" s="24">
        <v>2.197E-2</v>
      </c>
      <c r="L110" s="24">
        <v>2.2662999999999999E-2</v>
      </c>
      <c r="M110" s="24">
        <v>2.3252999999999999E-2</v>
      </c>
      <c r="N110" s="24">
        <v>2.3845000000000002E-2</v>
      </c>
      <c r="O110" s="24">
        <v>2.4421000000000002E-2</v>
      </c>
      <c r="P110" s="24">
        <v>2.4924999999999999E-2</v>
      </c>
      <c r="Q110" s="24">
        <v>2.5409999999999999E-2</v>
      </c>
      <c r="R110" s="24">
        <v>2.5918E-2</v>
      </c>
      <c r="S110" s="24">
        <v>2.6393E-2</v>
      </c>
      <c r="T110" s="24">
        <v>2.6922999999999999E-2</v>
      </c>
      <c r="U110" s="24">
        <v>2.7501999999999999E-2</v>
      </c>
      <c r="V110" s="24">
        <v>2.8138E-2</v>
      </c>
      <c r="W110" s="24">
        <v>2.8794E-2</v>
      </c>
      <c r="X110" s="24">
        <v>2.9492000000000001E-2</v>
      </c>
      <c r="Y110" s="24">
        <v>3.0227E-2</v>
      </c>
      <c r="Z110" s="24">
        <v>3.0984000000000001E-2</v>
      </c>
      <c r="AA110" s="24">
        <v>3.1743E-2</v>
      </c>
      <c r="AB110" s="24">
        <v>3.2532999999999999E-2</v>
      </c>
      <c r="AC110" s="24">
        <v>3.3385999999999999E-2</v>
      </c>
      <c r="AD110" s="24">
        <v>3.4241000000000001E-2</v>
      </c>
      <c r="AE110" s="24">
        <v>3.5097999999999997E-2</v>
      </c>
      <c r="AF110" s="24">
        <v>3.5983000000000001E-2</v>
      </c>
      <c r="AG110" s="24">
        <v>3.3300999999999997E-2</v>
      </c>
    </row>
    <row r="111" spans="1:33" ht="15" customHeight="1" x14ac:dyDescent="0.25">
      <c r="A111" s="12" t="s">
        <v>158</v>
      </c>
      <c r="B111" s="23" t="s">
        <v>157</v>
      </c>
      <c r="C111" s="24">
        <v>4.8445000000000002E-2</v>
      </c>
      <c r="D111" s="24">
        <v>5.4163000000000003E-2</v>
      </c>
      <c r="E111" s="24">
        <v>5.7647999999999998E-2</v>
      </c>
      <c r="F111" s="24">
        <v>5.7015000000000003E-2</v>
      </c>
      <c r="G111" s="24">
        <v>5.6885999999999999E-2</v>
      </c>
      <c r="H111" s="24">
        <v>5.6571999999999997E-2</v>
      </c>
      <c r="I111" s="24">
        <v>5.6569000000000001E-2</v>
      </c>
      <c r="J111" s="24">
        <v>5.6689999999999997E-2</v>
      </c>
      <c r="K111" s="24">
        <v>5.6779000000000003E-2</v>
      </c>
      <c r="L111" s="24">
        <v>5.6772999999999997E-2</v>
      </c>
      <c r="M111" s="24">
        <v>5.6855999999999997E-2</v>
      </c>
      <c r="N111" s="24">
        <v>5.7213E-2</v>
      </c>
      <c r="O111" s="24">
        <v>5.7431000000000003E-2</v>
      </c>
      <c r="P111" s="24">
        <v>5.7514999999999997E-2</v>
      </c>
      <c r="Q111" s="24">
        <v>5.7547000000000001E-2</v>
      </c>
      <c r="R111" s="24">
        <v>5.7618999999999997E-2</v>
      </c>
      <c r="S111" s="24">
        <v>5.7757999999999997E-2</v>
      </c>
      <c r="T111" s="24">
        <v>5.8098999999999998E-2</v>
      </c>
      <c r="U111" s="24">
        <v>5.8430999999999997E-2</v>
      </c>
      <c r="V111" s="24">
        <v>5.8702999999999998E-2</v>
      </c>
      <c r="W111" s="24">
        <v>5.8959999999999999E-2</v>
      </c>
      <c r="X111" s="24">
        <v>5.9111999999999998E-2</v>
      </c>
      <c r="Y111" s="24">
        <v>5.9450999999999997E-2</v>
      </c>
      <c r="Z111" s="24">
        <v>5.9602000000000002E-2</v>
      </c>
      <c r="AA111" s="24">
        <v>5.9852000000000002E-2</v>
      </c>
      <c r="AB111" s="24">
        <v>6.0192000000000002E-2</v>
      </c>
      <c r="AC111" s="24">
        <v>6.0316000000000002E-2</v>
      </c>
      <c r="AD111" s="24">
        <v>6.0858000000000002E-2</v>
      </c>
      <c r="AE111" s="24">
        <v>6.0950999999999998E-2</v>
      </c>
      <c r="AF111" s="24">
        <v>6.1275000000000003E-2</v>
      </c>
      <c r="AG111" s="24">
        <v>8.1349999999999999E-3</v>
      </c>
    </row>
    <row r="112" spans="1:33" ht="15" customHeight="1" x14ac:dyDescent="0.25">
      <c r="A112" s="12" t="s">
        <v>160</v>
      </c>
      <c r="B112" s="23" t="s">
        <v>159</v>
      </c>
      <c r="C112" s="24">
        <v>0.277555</v>
      </c>
      <c r="D112" s="24">
        <v>0.30805700000000003</v>
      </c>
      <c r="E112" s="24">
        <v>0.33670600000000001</v>
      </c>
      <c r="F112" s="24">
        <v>0.35755799999999999</v>
      </c>
      <c r="G112" s="24">
        <v>0.37832300000000002</v>
      </c>
      <c r="H112" s="24">
        <v>0.39463399999999998</v>
      </c>
      <c r="I112" s="24">
        <v>0.41504400000000002</v>
      </c>
      <c r="J112" s="24">
        <v>0.43620300000000001</v>
      </c>
      <c r="K112" s="24">
        <v>0.45814700000000003</v>
      </c>
      <c r="L112" s="24">
        <v>0.47954799999999997</v>
      </c>
      <c r="M112" s="24">
        <v>0.50221400000000005</v>
      </c>
      <c r="N112" s="24">
        <v>0.52819899999999997</v>
      </c>
      <c r="O112" s="24">
        <v>0.55421299999999996</v>
      </c>
      <c r="P112" s="24">
        <v>0.58063399999999998</v>
      </c>
      <c r="Q112" s="24">
        <v>0.60695299999999996</v>
      </c>
      <c r="R112" s="24">
        <v>0.63433300000000004</v>
      </c>
      <c r="S112" s="24">
        <v>0.66400499999999996</v>
      </c>
      <c r="T112" s="24">
        <v>0.69608300000000001</v>
      </c>
      <c r="U112" s="24">
        <v>0.72950300000000001</v>
      </c>
      <c r="V112" s="24">
        <v>0.76487899999999998</v>
      </c>
      <c r="W112" s="24">
        <v>0.800346</v>
      </c>
      <c r="X112" s="24">
        <v>0.83840899999999996</v>
      </c>
      <c r="Y112" s="24">
        <v>0.88090900000000005</v>
      </c>
      <c r="Z112" s="24">
        <v>0.92092300000000005</v>
      </c>
      <c r="AA112" s="24">
        <v>0.96540300000000001</v>
      </c>
      <c r="AB112" s="24">
        <v>1.0121260000000001</v>
      </c>
      <c r="AC112" s="24">
        <v>1.058214</v>
      </c>
      <c r="AD112" s="24">
        <v>1.1136360000000001</v>
      </c>
      <c r="AE112" s="24">
        <v>1.164774</v>
      </c>
      <c r="AF112" s="24">
        <v>1.2198960000000001</v>
      </c>
      <c r="AG112" s="24">
        <v>5.2377E-2</v>
      </c>
    </row>
    <row r="113" spans="1:33" ht="15" customHeight="1" x14ac:dyDescent="0.25">
      <c r="A113" s="12" t="s">
        <v>162</v>
      </c>
      <c r="B113" s="23" t="s">
        <v>161</v>
      </c>
      <c r="C113" s="24">
        <v>1.7200000000000001E-4</v>
      </c>
      <c r="D113" s="24">
        <v>1.7200000000000001E-4</v>
      </c>
      <c r="E113" s="24">
        <v>1.7000000000000001E-4</v>
      </c>
      <c r="F113" s="24">
        <v>1.6799999999999999E-4</v>
      </c>
      <c r="G113" s="24">
        <v>1.6699999999999999E-4</v>
      </c>
      <c r="H113" s="24">
        <v>1.65E-4</v>
      </c>
      <c r="I113" s="24">
        <v>1.64E-4</v>
      </c>
      <c r="J113" s="24">
        <v>1.64E-4</v>
      </c>
      <c r="K113" s="24">
        <v>1.6200000000000001E-4</v>
      </c>
      <c r="L113" s="24">
        <v>1.6200000000000001E-4</v>
      </c>
      <c r="M113" s="24">
        <v>1.6200000000000001E-4</v>
      </c>
      <c r="N113" s="24">
        <v>1.6200000000000001E-4</v>
      </c>
      <c r="O113" s="24">
        <v>1.6100000000000001E-4</v>
      </c>
      <c r="P113" s="24">
        <v>1.6100000000000001E-4</v>
      </c>
      <c r="Q113" s="24">
        <v>1.6000000000000001E-4</v>
      </c>
      <c r="R113" s="24">
        <v>1.6000000000000001E-4</v>
      </c>
      <c r="S113" s="24">
        <v>1.6000000000000001E-4</v>
      </c>
      <c r="T113" s="24">
        <v>1.6000000000000001E-4</v>
      </c>
      <c r="U113" s="24">
        <v>1.6000000000000001E-4</v>
      </c>
      <c r="V113" s="24">
        <v>1.6200000000000001E-4</v>
      </c>
      <c r="W113" s="24">
        <v>1.63E-4</v>
      </c>
      <c r="X113" s="24">
        <v>1.65E-4</v>
      </c>
      <c r="Y113" s="24">
        <v>1.6699999999999999E-4</v>
      </c>
      <c r="Z113" s="24">
        <v>1.6899999999999999E-4</v>
      </c>
      <c r="AA113" s="24">
        <v>1.7100000000000001E-4</v>
      </c>
      <c r="AB113" s="24">
        <v>1.7200000000000001E-4</v>
      </c>
      <c r="AC113" s="24">
        <v>1.74E-4</v>
      </c>
      <c r="AD113" s="24">
        <v>1.76E-4</v>
      </c>
      <c r="AE113" s="24">
        <v>1.7799999999999999E-4</v>
      </c>
      <c r="AF113" s="24">
        <v>1.8000000000000001E-4</v>
      </c>
      <c r="AG113" s="24">
        <v>1.6050000000000001E-3</v>
      </c>
    </row>
    <row r="114" spans="1:33" ht="15" customHeight="1" x14ac:dyDescent="0.25">
      <c r="A114" s="12" t="s">
        <v>164</v>
      </c>
      <c r="B114" s="22" t="s">
        <v>163</v>
      </c>
      <c r="C114" s="25">
        <v>0.34008899999999997</v>
      </c>
      <c r="D114" s="25">
        <v>0.37804300000000002</v>
      </c>
      <c r="E114" s="25">
        <v>0.411769</v>
      </c>
      <c r="F114" s="25">
        <v>0.43284600000000001</v>
      </c>
      <c r="G114" s="25">
        <v>0.45442199999999999</v>
      </c>
      <c r="H114" s="25">
        <v>0.47121800000000003</v>
      </c>
      <c r="I114" s="25">
        <v>0.49234299999999998</v>
      </c>
      <c r="J114" s="25">
        <v>0.51432800000000001</v>
      </c>
      <c r="K114" s="25">
        <v>0.53705800000000004</v>
      </c>
      <c r="L114" s="25">
        <v>0.55914600000000003</v>
      </c>
      <c r="M114" s="25">
        <v>0.58248500000000003</v>
      </c>
      <c r="N114" s="25">
        <v>0.60941900000000004</v>
      </c>
      <c r="O114" s="25">
        <v>0.63622699999999999</v>
      </c>
      <c r="P114" s="25">
        <v>0.66323500000000002</v>
      </c>
      <c r="Q114" s="25">
        <v>0.69007099999999999</v>
      </c>
      <c r="R114" s="25">
        <v>0.71802900000000003</v>
      </c>
      <c r="S114" s="25">
        <v>0.74831499999999995</v>
      </c>
      <c r="T114" s="25">
        <v>0.78126399999999996</v>
      </c>
      <c r="U114" s="25">
        <v>0.81559700000000002</v>
      </c>
      <c r="V114" s="25">
        <v>0.85188200000000003</v>
      </c>
      <c r="W114" s="25">
        <v>0.88826300000000002</v>
      </c>
      <c r="X114" s="25">
        <v>0.92717899999999998</v>
      </c>
      <c r="Y114" s="25">
        <v>0.97075500000000003</v>
      </c>
      <c r="Z114" s="25">
        <v>1.0116780000000001</v>
      </c>
      <c r="AA114" s="25">
        <v>1.057169</v>
      </c>
      <c r="AB114" s="25">
        <v>1.1050230000000001</v>
      </c>
      <c r="AC114" s="25">
        <v>1.1520900000000001</v>
      </c>
      <c r="AD114" s="25">
        <v>1.208912</v>
      </c>
      <c r="AE114" s="25">
        <v>1.261002</v>
      </c>
      <c r="AF114" s="25">
        <v>1.3173349999999999</v>
      </c>
      <c r="AG114" s="25">
        <v>4.7802999999999998E-2</v>
      </c>
    </row>
    <row r="116" spans="1:33" ht="15" customHeight="1" x14ac:dyDescent="0.25">
      <c r="B116" s="22" t="s">
        <v>165</v>
      </c>
    </row>
    <row r="117" spans="1:33" ht="15" customHeight="1" x14ac:dyDescent="0.25">
      <c r="A117" s="12" t="s">
        <v>167</v>
      </c>
      <c r="B117" s="23" t="s">
        <v>166</v>
      </c>
      <c r="C117" s="30">
        <v>5890</v>
      </c>
      <c r="D117" s="30">
        <v>6269</v>
      </c>
      <c r="E117" s="30">
        <v>6083</v>
      </c>
      <c r="F117" s="30">
        <v>6065</v>
      </c>
      <c r="G117" s="30">
        <v>6048</v>
      </c>
      <c r="H117" s="30">
        <v>6030</v>
      </c>
      <c r="I117" s="30">
        <v>6012</v>
      </c>
      <c r="J117" s="30">
        <v>5994</v>
      </c>
      <c r="K117" s="30">
        <v>5976</v>
      </c>
      <c r="L117" s="30">
        <v>5958</v>
      </c>
      <c r="M117" s="30">
        <v>5940</v>
      </c>
      <c r="N117" s="30">
        <v>5922</v>
      </c>
      <c r="O117" s="30">
        <v>5904</v>
      </c>
      <c r="P117" s="30">
        <v>5886</v>
      </c>
      <c r="Q117" s="30">
        <v>5868</v>
      </c>
      <c r="R117" s="30">
        <v>5850</v>
      </c>
      <c r="S117" s="30">
        <v>5832</v>
      </c>
      <c r="T117" s="30">
        <v>5814</v>
      </c>
      <c r="U117" s="30">
        <v>5795</v>
      </c>
      <c r="V117" s="30">
        <v>5777</v>
      </c>
      <c r="W117" s="30">
        <v>5759</v>
      </c>
      <c r="X117" s="30">
        <v>5741</v>
      </c>
      <c r="Y117" s="30">
        <v>5723</v>
      </c>
      <c r="Z117" s="30">
        <v>5704</v>
      </c>
      <c r="AA117" s="30">
        <v>5686</v>
      </c>
      <c r="AB117" s="30">
        <v>5668</v>
      </c>
      <c r="AC117" s="30">
        <v>5650</v>
      </c>
      <c r="AD117" s="30">
        <v>5632</v>
      </c>
      <c r="AE117" s="30">
        <v>5614</v>
      </c>
      <c r="AF117" s="30">
        <v>5595</v>
      </c>
      <c r="AG117" s="30">
        <v>-1.7700000000000001E-3</v>
      </c>
    </row>
    <row r="118" spans="1:33" ht="15" customHeight="1" x14ac:dyDescent="0.25">
      <c r="A118" s="12" t="s">
        <v>169</v>
      </c>
      <c r="B118" s="23" t="s">
        <v>168</v>
      </c>
      <c r="C118" s="30">
        <v>5356</v>
      </c>
      <c r="D118" s="30">
        <v>5620</v>
      </c>
      <c r="E118" s="30">
        <v>5448</v>
      </c>
      <c r="F118" s="30">
        <v>5431</v>
      </c>
      <c r="G118" s="30">
        <v>5414</v>
      </c>
      <c r="H118" s="30">
        <v>5397</v>
      </c>
      <c r="I118" s="30">
        <v>5380</v>
      </c>
      <c r="J118" s="30">
        <v>5363</v>
      </c>
      <c r="K118" s="30">
        <v>5347</v>
      </c>
      <c r="L118" s="30">
        <v>5330</v>
      </c>
      <c r="M118" s="30">
        <v>5313</v>
      </c>
      <c r="N118" s="30">
        <v>5296</v>
      </c>
      <c r="O118" s="30">
        <v>5279</v>
      </c>
      <c r="P118" s="30">
        <v>5262</v>
      </c>
      <c r="Q118" s="30">
        <v>5245</v>
      </c>
      <c r="R118" s="30">
        <v>5228</v>
      </c>
      <c r="S118" s="30">
        <v>5211</v>
      </c>
      <c r="T118" s="30">
        <v>5194</v>
      </c>
      <c r="U118" s="30">
        <v>5177</v>
      </c>
      <c r="V118" s="30">
        <v>5160</v>
      </c>
      <c r="W118" s="30">
        <v>5143</v>
      </c>
      <c r="X118" s="30">
        <v>5127</v>
      </c>
      <c r="Y118" s="30">
        <v>5110</v>
      </c>
      <c r="Z118" s="30">
        <v>5093</v>
      </c>
      <c r="AA118" s="30">
        <v>5076</v>
      </c>
      <c r="AB118" s="30">
        <v>5059</v>
      </c>
      <c r="AC118" s="30">
        <v>5042</v>
      </c>
      <c r="AD118" s="30">
        <v>5025</v>
      </c>
      <c r="AE118" s="30">
        <v>5008</v>
      </c>
      <c r="AF118" s="30">
        <v>4991</v>
      </c>
      <c r="AG118" s="30">
        <v>-2.431E-3</v>
      </c>
    </row>
    <row r="119" spans="1:33" ht="15" customHeight="1" x14ac:dyDescent="0.25">
      <c r="A119" s="12" t="s">
        <v>171</v>
      </c>
      <c r="B119" s="23" t="s">
        <v>170</v>
      </c>
      <c r="C119" s="30">
        <v>5925</v>
      </c>
      <c r="D119" s="30">
        <v>6246</v>
      </c>
      <c r="E119" s="30">
        <v>6075</v>
      </c>
      <c r="F119" s="30">
        <v>6065</v>
      </c>
      <c r="G119" s="30">
        <v>6055</v>
      </c>
      <c r="H119" s="30">
        <v>6045</v>
      </c>
      <c r="I119" s="30">
        <v>6035</v>
      </c>
      <c r="J119" s="30">
        <v>6026</v>
      </c>
      <c r="K119" s="30">
        <v>6016</v>
      </c>
      <c r="L119" s="30">
        <v>6006</v>
      </c>
      <c r="M119" s="30">
        <v>5996</v>
      </c>
      <c r="N119" s="30">
        <v>5986</v>
      </c>
      <c r="O119" s="30">
        <v>5976</v>
      </c>
      <c r="P119" s="30">
        <v>5966</v>
      </c>
      <c r="Q119" s="30">
        <v>5956</v>
      </c>
      <c r="R119" s="30">
        <v>5946</v>
      </c>
      <c r="S119" s="30">
        <v>5936</v>
      </c>
      <c r="T119" s="30">
        <v>5926</v>
      </c>
      <c r="U119" s="30">
        <v>5916</v>
      </c>
      <c r="V119" s="30">
        <v>5906</v>
      </c>
      <c r="W119" s="30">
        <v>5896</v>
      </c>
      <c r="X119" s="30">
        <v>5886</v>
      </c>
      <c r="Y119" s="30">
        <v>5876</v>
      </c>
      <c r="Z119" s="30">
        <v>5867</v>
      </c>
      <c r="AA119" s="30">
        <v>5857</v>
      </c>
      <c r="AB119" s="30">
        <v>5847</v>
      </c>
      <c r="AC119" s="30">
        <v>5837</v>
      </c>
      <c r="AD119" s="30">
        <v>5827</v>
      </c>
      <c r="AE119" s="30">
        <v>5817</v>
      </c>
      <c r="AF119" s="30">
        <v>5807</v>
      </c>
      <c r="AG119" s="30">
        <v>-6.9300000000000004E-4</v>
      </c>
    </row>
    <row r="120" spans="1:33" ht="15" customHeight="1" x14ac:dyDescent="0.25">
      <c r="A120" s="12" t="s">
        <v>173</v>
      </c>
      <c r="B120" s="23" t="s">
        <v>172</v>
      </c>
      <c r="C120" s="30">
        <v>6356</v>
      </c>
      <c r="D120" s="30">
        <v>6592</v>
      </c>
      <c r="E120" s="30">
        <v>6430</v>
      </c>
      <c r="F120" s="30">
        <v>6425</v>
      </c>
      <c r="G120" s="30">
        <v>6419</v>
      </c>
      <c r="H120" s="30">
        <v>6413</v>
      </c>
      <c r="I120" s="30">
        <v>6407</v>
      </c>
      <c r="J120" s="30">
        <v>6401</v>
      </c>
      <c r="K120" s="30">
        <v>6394</v>
      </c>
      <c r="L120" s="30">
        <v>6388</v>
      </c>
      <c r="M120" s="30">
        <v>6381</v>
      </c>
      <c r="N120" s="30">
        <v>6375</v>
      </c>
      <c r="O120" s="30">
        <v>6368</v>
      </c>
      <c r="P120" s="30">
        <v>6361</v>
      </c>
      <c r="Q120" s="30">
        <v>6355</v>
      </c>
      <c r="R120" s="30">
        <v>6348</v>
      </c>
      <c r="S120" s="30">
        <v>6341</v>
      </c>
      <c r="T120" s="30">
        <v>6334</v>
      </c>
      <c r="U120" s="30">
        <v>6328</v>
      </c>
      <c r="V120" s="30">
        <v>6321</v>
      </c>
      <c r="W120" s="30">
        <v>6314</v>
      </c>
      <c r="X120" s="30">
        <v>6307</v>
      </c>
      <c r="Y120" s="30">
        <v>6300</v>
      </c>
      <c r="Z120" s="30">
        <v>6293</v>
      </c>
      <c r="AA120" s="30">
        <v>6286</v>
      </c>
      <c r="AB120" s="30">
        <v>6279</v>
      </c>
      <c r="AC120" s="30">
        <v>6272</v>
      </c>
      <c r="AD120" s="30">
        <v>6265</v>
      </c>
      <c r="AE120" s="30">
        <v>6257</v>
      </c>
      <c r="AF120" s="30">
        <v>6250</v>
      </c>
      <c r="AG120" s="30">
        <v>-5.8E-4</v>
      </c>
    </row>
    <row r="121" spans="1:33" ht="15" customHeight="1" x14ac:dyDescent="0.25">
      <c r="A121" s="12" t="s">
        <v>175</v>
      </c>
      <c r="B121" s="23" t="s">
        <v>174</v>
      </c>
      <c r="C121" s="30">
        <v>2454</v>
      </c>
      <c r="D121" s="30">
        <v>2507</v>
      </c>
      <c r="E121" s="30">
        <v>2434</v>
      </c>
      <c r="F121" s="30">
        <v>2420</v>
      </c>
      <c r="G121" s="30">
        <v>2406</v>
      </c>
      <c r="H121" s="30">
        <v>2393</v>
      </c>
      <c r="I121" s="30">
        <v>2379</v>
      </c>
      <c r="J121" s="30">
        <v>2366</v>
      </c>
      <c r="K121" s="30">
        <v>2352</v>
      </c>
      <c r="L121" s="30">
        <v>2338</v>
      </c>
      <c r="M121" s="30">
        <v>2325</v>
      </c>
      <c r="N121" s="30">
        <v>2311</v>
      </c>
      <c r="O121" s="30">
        <v>2297</v>
      </c>
      <c r="P121" s="30">
        <v>2284</v>
      </c>
      <c r="Q121" s="30">
        <v>2270</v>
      </c>
      <c r="R121" s="30">
        <v>2257</v>
      </c>
      <c r="S121" s="30">
        <v>2243</v>
      </c>
      <c r="T121" s="30">
        <v>2230</v>
      </c>
      <c r="U121" s="30">
        <v>2216</v>
      </c>
      <c r="V121" s="30">
        <v>2203</v>
      </c>
      <c r="W121" s="30">
        <v>2189</v>
      </c>
      <c r="X121" s="30">
        <v>2176</v>
      </c>
      <c r="Y121" s="30">
        <v>2162</v>
      </c>
      <c r="Z121" s="30">
        <v>2149</v>
      </c>
      <c r="AA121" s="30">
        <v>2136</v>
      </c>
      <c r="AB121" s="30">
        <v>2122</v>
      </c>
      <c r="AC121" s="30">
        <v>2109</v>
      </c>
      <c r="AD121" s="30">
        <v>2096</v>
      </c>
      <c r="AE121" s="30">
        <v>2082</v>
      </c>
      <c r="AF121" s="30">
        <v>2069</v>
      </c>
      <c r="AG121" s="30">
        <v>-5.8669999999999998E-3</v>
      </c>
    </row>
    <row r="122" spans="1:33" ht="15" customHeight="1" x14ac:dyDescent="0.25">
      <c r="A122" s="12" t="s">
        <v>177</v>
      </c>
      <c r="B122" s="23" t="s">
        <v>176</v>
      </c>
      <c r="C122" s="30">
        <v>3318</v>
      </c>
      <c r="D122" s="30">
        <v>3345</v>
      </c>
      <c r="E122" s="30">
        <v>3230</v>
      </c>
      <c r="F122" s="30">
        <v>3221</v>
      </c>
      <c r="G122" s="30">
        <v>3211</v>
      </c>
      <c r="H122" s="30">
        <v>3202</v>
      </c>
      <c r="I122" s="30">
        <v>3192</v>
      </c>
      <c r="J122" s="30">
        <v>3183</v>
      </c>
      <c r="K122" s="30">
        <v>3173</v>
      </c>
      <c r="L122" s="30">
        <v>3163</v>
      </c>
      <c r="M122" s="30">
        <v>3154</v>
      </c>
      <c r="N122" s="30">
        <v>3144</v>
      </c>
      <c r="O122" s="30">
        <v>3134</v>
      </c>
      <c r="P122" s="30">
        <v>3124</v>
      </c>
      <c r="Q122" s="30">
        <v>3114</v>
      </c>
      <c r="R122" s="30">
        <v>3104</v>
      </c>
      <c r="S122" s="30">
        <v>3094</v>
      </c>
      <c r="T122" s="30">
        <v>3084</v>
      </c>
      <c r="U122" s="30">
        <v>3074</v>
      </c>
      <c r="V122" s="30">
        <v>3064</v>
      </c>
      <c r="W122" s="30">
        <v>3054</v>
      </c>
      <c r="X122" s="30">
        <v>3044</v>
      </c>
      <c r="Y122" s="30">
        <v>3034</v>
      </c>
      <c r="Z122" s="30">
        <v>3024</v>
      </c>
      <c r="AA122" s="30">
        <v>3014</v>
      </c>
      <c r="AB122" s="30">
        <v>3004</v>
      </c>
      <c r="AC122" s="30">
        <v>2994</v>
      </c>
      <c r="AD122" s="30">
        <v>2984</v>
      </c>
      <c r="AE122" s="30">
        <v>2974</v>
      </c>
      <c r="AF122" s="30">
        <v>2963</v>
      </c>
      <c r="AG122" s="30">
        <v>-3.8939999999999999E-3</v>
      </c>
    </row>
    <row r="123" spans="1:33" ht="15" customHeight="1" x14ac:dyDescent="0.25">
      <c r="A123" s="12" t="s">
        <v>179</v>
      </c>
      <c r="B123" s="23" t="s">
        <v>178</v>
      </c>
      <c r="C123" s="30">
        <v>2149</v>
      </c>
      <c r="D123" s="30">
        <v>2015</v>
      </c>
      <c r="E123" s="30">
        <v>1961</v>
      </c>
      <c r="F123" s="30">
        <v>1953</v>
      </c>
      <c r="G123" s="30">
        <v>1945</v>
      </c>
      <c r="H123" s="30">
        <v>1937</v>
      </c>
      <c r="I123" s="30">
        <v>1929</v>
      </c>
      <c r="J123" s="30">
        <v>1921</v>
      </c>
      <c r="K123" s="30">
        <v>1913</v>
      </c>
      <c r="L123" s="30">
        <v>1905</v>
      </c>
      <c r="M123" s="30">
        <v>1897</v>
      </c>
      <c r="N123" s="30">
        <v>1889</v>
      </c>
      <c r="O123" s="30">
        <v>1881</v>
      </c>
      <c r="P123" s="30">
        <v>1873</v>
      </c>
      <c r="Q123" s="30">
        <v>1866</v>
      </c>
      <c r="R123" s="30">
        <v>1858</v>
      </c>
      <c r="S123" s="30">
        <v>1850</v>
      </c>
      <c r="T123" s="30">
        <v>1842</v>
      </c>
      <c r="U123" s="30">
        <v>1834</v>
      </c>
      <c r="V123" s="30">
        <v>1827</v>
      </c>
      <c r="W123" s="30">
        <v>1819</v>
      </c>
      <c r="X123" s="30">
        <v>1811</v>
      </c>
      <c r="Y123" s="30">
        <v>1804</v>
      </c>
      <c r="Z123" s="30">
        <v>1796</v>
      </c>
      <c r="AA123" s="30">
        <v>1788</v>
      </c>
      <c r="AB123" s="30">
        <v>1781</v>
      </c>
      <c r="AC123" s="30">
        <v>1773</v>
      </c>
      <c r="AD123" s="30">
        <v>1765</v>
      </c>
      <c r="AE123" s="30">
        <v>1758</v>
      </c>
      <c r="AF123" s="30">
        <v>1750</v>
      </c>
      <c r="AG123" s="30">
        <v>-7.0569999999999999E-3</v>
      </c>
    </row>
    <row r="124" spans="1:33" ht="15" customHeight="1" x14ac:dyDescent="0.25">
      <c r="A124" s="12" t="s">
        <v>181</v>
      </c>
      <c r="B124" s="23" t="s">
        <v>180</v>
      </c>
      <c r="C124" s="30">
        <v>4954</v>
      </c>
      <c r="D124" s="30">
        <v>4959</v>
      </c>
      <c r="E124" s="30">
        <v>4809</v>
      </c>
      <c r="F124" s="30">
        <v>4797</v>
      </c>
      <c r="G124" s="30">
        <v>4785</v>
      </c>
      <c r="H124" s="30">
        <v>4773</v>
      </c>
      <c r="I124" s="30">
        <v>4761</v>
      </c>
      <c r="J124" s="30">
        <v>4748</v>
      </c>
      <c r="K124" s="30">
        <v>4736</v>
      </c>
      <c r="L124" s="30">
        <v>4723</v>
      </c>
      <c r="M124" s="30">
        <v>4710</v>
      </c>
      <c r="N124" s="30">
        <v>4698</v>
      </c>
      <c r="O124" s="30">
        <v>4685</v>
      </c>
      <c r="P124" s="30">
        <v>4672</v>
      </c>
      <c r="Q124" s="30">
        <v>4659</v>
      </c>
      <c r="R124" s="30">
        <v>4645</v>
      </c>
      <c r="S124" s="30">
        <v>4632</v>
      </c>
      <c r="T124" s="30">
        <v>4619</v>
      </c>
      <c r="U124" s="30">
        <v>4606</v>
      </c>
      <c r="V124" s="30">
        <v>4593</v>
      </c>
      <c r="W124" s="30">
        <v>4580</v>
      </c>
      <c r="X124" s="30">
        <v>4566</v>
      </c>
      <c r="Y124" s="30">
        <v>4553</v>
      </c>
      <c r="Z124" s="30">
        <v>4540</v>
      </c>
      <c r="AA124" s="30">
        <v>4527</v>
      </c>
      <c r="AB124" s="30">
        <v>4514</v>
      </c>
      <c r="AC124" s="30">
        <v>4500</v>
      </c>
      <c r="AD124" s="30">
        <v>4487</v>
      </c>
      <c r="AE124" s="30">
        <v>4474</v>
      </c>
      <c r="AF124" s="30">
        <v>4461</v>
      </c>
      <c r="AG124" s="30">
        <v>-3.6080000000000001E-3</v>
      </c>
    </row>
    <row r="125" spans="1:33" ht="15" customHeight="1" x14ac:dyDescent="0.25">
      <c r="A125" s="12" t="s">
        <v>183</v>
      </c>
      <c r="B125" s="23" t="s">
        <v>182</v>
      </c>
      <c r="C125" s="30">
        <v>3424</v>
      </c>
      <c r="D125" s="30">
        <v>3480</v>
      </c>
      <c r="E125" s="30">
        <v>3247</v>
      </c>
      <c r="F125" s="30">
        <v>3237</v>
      </c>
      <c r="G125" s="30">
        <v>3228</v>
      </c>
      <c r="H125" s="30">
        <v>3218</v>
      </c>
      <c r="I125" s="30">
        <v>3208</v>
      </c>
      <c r="J125" s="30">
        <v>3198</v>
      </c>
      <c r="K125" s="30">
        <v>3188</v>
      </c>
      <c r="L125" s="30">
        <v>3178</v>
      </c>
      <c r="M125" s="30">
        <v>3167</v>
      </c>
      <c r="N125" s="30">
        <v>3157</v>
      </c>
      <c r="O125" s="30">
        <v>3147</v>
      </c>
      <c r="P125" s="30">
        <v>3137</v>
      </c>
      <c r="Q125" s="30">
        <v>3127</v>
      </c>
      <c r="R125" s="30">
        <v>3116</v>
      </c>
      <c r="S125" s="30">
        <v>3106</v>
      </c>
      <c r="T125" s="30">
        <v>3096</v>
      </c>
      <c r="U125" s="30">
        <v>3085</v>
      </c>
      <c r="V125" s="30">
        <v>3075</v>
      </c>
      <c r="W125" s="30">
        <v>3065</v>
      </c>
      <c r="X125" s="30">
        <v>3054</v>
      </c>
      <c r="Y125" s="30">
        <v>3044</v>
      </c>
      <c r="Z125" s="30">
        <v>3034</v>
      </c>
      <c r="AA125" s="30">
        <v>3023</v>
      </c>
      <c r="AB125" s="30">
        <v>3013</v>
      </c>
      <c r="AC125" s="30">
        <v>3003</v>
      </c>
      <c r="AD125" s="30">
        <v>2992</v>
      </c>
      <c r="AE125" s="30">
        <v>2982</v>
      </c>
      <c r="AF125" s="30">
        <v>2972</v>
      </c>
      <c r="AG125" s="30">
        <v>-4.8700000000000002E-3</v>
      </c>
    </row>
    <row r="126" spans="1:33" ht="15" customHeight="1" x14ac:dyDescent="0.25">
      <c r="A126" s="12" t="s">
        <v>185</v>
      </c>
      <c r="B126" s="22" t="s">
        <v>184</v>
      </c>
      <c r="C126" s="26">
        <v>4071.6916500000002</v>
      </c>
      <c r="D126" s="26">
        <v>4181.7236329999996</v>
      </c>
      <c r="E126" s="26">
        <v>4034.5815429999998</v>
      </c>
      <c r="F126" s="26">
        <v>4018.084961</v>
      </c>
      <c r="G126" s="26">
        <v>4001.724365</v>
      </c>
      <c r="H126" s="26">
        <v>3985.4624020000001</v>
      </c>
      <c r="I126" s="26">
        <v>3968.9880370000001</v>
      </c>
      <c r="J126" s="26">
        <v>3952.8745119999999</v>
      </c>
      <c r="K126" s="26">
        <v>3936.5290530000002</v>
      </c>
      <c r="L126" s="26">
        <v>3920.0708009999998</v>
      </c>
      <c r="M126" s="26">
        <v>3903.6604000000002</v>
      </c>
      <c r="N126" s="26">
        <v>3887.3151859999998</v>
      </c>
      <c r="O126" s="26">
        <v>3870.8471679999998</v>
      </c>
      <c r="P126" s="26">
        <v>3854.6083979999999</v>
      </c>
      <c r="Q126" s="26">
        <v>3838.3706050000001</v>
      </c>
      <c r="R126" s="26">
        <v>3821.8947750000002</v>
      </c>
      <c r="S126" s="26">
        <v>3805.4589839999999</v>
      </c>
      <c r="T126" s="26">
        <v>3789.2316890000002</v>
      </c>
      <c r="U126" s="26">
        <v>3772.6372070000002</v>
      </c>
      <c r="V126" s="26">
        <v>3756.5234380000002</v>
      </c>
      <c r="W126" s="26">
        <v>3740.0522460000002</v>
      </c>
      <c r="X126" s="26">
        <v>3723.6364749999998</v>
      </c>
      <c r="Y126" s="26">
        <v>3707.2749020000001</v>
      </c>
      <c r="Z126" s="26">
        <v>3691.0686040000001</v>
      </c>
      <c r="AA126" s="26">
        <v>3674.6044919999999</v>
      </c>
      <c r="AB126" s="26">
        <v>3658.2719729999999</v>
      </c>
      <c r="AC126" s="26">
        <v>3642.0092770000001</v>
      </c>
      <c r="AD126" s="26">
        <v>3625.7854000000002</v>
      </c>
      <c r="AE126" s="26">
        <v>3609.7651369999999</v>
      </c>
      <c r="AF126" s="26">
        <v>3593.8842770000001</v>
      </c>
      <c r="AG126" s="26">
        <v>-4.2950000000000002E-3</v>
      </c>
    </row>
    <row r="128" spans="1:33" ht="15" customHeight="1" x14ac:dyDescent="0.25">
      <c r="B128" s="22" t="s">
        <v>186</v>
      </c>
    </row>
    <row r="129" spans="1:33" ht="15" customHeight="1" x14ac:dyDescent="0.25">
      <c r="A129" s="12" t="s">
        <v>187</v>
      </c>
      <c r="B129" s="23" t="s">
        <v>166</v>
      </c>
      <c r="C129" s="30">
        <v>600</v>
      </c>
      <c r="D129" s="30">
        <v>485</v>
      </c>
      <c r="E129" s="30">
        <v>598</v>
      </c>
      <c r="F129" s="30">
        <v>604</v>
      </c>
      <c r="G129" s="30">
        <v>611</v>
      </c>
      <c r="H129" s="30">
        <v>618</v>
      </c>
      <c r="I129" s="30">
        <v>624</v>
      </c>
      <c r="J129" s="30">
        <v>631</v>
      </c>
      <c r="K129" s="30">
        <v>638</v>
      </c>
      <c r="L129" s="30">
        <v>644</v>
      </c>
      <c r="M129" s="30">
        <v>651</v>
      </c>
      <c r="N129" s="30">
        <v>658</v>
      </c>
      <c r="O129" s="30">
        <v>664</v>
      </c>
      <c r="P129" s="30">
        <v>671</v>
      </c>
      <c r="Q129" s="30">
        <v>678</v>
      </c>
      <c r="R129" s="30">
        <v>685</v>
      </c>
      <c r="S129" s="30">
        <v>691</v>
      </c>
      <c r="T129" s="30">
        <v>698</v>
      </c>
      <c r="U129" s="30">
        <v>705</v>
      </c>
      <c r="V129" s="30">
        <v>712</v>
      </c>
      <c r="W129" s="30">
        <v>718</v>
      </c>
      <c r="X129" s="30">
        <v>725</v>
      </c>
      <c r="Y129" s="30">
        <v>732</v>
      </c>
      <c r="Z129" s="30">
        <v>739</v>
      </c>
      <c r="AA129" s="30">
        <v>745</v>
      </c>
      <c r="AB129" s="30">
        <v>752</v>
      </c>
      <c r="AC129" s="30">
        <v>759</v>
      </c>
      <c r="AD129" s="30">
        <v>766</v>
      </c>
      <c r="AE129" s="30">
        <v>772</v>
      </c>
      <c r="AF129" s="30">
        <v>779</v>
      </c>
      <c r="AG129" s="30">
        <v>9.0430000000000007E-3</v>
      </c>
    </row>
    <row r="130" spans="1:33" ht="15" customHeight="1" x14ac:dyDescent="0.25">
      <c r="A130" s="12" t="s">
        <v>188</v>
      </c>
      <c r="B130" s="23" t="s">
        <v>168</v>
      </c>
      <c r="C130" s="30">
        <v>835</v>
      </c>
      <c r="D130" s="30">
        <v>682</v>
      </c>
      <c r="E130" s="30">
        <v>839</v>
      </c>
      <c r="F130" s="30">
        <v>847</v>
      </c>
      <c r="G130" s="30">
        <v>856</v>
      </c>
      <c r="H130" s="30">
        <v>864</v>
      </c>
      <c r="I130" s="30">
        <v>872</v>
      </c>
      <c r="J130" s="30">
        <v>881</v>
      </c>
      <c r="K130" s="30">
        <v>889</v>
      </c>
      <c r="L130" s="30">
        <v>897</v>
      </c>
      <c r="M130" s="30">
        <v>906</v>
      </c>
      <c r="N130" s="30">
        <v>914</v>
      </c>
      <c r="O130" s="30">
        <v>922</v>
      </c>
      <c r="P130" s="30">
        <v>931</v>
      </c>
      <c r="Q130" s="30">
        <v>939</v>
      </c>
      <c r="R130" s="30">
        <v>947</v>
      </c>
      <c r="S130" s="30">
        <v>956</v>
      </c>
      <c r="T130" s="30">
        <v>964</v>
      </c>
      <c r="U130" s="30">
        <v>972</v>
      </c>
      <c r="V130" s="30">
        <v>981</v>
      </c>
      <c r="W130" s="30">
        <v>989</v>
      </c>
      <c r="X130" s="30">
        <v>998</v>
      </c>
      <c r="Y130" s="30">
        <v>1006</v>
      </c>
      <c r="Z130" s="30">
        <v>1014</v>
      </c>
      <c r="AA130" s="30">
        <v>1023</v>
      </c>
      <c r="AB130" s="30">
        <v>1031</v>
      </c>
      <c r="AC130" s="30">
        <v>1039</v>
      </c>
      <c r="AD130" s="30">
        <v>1048</v>
      </c>
      <c r="AE130" s="30">
        <v>1056</v>
      </c>
      <c r="AF130" s="30">
        <v>1064</v>
      </c>
      <c r="AG130" s="30">
        <v>8.3920000000000002E-3</v>
      </c>
    </row>
    <row r="131" spans="1:33" ht="15" customHeight="1" x14ac:dyDescent="0.25">
      <c r="A131" s="12" t="s">
        <v>189</v>
      </c>
      <c r="B131" s="23" t="s">
        <v>170</v>
      </c>
      <c r="C131" s="30">
        <v>909</v>
      </c>
      <c r="D131" s="30">
        <v>733</v>
      </c>
      <c r="E131" s="30">
        <v>856</v>
      </c>
      <c r="F131" s="30">
        <v>862</v>
      </c>
      <c r="G131" s="30">
        <v>868</v>
      </c>
      <c r="H131" s="30">
        <v>873</v>
      </c>
      <c r="I131" s="30">
        <v>879</v>
      </c>
      <c r="J131" s="30">
        <v>885</v>
      </c>
      <c r="K131" s="30">
        <v>891</v>
      </c>
      <c r="L131" s="30">
        <v>897</v>
      </c>
      <c r="M131" s="30">
        <v>902</v>
      </c>
      <c r="N131" s="30">
        <v>908</v>
      </c>
      <c r="O131" s="30">
        <v>914</v>
      </c>
      <c r="P131" s="30">
        <v>920</v>
      </c>
      <c r="Q131" s="30">
        <v>926</v>
      </c>
      <c r="R131" s="30">
        <v>931</v>
      </c>
      <c r="S131" s="30">
        <v>937</v>
      </c>
      <c r="T131" s="30">
        <v>943</v>
      </c>
      <c r="U131" s="30">
        <v>949</v>
      </c>
      <c r="V131" s="30">
        <v>955</v>
      </c>
      <c r="W131" s="30">
        <v>960</v>
      </c>
      <c r="X131" s="30">
        <v>966</v>
      </c>
      <c r="Y131" s="30">
        <v>972</v>
      </c>
      <c r="Z131" s="30">
        <v>978</v>
      </c>
      <c r="AA131" s="30">
        <v>984</v>
      </c>
      <c r="AB131" s="30">
        <v>990</v>
      </c>
      <c r="AC131" s="30">
        <v>995</v>
      </c>
      <c r="AD131" s="30">
        <v>1001</v>
      </c>
      <c r="AE131" s="30">
        <v>1007</v>
      </c>
      <c r="AF131" s="30">
        <v>1013</v>
      </c>
      <c r="AG131" s="30">
        <v>3.7420000000000001E-3</v>
      </c>
    </row>
    <row r="132" spans="1:33" ht="15" customHeight="1" x14ac:dyDescent="0.25">
      <c r="A132" s="12" t="s">
        <v>190</v>
      </c>
      <c r="B132" s="23" t="s">
        <v>172</v>
      </c>
      <c r="C132" s="30">
        <v>1089</v>
      </c>
      <c r="D132" s="30">
        <v>918</v>
      </c>
      <c r="E132" s="30">
        <v>1036</v>
      </c>
      <c r="F132" s="30">
        <v>1042</v>
      </c>
      <c r="G132" s="30">
        <v>1047</v>
      </c>
      <c r="H132" s="30">
        <v>1053</v>
      </c>
      <c r="I132" s="30">
        <v>1058</v>
      </c>
      <c r="J132" s="30">
        <v>1064</v>
      </c>
      <c r="K132" s="30">
        <v>1070</v>
      </c>
      <c r="L132" s="30">
        <v>1076</v>
      </c>
      <c r="M132" s="30">
        <v>1081</v>
      </c>
      <c r="N132" s="30">
        <v>1087</v>
      </c>
      <c r="O132" s="30">
        <v>1093</v>
      </c>
      <c r="P132" s="30">
        <v>1099</v>
      </c>
      <c r="Q132" s="30">
        <v>1104</v>
      </c>
      <c r="R132" s="30">
        <v>1110</v>
      </c>
      <c r="S132" s="30">
        <v>1116</v>
      </c>
      <c r="T132" s="30">
        <v>1122</v>
      </c>
      <c r="U132" s="30">
        <v>1128</v>
      </c>
      <c r="V132" s="30">
        <v>1134</v>
      </c>
      <c r="W132" s="30">
        <v>1139</v>
      </c>
      <c r="X132" s="30">
        <v>1145</v>
      </c>
      <c r="Y132" s="30">
        <v>1151</v>
      </c>
      <c r="Z132" s="30">
        <v>1157</v>
      </c>
      <c r="AA132" s="30">
        <v>1163</v>
      </c>
      <c r="AB132" s="30">
        <v>1169</v>
      </c>
      <c r="AC132" s="30">
        <v>1175</v>
      </c>
      <c r="AD132" s="30">
        <v>1180</v>
      </c>
      <c r="AE132" s="30">
        <v>1186</v>
      </c>
      <c r="AF132" s="30">
        <v>1192</v>
      </c>
      <c r="AG132" s="30">
        <v>3.1210000000000001E-3</v>
      </c>
    </row>
    <row r="133" spans="1:33" ht="15" customHeight="1" x14ac:dyDescent="0.25">
      <c r="A133" s="12" t="s">
        <v>191</v>
      </c>
      <c r="B133" s="23" t="s">
        <v>174</v>
      </c>
      <c r="C133" s="30">
        <v>2213</v>
      </c>
      <c r="D133" s="30">
        <v>2190</v>
      </c>
      <c r="E133" s="30">
        <v>2386</v>
      </c>
      <c r="F133" s="30">
        <v>2402</v>
      </c>
      <c r="G133" s="30">
        <v>2418</v>
      </c>
      <c r="H133" s="30">
        <v>2435</v>
      </c>
      <c r="I133" s="30">
        <v>2451</v>
      </c>
      <c r="J133" s="30">
        <v>2467</v>
      </c>
      <c r="K133" s="30">
        <v>2483</v>
      </c>
      <c r="L133" s="30">
        <v>2500</v>
      </c>
      <c r="M133" s="30">
        <v>2516</v>
      </c>
      <c r="N133" s="30">
        <v>2532</v>
      </c>
      <c r="O133" s="30">
        <v>2549</v>
      </c>
      <c r="P133" s="30">
        <v>2565</v>
      </c>
      <c r="Q133" s="30">
        <v>2582</v>
      </c>
      <c r="R133" s="30">
        <v>2598</v>
      </c>
      <c r="S133" s="30">
        <v>2615</v>
      </c>
      <c r="T133" s="30">
        <v>2631</v>
      </c>
      <c r="U133" s="30">
        <v>2648</v>
      </c>
      <c r="V133" s="30">
        <v>2664</v>
      </c>
      <c r="W133" s="30">
        <v>2681</v>
      </c>
      <c r="X133" s="30">
        <v>2698</v>
      </c>
      <c r="Y133" s="30">
        <v>2714</v>
      </c>
      <c r="Z133" s="30">
        <v>2731</v>
      </c>
      <c r="AA133" s="30">
        <v>2748</v>
      </c>
      <c r="AB133" s="30">
        <v>2764</v>
      </c>
      <c r="AC133" s="30">
        <v>2781</v>
      </c>
      <c r="AD133" s="30">
        <v>2798</v>
      </c>
      <c r="AE133" s="30">
        <v>2815</v>
      </c>
      <c r="AF133" s="30">
        <v>2831</v>
      </c>
      <c r="AG133" s="30">
        <v>8.5290000000000001E-3</v>
      </c>
    </row>
    <row r="134" spans="1:33" x14ac:dyDescent="0.25">
      <c r="A134" s="12" t="s">
        <v>192</v>
      </c>
      <c r="B134" s="23" t="s">
        <v>176</v>
      </c>
      <c r="C134" s="30">
        <v>1605</v>
      </c>
      <c r="D134" s="30">
        <v>1628</v>
      </c>
      <c r="E134" s="30">
        <v>1803</v>
      </c>
      <c r="F134" s="30">
        <v>1813</v>
      </c>
      <c r="G134" s="30">
        <v>1822</v>
      </c>
      <c r="H134" s="30">
        <v>1832</v>
      </c>
      <c r="I134" s="30">
        <v>1841</v>
      </c>
      <c r="J134" s="30">
        <v>1851</v>
      </c>
      <c r="K134" s="30">
        <v>1860</v>
      </c>
      <c r="L134" s="30">
        <v>1870</v>
      </c>
      <c r="M134" s="30">
        <v>1880</v>
      </c>
      <c r="N134" s="30">
        <v>1889</v>
      </c>
      <c r="O134" s="30">
        <v>1899</v>
      </c>
      <c r="P134" s="30">
        <v>1909</v>
      </c>
      <c r="Q134" s="30">
        <v>1919</v>
      </c>
      <c r="R134" s="30">
        <v>1928</v>
      </c>
      <c r="S134" s="30">
        <v>1938</v>
      </c>
      <c r="T134" s="30">
        <v>1948</v>
      </c>
      <c r="U134" s="30">
        <v>1958</v>
      </c>
      <c r="V134" s="30">
        <v>1967</v>
      </c>
      <c r="W134" s="30">
        <v>1977</v>
      </c>
      <c r="X134" s="30">
        <v>1987</v>
      </c>
      <c r="Y134" s="30">
        <v>1997</v>
      </c>
      <c r="Z134" s="30">
        <v>2007</v>
      </c>
      <c r="AA134" s="30">
        <v>2016</v>
      </c>
      <c r="AB134" s="30">
        <v>2026</v>
      </c>
      <c r="AC134" s="30">
        <v>2036</v>
      </c>
      <c r="AD134" s="30">
        <v>2046</v>
      </c>
      <c r="AE134" s="30">
        <v>2056</v>
      </c>
      <c r="AF134" s="30">
        <v>2065</v>
      </c>
      <c r="AG134" s="30">
        <v>8.7279999999999996E-3</v>
      </c>
    </row>
    <row r="135" spans="1:33" x14ac:dyDescent="0.25">
      <c r="A135" s="12" t="s">
        <v>193</v>
      </c>
      <c r="B135" s="23" t="s">
        <v>178</v>
      </c>
      <c r="C135" s="30">
        <v>2605</v>
      </c>
      <c r="D135" s="30">
        <v>2648</v>
      </c>
      <c r="E135" s="30">
        <v>2872</v>
      </c>
      <c r="F135" s="30">
        <v>2887</v>
      </c>
      <c r="G135" s="30">
        <v>2901</v>
      </c>
      <c r="H135" s="30">
        <v>2916</v>
      </c>
      <c r="I135" s="30">
        <v>2930</v>
      </c>
      <c r="J135" s="30">
        <v>2945</v>
      </c>
      <c r="K135" s="30">
        <v>2960</v>
      </c>
      <c r="L135" s="30">
        <v>2974</v>
      </c>
      <c r="M135" s="30">
        <v>2989</v>
      </c>
      <c r="N135" s="30">
        <v>3003</v>
      </c>
      <c r="O135" s="30">
        <v>3018</v>
      </c>
      <c r="P135" s="30">
        <v>3033</v>
      </c>
      <c r="Q135" s="30">
        <v>3047</v>
      </c>
      <c r="R135" s="30">
        <v>3062</v>
      </c>
      <c r="S135" s="30">
        <v>3076</v>
      </c>
      <c r="T135" s="30">
        <v>3091</v>
      </c>
      <c r="U135" s="30">
        <v>3106</v>
      </c>
      <c r="V135" s="30">
        <v>3120</v>
      </c>
      <c r="W135" s="30">
        <v>3135</v>
      </c>
      <c r="X135" s="30">
        <v>3149</v>
      </c>
      <c r="Y135" s="30">
        <v>3164</v>
      </c>
      <c r="Z135" s="30">
        <v>3178</v>
      </c>
      <c r="AA135" s="30">
        <v>3193</v>
      </c>
      <c r="AB135" s="30">
        <v>3207</v>
      </c>
      <c r="AC135" s="30">
        <v>3222</v>
      </c>
      <c r="AD135" s="30">
        <v>3237</v>
      </c>
      <c r="AE135" s="30">
        <v>3251</v>
      </c>
      <c r="AF135" s="30">
        <v>3266</v>
      </c>
      <c r="AG135" s="30">
        <v>7.8279999999999999E-3</v>
      </c>
    </row>
    <row r="136" spans="1:33" x14ac:dyDescent="0.25">
      <c r="A136" s="12" t="s">
        <v>194</v>
      </c>
      <c r="B136" s="23" t="s">
        <v>180</v>
      </c>
      <c r="C136" s="30">
        <v>1561</v>
      </c>
      <c r="D136" s="30">
        <v>1450</v>
      </c>
      <c r="E136" s="30">
        <v>1575</v>
      </c>
      <c r="F136" s="30">
        <v>1585</v>
      </c>
      <c r="G136" s="30">
        <v>1594</v>
      </c>
      <c r="H136" s="30">
        <v>1604</v>
      </c>
      <c r="I136" s="30">
        <v>1614</v>
      </c>
      <c r="J136" s="30">
        <v>1624</v>
      </c>
      <c r="K136" s="30">
        <v>1634</v>
      </c>
      <c r="L136" s="30">
        <v>1643</v>
      </c>
      <c r="M136" s="30">
        <v>1654</v>
      </c>
      <c r="N136" s="30">
        <v>1664</v>
      </c>
      <c r="O136" s="30">
        <v>1674</v>
      </c>
      <c r="P136" s="30">
        <v>1684</v>
      </c>
      <c r="Q136" s="30">
        <v>1694</v>
      </c>
      <c r="R136" s="30">
        <v>1705</v>
      </c>
      <c r="S136" s="30">
        <v>1715</v>
      </c>
      <c r="T136" s="30">
        <v>1725</v>
      </c>
      <c r="U136" s="30">
        <v>1735</v>
      </c>
      <c r="V136" s="30">
        <v>1746</v>
      </c>
      <c r="W136" s="30">
        <v>1756</v>
      </c>
      <c r="X136" s="30">
        <v>1767</v>
      </c>
      <c r="Y136" s="30">
        <v>1777</v>
      </c>
      <c r="Z136" s="30">
        <v>1788</v>
      </c>
      <c r="AA136" s="30">
        <v>1798</v>
      </c>
      <c r="AB136" s="30">
        <v>1808</v>
      </c>
      <c r="AC136" s="30">
        <v>1819</v>
      </c>
      <c r="AD136" s="30">
        <v>1829</v>
      </c>
      <c r="AE136" s="30">
        <v>1840</v>
      </c>
      <c r="AF136" s="30">
        <v>1850</v>
      </c>
      <c r="AG136" s="30">
        <v>5.8739999999999999E-3</v>
      </c>
    </row>
    <row r="137" spans="1:33" x14ac:dyDescent="0.25">
      <c r="A137" s="12" t="s">
        <v>195</v>
      </c>
      <c r="B137" s="23" t="s">
        <v>182</v>
      </c>
      <c r="C137" s="30">
        <v>1017</v>
      </c>
      <c r="D137" s="30">
        <v>853</v>
      </c>
      <c r="E137" s="30">
        <v>990</v>
      </c>
      <c r="F137" s="30">
        <v>997</v>
      </c>
      <c r="G137" s="30">
        <v>1004</v>
      </c>
      <c r="H137" s="30">
        <v>1012</v>
      </c>
      <c r="I137" s="30">
        <v>1019</v>
      </c>
      <c r="J137" s="30">
        <v>1026</v>
      </c>
      <c r="K137" s="30">
        <v>1033</v>
      </c>
      <c r="L137" s="30">
        <v>1041</v>
      </c>
      <c r="M137" s="30">
        <v>1048</v>
      </c>
      <c r="N137" s="30">
        <v>1055</v>
      </c>
      <c r="O137" s="30">
        <v>1063</v>
      </c>
      <c r="P137" s="30">
        <v>1070</v>
      </c>
      <c r="Q137" s="30">
        <v>1077</v>
      </c>
      <c r="R137" s="30">
        <v>1085</v>
      </c>
      <c r="S137" s="30">
        <v>1092</v>
      </c>
      <c r="T137" s="30">
        <v>1100</v>
      </c>
      <c r="U137" s="30">
        <v>1107</v>
      </c>
      <c r="V137" s="30">
        <v>1114</v>
      </c>
      <c r="W137" s="30">
        <v>1122</v>
      </c>
      <c r="X137" s="30">
        <v>1129</v>
      </c>
      <c r="Y137" s="30">
        <v>1137</v>
      </c>
      <c r="Z137" s="30">
        <v>1144</v>
      </c>
      <c r="AA137" s="30">
        <v>1151</v>
      </c>
      <c r="AB137" s="30">
        <v>1159</v>
      </c>
      <c r="AC137" s="30">
        <v>1166</v>
      </c>
      <c r="AD137" s="30">
        <v>1174</v>
      </c>
      <c r="AE137" s="30">
        <v>1181</v>
      </c>
      <c r="AF137" s="30">
        <v>1188</v>
      </c>
      <c r="AG137" s="30">
        <v>5.3730000000000002E-3</v>
      </c>
    </row>
    <row r="138" spans="1:33" x14ac:dyDescent="0.25">
      <c r="A138" s="12" t="s">
        <v>196</v>
      </c>
      <c r="B138" s="22" t="s">
        <v>184</v>
      </c>
      <c r="C138" s="26">
        <v>1480.0982670000001</v>
      </c>
      <c r="D138" s="26">
        <v>1388.9644780000001</v>
      </c>
      <c r="E138" s="26">
        <v>1550.6990969999999</v>
      </c>
      <c r="F138" s="26">
        <v>1563.199707</v>
      </c>
      <c r="G138" s="26">
        <v>1575.5548100000001</v>
      </c>
      <c r="H138" s="26">
        <v>1588.360962</v>
      </c>
      <c r="I138" s="26">
        <v>1600.6530760000001</v>
      </c>
      <c r="J138" s="26">
        <v>1613.3710940000001</v>
      </c>
      <c r="K138" s="26">
        <v>1625.9259030000001</v>
      </c>
      <c r="L138" s="26">
        <v>1638.6750489999999</v>
      </c>
      <c r="M138" s="26">
        <v>1651.329712</v>
      </c>
      <c r="N138" s="26">
        <v>1663.8204350000001</v>
      </c>
      <c r="O138" s="26">
        <v>1676.8538820000001</v>
      </c>
      <c r="P138" s="26">
        <v>1689.6938479999999</v>
      </c>
      <c r="Q138" s="26">
        <v>1702.456543</v>
      </c>
      <c r="R138" s="26">
        <v>1715.2974850000001</v>
      </c>
      <c r="S138" s="26">
        <v>1728.24585</v>
      </c>
      <c r="T138" s="26">
        <v>1741.2354740000001</v>
      </c>
      <c r="U138" s="26">
        <v>1754.2924800000001</v>
      </c>
      <c r="V138" s="26">
        <v>1767.1669919999999</v>
      </c>
      <c r="W138" s="26">
        <v>1780.2073969999999</v>
      </c>
      <c r="X138" s="26">
        <v>1793.3945309999999</v>
      </c>
      <c r="Y138" s="26">
        <v>1806.5004879999999</v>
      </c>
      <c r="Z138" s="26">
        <v>1819.6241460000001</v>
      </c>
      <c r="AA138" s="26">
        <v>1832.8323969999999</v>
      </c>
      <c r="AB138" s="26">
        <v>1845.8476559999999</v>
      </c>
      <c r="AC138" s="26">
        <v>1859.011841</v>
      </c>
      <c r="AD138" s="26">
        <v>1872.3980710000001</v>
      </c>
      <c r="AE138" s="26">
        <v>1885.389404</v>
      </c>
      <c r="AF138" s="26">
        <v>1898.128052</v>
      </c>
      <c r="AG138" s="26">
        <v>8.6149999999999994E-3</v>
      </c>
    </row>
    <row r="139" spans="1:33" ht="15.75" thickBot="1" x14ac:dyDescent="0.3"/>
    <row r="140" spans="1:33" x14ac:dyDescent="0.25">
      <c r="B140" s="46" t="s">
        <v>351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</row>
    <row r="141" spans="1:33" x14ac:dyDescent="0.25">
      <c r="B141" s="13" t="s">
        <v>352</v>
      </c>
    </row>
    <row r="142" spans="1:33" x14ac:dyDescent="0.25">
      <c r="B142" s="13" t="s">
        <v>353</v>
      </c>
    </row>
    <row r="143" spans="1:33" ht="15" customHeight="1" x14ac:dyDescent="0.25">
      <c r="B143" s="13" t="s">
        <v>354</v>
      </c>
    </row>
    <row r="144" spans="1:33" ht="15" customHeight="1" x14ac:dyDescent="0.25">
      <c r="B144" s="13" t="s">
        <v>355</v>
      </c>
    </row>
    <row r="145" spans="2:2" ht="15" customHeight="1" x14ac:dyDescent="0.25">
      <c r="B145" s="13" t="s">
        <v>356</v>
      </c>
    </row>
    <row r="146" spans="2:2" ht="15" customHeight="1" x14ac:dyDescent="0.25">
      <c r="B146" s="13" t="s">
        <v>197</v>
      </c>
    </row>
    <row r="147" spans="2:2" ht="15" customHeight="1" x14ac:dyDescent="0.25">
      <c r="B147" s="13" t="s">
        <v>357</v>
      </c>
    </row>
    <row r="148" spans="2:2" ht="15" customHeight="1" x14ac:dyDescent="0.25">
      <c r="B148" s="13" t="s">
        <v>358</v>
      </c>
    </row>
    <row r="149" spans="2:2" ht="15" customHeight="1" x14ac:dyDescent="0.25">
      <c r="B149" s="13" t="s">
        <v>359</v>
      </c>
    </row>
    <row r="150" spans="2:2" ht="15" customHeight="1" x14ac:dyDescent="0.25">
      <c r="B150" s="13" t="s">
        <v>360</v>
      </c>
    </row>
    <row r="151" spans="2:2" ht="15" customHeight="1" x14ac:dyDescent="0.25">
      <c r="B151" s="13" t="s">
        <v>361</v>
      </c>
    </row>
    <row r="152" spans="2:2" ht="15" customHeight="1" x14ac:dyDescent="0.25">
      <c r="B152" s="13" t="s">
        <v>198</v>
      </c>
    </row>
    <row r="153" spans="2:2" ht="15" customHeight="1" x14ac:dyDescent="0.25">
      <c r="B153" s="13" t="s">
        <v>362</v>
      </c>
    </row>
    <row r="154" spans="2:2" ht="15" customHeight="1" x14ac:dyDescent="0.25">
      <c r="B154" s="13" t="s">
        <v>363</v>
      </c>
    </row>
    <row r="155" spans="2:2" ht="15" customHeight="1" x14ac:dyDescent="0.25">
      <c r="B155" s="13" t="s">
        <v>364</v>
      </c>
    </row>
    <row r="156" spans="2:2" ht="15" customHeight="1" x14ac:dyDescent="0.25">
      <c r="B156" s="13" t="s">
        <v>365</v>
      </c>
    </row>
    <row r="157" spans="2:2" ht="15" customHeight="1" x14ac:dyDescent="0.25">
      <c r="B157" s="13" t="s">
        <v>366</v>
      </c>
    </row>
    <row r="158" spans="2:2" x14ac:dyDescent="0.25">
      <c r="B158" s="13" t="s">
        <v>367</v>
      </c>
    </row>
    <row r="159" spans="2:2" ht="15" customHeight="1" x14ac:dyDescent="0.25">
      <c r="B159" s="13" t="s">
        <v>368</v>
      </c>
    </row>
    <row r="160" spans="2:2" ht="15" customHeight="1" x14ac:dyDescent="0.25">
      <c r="B160" s="13" t="s">
        <v>369</v>
      </c>
    </row>
    <row r="301" spans="2:33" ht="15" customHeight="1" x14ac:dyDescent="0.25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504" spans="2:33" ht="15" customHeight="1" x14ac:dyDescent="0.25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705" spans="2:33" ht="15" customHeight="1" x14ac:dyDescent="0.2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880" spans="2:33" ht="15" customHeight="1" x14ac:dyDescent="0.25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1093" spans="2:33" ht="15" customHeight="1" x14ac:dyDescent="0.25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45"/>
    </row>
    <row r="1220" spans="2:33" ht="15" customHeight="1" x14ac:dyDescent="0.25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</row>
    <row r="1383" spans="2:33" ht="15" customHeight="1" x14ac:dyDescent="0.25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</row>
    <row r="1495" spans="2:33" ht="15" customHeight="1" x14ac:dyDescent="0.25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</row>
    <row r="1597" spans="2:33" ht="15" customHeight="1" x14ac:dyDescent="0.25"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</row>
    <row r="1691" spans="2:33" ht="15" customHeight="1" x14ac:dyDescent="0.25"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</row>
    <row r="1938" spans="2:33" ht="15" customHeight="1" x14ac:dyDescent="0.25">
      <c r="B1938" s="45"/>
      <c r="C1938" s="45"/>
      <c r="D1938" s="45"/>
      <c r="E1938" s="45"/>
      <c r="F1938" s="45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  <c r="AA1938" s="45"/>
      <c r="AB1938" s="45"/>
      <c r="AC1938" s="45"/>
      <c r="AD1938" s="45"/>
      <c r="AE1938" s="45"/>
      <c r="AF1938" s="45"/>
      <c r="AG1938" s="45"/>
    </row>
    <row r="2024" spans="2:33" ht="15" customHeight="1" x14ac:dyDescent="0.25">
      <c r="B2024" s="45"/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5"/>
      <c r="AB2024" s="45"/>
      <c r="AC2024" s="45"/>
      <c r="AD2024" s="45"/>
      <c r="AE2024" s="45"/>
      <c r="AF2024" s="45"/>
      <c r="AG2024" s="45"/>
    </row>
    <row r="2146" spans="2:33" ht="15" customHeight="1" x14ac:dyDescent="0.25">
      <c r="B2146" s="45"/>
      <c r="C2146" s="45"/>
      <c r="D2146" s="45"/>
      <c r="E2146" s="45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  <c r="AA2146" s="45"/>
      <c r="AB2146" s="45"/>
      <c r="AC2146" s="45"/>
      <c r="AD2146" s="45"/>
      <c r="AE2146" s="45"/>
      <c r="AF2146" s="45"/>
      <c r="AG2146" s="45"/>
    </row>
    <row r="2310" spans="2:33" ht="15" customHeight="1" x14ac:dyDescent="0.25">
      <c r="B2310" s="45"/>
      <c r="C2310" s="45"/>
      <c r="D2310" s="45"/>
      <c r="E2310" s="45"/>
      <c r="F2310" s="45"/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45"/>
      <c r="T2310" s="45"/>
      <c r="U2310" s="45"/>
      <c r="V2310" s="45"/>
      <c r="W2310" s="45"/>
      <c r="X2310" s="45"/>
      <c r="Y2310" s="45"/>
      <c r="Z2310" s="45"/>
      <c r="AA2310" s="45"/>
      <c r="AB2310" s="45"/>
      <c r="AC2310" s="45"/>
      <c r="AD2310" s="45"/>
      <c r="AE2310" s="45"/>
      <c r="AF2310" s="45"/>
      <c r="AG2310" s="45"/>
    </row>
    <row r="2412" spans="2:33" ht="15" customHeight="1" x14ac:dyDescent="0.25">
      <c r="B2412" s="45"/>
      <c r="C2412" s="45"/>
      <c r="D2412" s="45"/>
      <c r="E2412" s="45"/>
      <c r="F2412" s="45"/>
      <c r="G2412" s="45"/>
      <c r="H2412" s="45"/>
      <c r="I2412" s="45"/>
      <c r="J2412" s="45"/>
      <c r="K2412" s="45"/>
      <c r="L2412" s="45"/>
      <c r="M2412" s="45"/>
      <c r="N2412" s="45"/>
      <c r="O2412" s="45"/>
      <c r="P2412" s="45"/>
      <c r="Q2412" s="45"/>
      <c r="R2412" s="45"/>
      <c r="S2412" s="45"/>
      <c r="T2412" s="45"/>
      <c r="U2412" s="45"/>
      <c r="V2412" s="45"/>
      <c r="W2412" s="45"/>
      <c r="X2412" s="45"/>
      <c r="Y2412" s="45"/>
      <c r="Z2412" s="45"/>
      <c r="AA2412" s="45"/>
      <c r="AB2412" s="45"/>
      <c r="AC2412" s="45"/>
      <c r="AD2412" s="45"/>
      <c r="AE2412" s="45"/>
      <c r="AF2412" s="45"/>
      <c r="AG2412" s="45"/>
    </row>
    <row r="2502" spans="2:33" ht="15" customHeight="1" x14ac:dyDescent="0.25">
      <c r="B2502" s="45"/>
      <c r="C2502" s="45"/>
      <c r="D2502" s="45"/>
      <c r="E2502" s="45"/>
      <c r="F2502" s="45"/>
      <c r="G2502" s="45"/>
      <c r="H2502" s="45"/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  <c r="S2502" s="45"/>
      <c r="T2502" s="45"/>
      <c r="U2502" s="45"/>
      <c r="V2502" s="45"/>
      <c r="W2502" s="45"/>
      <c r="X2502" s="45"/>
      <c r="Y2502" s="45"/>
      <c r="Z2502" s="45"/>
      <c r="AA2502" s="45"/>
      <c r="AB2502" s="45"/>
      <c r="AC2502" s="45"/>
      <c r="AD2502" s="45"/>
      <c r="AE2502" s="45"/>
      <c r="AF2502" s="45"/>
      <c r="AG2502" s="45"/>
    </row>
    <row r="2591" spans="2:33" ht="15" customHeight="1" x14ac:dyDescent="0.25">
      <c r="B2591" s="45"/>
      <c r="C2591" s="45"/>
      <c r="D2591" s="45"/>
      <c r="E2591" s="45"/>
      <c r="F2591" s="45"/>
      <c r="G2591" s="45"/>
      <c r="H2591" s="45"/>
      <c r="I2591" s="45"/>
      <c r="J2591" s="45"/>
      <c r="K2591" s="45"/>
      <c r="L2591" s="45"/>
      <c r="M2591" s="45"/>
      <c r="N2591" s="45"/>
      <c r="O2591" s="45"/>
      <c r="P2591" s="45"/>
      <c r="Q2591" s="45"/>
      <c r="R2591" s="45"/>
      <c r="S2591" s="45"/>
      <c r="T2591" s="45"/>
      <c r="U2591" s="45"/>
      <c r="V2591" s="45"/>
      <c r="W2591" s="45"/>
      <c r="X2591" s="45"/>
      <c r="Y2591" s="45"/>
      <c r="Z2591" s="45"/>
      <c r="AA2591" s="45"/>
      <c r="AB2591" s="45"/>
      <c r="AC2591" s="45"/>
      <c r="AD2591" s="45"/>
      <c r="AE2591" s="45"/>
      <c r="AF2591" s="45"/>
      <c r="AG2591" s="45"/>
    </row>
    <row r="2712" spans="2:33" ht="15" customHeight="1" x14ac:dyDescent="0.25">
      <c r="B2712" s="45"/>
      <c r="C2712" s="45"/>
      <c r="D2712" s="45"/>
      <c r="E2712" s="45"/>
      <c r="F2712" s="45"/>
      <c r="G2712" s="45"/>
      <c r="H2712" s="45"/>
      <c r="I2712" s="45"/>
      <c r="J2712" s="45"/>
      <c r="K2712" s="45"/>
      <c r="L2712" s="45"/>
      <c r="M2712" s="45"/>
      <c r="N2712" s="45"/>
      <c r="O2712" s="45"/>
      <c r="P2712" s="45"/>
      <c r="Q2712" s="45"/>
      <c r="R2712" s="45"/>
      <c r="S2712" s="45"/>
      <c r="T2712" s="45"/>
      <c r="U2712" s="45"/>
      <c r="V2712" s="45"/>
      <c r="W2712" s="45"/>
      <c r="X2712" s="45"/>
      <c r="Y2712" s="45"/>
      <c r="Z2712" s="45"/>
      <c r="AA2712" s="45"/>
      <c r="AB2712" s="45"/>
      <c r="AC2712" s="45"/>
      <c r="AD2712" s="45"/>
      <c r="AE2712" s="45"/>
      <c r="AF2712" s="45"/>
      <c r="AG2712" s="45"/>
    </row>
    <row r="2830" spans="2:33" ht="15" customHeight="1" x14ac:dyDescent="0.25">
      <c r="B2830" s="45"/>
      <c r="C2830" s="45"/>
      <c r="D2830" s="45"/>
      <c r="E2830" s="45"/>
      <c r="F2830" s="45"/>
      <c r="G2830" s="45"/>
      <c r="H2830" s="45"/>
      <c r="I2830" s="45"/>
      <c r="J2830" s="45"/>
      <c r="K2830" s="45"/>
      <c r="L2830" s="45"/>
      <c r="M2830" s="45"/>
      <c r="N2830" s="45"/>
      <c r="O2830" s="45"/>
      <c r="P2830" s="45"/>
      <c r="Q2830" s="45"/>
      <c r="R2830" s="45"/>
      <c r="S2830" s="45"/>
      <c r="T2830" s="45"/>
      <c r="U2830" s="45"/>
      <c r="V2830" s="45"/>
      <c r="W2830" s="45"/>
      <c r="X2830" s="45"/>
      <c r="Y2830" s="45"/>
      <c r="Z2830" s="45"/>
      <c r="AA2830" s="45"/>
      <c r="AB2830" s="45"/>
      <c r="AC2830" s="45"/>
      <c r="AD2830" s="45"/>
      <c r="AE2830" s="45"/>
      <c r="AF2830" s="45"/>
      <c r="AG2830" s="45"/>
    </row>
  </sheetData>
  <mergeCells count="20">
    <mergeCell ref="B140:AG140"/>
    <mergeCell ref="B301:AG301"/>
    <mergeCell ref="B504:AG504"/>
    <mergeCell ref="B705:AG705"/>
    <mergeCell ref="B880:AG880"/>
    <mergeCell ref="B1093:AG1093"/>
    <mergeCell ref="B1220:AG1220"/>
    <mergeCell ref="B1383:AG1383"/>
    <mergeCell ref="B1495:AG1495"/>
    <mergeCell ref="B1597:AG1597"/>
    <mergeCell ref="B1691:AG1691"/>
    <mergeCell ref="B1938:AG1938"/>
    <mergeCell ref="B2024:AG2024"/>
    <mergeCell ref="B2712:AG2712"/>
    <mergeCell ref="B2830:AG2830"/>
    <mergeCell ref="B2146:AG2146"/>
    <mergeCell ref="B2310:AG2310"/>
    <mergeCell ref="B2412:AG2412"/>
    <mergeCell ref="B2502:AG2502"/>
    <mergeCell ref="B2591:AG259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E21" sqref="E21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17" t="s">
        <v>400</v>
      </c>
      <c r="C1" s="18">
        <v>2021</v>
      </c>
      <c r="D1" s="18">
        <v>2022</v>
      </c>
      <c r="E1" s="18">
        <v>2023</v>
      </c>
      <c r="F1" s="18">
        <v>2024</v>
      </c>
      <c r="G1" s="18">
        <v>2025</v>
      </c>
      <c r="H1" s="18">
        <v>2026</v>
      </c>
      <c r="I1" s="18">
        <v>2027</v>
      </c>
      <c r="J1" s="18">
        <v>2028</v>
      </c>
      <c r="K1" s="18">
        <v>2029</v>
      </c>
      <c r="L1" s="18">
        <v>2030</v>
      </c>
      <c r="M1" s="18">
        <v>2031</v>
      </c>
      <c r="N1" s="18">
        <v>2032</v>
      </c>
      <c r="O1" s="18">
        <v>2033</v>
      </c>
      <c r="P1" s="18">
        <v>2034</v>
      </c>
      <c r="Q1" s="18">
        <v>2035</v>
      </c>
      <c r="R1" s="18">
        <v>2036</v>
      </c>
      <c r="S1" s="18">
        <v>2037</v>
      </c>
      <c r="T1" s="18">
        <v>2038</v>
      </c>
      <c r="U1" s="18">
        <v>2039</v>
      </c>
      <c r="V1" s="18">
        <v>2040</v>
      </c>
      <c r="W1" s="18">
        <v>2041</v>
      </c>
      <c r="X1" s="18">
        <v>2042</v>
      </c>
      <c r="Y1" s="18">
        <v>2043</v>
      </c>
      <c r="Z1" s="18">
        <v>2044</v>
      </c>
      <c r="AA1" s="18">
        <v>2045</v>
      </c>
      <c r="AB1" s="18">
        <v>2046</v>
      </c>
      <c r="AC1" s="18">
        <v>2047</v>
      </c>
      <c r="AD1" s="18">
        <v>2048</v>
      </c>
      <c r="AE1" s="18">
        <v>2049</v>
      </c>
      <c r="AF1" s="18">
        <v>2050</v>
      </c>
      <c r="AG1" s="18">
        <v>2050</v>
      </c>
    </row>
    <row r="2" spans="1:34" ht="15" customHeight="1" thickTop="1" x14ac:dyDescent="0.25"/>
    <row r="3" spans="1:34" ht="15" customHeight="1" x14ac:dyDescent="0.25">
      <c r="A3" s="12" t="s">
        <v>199</v>
      </c>
      <c r="B3" s="19" t="s">
        <v>200</v>
      </c>
      <c r="AG3" s="43" t="s">
        <v>396</v>
      </c>
      <c r="AH3" s="20" t="s">
        <v>313</v>
      </c>
    </row>
    <row r="4" spans="1:34" ht="15" customHeight="1" x14ac:dyDescent="0.25">
      <c r="B4" s="17" t="s">
        <v>45</v>
      </c>
      <c r="AG4" s="43" t="s">
        <v>397</v>
      </c>
      <c r="AH4" s="20" t="s">
        <v>314</v>
      </c>
    </row>
    <row r="5" spans="1:34" ht="15" customHeight="1" x14ac:dyDescent="0.2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3" t="s">
        <v>398</v>
      </c>
      <c r="AH5" s="20" t="s">
        <v>315</v>
      </c>
    </row>
    <row r="6" spans="1:34" ht="15" customHeight="1" thickBot="1" x14ac:dyDescent="0.3">
      <c r="B6" s="18" t="s">
        <v>46</v>
      </c>
      <c r="C6" s="18">
        <v>2021</v>
      </c>
      <c r="D6" s="18">
        <v>2022</v>
      </c>
      <c r="E6" s="18">
        <v>2023</v>
      </c>
      <c r="F6" s="18">
        <v>2024</v>
      </c>
      <c r="G6" s="18">
        <v>2025</v>
      </c>
      <c r="H6" s="18">
        <v>2026</v>
      </c>
      <c r="I6" s="18">
        <v>2027</v>
      </c>
      <c r="J6" s="18">
        <v>2028</v>
      </c>
      <c r="K6" s="18">
        <v>2029</v>
      </c>
      <c r="L6" s="18">
        <v>2030</v>
      </c>
      <c r="M6" s="18">
        <v>2031</v>
      </c>
      <c r="N6" s="18">
        <v>2032</v>
      </c>
      <c r="O6" s="18">
        <v>2033</v>
      </c>
      <c r="P6" s="18">
        <v>2034</v>
      </c>
      <c r="Q6" s="18">
        <v>2035</v>
      </c>
      <c r="R6" s="18">
        <v>2036</v>
      </c>
      <c r="S6" s="18">
        <v>2037</v>
      </c>
      <c r="T6" s="18">
        <v>2038</v>
      </c>
      <c r="U6" s="18">
        <v>2039</v>
      </c>
      <c r="V6" s="18">
        <v>2040</v>
      </c>
      <c r="W6" s="18">
        <v>2041</v>
      </c>
      <c r="X6" s="18">
        <v>2042</v>
      </c>
      <c r="Y6" s="18">
        <v>2043</v>
      </c>
      <c r="Z6" s="18">
        <v>2044</v>
      </c>
      <c r="AA6" s="18">
        <v>2045</v>
      </c>
      <c r="AB6" s="18">
        <v>2046</v>
      </c>
      <c r="AC6" s="18">
        <v>2047</v>
      </c>
      <c r="AD6" s="18">
        <v>2048</v>
      </c>
      <c r="AE6" s="18">
        <v>2049</v>
      </c>
      <c r="AF6" s="18">
        <v>2050</v>
      </c>
      <c r="AG6" s="44" t="s">
        <v>399</v>
      </c>
      <c r="AH6" s="21" t="s">
        <v>316</v>
      </c>
    </row>
    <row r="7" spans="1:34" ht="15" customHeight="1" thickTop="1" x14ac:dyDescent="0.25"/>
    <row r="8" spans="1:34" ht="15" customHeight="1" x14ac:dyDescent="0.25">
      <c r="B8" s="22" t="s">
        <v>47</v>
      </c>
    </row>
    <row r="10" spans="1:34" ht="15" customHeight="1" x14ac:dyDescent="0.25">
      <c r="B10" s="22" t="s">
        <v>201</v>
      </c>
    </row>
    <row r="11" spans="1:34" ht="15" customHeight="1" x14ac:dyDescent="0.25">
      <c r="A11" s="12" t="s">
        <v>202</v>
      </c>
      <c r="B11" s="23" t="s">
        <v>203</v>
      </c>
      <c r="C11" s="27">
        <v>92.493767000000005</v>
      </c>
      <c r="D11" s="27">
        <v>93.315421999999998</v>
      </c>
      <c r="E11" s="27">
        <v>94.217017999999996</v>
      </c>
      <c r="F11" s="27">
        <v>95.157561999999999</v>
      </c>
      <c r="G11" s="27">
        <v>96.134765999999999</v>
      </c>
      <c r="H11" s="27">
        <v>97.116660999999993</v>
      </c>
      <c r="I11" s="27">
        <v>98.107535999999996</v>
      </c>
      <c r="J11" s="27">
        <v>99.103843999999995</v>
      </c>
      <c r="K11" s="27">
        <v>100.100082</v>
      </c>
      <c r="L11" s="27">
        <v>101.093102</v>
      </c>
      <c r="M11" s="27">
        <v>102.08728000000001</v>
      </c>
      <c r="N11" s="27">
        <v>103.085838</v>
      </c>
      <c r="O11" s="27">
        <v>104.09002700000001</v>
      </c>
      <c r="P11" s="27">
        <v>105.09523</v>
      </c>
      <c r="Q11" s="27">
        <v>106.08292400000001</v>
      </c>
      <c r="R11" s="27">
        <v>107.042816</v>
      </c>
      <c r="S11" s="27">
        <v>107.981651</v>
      </c>
      <c r="T11" s="27">
        <v>108.90471599999999</v>
      </c>
      <c r="U11" s="27">
        <v>109.824799</v>
      </c>
      <c r="V11" s="27">
        <v>110.751671</v>
      </c>
      <c r="W11" s="27">
        <v>111.68806499999999</v>
      </c>
      <c r="X11" s="27">
        <v>112.61985799999999</v>
      </c>
      <c r="Y11" s="27">
        <v>113.54840900000001</v>
      </c>
      <c r="Z11" s="27">
        <v>114.474037</v>
      </c>
      <c r="AA11" s="27">
        <v>115.398544</v>
      </c>
      <c r="AB11" s="27">
        <v>116.329849</v>
      </c>
      <c r="AC11" s="27">
        <v>117.275948</v>
      </c>
      <c r="AD11" s="27">
        <v>118.231224</v>
      </c>
      <c r="AE11" s="27">
        <v>119.189278</v>
      </c>
      <c r="AF11" s="27">
        <v>120.150322</v>
      </c>
      <c r="AG11" s="36">
        <v>9.0620000000000006E-3</v>
      </c>
      <c r="AH11" s="36">
        <v>9.5409999999999991E-3</v>
      </c>
    </row>
    <row r="12" spans="1:34" ht="15" customHeight="1" x14ac:dyDescent="0.25">
      <c r="A12" s="12" t="s">
        <v>204</v>
      </c>
      <c r="B12" s="23" t="s">
        <v>205</v>
      </c>
      <c r="C12" s="27">
        <v>1.9181980000000001</v>
      </c>
      <c r="D12" s="27">
        <v>2.0064690000000001</v>
      </c>
      <c r="E12" s="27">
        <v>2.054157</v>
      </c>
      <c r="F12" s="27">
        <v>2.099977</v>
      </c>
      <c r="G12" s="27">
        <v>2.1140750000000001</v>
      </c>
      <c r="H12" s="27">
        <v>2.1326619999999998</v>
      </c>
      <c r="I12" s="27">
        <v>2.1478969999999999</v>
      </c>
      <c r="J12" s="27">
        <v>2.1577519999999999</v>
      </c>
      <c r="K12" s="27">
        <v>2.1645889999999999</v>
      </c>
      <c r="L12" s="27">
        <v>2.1758739999999999</v>
      </c>
      <c r="M12" s="27">
        <v>2.190496</v>
      </c>
      <c r="N12" s="27">
        <v>2.2064849999999998</v>
      </c>
      <c r="O12" s="27">
        <v>2.2179660000000001</v>
      </c>
      <c r="P12" s="27">
        <v>2.2108720000000002</v>
      </c>
      <c r="Q12" s="27">
        <v>2.193368</v>
      </c>
      <c r="R12" s="27">
        <v>2.1824690000000002</v>
      </c>
      <c r="S12" s="27">
        <v>2.176733</v>
      </c>
      <c r="T12" s="27">
        <v>2.1836859999999998</v>
      </c>
      <c r="U12" s="27">
        <v>2.2004090000000001</v>
      </c>
      <c r="V12" s="27">
        <v>2.2199</v>
      </c>
      <c r="W12" s="27">
        <v>2.225263</v>
      </c>
      <c r="X12" s="27">
        <v>2.231967</v>
      </c>
      <c r="Y12" s="27">
        <v>2.2389489999999999</v>
      </c>
      <c r="Z12" s="27">
        <v>2.2477209999999999</v>
      </c>
      <c r="AA12" s="27">
        <v>2.2644340000000001</v>
      </c>
      <c r="AB12" s="27">
        <v>2.2892269999999999</v>
      </c>
      <c r="AC12" s="27">
        <v>2.3084910000000001</v>
      </c>
      <c r="AD12" s="27">
        <v>2.3213970000000002</v>
      </c>
      <c r="AE12" s="27">
        <v>2.3345549999999999</v>
      </c>
      <c r="AF12" s="27">
        <v>2.3564940000000001</v>
      </c>
      <c r="AG12" s="36">
        <v>7.1209999999999997E-3</v>
      </c>
      <c r="AH12" s="36">
        <v>9.9399999999999992E-3</v>
      </c>
    </row>
    <row r="13" spans="1:34" ht="15" customHeight="1" x14ac:dyDescent="0.25">
      <c r="A13" s="12" t="s">
        <v>206</v>
      </c>
      <c r="B13" s="22" t="s">
        <v>56</v>
      </c>
      <c r="C13" s="32">
        <v>94.411963999999998</v>
      </c>
      <c r="D13" s="32">
        <v>95.321892000000005</v>
      </c>
      <c r="E13" s="32">
        <v>96.271172000000007</v>
      </c>
      <c r="F13" s="32">
        <v>97.257537999999997</v>
      </c>
      <c r="G13" s="32">
        <v>98.248840000000001</v>
      </c>
      <c r="H13" s="32">
        <v>99.249320999999995</v>
      </c>
      <c r="I13" s="32">
        <v>100.255432</v>
      </c>
      <c r="J13" s="32">
        <v>101.26159699999999</v>
      </c>
      <c r="K13" s="32">
        <v>102.26467100000001</v>
      </c>
      <c r="L13" s="32">
        <v>103.268974</v>
      </c>
      <c r="M13" s="32">
        <v>104.277779</v>
      </c>
      <c r="N13" s="32">
        <v>105.29232</v>
      </c>
      <c r="O13" s="32">
        <v>106.307991</v>
      </c>
      <c r="P13" s="32">
        <v>107.306099</v>
      </c>
      <c r="Q13" s="32">
        <v>108.276291</v>
      </c>
      <c r="R13" s="32">
        <v>109.22528800000001</v>
      </c>
      <c r="S13" s="32">
        <v>110.15838599999999</v>
      </c>
      <c r="T13" s="32">
        <v>111.088402</v>
      </c>
      <c r="U13" s="32">
        <v>112.02520800000001</v>
      </c>
      <c r="V13" s="32">
        <v>112.97157300000001</v>
      </c>
      <c r="W13" s="32">
        <v>113.91333</v>
      </c>
      <c r="X13" s="32">
        <v>114.851822</v>
      </c>
      <c r="Y13" s="32">
        <v>115.787361</v>
      </c>
      <c r="Z13" s="32">
        <v>116.721756</v>
      </c>
      <c r="AA13" s="32">
        <v>117.66297900000001</v>
      </c>
      <c r="AB13" s="32">
        <v>118.61908</v>
      </c>
      <c r="AC13" s="32">
        <v>119.584442</v>
      </c>
      <c r="AD13" s="32">
        <v>120.55262</v>
      </c>
      <c r="AE13" s="32">
        <v>121.52383399999999</v>
      </c>
      <c r="AF13" s="32">
        <v>122.50681299999999</v>
      </c>
      <c r="AG13" s="40">
        <v>9.0229999999999998E-3</v>
      </c>
      <c r="AH13" s="40">
        <v>9.5479999999999992E-3</v>
      </c>
    </row>
    <row r="15" spans="1:34" ht="15" customHeight="1" x14ac:dyDescent="0.25">
      <c r="B15" s="22" t="s">
        <v>207</v>
      </c>
    </row>
    <row r="16" spans="1:34" ht="15" customHeight="1" x14ac:dyDescent="0.25">
      <c r="B16" s="22" t="s">
        <v>63</v>
      </c>
    </row>
    <row r="17" spans="1:34" ht="15" customHeight="1" x14ac:dyDescent="0.25">
      <c r="A17" s="12" t="s">
        <v>208</v>
      </c>
      <c r="B17" s="23" t="s">
        <v>317</v>
      </c>
      <c r="C17" s="27">
        <v>96.002067999999994</v>
      </c>
      <c r="D17" s="27">
        <v>97.264122</v>
      </c>
      <c r="E17" s="27">
        <v>96.192734000000002</v>
      </c>
      <c r="F17" s="27">
        <v>95.229857999999993</v>
      </c>
      <c r="G17" s="27">
        <v>94.341178999999997</v>
      </c>
      <c r="H17" s="27">
        <v>93.239509999999996</v>
      </c>
      <c r="I17" s="27">
        <v>92.582481000000001</v>
      </c>
      <c r="J17" s="27">
        <v>91.792243999999997</v>
      </c>
      <c r="K17" s="27">
        <v>90.962585000000004</v>
      </c>
      <c r="L17" s="27">
        <v>90.082283000000004</v>
      </c>
      <c r="M17" s="27">
        <v>89.328925999999996</v>
      </c>
      <c r="N17" s="27">
        <v>88.571258999999998</v>
      </c>
      <c r="O17" s="27">
        <v>87.851791000000006</v>
      </c>
      <c r="P17" s="27">
        <v>87.218245999999994</v>
      </c>
      <c r="Q17" s="27">
        <v>86.731842</v>
      </c>
      <c r="R17" s="27">
        <v>86.337790999999996</v>
      </c>
      <c r="S17" s="27">
        <v>85.932922000000005</v>
      </c>
      <c r="T17" s="27">
        <v>85.528869999999998</v>
      </c>
      <c r="U17" s="27">
        <v>85.125495999999998</v>
      </c>
      <c r="V17" s="27">
        <v>84.680655999999999</v>
      </c>
      <c r="W17" s="27">
        <v>84.276756000000006</v>
      </c>
      <c r="X17" s="27">
        <v>83.924149</v>
      </c>
      <c r="Y17" s="27">
        <v>83.632378000000003</v>
      </c>
      <c r="Z17" s="27">
        <v>83.364349000000004</v>
      </c>
      <c r="AA17" s="27">
        <v>83.116302000000005</v>
      </c>
      <c r="AB17" s="27">
        <v>82.886054999999999</v>
      </c>
      <c r="AC17" s="27">
        <v>82.650490000000005</v>
      </c>
      <c r="AD17" s="27">
        <v>82.427520999999999</v>
      </c>
      <c r="AE17" s="27">
        <v>82.191231000000002</v>
      </c>
      <c r="AF17" s="27">
        <v>81.973624999999998</v>
      </c>
      <c r="AG17" s="36">
        <v>-5.4320000000000002E-3</v>
      </c>
      <c r="AH17" s="36">
        <v>-2.2070000000000002E-3</v>
      </c>
    </row>
    <row r="18" spans="1:34" ht="15" customHeight="1" x14ac:dyDescent="0.25">
      <c r="A18" s="12" t="s">
        <v>210</v>
      </c>
      <c r="B18" s="23" t="s">
        <v>209</v>
      </c>
      <c r="C18" s="27">
        <v>94.989258000000007</v>
      </c>
      <c r="D18" s="27">
        <v>96.143462999999997</v>
      </c>
      <c r="E18" s="27">
        <v>94.963982000000001</v>
      </c>
      <c r="F18" s="27">
        <v>93.896645000000007</v>
      </c>
      <c r="G18" s="27">
        <v>92.946181999999993</v>
      </c>
      <c r="H18" s="27">
        <v>91.760406000000003</v>
      </c>
      <c r="I18" s="27">
        <v>91.052040000000005</v>
      </c>
      <c r="J18" s="27">
        <v>90.219550999999996</v>
      </c>
      <c r="K18" s="27">
        <v>89.333504000000005</v>
      </c>
      <c r="L18" s="27">
        <v>88.434921000000003</v>
      </c>
      <c r="M18" s="27">
        <v>87.651627000000005</v>
      </c>
      <c r="N18" s="27">
        <v>86.859168999999994</v>
      </c>
      <c r="O18" s="27">
        <v>86.092551999999998</v>
      </c>
      <c r="P18" s="27">
        <v>85.430862000000005</v>
      </c>
      <c r="Q18" s="27">
        <v>84.956108</v>
      </c>
      <c r="R18" s="27">
        <v>84.530212000000006</v>
      </c>
      <c r="S18" s="27">
        <v>84.074493000000004</v>
      </c>
      <c r="T18" s="27">
        <v>83.641174000000007</v>
      </c>
      <c r="U18" s="27">
        <v>83.194846999999996</v>
      </c>
      <c r="V18" s="27">
        <v>82.68383</v>
      </c>
      <c r="W18" s="27">
        <v>82.230225000000004</v>
      </c>
      <c r="X18" s="27">
        <v>81.811477999999994</v>
      </c>
      <c r="Y18" s="27">
        <v>81.473854000000003</v>
      </c>
      <c r="Z18" s="27">
        <v>81.168137000000002</v>
      </c>
      <c r="AA18" s="27">
        <v>80.864104999999995</v>
      </c>
      <c r="AB18" s="27">
        <v>80.571358000000004</v>
      </c>
      <c r="AC18" s="27">
        <v>80.292168000000004</v>
      </c>
      <c r="AD18" s="27">
        <v>80.021659999999997</v>
      </c>
      <c r="AE18" s="27">
        <v>79.736052999999998</v>
      </c>
      <c r="AF18" s="27">
        <v>79.488303999999999</v>
      </c>
      <c r="AG18" s="36">
        <v>-6.1240000000000001E-3</v>
      </c>
      <c r="AH18" s="36">
        <v>-2.64E-3</v>
      </c>
    </row>
    <row r="20" spans="1:34" ht="15" customHeight="1" x14ac:dyDescent="0.25">
      <c r="B20" s="22" t="s">
        <v>318</v>
      </c>
    </row>
    <row r="21" spans="1:34" ht="15" customHeight="1" x14ac:dyDescent="0.25">
      <c r="B21" s="22" t="s">
        <v>319</v>
      </c>
    </row>
    <row r="22" spans="1:34" ht="15" customHeight="1" x14ac:dyDescent="0.25">
      <c r="A22" s="12" t="s">
        <v>211</v>
      </c>
      <c r="B22" s="23" t="s">
        <v>370</v>
      </c>
      <c r="C22" s="24">
        <v>0.115345</v>
      </c>
      <c r="D22" s="24">
        <v>0.116825</v>
      </c>
      <c r="E22" s="24">
        <v>0.112692</v>
      </c>
      <c r="F22" s="24">
        <v>0.11229600000000001</v>
      </c>
      <c r="G22" s="24">
        <v>0.111666</v>
      </c>
      <c r="H22" s="24">
        <v>0.110676</v>
      </c>
      <c r="I22" s="24">
        <v>0.10956100000000001</v>
      </c>
      <c r="J22" s="24">
        <v>0.108394</v>
      </c>
      <c r="K22" s="24">
        <v>0.107118</v>
      </c>
      <c r="L22" s="24">
        <v>0.10580199999999999</v>
      </c>
      <c r="M22" s="24">
        <v>0.104584</v>
      </c>
      <c r="N22" s="24">
        <v>0.103297</v>
      </c>
      <c r="O22" s="24">
        <v>0.101942</v>
      </c>
      <c r="P22" s="24">
        <v>0.100578</v>
      </c>
      <c r="Q22" s="24">
        <v>9.9363999999999994E-2</v>
      </c>
      <c r="R22" s="24">
        <v>9.8168000000000005E-2</v>
      </c>
      <c r="S22" s="24">
        <v>9.6860000000000002E-2</v>
      </c>
      <c r="T22" s="24">
        <v>9.5490000000000005E-2</v>
      </c>
      <c r="U22" s="24">
        <v>9.4105999999999995E-2</v>
      </c>
      <c r="V22" s="24">
        <v>9.2623999999999998E-2</v>
      </c>
      <c r="W22" s="24">
        <v>9.1199000000000002E-2</v>
      </c>
      <c r="X22" s="24">
        <v>8.9733999999999994E-2</v>
      </c>
      <c r="Y22" s="24">
        <v>8.8307999999999998E-2</v>
      </c>
      <c r="Z22" s="24">
        <v>8.6911000000000002E-2</v>
      </c>
      <c r="AA22" s="24">
        <v>8.5469000000000003E-2</v>
      </c>
      <c r="AB22" s="24">
        <v>8.4078E-2</v>
      </c>
      <c r="AC22" s="24">
        <v>8.2671999999999995E-2</v>
      </c>
      <c r="AD22" s="24">
        <v>8.1269999999999995E-2</v>
      </c>
      <c r="AE22" s="24">
        <v>7.9835000000000003E-2</v>
      </c>
      <c r="AF22" s="24">
        <v>7.8455999999999998E-2</v>
      </c>
      <c r="AG22" s="36">
        <v>-1.3200999999999999E-2</v>
      </c>
      <c r="AH22" s="36">
        <v>-1.0041E-2</v>
      </c>
    </row>
    <row r="23" spans="1:34" ht="15" customHeight="1" x14ac:dyDescent="0.25">
      <c r="A23" s="12" t="s">
        <v>212</v>
      </c>
      <c r="B23" s="23" t="s">
        <v>371</v>
      </c>
      <c r="C23" s="24">
        <v>0.52319300000000002</v>
      </c>
      <c r="D23" s="24">
        <v>0.48419499999999999</v>
      </c>
      <c r="E23" s="24">
        <v>0.54620500000000005</v>
      </c>
      <c r="F23" s="24">
        <v>0.55222099999999996</v>
      </c>
      <c r="G23" s="24">
        <v>0.55808400000000002</v>
      </c>
      <c r="H23" s="24">
        <v>0.56291199999999997</v>
      </c>
      <c r="I23" s="24">
        <v>0.56667400000000001</v>
      </c>
      <c r="J23" s="24">
        <v>0.57008400000000004</v>
      </c>
      <c r="K23" s="24">
        <v>0.57311299999999998</v>
      </c>
      <c r="L23" s="24">
        <v>0.57621699999999998</v>
      </c>
      <c r="M23" s="24">
        <v>0.58035999999999999</v>
      </c>
      <c r="N23" s="24">
        <v>0.58479000000000003</v>
      </c>
      <c r="O23" s="24">
        <v>0.58926199999999995</v>
      </c>
      <c r="P23" s="24">
        <v>0.59370299999999998</v>
      </c>
      <c r="Q23" s="24">
        <v>0.59928599999999999</v>
      </c>
      <c r="R23" s="24">
        <v>0.605518</v>
      </c>
      <c r="S23" s="24">
        <v>0.611877</v>
      </c>
      <c r="T23" s="24">
        <v>0.61815299999999995</v>
      </c>
      <c r="U23" s="24">
        <v>0.62442500000000001</v>
      </c>
      <c r="V23" s="24">
        <v>0.62968000000000002</v>
      </c>
      <c r="W23" s="24">
        <v>0.63579600000000003</v>
      </c>
      <c r="X23" s="24">
        <v>0.64197300000000002</v>
      </c>
      <c r="Y23" s="24">
        <v>0.64866800000000002</v>
      </c>
      <c r="Z23" s="24">
        <v>0.65591699999999997</v>
      </c>
      <c r="AA23" s="24">
        <v>0.66312199999999999</v>
      </c>
      <c r="AB23" s="24">
        <v>0.67112300000000003</v>
      </c>
      <c r="AC23" s="24">
        <v>0.67909699999999995</v>
      </c>
      <c r="AD23" s="24">
        <v>0.687419</v>
      </c>
      <c r="AE23" s="24">
        <v>0.69571000000000005</v>
      </c>
      <c r="AF23" s="24">
        <v>0.70465900000000004</v>
      </c>
      <c r="AG23" s="36">
        <v>1.0321E-2</v>
      </c>
      <c r="AH23" s="36">
        <v>9.8639999999999995E-3</v>
      </c>
    </row>
    <row r="24" spans="1:34" x14ac:dyDescent="0.25">
      <c r="A24" s="12" t="s">
        <v>213</v>
      </c>
      <c r="B24" s="23" t="s">
        <v>372</v>
      </c>
      <c r="C24" s="24">
        <v>2.4840999999999998E-2</v>
      </c>
      <c r="D24" s="24">
        <v>2.4376999999999999E-2</v>
      </c>
      <c r="E24" s="24">
        <v>2.4049000000000001E-2</v>
      </c>
      <c r="F24" s="24">
        <v>2.3820000000000001E-2</v>
      </c>
      <c r="G24" s="24">
        <v>2.3584999999999998E-2</v>
      </c>
      <c r="H24" s="24">
        <v>2.3349999999999999E-2</v>
      </c>
      <c r="I24" s="24">
        <v>2.3089999999999999E-2</v>
      </c>
      <c r="J24" s="24">
        <v>2.2824000000000001E-2</v>
      </c>
      <c r="K24" s="24">
        <v>2.2556E-2</v>
      </c>
      <c r="L24" s="24">
        <v>2.2294999999999999E-2</v>
      </c>
      <c r="M24" s="24">
        <v>2.2055000000000002E-2</v>
      </c>
      <c r="N24" s="24">
        <v>2.1817E-2</v>
      </c>
      <c r="O24" s="24">
        <v>2.1572999999999998E-2</v>
      </c>
      <c r="P24" s="24">
        <v>2.1328E-2</v>
      </c>
      <c r="Q24" s="24">
        <v>2.1118000000000001E-2</v>
      </c>
      <c r="R24" s="24">
        <v>2.0929E-2</v>
      </c>
      <c r="S24" s="24">
        <v>2.0733999999999999E-2</v>
      </c>
      <c r="T24" s="24">
        <v>2.0534E-2</v>
      </c>
      <c r="U24" s="24">
        <v>2.0333E-2</v>
      </c>
      <c r="V24" s="24">
        <v>2.0118E-2</v>
      </c>
      <c r="W24" s="24">
        <v>1.9925999999999999E-2</v>
      </c>
      <c r="X24" s="24">
        <v>1.9729E-2</v>
      </c>
      <c r="Y24" s="24">
        <v>1.9545E-2</v>
      </c>
      <c r="Z24" s="24">
        <v>1.9370999999999999E-2</v>
      </c>
      <c r="AA24" s="24">
        <v>1.9189999999999999E-2</v>
      </c>
      <c r="AB24" s="24">
        <v>1.9023999999999999E-2</v>
      </c>
      <c r="AC24" s="24">
        <v>1.8853999999999999E-2</v>
      </c>
      <c r="AD24" s="24">
        <v>1.8689000000000001E-2</v>
      </c>
      <c r="AE24" s="24">
        <v>1.8523000000000001E-2</v>
      </c>
      <c r="AF24" s="24">
        <v>1.8371999999999999E-2</v>
      </c>
      <c r="AG24" s="36">
        <v>-1.0347E-2</v>
      </c>
      <c r="AH24" s="36">
        <v>-9.6200000000000001E-3</v>
      </c>
    </row>
    <row r="25" spans="1:34" x14ac:dyDescent="0.25">
      <c r="A25" s="12" t="s">
        <v>214</v>
      </c>
      <c r="B25" s="23" t="s">
        <v>215</v>
      </c>
      <c r="C25" s="24">
        <v>0.50229800000000002</v>
      </c>
      <c r="D25" s="24">
        <v>0.49883100000000002</v>
      </c>
      <c r="E25" s="24">
        <v>0.49776100000000001</v>
      </c>
      <c r="F25" s="24">
        <v>0.49849700000000002</v>
      </c>
      <c r="G25" s="24">
        <v>0.49866300000000002</v>
      </c>
      <c r="H25" s="24">
        <v>0.48918699999999998</v>
      </c>
      <c r="I25" s="24">
        <v>0.48005199999999998</v>
      </c>
      <c r="J25" s="24">
        <v>0.471474</v>
      </c>
      <c r="K25" s="24">
        <v>0.463615</v>
      </c>
      <c r="L25" s="24">
        <v>0.45589800000000003</v>
      </c>
      <c r="M25" s="24">
        <v>0.449214</v>
      </c>
      <c r="N25" s="24">
        <v>0.44307999999999997</v>
      </c>
      <c r="O25" s="24">
        <v>0.43721500000000002</v>
      </c>
      <c r="P25" s="24">
        <v>0.43185400000000002</v>
      </c>
      <c r="Q25" s="24">
        <v>0.42769800000000002</v>
      </c>
      <c r="R25" s="24">
        <v>0.42438999999999999</v>
      </c>
      <c r="S25" s="24">
        <v>0.42125000000000001</v>
      </c>
      <c r="T25" s="24">
        <v>0.41844999999999999</v>
      </c>
      <c r="U25" s="24">
        <v>0.41594500000000001</v>
      </c>
      <c r="V25" s="24">
        <v>0.412379</v>
      </c>
      <c r="W25" s="24">
        <v>0.409522</v>
      </c>
      <c r="X25" s="24">
        <v>0.40688999999999997</v>
      </c>
      <c r="Y25" s="24">
        <v>0.40484300000000001</v>
      </c>
      <c r="Z25" s="24">
        <v>0.40330500000000002</v>
      </c>
      <c r="AA25" s="24">
        <v>0.401951</v>
      </c>
      <c r="AB25" s="24">
        <v>0.40119500000000002</v>
      </c>
      <c r="AC25" s="24">
        <v>0.400673</v>
      </c>
      <c r="AD25" s="24">
        <v>0.40047500000000003</v>
      </c>
      <c r="AE25" s="24">
        <v>0.400505</v>
      </c>
      <c r="AF25" s="24">
        <v>0.401144</v>
      </c>
      <c r="AG25" s="36">
        <v>-7.724E-3</v>
      </c>
      <c r="AH25" s="36">
        <v>-6.9179999999999997E-3</v>
      </c>
    </row>
    <row r="26" spans="1:34" x14ac:dyDescent="0.25">
      <c r="A26" s="12" t="s">
        <v>216</v>
      </c>
      <c r="B26" s="23" t="s">
        <v>75</v>
      </c>
      <c r="C26" s="24">
        <v>8.4291000000000005E-2</v>
      </c>
      <c r="D26" s="24">
        <v>8.3828E-2</v>
      </c>
      <c r="E26" s="24">
        <v>8.3743999999999999E-2</v>
      </c>
      <c r="F26" s="24">
        <v>8.3865999999999996E-2</v>
      </c>
      <c r="G26" s="24">
        <v>8.3852999999999997E-2</v>
      </c>
      <c r="H26" s="24">
        <v>8.3625000000000005E-2</v>
      </c>
      <c r="I26" s="24">
        <v>8.3319000000000004E-2</v>
      </c>
      <c r="J26" s="24">
        <v>8.2991999999999996E-2</v>
      </c>
      <c r="K26" s="24">
        <v>8.2639000000000004E-2</v>
      </c>
      <c r="L26" s="24">
        <v>8.2283999999999996E-2</v>
      </c>
      <c r="M26" s="24">
        <v>8.1997E-2</v>
      </c>
      <c r="N26" s="24">
        <v>8.1708000000000003E-2</v>
      </c>
      <c r="O26" s="24">
        <v>8.1395999999999996E-2</v>
      </c>
      <c r="P26" s="24">
        <v>8.1069000000000002E-2</v>
      </c>
      <c r="Q26" s="24">
        <v>8.0833000000000002E-2</v>
      </c>
      <c r="R26" s="24">
        <v>8.0625000000000002E-2</v>
      </c>
      <c r="S26" s="24">
        <v>8.0387E-2</v>
      </c>
      <c r="T26" s="24">
        <v>8.0105999999999997E-2</v>
      </c>
      <c r="U26" s="24">
        <v>7.9806000000000002E-2</v>
      </c>
      <c r="V26" s="24">
        <v>7.9448000000000005E-2</v>
      </c>
      <c r="W26" s="24">
        <v>7.9168000000000002E-2</v>
      </c>
      <c r="X26" s="24">
        <v>7.8861000000000001E-2</v>
      </c>
      <c r="Y26" s="24">
        <v>7.8589999999999993E-2</v>
      </c>
      <c r="Z26" s="24">
        <v>7.8328999999999996E-2</v>
      </c>
      <c r="AA26" s="24">
        <v>7.8036999999999995E-2</v>
      </c>
      <c r="AB26" s="24">
        <v>7.7788999999999997E-2</v>
      </c>
      <c r="AC26" s="24">
        <v>7.7515000000000001E-2</v>
      </c>
      <c r="AD26" s="24">
        <v>7.7239000000000002E-2</v>
      </c>
      <c r="AE26" s="24">
        <v>7.6948000000000003E-2</v>
      </c>
      <c r="AF26" s="24">
        <v>7.6690999999999995E-2</v>
      </c>
      <c r="AG26" s="36">
        <v>-3.2529999999999998E-3</v>
      </c>
      <c r="AH26" s="36">
        <v>-2.8159999999999999E-3</v>
      </c>
    </row>
    <row r="27" spans="1:34" x14ac:dyDescent="0.25">
      <c r="A27" s="12" t="s">
        <v>217</v>
      </c>
      <c r="B27" s="23" t="s">
        <v>81</v>
      </c>
      <c r="C27" s="24">
        <v>0.51817299999999999</v>
      </c>
      <c r="D27" s="24">
        <v>0.50459100000000001</v>
      </c>
      <c r="E27" s="24">
        <v>0.49459399999999998</v>
      </c>
      <c r="F27" s="24">
        <v>0.48691099999999998</v>
      </c>
      <c r="G27" s="24">
        <v>0.48017199999999999</v>
      </c>
      <c r="H27" s="24">
        <v>0.473466</v>
      </c>
      <c r="I27" s="24">
        <v>0.46743600000000002</v>
      </c>
      <c r="J27" s="24">
        <v>0.45893800000000001</v>
      </c>
      <c r="K27" s="24">
        <v>0.45154300000000003</v>
      </c>
      <c r="L27" s="24">
        <v>0.43721300000000002</v>
      </c>
      <c r="M27" s="24">
        <v>0.42511700000000002</v>
      </c>
      <c r="N27" s="24">
        <v>0.414408</v>
      </c>
      <c r="O27" s="24">
        <v>0.40496100000000002</v>
      </c>
      <c r="P27" s="24">
        <v>0.39660800000000002</v>
      </c>
      <c r="Q27" s="24">
        <v>0.38989499999999999</v>
      </c>
      <c r="R27" s="24">
        <v>0.38448100000000002</v>
      </c>
      <c r="S27" s="24">
        <v>0.37962800000000002</v>
      </c>
      <c r="T27" s="24">
        <v>0.37531799999999998</v>
      </c>
      <c r="U27" s="24">
        <v>0.37143399999999999</v>
      </c>
      <c r="V27" s="24">
        <v>0.36556499999999997</v>
      </c>
      <c r="W27" s="24">
        <v>0.36096699999999998</v>
      </c>
      <c r="X27" s="24">
        <v>0.356771</v>
      </c>
      <c r="Y27" s="24">
        <v>0.35311100000000001</v>
      </c>
      <c r="Z27" s="24">
        <v>0.35011500000000001</v>
      </c>
      <c r="AA27" s="24">
        <v>0.34751100000000001</v>
      </c>
      <c r="AB27" s="24">
        <v>0.34562100000000001</v>
      </c>
      <c r="AC27" s="24">
        <v>0.34407500000000002</v>
      </c>
      <c r="AD27" s="24">
        <v>0.34289500000000001</v>
      </c>
      <c r="AE27" s="24">
        <v>0.34201799999999999</v>
      </c>
      <c r="AF27" s="24">
        <v>0.341752</v>
      </c>
      <c r="AG27" s="36">
        <v>-1.4250000000000001E-2</v>
      </c>
      <c r="AH27" s="36">
        <v>-1.3917000000000001E-2</v>
      </c>
    </row>
    <row r="28" spans="1:34" x14ac:dyDescent="0.25">
      <c r="A28" s="12" t="s">
        <v>218</v>
      </c>
      <c r="B28" s="23" t="s">
        <v>73</v>
      </c>
      <c r="C28" s="24">
        <v>0.64917000000000002</v>
      </c>
      <c r="D28" s="24">
        <v>0.64511600000000002</v>
      </c>
      <c r="E28" s="24">
        <v>0.64339199999999996</v>
      </c>
      <c r="F28" s="24">
        <v>0.64342200000000005</v>
      </c>
      <c r="G28" s="24">
        <v>0.643814</v>
      </c>
      <c r="H28" s="24">
        <v>0.64405999999999997</v>
      </c>
      <c r="I28" s="24">
        <v>0.64453800000000006</v>
      </c>
      <c r="J28" s="24">
        <v>0.64532800000000001</v>
      </c>
      <c r="K28" s="24">
        <v>0.64640699999999995</v>
      </c>
      <c r="L28" s="24">
        <v>0.64601799999999998</v>
      </c>
      <c r="M28" s="24">
        <v>0.64680599999999999</v>
      </c>
      <c r="N28" s="24">
        <v>0.64804700000000004</v>
      </c>
      <c r="O28" s="24">
        <v>0.64947200000000005</v>
      </c>
      <c r="P28" s="24">
        <v>0.65104499999999998</v>
      </c>
      <c r="Q28" s="24">
        <v>0.65317899999999995</v>
      </c>
      <c r="R28" s="24">
        <v>0.65556000000000003</v>
      </c>
      <c r="S28" s="24">
        <v>0.65787399999999996</v>
      </c>
      <c r="T28" s="24">
        <v>0.66019499999999998</v>
      </c>
      <c r="U28" s="24">
        <v>0.66262600000000005</v>
      </c>
      <c r="V28" s="24">
        <v>0.66455799999999998</v>
      </c>
      <c r="W28" s="24">
        <v>0.66740299999999997</v>
      </c>
      <c r="X28" s="24">
        <v>0.67024300000000003</v>
      </c>
      <c r="Y28" s="24">
        <v>0.67333299999999996</v>
      </c>
      <c r="Z28" s="24">
        <v>0.67659899999999995</v>
      </c>
      <c r="AA28" s="24">
        <v>0.67992399999999997</v>
      </c>
      <c r="AB28" s="24">
        <v>0.683612</v>
      </c>
      <c r="AC28" s="24">
        <v>0.68735900000000005</v>
      </c>
      <c r="AD28" s="24">
        <v>0.69116200000000005</v>
      </c>
      <c r="AE28" s="24">
        <v>0.69494400000000001</v>
      </c>
      <c r="AF28" s="24">
        <v>0.69904699999999997</v>
      </c>
      <c r="AG28" s="36">
        <v>2.5560000000000001E-3</v>
      </c>
      <c r="AH28" s="36">
        <v>2.696E-3</v>
      </c>
    </row>
    <row r="29" spans="1:34" x14ac:dyDescent="0.25">
      <c r="A29" s="12" t="s">
        <v>219</v>
      </c>
      <c r="B29" s="23" t="s">
        <v>220</v>
      </c>
      <c r="C29" s="24">
        <v>0.42896099999999998</v>
      </c>
      <c r="D29" s="24">
        <v>0.43330800000000003</v>
      </c>
      <c r="E29" s="24">
        <v>0.438191</v>
      </c>
      <c r="F29" s="24">
        <v>0.44390400000000002</v>
      </c>
      <c r="G29" s="24">
        <v>0.45047500000000001</v>
      </c>
      <c r="H29" s="24">
        <v>0.45687499999999998</v>
      </c>
      <c r="I29" s="24">
        <v>0.463254</v>
      </c>
      <c r="J29" s="24">
        <v>0.47059800000000002</v>
      </c>
      <c r="K29" s="24">
        <v>0.47797600000000001</v>
      </c>
      <c r="L29" s="24">
        <v>0.48590800000000001</v>
      </c>
      <c r="M29" s="24">
        <v>0.49388599999999999</v>
      </c>
      <c r="N29" s="24">
        <v>0.50240600000000002</v>
      </c>
      <c r="O29" s="24">
        <v>0.51092499999999996</v>
      </c>
      <c r="P29" s="24">
        <v>0.51994600000000002</v>
      </c>
      <c r="Q29" s="24">
        <v>0.52910400000000002</v>
      </c>
      <c r="R29" s="24">
        <v>0.539358</v>
      </c>
      <c r="S29" s="24">
        <v>0.54905899999999996</v>
      </c>
      <c r="T29" s="24">
        <v>0.55982900000000002</v>
      </c>
      <c r="U29" s="24">
        <v>0.57068799999999997</v>
      </c>
      <c r="V29" s="24">
        <v>0.58157300000000001</v>
      </c>
      <c r="W29" s="24">
        <v>0.59255199999999997</v>
      </c>
      <c r="X29" s="24">
        <v>0.60409800000000002</v>
      </c>
      <c r="Y29" s="24">
        <v>0.61633700000000002</v>
      </c>
      <c r="Z29" s="24">
        <v>0.62819899999999995</v>
      </c>
      <c r="AA29" s="24">
        <v>0.64069200000000004</v>
      </c>
      <c r="AB29" s="24">
        <v>0.65398400000000001</v>
      </c>
      <c r="AC29" s="24">
        <v>0.66686500000000004</v>
      </c>
      <c r="AD29" s="24">
        <v>0.68045800000000001</v>
      </c>
      <c r="AE29" s="24">
        <v>0.694187</v>
      </c>
      <c r="AF29" s="24">
        <v>0.708206</v>
      </c>
      <c r="AG29" s="36">
        <v>1.7439E-2</v>
      </c>
      <c r="AH29" s="36">
        <v>2.2929999999999999E-3</v>
      </c>
    </row>
    <row r="30" spans="1:34" x14ac:dyDescent="0.25">
      <c r="A30" s="12" t="s">
        <v>221</v>
      </c>
      <c r="B30" s="23" t="s">
        <v>222</v>
      </c>
      <c r="C30" s="24">
        <v>0.176709</v>
      </c>
      <c r="D30" s="24">
        <v>0.174729</v>
      </c>
      <c r="E30" s="24">
        <v>0.173706</v>
      </c>
      <c r="F30" s="24">
        <v>0.173294</v>
      </c>
      <c r="G30" s="24">
        <v>0.17328499999999999</v>
      </c>
      <c r="H30" s="24">
        <v>0.17364099999999999</v>
      </c>
      <c r="I30" s="24">
        <v>0.174178</v>
      </c>
      <c r="J30" s="24">
        <v>0.17493300000000001</v>
      </c>
      <c r="K30" s="24">
        <v>0.17591999999999999</v>
      </c>
      <c r="L30" s="24">
        <v>0.177171</v>
      </c>
      <c r="M30" s="24">
        <v>0.178423</v>
      </c>
      <c r="N30" s="24">
        <v>0.179949</v>
      </c>
      <c r="O30" s="24">
        <v>0.18145900000000001</v>
      </c>
      <c r="P30" s="24">
        <v>0.18265300000000001</v>
      </c>
      <c r="Q30" s="24">
        <v>0.184117</v>
      </c>
      <c r="R30" s="24">
        <v>0.185283</v>
      </c>
      <c r="S30" s="24">
        <v>0.18640000000000001</v>
      </c>
      <c r="T30" s="24">
        <v>0.187499</v>
      </c>
      <c r="U30" s="24">
        <v>0.18802199999999999</v>
      </c>
      <c r="V30" s="24">
        <v>0.18851899999999999</v>
      </c>
      <c r="W30" s="24">
        <v>0.18870300000000001</v>
      </c>
      <c r="X30" s="24">
        <v>0.188247</v>
      </c>
      <c r="Y30" s="24">
        <v>0.18747</v>
      </c>
      <c r="Z30" s="24">
        <v>0.186363</v>
      </c>
      <c r="AA30" s="24">
        <v>0.18460299999999999</v>
      </c>
      <c r="AB30" s="24">
        <v>0.182529</v>
      </c>
      <c r="AC30" s="24">
        <v>0.179785</v>
      </c>
      <c r="AD30" s="24">
        <v>0.17635200000000001</v>
      </c>
      <c r="AE30" s="24">
        <v>0.172205</v>
      </c>
      <c r="AF30" s="24">
        <v>0.167049</v>
      </c>
      <c r="AG30" s="36">
        <v>-1.9369999999999999E-3</v>
      </c>
      <c r="AH30" s="36">
        <v>2.4781999999999998E-2</v>
      </c>
    </row>
    <row r="31" spans="1:34" x14ac:dyDescent="0.25">
      <c r="A31" s="12" t="s">
        <v>223</v>
      </c>
      <c r="B31" s="23" t="s">
        <v>229</v>
      </c>
      <c r="C31" s="24">
        <v>1.572184</v>
      </c>
      <c r="D31" s="24">
        <v>1.680976</v>
      </c>
      <c r="E31" s="24">
        <v>1.6762159999999999</v>
      </c>
      <c r="F31" s="24">
        <v>1.6719520000000001</v>
      </c>
      <c r="G31" s="24">
        <v>1.6675789999999999</v>
      </c>
      <c r="H31" s="24">
        <v>1.6633199999999999</v>
      </c>
      <c r="I31" s="24">
        <v>1.6794279999999999</v>
      </c>
      <c r="J31" s="24">
        <v>1.6948589999999999</v>
      </c>
      <c r="K31" s="24">
        <v>1.711101</v>
      </c>
      <c r="L31" s="24">
        <v>1.727565</v>
      </c>
      <c r="M31" s="24">
        <v>1.744667</v>
      </c>
      <c r="N31" s="24">
        <v>1.7623040000000001</v>
      </c>
      <c r="O31" s="24">
        <v>1.780518</v>
      </c>
      <c r="P31" s="24">
        <v>1.7989599999999999</v>
      </c>
      <c r="Q31" s="24">
        <v>1.8182100000000001</v>
      </c>
      <c r="R31" s="24">
        <v>1.83843</v>
      </c>
      <c r="S31" s="24">
        <v>1.8587530000000001</v>
      </c>
      <c r="T31" s="24">
        <v>1.8797699999999999</v>
      </c>
      <c r="U31" s="24">
        <v>1.9017580000000001</v>
      </c>
      <c r="V31" s="24">
        <v>1.924166</v>
      </c>
      <c r="W31" s="24">
        <v>1.947651</v>
      </c>
      <c r="X31" s="24">
        <v>1.971649</v>
      </c>
      <c r="Y31" s="24">
        <v>1.9968060000000001</v>
      </c>
      <c r="Z31" s="24">
        <v>2.02284</v>
      </c>
      <c r="AA31" s="24">
        <v>2.0500539999999998</v>
      </c>
      <c r="AB31" s="24">
        <v>2.078201</v>
      </c>
      <c r="AC31" s="24">
        <v>2.1075119999999998</v>
      </c>
      <c r="AD31" s="24">
        <v>2.1380050000000002</v>
      </c>
      <c r="AE31" s="24">
        <v>2.1693630000000002</v>
      </c>
      <c r="AF31" s="24">
        <v>2.2022680000000001</v>
      </c>
      <c r="AG31" s="36">
        <v>1.1689E-2</v>
      </c>
      <c r="AH31" s="36">
        <v>2.1916999999999999E-2</v>
      </c>
    </row>
    <row r="32" spans="1:34" x14ac:dyDescent="0.25">
      <c r="A32" s="12" t="s">
        <v>373</v>
      </c>
      <c r="B32" s="22" t="s">
        <v>324</v>
      </c>
      <c r="C32" s="25">
        <v>4.5951639999999996</v>
      </c>
      <c r="D32" s="25">
        <v>4.6467749999999999</v>
      </c>
      <c r="E32" s="25">
        <v>4.69055</v>
      </c>
      <c r="F32" s="25">
        <v>4.6901830000000002</v>
      </c>
      <c r="G32" s="25">
        <v>4.6911750000000003</v>
      </c>
      <c r="H32" s="25">
        <v>4.6811100000000003</v>
      </c>
      <c r="I32" s="25">
        <v>4.6915300000000002</v>
      </c>
      <c r="J32" s="25">
        <v>4.7004219999999997</v>
      </c>
      <c r="K32" s="25">
        <v>4.7119869999999997</v>
      </c>
      <c r="L32" s="25">
        <v>4.7163719999999998</v>
      </c>
      <c r="M32" s="25">
        <v>4.7271089999999996</v>
      </c>
      <c r="N32" s="25">
        <v>4.7418050000000003</v>
      </c>
      <c r="O32" s="25">
        <v>4.7587219999999997</v>
      </c>
      <c r="P32" s="25">
        <v>4.7777440000000002</v>
      </c>
      <c r="Q32" s="25">
        <v>4.8028040000000001</v>
      </c>
      <c r="R32" s="25">
        <v>4.8327410000000004</v>
      </c>
      <c r="S32" s="25">
        <v>4.8628229999999997</v>
      </c>
      <c r="T32" s="25">
        <v>4.8953430000000004</v>
      </c>
      <c r="U32" s="25">
        <v>4.9291419999999997</v>
      </c>
      <c r="V32" s="25">
        <v>4.9586290000000002</v>
      </c>
      <c r="W32" s="25">
        <v>4.9928879999999998</v>
      </c>
      <c r="X32" s="25">
        <v>5.0281950000000002</v>
      </c>
      <c r="Y32" s="25">
        <v>5.0670109999999999</v>
      </c>
      <c r="Z32" s="25">
        <v>5.1079480000000004</v>
      </c>
      <c r="AA32" s="25">
        <v>5.1505530000000004</v>
      </c>
      <c r="AB32" s="25">
        <v>5.1971559999999997</v>
      </c>
      <c r="AC32" s="25">
        <v>5.2444069999999998</v>
      </c>
      <c r="AD32" s="25">
        <v>5.2939639999999999</v>
      </c>
      <c r="AE32" s="25">
        <v>5.3442379999999998</v>
      </c>
      <c r="AF32" s="25">
        <v>5.3976449999999998</v>
      </c>
      <c r="AG32" s="40">
        <v>5.5659999999999998E-3</v>
      </c>
      <c r="AH32" s="40">
        <v>9.8980000000000005E-3</v>
      </c>
    </row>
    <row r="33" spans="1:34" x14ac:dyDescent="0.25">
      <c r="A33" s="12" t="s">
        <v>374</v>
      </c>
      <c r="B33" s="23" t="s">
        <v>326</v>
      </c>
      <c r="C33" s="24">
        <v>9.5620999999999998E-2</v>
      </c>
      <c r="D33" s="24">
        <v>0.106823</v>
      </c>
      <c r="E33" s="24">
        <v>0.118293</v>
      </c>
      <c r="F33" s="24">
        <v>0.129665</v>
      </c>
      <c r="G33" s="24">
        <v>0.13705800000000001</v>
      </c>
      <c r="H33" s="24">
        <v>0.14680000000000001</v>
      </c>
      <c r="I33" s="24">
        <v>0.15343499999999999</v>
      </c>
      <c r="J33" s="24">
        <v>0.15925300000000001</v>
      </c>
      <c r="K33" s="24">
        <v>0.166598</v>
      </c>
      <c r="L33" s="24">
        <v>0.17012099999999999</v>
      </c>
      <c r="M33" s="24">
        <v>0.174905</v>
      </c>
      <c r="N33" s="24">
        <v>0.18027000000000001</v>
      </c>
      <c r="O33" s="24">
        <v>0.18702099999999999</v>
      </c>
      <c r="P33" s="24">
        <v>0.191797</v>
      </c>
      <c r="Q33" s="24">
        <v>0.192271</v>
      </c>
      <c r="R33" s="24">
        <v>0.197433</v>
      </c>
      <c r="S33" s="24">
        <v>0.20472099999999999</v>
      </c>
      <c r="T33" s="24">
        <v>0.209702</v>
      </c>
      <c r="U33" s="24">
        <v>0.216282</v>
      </c>
      <c r="V33" s="24">
        <v>0.22558400000000001</v>
      </c>
      <c r="W33" s="24">
        <v>0.233128</v>
      </c>
      <c r="X33" s="24">
        <v>0.242644</v>
      </c>
      <c r="Y33" s="24">
        <v>0.24992900000000001</v>
      </c>
      <c r="Z33" s="24">
        <v>0.25634600000000002</v>
      </c>
      <c r="AA33" s="24">
        <v>0.26500099999999999</v>
      </c>
      <c r="AB33" s="24">
        <v>0.27456700000000001</v>
      </c>
      <c r="AC33" s="24">
        <v>0.28201799999999999</v>
      </c>
      <c r="AD33" s="24">
        <v>0.29003400000000001</v>
      </c>
      <c r="AE33" s="24">
        <v>0.29836299999999999</v>
      </c>
      <c r="AF33" s="24">
        <v>0.30446899999999999</v>
      </c>
      <c r="AG33" s="36">
        <v>4.0745000000000003E-2</v>
      </c>
      <c r="AH33" s="36">
        <v>3.4981999999999999E-2</v>
      </c>
    </row>
    <row r="34" spans="1:34" x14ac:dyDescent="0.25">
      <c r="A34" s="12" t="s">
        <v>375</v>
      </c>
      <c r="B34" s="22" t="s">
        <v>328</v>
      </c>
      <c r="C34" s="25">
        <v>4.4995430000000001</v>
      </c>
      <c r="D34" s="25">
        <v>4.5399520000000004</v>
      </c>
      <c r="E34" s="25">
        <v>4.5722579999999997</v>
      </c>
      <c r="F34" s="25">
        <v>4.5605169999999999</v>
      </c>
      <c r="G34" s="25">
        <v>4.5541179999999999</v>
      </c>
      <c r="H34" s="25">
        <v>4.5343099999999996</v>
      </c>
      <c r="I34" s="25">
        <v>4.5380950000000002</v>
      </c>
      <c r="J34" s="25">
        <v>4.5411700000000002</v>
      </c>
      <c r="K34" s="25">
        <v>4.5453890000000001</v>
      </c>
      <c r="L34" s="25">
        <v>4.5462499999999997</v>
      </c>
      <c r="M34" s="25">
        <v>4.5522039999999997</v>
      </c>
      <c r="N34" s="25">
        <v>4.5615350000000001</v>
      </c>
      <c r="O34" s="25">
        <v>4.571701</v>
      </c>
      <c r="P34" s="25">
        <v>4.585947</v>
      </c>
      <c r="Q34" s="25">
        <v>4.6105330000000002</v>
      </c>
      <c r="R34" s="25">
        <v>4.6353080000000002</v>
      </c>
      <c r="S34" s="25">
        <v>4.6581020000000004</v>
      </c>
      <c r="T34" s="25">
        <v>4.6856410000000004</v>
      </c>
      <c r="U34" s="25">
        <v>4.7128610000000002</v>
      </c>
      <c r="V34" s="25">
        <v>4.7330449999999997</v>
      </c>
      <c r="W34" s="25">
        <v>4.75976</v>
      </c>
      <c r="X34" s="25">
        <v>4.7855509999999999</v>
      </c>
      <c r="Y34" s="25">
        <v>4.8170820000000001</v>
      </c>
      <c r="Z34" s="25">
        <v>4.8516019999999997</v>
      </c>
      <c r="AA34" s="25">
        <v>4.8855519999999997</v>
      </c>
      <c r="AB34" s="25">
        <v>4.9225899999999996</v>
      </c>
      <c r="AC34" s="25">
        <v>4.9623889999999999</v>
      </c>
      <c r="AD34" s="25">
        <v>5.0039309999999997</v>
      </c>
      <c r="AE34" s="25">
        <v>5.0458749999999997</v>
      </c>
      <c r="AF34" s="25">
        <v>5.0931759999999997</v>
      </c>
      <c r="AG34" s="40">
        <v>4.2820000000000002E-3</v>
      </c>
      <c r="AH34" s="40">
        <v>9.1400000000000006E-3</v>
      </c>
    </row>
    <row r="36" spans="1:34" x14ac:dyDescent="0.25">
      <c r="B36" s="22" t="s">
        <v>92</v>
      </c>
    </row>
    <row r="37" spans="1:34" x14ac:dyDescent="0.25">
      <c r="A37" s="12" t="s">
        <v>224</v>
      </c>
      <c r="B37" s="23" t="s">
        <v>370</v>
      </c>
      <c r="C37" s="24">
        <v>1.8037240000000001</v>
      </c>
      <c r="D37" s="24">
        <v>1.82918</v>
      </c>
      <c r="E37" s="24">
        <v>1.76925</v>
      </c>
      <c r="F37" s="24">
        <v>1.7810269999999999</v>
      </c>
      <c r="G37" s="24">
        <v>1.7949409999999999</v>
      </c>
      <c r="H37" s="24">
        <v>1.802575</v>
      </c>
      <c r="I37" s="24">
        <v>1.804969</v>
      </c>
      <c r="J37" s="24">
        <v>1.80064</v>
      </c>
      <c r="K37" s="24">
        <v>1.7916069999999999</v>
      </c>
      <c r="L37" s="24">
        <v>1.7825089999999999</v>
      </c>
      <c r="M37" s="24">
        <v>1.776405</v>
      </c>
      <c r="N37" s="24">
        <v>1.769455</v>
      </c>
      <c r="O37" s="24">
        <v>1.7611250000000001</v>
      </c>
      <c r="P37" s="24">
        <v>1.7543120000000001</v>
      </c>
      <c r="Q37" s="24">
        <v>1.7505299999999999</v>
      </c>
      <c r="R37" s="24">
        <v>1.7479849999999999</v>
      </c>
      <c r="S37" s="24">
        <v>1.743336</v>
      </c>
      <c r="T37" s="24">
        <v>1.737074</v>
      </c>
      <c r="U37" s="24">
        <v>1.7296229999999999</v>
      </c>
      <c r="V37" s="24">
        <v>1.7221930000000001</v>
      </c>
      <c r="W37" s="24">
        <v>1.713929</v>
      </c>
      <c r="X37" s="24">
        <v>1.70696</v>
      </c>
      <c r="Y37" s="24">
        <v>1.70167</v>
      </c>
      <c r="Z37" s="24">
        <v>1.696556</v>
      </c>
      <c r="AA37" s="24">
        <v>1.691066</v>
      </c>
      <c r="AB37" s="24">
        <v>1.68493</v>
      </c>
      <c r="AC37" s="24">
        <v>1.677854</v>
      </c>
      <c r="AD37" s="24">
        <v>1.670004</v>
      </c>
      <c r="AE37" s="24">
        <v>1.6608799999999999</v>
      </c>
      <c r="AF37" s="24">
        <v>1.6511899999999999</v>
      </c>
      <c r="AG37" s="36">
        <v>-3.042E-3</v>
      </c>
      <c r="AH37" s="36">
        <v>1.4999999999999999E-4</v>
      </c>
    </row>
    <row r="38" spans="1:34" x14ac:dyDescent="0.25">
      <c r="A38" s="12" t="s">
        <v>225</v>
      </c>
      <c r="B38" s="23" t="s">
        <v>371</v>
      </c>
      <c r="C38" s="24">
        <v>2.4743000000000001E-2</v>
      </c>
      <c r="D38" s="24">
        <v>2.1617000000000001E-2</v>
      </c>
      <c r="E38" s="24">
        <v>2.6046E-2</v>
      </c>
      <c r="F38" s="24">
        <v>2.6037999999999999E-2</v>
      </c>
      <c r="G38" s="24">
        <v>2.6065000000000001E-2</v>
      </c>
      <c r="H38" s="24">
        <v>2.6023999999999999E-2</v>
      </c>
      <c r="I38" s="24">
        <v>2.5921E-2</v>
      </c>
      <c r="J38" s="24">
        <v>2.5762E-2</v>
      </c>
      <c r="K38" s="24">
        <v>2.5554E-2</v>
      </c>
      <c r="L38" s="24">
        <v>2.5368999999999999E-2</v>
      </c>
      <c r="M38" s="24">
        <v>2.5239000000000001E-2</v>
      </c>
      <c r="N38" s="24">
        <v>2.5099E-2</v>
      </c>
      <c r="O38" s="24">
        <v>2.4958000000000001E-2</v>
      </c>
      <c r="P38" s="24">
        <v>2.4844999999999999E-2</v>
      </c>
      <c r="Q38" s="24">
        <v>2.4778000000000001E-2</v>
      </c>
      <c r="R38" s="24">
        <v>2.4738E-2</v>
      </c>
      <c r="S38" s="24">
        <v>2.4691999999999999E-2</v>
      </c>
      <c r="T38" s="24">
        <v>2.4622000000000002E-2</v>
      </c>
      <c r="U38" s="24">
        <v>2.4555E-2</v>
      </c>
      <c r="V38" s="24">
        <v>2.4494999999999999E-2</v>
      </c>
      <c r="W38" s="24">
        <v>2.4435999999999999E-2</v>
      </c>
      <c r="X38" s="24">
        <v>2.4417999999999999E-2</v>
      </c>
      <c r="Y38" s="24">
        <v>2.4428999999999999E-2</v>
      </c>
      <c r="Z38" s="24">
        <v>2.4445000000000001E-2</v>
      </c>
      <c r="AA38" s="24">
        <v>2.4476999999999999E-2</v>
      </c>
      <c r="AB38" s="24">
        <v>2.4497999999999999E-2</v>
      </c>
      <c r="AC38" s="24">
        <v>2.4518000000000002E-2</v>
      </c>
      <c r="AD38" s="24">
        <v>2.4549000000000001E-2</v>
      </c>
      <c r="AE38" s="24">
        <v>2.4556999999999999E-2</v>
      </c>
      <c r="AF38" s="24">
        <v>2.4563999999999999E-2</v>
      </c>
      <c r="AG38" s="36">
        <v>-2.5000000000000001E-4</v>
      </c>
      <c r="AH38" s="36">
        <v>-4.3800000000000002E-3</v>
      </c>
    </row>
    <row r="39" spans="1:34" x14ac:dyDescent="0.25">
      <c r="A39" s="12" t="s">
        <v>226</v>
      </c>
      <c r="B39" s="23" t="s">
        <v>372</v>
      </c>
      <c r="C39" s="24">
        <v>0.61161100000000002</v>
      </c>
      <c r="D39" s="24">
        <v>0.60609900000000005</v>
      </c>
      <c r="E39" s="24">
        <v>0.60772499999999996</v>
      </c>
      <c r="F39" s="24">
        <v>0.61533800000000005</v>
      </c>
      <c r="G39" s="24">
        <v>0.62360199999999999</v>
      </c>
      <c r="H39" s="24">
        <v>0.62998500000000002</v>
      </c>
      <c r="I39" s="24">
        <v>0.63489499999999999</v>
      </c>
      <c r="J39" s="24">
        <v>0.63785999999999998</v>
      </c>
      <c r="K39" s="24">
        <v>0.63958099999999996</v>
      </c>
      <c r="L39" s="24">
        <v>0.64156400000000002</v>
      </c>
      <c r="M39" s="24">
        <v>0.64446899999999996</v>
      </c>
      <c r="N39" s="24">
        <v>0.64581200000000005</v>
      </c>
      <c r="O39" s="24">
        <v>0.64732400000000001</v>
      </c>
      <c r="P39" s="24">
        <v>0.64991299999999996</v>
      </c>
      <c r="Q39" s="24">
        <v>0.65376800000000002</v>
      </c>
      <c r="R39" s="24">
        <v>0.65823600000000004</v>
      </c>
      <c r="S39" s="24">
        <v>0.66215400000000002</v>
      </c>
      <c r="T39" s="24">
        <v>0.66566599999999998</v>
      </c>
      <c r="U39" s="24">
        <v>0.66893899999999995</v>
      </c>
      <c r="V39" s="24">
        <v>0.67230199999999996</v>
      </c>
      <c r="W39" s="24">
        <v>0.67561700000000002</v>
      </c>
      <c r="X39" s="24">
        <v>0.67944400000000005</v>
      </c>
      <c r="Y39" s="24">
        <v>0.68401599999999996</v>
      </c>
      <c r="Z39" s="24">
        <v>0.68876800000000005</v>
      </c>
      <c r="AA39" s="24">
        <v>0.693577</v>
      </c>
      <c r="AB39" s="24">
        <v>0.69827600000000001</v>
      </c>
      <c r="AC39" s="24">
        <v>0.70277199999999995</v>
      </c>
      <c r="AD39" s="24">
        <v>0.70707100000000001</v>
      </c>
      <c r="AE39" s="24">
        <v>0.71094800000000002</v>
      </c>
      <c r="AF39" s="24">
        <v>0.71473200000000003</v>
      </c>
      <c r="AG39" s="36">
        <v>5.3870000000000003E-3</v>
      </c>
      <c r="AH39" s="36">
        <v>5.8240000000000002E-3</v>
      </c>
    </row>
    <row r="40" spans="1:34" x14ac:dyDescent="0.25">
      <c r="A40" s="12" t="s">
        <v>227</v>
      </c>
      <c r="B40" s="23" t="s">
        <v>75</v>
      </c>
      <c r="C40" s="24">
        <v>0.34423199999999998</v>
      </c>
      <c r="D40" s="24">
        <v>0.34446900000000003</v>
      </c>
      <c r="E40" s="24">
        <v>0.34848600000000002</v>
      </c>
      <c r="F40" s="24">
        <v>0.35561700000000002</v>
      </c>
      <c r="G40" s="24">
        <v>0.363014</v>
      </c>
      <c r="H40" s="24">
        <v>0.36934499999999998</v>
      </c>
      <c r="I40" s="24">
        <v>0.37475999999999998</v>
      </c>
      <c r="J40" s="24">
        <v>0.37910500000000003</v>
      </c>
      <c r="K40" s="24">
        <v>0.38278400000000001</v>
      </c>
      <c r="L40" s="24">
        <v>0.38655400000000001</v>
      </c>
      <c r="M40" s="24">
        <v>0.39090799999999998</v>
      </c>
      <c r="N40" s="24">
        <v>0.39399499999999998</v>
      </c>
      <c r="O40" s="24">
        <v>0.39731899999999998</v>
      </c>
      <c r="P40" s="24">
        <v>0.40130500000000002</v>
      </c>
      <c r="Q40" s="24">
        <v>0.40593000000000001</v>
      </c>
      <c r="R40" s="24">
        <v>0.41079199999999999</v>
      </c>
      <c r="S40" s="24">
        <v>0.41531800000000002</v>
      </c>
      <c r="T40" s="24">
        <v>0.419541</v>
      </c>
      <c r="U40" s="24">
        <v>0.42360999999999999</v>
      </c>
      <c r="V40" s="24">
        <v>0.42773</v>
      </c>
      <c r="W40" s="24">
        <v>0.43193900000000002</v>
      </c>
      <c r="X40" s="24">
        <v>0.43635699999999999</v>
      </c>
      <c r="Y40" s="24">
        <v>0.44117699999999999</v>
      </c>
      <c r="Z40" s="24">
        <v>0.446129</v>
      </c>
      <c r="AA40" s="24">
        <v>0.451183</v>
      </c>
      <c r="AB40" s="24">
        <v>0.45618900000000001</v>
      </c>
      <c r="AC40" s="24">
        <v>0.461086</v>
      </c>
      <c r="AD40" s="24">
        <v>0.46585799999999999</v>
      </c>
      <c r="AE40" s="24">
        <v>0.470364</v>
      </c>
      <c r="AF40" s="24">
        <v>0.47479100000000002</v>
      </c>
      <c r="AG40" s="36">
        <v>1.115E-2</v>
      </c>
      <c r="AH40" s="36">
        <v>1.1350000000000001E-2</v>
      </c>
    </row>
    <row r="41" spans="1:34" x14ac:dyDescent="0.25">
      <c r="A41" s="12" t="s">
        <v>228</v>
      </c>
      <c r="B41" s="23" t="s">
        <v>89</v>
      </c>
      <c r="C41" s="24">
        <v>0.69684299999999999</v>
      </c>
      <c r="D41" s="24">
        <v>0.81704399999999999</v>
      </c>
      <c r="E41" s="24">
        <v>0.81114399999999998</v>
      </c>
      <c r="F41" s="24">
        <v>0.79063799999999995</v>
      </c>
      <c r="G41" s="24">
        <v>0.7712</v>
      </c>
      <c r="H41" s="24">
        <v>0.75002800000000003</v>
      </c>
      <c r="I41" s="24">
        <v>0.75253700000000001</v>
      </c>
      <c r="J41" s="24">
        <v>0.75298699999999996</v>
      </c>
      <c r="K41" s="24">
        <v>0.752197</v>
      </c>
      <c r="L41" s="24">
        <v>0.75163199999999997</v>
      </c>
      <c r="M41" s="24">
        <v>0.75163400000000002</v>
      </c>
      <c r="N41" s="24">
        <v>0.751776</v>
      </c>
      <c r="O41" s="24">
        <v>0.75207299999999999</v>
      </c>
      <c r="P41" s="24">
        <v>0.75263199999999997</v>
      </c>
      <c r="Q41" s="24">
        <v>0.75397000000000003</v>
      </c>
      <c r="R41" s="24">
        <v>0.75595000000000001</v>
      </c>
      <c r="S41" s="24">
        <v>0.75787400000000005</v>
      </c>
      <c r="T41" s="24">
        <v>0.75903500000000002</v>
      </c>
      <c r="U41" s="24">
        <v>0.76006700000000005</v>
      </c>
      <c r="V41" s="24">
        <v>0.76148700000000002</v>
      </c>
      <c r="W41" s="24">
        <v>0.76209700000000002</v>
      </c>
      <c r="X41" s="24">
        <v>0.76365400000000005</v>
      </c>
      <c r="Y41" s="24">
        <v>0.765652</v>
      </c>
      <c r="Z41" s="24">
        <v>0.76754</v>
      </c>
      <c r="AA41" s="24">
        <v>0.76975400000000005</v>
      </c>
      <c r="AB41" s="24">
        <v>0.77159</v>
      </c>
      <c r="AC41" s="24">
        <v>0.77324199999999998</v>
      </c>
      <c r="AD41" s="24">
        <v>0.77476500000000004</v>
      </c>
      <c r="AE41" s="24">
        <v>0.775976</v>
      </c>
      <c r="AF41" s="24">
        <v>0.77705599999999997</v>
      </c>
      <c r="AG41" s="36">
        <v>3.764E-3</v>
      </c>
      <c r="AH41" s="36">
        <v>1.2897E-2</v>
      </c>
    </row>
    <row r="42" spans="1:34" x14ac:dyDescent="0.25">
      <c r="A42" s="12" t="s">
        <v>230</v>
      </c>
      <c r="B42" s="22" t="s">
        <v>91</v>
      </c>
      <c r="C42" s="25">
        <v>3.4811529999999999</v>
      </c>
      <c r="D42" s="25">
        <v>3.6184080000000001</v>
      </c>
      <c r="E42" s="25">
        <v>3.5626519999999999</v>
      </c>
      <c r="F42" s="25">
        <v>3.5686580000000001</v>
      </c>
      <c r="G42" s="25">
        <v>3.578824</v>
      </c>
      <c r="H42" s="25">
        <v>3.5779570000000001</v>
      </c>
      <c r="I42" s="25">
        <v>3.5930810000000002</v>
      </c>
      <c r="J42" s="25">
        <v>3.5963539999999998</v>
      </c>
      <c r="K42" s="25">
        <v>3.5917240000000001</v>
      </c>
      <c r="L42" s="25">
        <v>3.587628</v>
      </c>
      <c r="M42" s="25">
        <v>3.5886559999999998</v>
      </c>
      <c r="N42" s="25">
        <v>3.586138</v>
      </c>
      <c r="O42" s="25">
        <v>3.5827979999999999</v>
      </c>
      <c r="P42" s="25">
        <v>3.5830069999999998</v>
      </c>
      <c r="Q42" s="25">
        <v>3.5889760000000002</v>
      </c>
      <c r="R42" s="25">
        <v>3.5977000000000001</v>
      </c>
      <c r="S42" s="25">
        <v>3.6033750000000002</v>
      </c>
      <c r="T42" s="25">
        <v>3.6059380000000001</v>
      </c>
      <c r="U42" s="25">
        <v>3.6067939999999998</v>
      </c>
      <c r="V42" s="25">
        <v>3.6082070000000002</v>
      </c>
      <c r="W42" s="25">
        <v>3.6080190000000001</v>
      </c>
      <c r="X42" s="25">
        <v>3.610833</v>
      </c>
      <c r="Y42" s="25">
        <v>3.6169419999999999</v>
      </c>
      <c r="Z42" s="25">
        <v>3.6234389999999999</v>
      </c>
      <c r="AA42" s="25">
        <v>3.630058</v>
      </c>
      <c r="AB42" s="25">
        <v>3.6354839999999999</v>
      </c>
      <c r="AC42" s="25">
        <v>3.6394739999999999</v>
      </c>
      <c r="AD42" s="25">
        <v>3.6422479999999999</v>
      </c>
      <c r="AE42" s="25">
        <v>3.642725</v>
      </c>
      <c r="AF42" s="25">
        <v>3.6423329999999998</v>
      </c>
      <c r="AG42" s="40">
        <v>1.562E-3</v>
      </c>
      <c r="AH42" s="40">
        <v>4.875E-3</v>
      </c>
    </row>
    <row r="44" spans="1:34" ht="15" customHeight="1" x14ac:dyDescent="0.25">
      <c r="B44" s="22" t="s">
        <v>231</v>
      </c>
    </row>
    <row r="45" spans="1:34" ht="15" customHeight="1" x14ac:dyDescent="0.25">
      <c r="A45" s="12" t="s">
        <v>232</v>
      </c>
      <c r="B45" s="23" t="s">
        <v>370</v>
      </c>
      <c r="C45" s="24">
        <v>0.214504</v>
      </c>
      <c r="D45" s="24">
        <v>0.222412</v>
      </c>
      <c r="E45" s="24">
        <v>0.215084</v>
      </c>
      <c r="F45" s="24">
        <v>0.214009</v>
      </c>
      <c r="G45" s="24">
        <v>0.212953</v>
      </c>
      <c r="H45" s="24">
        <v>0.211899</v>
      </c>
      <c r="I45" s="24">
        <v>0.210982</v>
      </c>
      <c r="J45" s="24">
        <v>0.20938000000000001</v>
      </c>
      <c r="K45" s="24">
        <v>0.20728199999999999</v>
      </c>
      <c r="L45" s="24">
        <v>0.20516200000000001</v>
      </c>
      <c r="M45" s="24">
        <v>0.20311399999999999</v>
      </c>
      <c r="N45" s="24">
        <v>0.20094500000000001</v>
      </c>
      <c r="O45" s="24">
        <v>0.198819</v>
      </c>
      <c r="P45" s="24">
        <v>0.19683999999999999</v>
      </c>
      <c r="Q45" s="24">
        <v>0.19488800000000001</v>
      </c>
      <c r="R45" s="24">
        <v>0.19287000000000001</v>
      </c>
      <c r="S45" s="24">
        <v>0.19070000000000001</v>
      </c>
      <c r="T45" s="24">
        <v>0.18842600000000001</v>
      </c>
      <c r="U45" s="24">
        <v>0.18623200000000001</v>
      </c>
      <c r="V45" s="24">
        <v>0.18384300000000001</v>
      </c>
      <c r="W45" s="24">
        <v>0.181479</v>
      </c>
      <c r="X45" s="24">
        <v>0.179202</v>
      </c>
      <c r="Y45" s="24">
        <v>0.17679</v>
      </c>
      <c r="Z45" s="24">
        <v>0.17427500000000001</v>
      </c>
      <c r="AA45" s="24">
        <v>0.171983</v>
      </c>
      <c r="AB45" s="24">
        <v>0.169715</v>
      </c>
      <c r="AC45" s="24">
        <v>0.167603</v>
      </c>
      <c r="AD45" s="24">
        <v>0.16561600000000001</v>
      </c>
      <c r="AE45" s="24">
        <v>0.163581</v>
      </c>
      <c r="AF45" s="24">
        <v>0.16162699999999999</v>
      </c>
      <c r="AG45" s="36">
        <v>-9.7120000000000001E-3</v>
      </c>
      <c r="AH45" s="36">
        <v>-7.8720000000000005E-3</v>
      </c>
    </row>
    <row r="46" spans="1:34" ht="15" customHeight="1" x14ac:dyDescent="0.25">
      <c r="A46" s="12" t="s">
        <v>233</v>
      </c>
      <c r="B46" s="23" t="s">
        <v>372</v>
      </c>
      <c r="C46" s="24">
        <v>6.4780000000000003E-3</v>
      </c>
      <c r="D46" s="24">
        <v>6.3819999999999997E-3</v>
      </c>
      <c r="E46" s="24">
        <v>6.3740000000000003E-3</v>
      </c>
      <c r="F46" s="24">
        <v>6.3829999999999998E-3</v>
      </c>
      <c r="G46" s="24">
        <v>6.3940000000000004E-3</v>
      </c>
      <c r="H46" s="24">
        <v>6.4009999999999996E-3</v>
      </c>
      <c r="I46" s="24">
        <v>6.411E-3</v>
      </c>
      <c r="J46" s="24">
        <v>6.398E-3</v>
      </c>
      <c r="K46" s="24">
        <v>6.3709999999999999E-3</v>
      </c>
      <c r="L46" s="24">
        <v>6.3460000000000001E-3</v>
      </c>
      <c r="M46" s="24">
        <v>6.3179999999999998E-3</v>
      </c>
      <c r="N46" s="24">
        <v>6.2890000000000003E-3</v>
      </c>
      <c r="O46" s="24">
        <v>6.2630000000000003E-3</v>
      </c>
      <c r="P46" s="24">
        <v>6.2389999999999998E-3</v>
      </c>
      <c r="Q46" s="24">
        <v>6.215E-3</v>
      </c>
      <c r="R46" s="24">
        <v>6.1869999999999998E-3</v>
      </c>
      <c r="S46" s="24">
        <v>6.1529999999999996E-3</v>
      </c>
      <c r="T46" s="24">
        <v>6.117E-3</v>
      </c>
      <c r="U46" s="24">
        <v>6.0870000000000004E-3</v>
      </c>
      <c r="V46" s="24">
        <v>6.0530000000000002E-3</v>
      </c>
      <c r="W46" s="24">
        <v>6.0200000000000002E-3</v>
      </c>
      <c r="X46" s="24">
        <v>5.9890000000000004E-3</v>
      </c>
      <c r="Y46" s="24">
        <v>5.953E-3</v>
      </c>
      <c r="Z46" s="24">
        <v>5.9129999999999999E-3</v>
      </c>
      <c r="AA46" s="24">
        <v>5.8820000000000001E-3</v>
      </c>
      <c r="AB46" s="24">
        <v>5.8520000000000004E-3</v>
      </c>
      <c r="AC46" s="24">
        <v>5.829E-3</v>
      </c>
      <c r="AD46" s="24">
        <v>5.8100000000000001E-3</v>
      </c>
      <c r="AE46" s="24">
        <v>5.79E-3</v>
      </c>
      <c r="AF46" s="24">
        <v>5.7720000000000002E-3</v>
      </c>
      <c r="AG46" s="36">
        <v>-3.973E-3</v>
      </c>
      <c r="AH46" s="36">
        <v>-4.1250000000000002E-3</v>
      </c>
    </row>
    <row r="47" spans="1:34" ht="15" customHeight="1" x14ac:dyDescent="0.25">
      <c r="A47" s="12" t="s">
        <v>234</v>
      </c>
      <c r="B47" s="23" t="s">
        <v>99</v>
      </c>
      <c r="C47" s="24">
        <v>9.3407000000000004E-2</v>
      </c>
      <c r="D47" s="24">
        <v>9.5565999999999998E-2</v>
      </c>
      <c r="E47" s="24">
        <v>0.101246</v>
      </c>
      <c r="F47" s="24">
        <v>9.9959999999999993E-2</v>
      </c>
      <c r="G47" s="24">
        <v>9.8712999999999995E-2</v>
      </c>
      <c r="H47" s="24">
        <v>9.7485000000000002E-2</v>
      </c>
      <c r="I47" s="24">
        <v>9.8641000000000006E-2</v>
      </c>
      <c r="J47" s="24">
        <v>9.9361000000000005E-2</v>
      </c>
      <c r="K47" s="24">
        <v>9.9755999999999997E-2</v>
      </c>
      <c r="L47" s="24">
        <v>0.100107</v>
      </c>
      <c r="M47" s="24">
        <v>0.100374</v>
      </c>
      <c r="N47" s="24">
        <v>0.100062</v>
      </c>
      <c r="O47" s="24">
        <v>9.9956000000000003E-2</v>
      </c>
      <c r="P47" s="24">
        <v>0.10015400000000001</v>
      </c>
      <c r="Q47" s="24">
        <v>0.100469</v>
      </c>
      <c r="R47" s="24">
        <v>0.100787</v>
      </c>
      <c r="S47" s="24">
        <v>0.101058</v>
      </c>
      <c r="T47" s="24">
        <v>0.101299</v>
      </c>
      <c r="U47" s="24">
        <v>0.101603</v>
      </c>
      <c r="V47" s="24">
        <v>0.101798</v>
      </c>
      <c r="W47" s="24">
        <v>0.101952</v>
      </c>
      <c r="X47" s="24">
        <v>0.102159</v>
      </c>
      <c r="Y47" s="24">
        <v>0.102296</v>
      </c>
      <c r="Z47" s="24">
        <v>0.102382</v>
      </c>
      <c r="AA47" s="24">
        <v>0.102587</v>
      </c>
      <c r="AB47" s="24">
        <v>0.102798</v>
      </c>
      <c r="AC47" s="24">
        <v>0.103105</v>
      </c>
      <c r="AD47" s="24">
        <v>0.10349800000000001</v>
      </c>
      <c r="AE47" s="24">
        <v>0.103871</v>
      </c>
      <c r="AF47" s="24">
        <v>0.10431600000000001</v>
      </c>
      <c r="AG47" s="36">
        <v>3.8159999999999999E-3</v>
      </c>
      <c r="AH47" s="36">
        <v>8.5550000000000001E-3</v>
      </c>
    </row>
    <row r="48" spans="1:34" ht="15" customHeight="1" x14ac:dyDescent="0.25">
      <c r="A48" s="12" t="s">
        <v>235</v>
      </c>
      <c r="B48" s="22" t="s">
        <v>91</v>
      </c>
      <c r="C48" s="25">
        <v>0.31439</v>
      </c>
      <c r="D48" s="25">
        <v>0.32435999999999998</v>
      </c>
      <c r="E48" s="25">
        <v>0.32270300000000002</v>
      </c>
      <c r="F48" s="25">
        <v>0.32035200000000003</v>
      </c>
      <c r="G48" s="25">
        <v>0.31806000000000001</v>
      </c>
      <c r="H48" s="25">
        <v>0.31578499999999998</v>
      </c>
      <c r="I48" s="25">
        <v>0.31603300000000001</v>
      </c>
      <c r="J48" s="25">
        <v>0.315139</v>
      </c>
      <c r="K48" s="25">
        <v>0.31340899999999999</v>
      </c>
      <c r="L48" s="25">
        <v>0.31161499999999998</v>
      </c>
      <c r="M48" s="25">
        <v>0.30980600000000003</v>
      </c>
      <c r="N48" s="25">
        <v>0.30729699999999999</v>
      </c>
      <c r="O48" s="25">
        <v>0.30503799999999998</v>
      </c>
      <c r="P48" s="25">
        <v>0.30323299999999997</v>
      </c>
      <c r="Q48" s="25">
        <v>0.30157099999999998</v>
      </c>
      <c r="R48" s="25">
        <v>0.29984300000000003</v>
      </c>
      <c r="S48" s="25">
        <v>0.29791099999999998</v>
      </c>
      <c r="T48" s="25">
        <v>0.29584199999999999</v>
      </c>
      <c r="U48" s="25">
        <v>0.29392200000000002</v>
      </c>
      <c r="V48" s="25">
        <v>0.29169299999999998</v>
      </c>
      <c r="W48" s="25">
        <v>0.28945100000000001</v>
      </c>
      <c r="X48" s="25">
        <v>0.28734900000000002</v>
      </c>
      <c r="Y48" s="25">
        <v>0.28503899999999999</v>
      </c>
      <c r="Z48" s="25">
        <v>0.28257100000000002</v>
      </c>
      <c r="AA48" s="25">
        <v>0.28045100000000001</v>
      </c>
      <c r="AB48" s="25">
        <v>0.278366</v>
      </c>
      <c r="AC48" s="25">
        <v>0.27653800000000001</v>
      </c>
      <c r="AD48" s="25">
        <v>0.274924</v>
      </c>
      <c r="AE48" s="25">
        <v>0.27324100000000001</v>
      </c>
      <c r="AF48" s="25">
        <v>0.27171499999999998</v>
      </c>
      <c r="AG48" s="40">
        <v>-5.0179999999999999E-3</v>
      </c>
      <c r="AH48" s="40">
        <v>-2.379E-3</v>
      </c>
    </row>
    <row r="50" spans="1:34" ht="15" customHeight="1" x14ac:dyDescent="0.25">
      <c r="A50" s="12" t="s">
        <v>236</v>
      </c>
      <c r="B50" s="23" t="s">
        <v>237</v>
      </c>
      <c r="C50" s="24">
        <v>0.124386</v>
      </c>
      <c r="D50" s="24">
        <v>0.124386</v>
      </c>
      <c r="E50" s="24">
        <v>0.124386</v>
      </c>
      <c r="F50" s="24">
        <v>0.124386</v>
      </c>
      <c r="G50" s="24">
        <v>0.124386</v>
      </c>
      <c r="H50" s="24">
        <v>0.124386</v>
      </c>
      <c r="I50" s="24">
        <v>0.124386</v>
      </c>
      <c r="J50" s="24">
        <v>0.124386</v>
      </c>
      <c r="K50" s="24">
        <v>0.124386</v>
      </c>
      <c r="L50" s="24">
        <v>0.124386</v>
      </c>
      <c r="M50" s="24">
        <v>0.124386</v>
      </c>
      <c r="N50" s="24">
        <v>0.124386</v>
      </c>
      <c r="O50" s="24">
        <v>0.124386</v>
      </c>
      <c r="P50" s="24">
        <v>0.124386</v>
      </c>
      <c r="Q50" s="24">
        <v>0.124386</v>
      </c>
      <c r="R50" s="24">
        <v>0.124386</v>
      </c>
      <c r="S50" s="24">
        <v>0.124386</v>
      </c>
      <c r="T50" s="24">
        <v>0.124386</v>
      </c>
      <c r="U50" s="24">
        <v>0.124386</v>
      </c>
      <c r="V50" s="24">
        <v>0.124386</v>
      </c>
      <c r="W50" s="24">
        <v>0.124386</v>
      </c>
      <c r="X50" s="24">
        <v>0.124386</v>
      </c>
      <c r="Y50" s="24">
        <v>0.124386</v>
      </c>
      <c r="Z50" s="24">
        <v>0.124386</v>
      </c>
      <c r="AA50" s="24">
        <v>0.124386</v>
      </c>
      <c r="AB50" s="24">
        <v>0.124386</v>
      </c>
      <c r="AC50" s="24">
        <v>0.124386</v>
      </c>
      <c r="AD50" s="24">
        <v>0.124386</v>
      </c>
      <c r="AE50" s="24">
        <v>0.124386</v>
      </c>
      <c r="AF50" s="24">
        <v>0.124386</v>
      </c>
      <c r="AG50" s="36">
        <v>0</v>
      </c>
      <c r="AH50" s="36">
        <v>0</v>
      </c>
    </row>
    <row r="51" spans="1:34" ht="15" customHeight="1" x14ac:dyDescent="0.25">
      <c r="A51" s="12" t="s">
        <v>238</v>
      </c>
      <c r="B51" s="23" t="s">
        <v>376</v>
      </c>
      <c r="C51" s="24">
        <v>0.548651</v>
      </c>
      <c r="D51" s="24">
        <v>0.55747000000000002</v>
      </c>
      <c r="E51" s="24">
        <v>0.56029499999999999</v>
      </c>
      <c r="F51" s="24">
        <v>0.55824300000000004</v>
      </c>
      <c r="G51" s="24">
        <v>0.55646600000000002</v>
      </c>
      <c r="H51" s="24">
        <v>0.55471999999999999</v>
      </c>
      <c r="I51" s="24">
        <v>0.556867</v>
      </c>
      <c r="J51" s="24">
        <v>0.558728</v>
      </c>
      <c r="K51" s="24">
        <v>0.56075299999999995</v>
      </c>
      <c r="L51" s="24">
        <v>0.56270500000000001</v>
      </c>
      <c r="M51" s="24">
        <v>0.56506400000000001</v>
      </c>
      <c r="N51" s="24">
        <v>0.56624699999999994</v>
      </c>
      <c r="O51" s="24">
        <v>0.56840299999999999</v>
      </c>
      <c r="P51" s="24">
        <v>0.57067900000000005</v>
      </c>
      <c r="Q51" s="24">
        <v>0.57326600000000005</v>
      </c>
      <c r="R51" s="24">
        <v>0.57559899999999997</v>
      </c>
      <c r="S51" s="24">
        <v>0.57773699999999995</v>
      </c>
      <c r="T51" s="24">
        <v>0.57975699999999997</v>
      </c>
      <c r="U51" s="24">
        <v>0.58195799999999998</v>
      </c>
      <c r="V51" s="24">
        <v>0.58359099999999997</v>
      </c>
      <c r="W51" s="24">
        <v>0.585503</v>
      </c>
      <c r="X51" s="24">
        <v>0.58807699999999996</v>
      </c>
      <c r="Y51" s="24">
        <v>0.59019299999999997</v>
      </c>
      <c r="Z51" s="24">
        <v>0.59209000000000001</v>
      </c>
      <c r="AA51" s="24">
        <v>0.59426400000000001</v>
      </c>
      <c r="AB51" s="24">
        <v>0.59647499999999998</v>
      </c>
      <c r="AC51" s="24">
        <v>0.598908</v>
      </c>
      <c r="AD51" s="24">
        <v>0.60133099999999995</v>
      </c>
      <c r="AE51" s="24">
        <v>0.603603</v>
      </c>
      <c r="AF51" s="24">
        <v>0.60624800000000001</v>
      </c>
      <c r="AG51" s="36">
        <v>3.4480000000000001E-3</v>
      </c>
      <c r="AH51" s="36">
        <v>6.2649999999999997E-3</v>
      </c>
    </row>
    <row r="53" spans="1:34" ht="15" customHeight="1" x14ac:dyDescent="0.25">
      <c r="B53" s="22" t="s">
        <v>333</v>
      </c>
    </row>
    <row r="54" spans="1:34" ht="15" customHeight="1" x14ac:dyDescent="0.25">
      <c r="A54" s="12" t="s">
        <v>239</v>
      </c>
      <c r="B54" s="23" t="s">
        <v>370</v>
      </c>
      <c r="C54" s="24">
        <v>2.1335730000000002</v>
      </c>
      <c r="D54" s="24">
        <v>2.1684169999999998</v>
      </c>
      <c r="E54" s="24">
        <v>2.0970260000000001</v>
      </c>
      <c r="F54" s="24">
        <v>2.107332</v>
      </c>
      <c r="G54" s="24">
        <v>2.1195599999999999</v>
      </c>
      <c r="H54" s="24">
        <v>2.1251500000000001</v>
      </c>
      <c r="I54" s="24">
        <v>2.1255120000000001</v>
      </c>
      <c r="J54" s="24">
        <v>2.1184150000000002</v>
      </c>
      <c r="K54" s="24">
        <v>2.1060080000000001</v>
      </c>
      <c r="L54" s="24">
        <v>2.0934729999999999</v>
      </c>
      <c r="M54" s="24">
        <v>2.0841029999999998</v>
      </c>
      <c r="N54" s="24">
        <v>2.0736979999999998</v>
      </c>
      <c r="O54" s="24">
        <v>2.0618859999999999</v>
      </c>
      <c r="P54" s="24">
        <v>2.0517300000000001</v>
      </c>
      <c r="Q54" s="24">
        <v>2.044781</v>
      </c>
      <c r="R54" s="24">
        <v>2.0390229999999998</v>
      </c>
      <c r="S54" s="24">
        <v>2.0308959999999998</v>
      </c>
      <c r="T54" s="24">
        <v>2.0209890000000001</v>
      </c>
      <c r="U54" s="24">
        <v>2.0099610000000001</v>
      </c>
      <c r="V54" s="24">
        <v>1.9986600000000001</v>
      </c>
      <c r="W54" s="24">
        <v>1.9866079999999999</v>
      </c>
      <c r="X54" s="24">
        <v>1.9758960000000001</v>
      </c>
      <c r="Y54" s="24">
        <v>1.9667680000000001</v>
      </c>
      <c r="Z54" s="24">
        <v>1.957741</v>
      </c>
      <c r="AA54" s="24">
        <v>1.948518</v>
      </c>
      <c r="AB54" s="24">
        <v>1.9387220000000001</v>
      </c>
      <c r="AC54" s="24">
        <v>1.928129</v>
      </c>
      <c r="AD54" s="24">
        <v>1.91689</v>
      </c>
      <c r="AE54" s="24">
        <v>1.9042969999999999</v>
      </c>
      <c r="AF54" s="24">
        <v>1.891273</v>
      </c>
      <c r="AG54" s="36">
        <v>-4.1479999999999998E-3</v>
      </c>
      <c r="AH54" s="36">
        <v>-1.083E-3</v>
      </c>
    </row>
    <row r="55" spans="1:34" ht="15" customHeight="1" x14ac:dyDescent="0.25">
      <c r="A55" s="12" t="s">
        <v>240</v>
      </c>
      <c r="B55" s="23" t="s">
        <v>371</v>
      </c>
      <c r="C55" s="24">
        <v>0.54793599999999998</v>
      </c>
      <c r="D55" s="24">
        <v>0.50581200000000004</v>
      </c>
      <c r="E55" s="24">
        <v>0.57225099999999995</v>
      </c>
      <c r="F55" s="24">
        <v>0.57825800000000005</v>
      </c>
      <c r="G55" s="24">
        <v>0.58414999999999995</v>
      </c>
      <c r="H55" s="24">
        <v>0.58893499999999999</v>
      </c>
      <c r="I55" s="24">
        <v>0.59259499999999998</v>
      </c>
      <c r="J55" s="24">
        <v>0.59584599999999999</v>
      </c>
      <c r="K55" s="24">
        <v>0.59866699999999995</v>
      </c>
      <c r="L55" s="24">
        <v>0.60158599999999995</v>
      </c>
      <c r="M55" s="24">
        <v>0.605599</v>
      </c>
      <c r="N55" s="24">
        <v>0.60988900000000001</v>
      </c>
      <c r="O55" s="24">
        <v>0.61421999999999999</v>
      </c>
      <c r="P55" s="24">
        <v>0.61854799999999999</v>
      </c>
      <c r="Q55" s="24">
        <v>0.62406399999999995</v>
      </c>
      <c r="R55" s="24">
        <v>0.63025600000000004</v>
      </c>
      <c r="S55" s="24">
        <v>0.63656999999999997</v>
      </c>
      <c r="T55" s="24">
        <v>0.64277499999999999</v>
      </c>
      <c r="U55" s="24">
        <v>0.64898</v>
      </c>
      <c r="V55" s="24">
        <v>0.65417499999999995</v>
      </c>
      <c r="W55" s="24">
        <v>0.66023200000000004</v>
      </c>
      <c r="X55" s="24">
        <v>0.66639199999999998</v>
      </c>
      <c r="Y55" s="24">
        <v>0.67309699999999995</v>
      </c>
      <c r="Z55" s="24">
        <v>0.68036200000000002</v>
      </c>
      <c r="AA55" s="24">
        <v>0.68759899999999996</v>
      </c>
      <c r="AB55" s="24">
        <v>0.69562100000000004</v>
      </c>
      <c r="AC55" s="24">
        <v>0.70361499999999999</v>
      </c>
      <c r="AD55" s="24">
        <v>0.71196800000000005</v>
      </c>
      <c r="AE55" s="24">
        <v>0.72026699999999999</v>
      </c>
      <c r="AF55" s="24">
        <v>0.72922399999999998</v>
      </c>
      <c r="AG55" s="36">
        <v>9.9050000000000006E-3</v>
      </c>
      <c r="AH55" s="36">
        <v>9.2820000000000003E-3</v>
      </c>
    </row>
    <row r="56" spans="1:34" s="39" customFormat="1" ht="15" customHeight="1" x14ac:dyDescent="0.25">
      <c r="A56" s="37" t="s">
        <v>241</v>
      </c>
      <c r="B56" s="23" t="s">
        <v>372</v>
      </c>
      <c r="C56" s="24">
        <v>0.64293</v>
      </c>
      <c r="D56" s="24">
        <v>0.63685800000000004</v>
      </c>
      <c r="E56" s="24">
        <v>0.63814800000000005</v>
      </c>
      <c r="F56" s="24">
        <v>0.64554199999999995</v>
      </c>
      <c r="G56" s="24">
        <v>0.65358099999999997</v>
      </c>
      <c r="H56" s="24">
        <v>0.65973599999999999</v>
      </c>
      <c r="I56" s="24">
        <v>0.66439499999999996</v>
      </c>
      <c r="J56" s="24">
        <v>0.66708299999999998</v>
      </c>
      <c r="K56" s="24">
        <v>0.66850799999999999</v>
      </c>
      <c r="L56" s="24">
        <v>0.67020500000000005</v>
      </c>
      <c r="M56" s="24">
        <v>0.67284299999999997</v>
      </c>
      <c r="N56" s="24">
        <v>0.67391800000000002</v>
      </c>
      <c r="O56" s="24">
        <v>0.67515999999999998</v>
      </c>
      <c r="P56" s="24">
        <v>0.67747999999999997</v>
      </c>
      <c r="Q56" s="24">
        <v>0.68110099999999996</v>
      </c>
      <c r="R56" s="24">
        <v>0.68535100000000004</v>
      </c>
      <c r="S56" s="24">
        <v>0.68904200000000004</v>
      </c>
      <c r="T56" s="24">
        <v>0.69231600000000004</v>
      </c>
      <c r="U56" s="24">
        <v>0.69535800000000003</v>
      </c>
      <c r="V56" s="24">
        <v>0.69847300000000001</v>
      </c>
      <c r="W56" s="24">
        <v>0.70156300000000005</v>
      </c>
      <c r="X56" s="24">
        <v>0.70516199999999996</v>
      </c>
      <c r="Y56" s="24">
        <v>0.70951299999999995</v>
      </c>
      <c r="Z56" s="24">
        <v>0.71405300000000005</v>
      </c>
      <c r="AA56" s="24">
        <v>0.71864799999999995</v>
      </c>
      <c r="AB56" s="24">
        <v>0.72315300000000005</v>
      </c>
      <c r="AC56" s="24">
        <v>0.72745599999999999</v>
      </c>
      <c r="AD56" s="24">
        <v>0.73157000000000005</v>
      </c>
      <c r="AE56" s="24">
        <v>0.73526000000000002</v>
      </c>
      <c r="AF56" s="24">
        <v>0.73887700000000001</v>
      </c>
      <c r="AG56" s="36">
        <v>4.8079999999999998E-3</v>
      </c>
      <c r="AH56" s="38">
        <v>5.2440000000000004E-3</v>
      </c>
    </row>
    <row r="57" spans="1:34" ht="15" customHeight="1" x14ac:dyDescent="0.25">
      <c r="A57" s="12" t="s">
        <v>242</v>
      </c>
      <c r="B57" s="23" t="s">
        <v>215</v>
      </c>
      <c r="C57" s="24">
        <v>0.50229800000000002</v>
      </c>
      <c r="D57" s="24">
        <v>0.49883100000000002</v>
      </c>
      <c r="E57" s="24">
        <v>0.49776100000000001</v>
      </c>
      <c r="F57" s="24">
        <v>0.49849700000000002</v>
      </c>
      <c r="G57" s="24">
        <v>0.49866300000000002</v>
      </c>
      <c r="H57" s="24">
        <v>0.48918699999999998</v>
      </c>
      <c r="I57" s="24">
        <v>0.48005199999999998</v>
      </c>
      <c r="J57" s="24">
        <v>0.471474</v>
      </c>
      <c r="K57" s="24">
        <v>0.463615</v>
      </c>
      <c r="L57" s="24">
        <v>0.45589800000000003</v>
      </c>
      <c r="M57" s="24">
        <v>0.449214</v>
      </c>
      <c r="N57" s="24">
        <v>0.44307999999999997</v>
      </c>
      <c r="O57" s="24">
        <v>0.43721500000000002</v>
      </c>
      <c r="P57" s="24">
        <v>0.43185400000000002</v>
      </c>
      <c r="Q57" s="24">
        <v>0.42769800000000002</v>
      </c>
      <c r="R57" s="24">
        <v>0.42438999999999999</v>
      </c>
      <c r="S57" s="24">
        <v>0.42125000000000001</v>
      </c>
      <c r="T57" s="24">
        <v>0.41844999999999999</v>
      </c>
      <c r="U57" s="24">
        <v>0.41594500000000001</v>
      </c>
      <c r="V57" s="24">
        <v>0.412379</v>
      </c>
      <c r="W57" s="24">
        <v>0.409522</v>
      </c>
      <c r="X57" s="24">
        <v>0.40688999999999997</v>
      </c>
      <c r="Y57" s="24">
        <v>0.40484300000000001</v>
      </c>
      <c r="Z57" s="24">
        <v>0.40330500000000002</v>
      </c>
      <c r="AA57" s="24">
        <v>0.401951</v>
      </c>
      <c r="AB57" s="24">
        <v>0.40119500000000002</v>
      </c>
      <c r="AC57" s="24">
        <v>0.400673</v>
      </c>
      <c r="AD57" s="24">
        <v>0.40047500000000003</v>
      </c>
      <c r="AE57" s="24">
        <v>0.400505</v>
      </c>
      <c r="AF57" s="24">
        <v>0.401144</v>
      </c>
      <c r="AG57" s="36">
        <v>-7.724E-3</v>
      </c>
      <c r="AH57" s="36">
        <v>-6.9179999999999997E-3</v>
      </c>
    </row>
    <row r="58" spans="1:34" s="39" customFormat="1" ht="15" customHeight="1" x14ac:dyDescent="0.25">
      <c r="A58" s="37" t="s">
        <v>243</v>
      </c>
      <c r="B58" s="23" t="s">
        <v>75</v>
      </c>
      <c r="C58" s="24">
        <v>0.42852299999999999</v>
      </c>
      <c r="D58" s="24">
        <v>0.42829600000000001</v>
      </c>
      <c r="E58" s="24">
        <v>0.43223099999999998</v>
      </c>
      <c r="F58" s="24">
        <v>0.43948300000000001</v>
      </c>
      <c r="G58" s="24">
        <v>0.44686799999999999</v>
      </c>
      <c r="H58" s="24">
        <v>0.45296999999999998</v>
      </c>
      <c r="I58" s="24">
        <v>0.45807900000000001</v>
      </c>
      <c r="J58" s="24">
        <v>0.46209699999999998</v>
      </c>
      <c r="K58" s="24">
        <v>0.46542299999999998</v>
      </c>
      <c r="L58" s="24">
        <v>0.46883799999999998</v>
      </c>
      <c r="M58" s="24">
        <v>0.47290500000000002</v>
      </c>
      <c r="N58" s="24">
        <v>0.47570299999999999</v>
      </c>
      <c r="O58" s="24">
        <v>0.478715</v>
      </c>
      <c r="P58" s="24">
        <v>0.48237400000000002</v>
      </c>
      <c r="Q58" s="24">
        <v>0.48676199999999997</v>
      </c>
      <c r="R58" s="24">
        <v>0.49141699999999999</v>
      </c>
      <c r="S58" s="24">
        <v>0.49570500000000001</v>
      </c>
      <c r="T58" s="24">
        <v>0.49964700000000001</v>
      </c>
      <c r="U58" s="24">
        <v>0.50341599999999997</v>
      </c>
      <c r="V58" s="24">
        <v>0.50717800000000002</v>
      </c>
      <c r="W58" s="24">
        <v>0.51110800000000001</v>
      </c>
      <c r="X58" s="24">
        <v>0.51521799999999995</v>
      </c>
      <c r="Y58" s="24">
        <v>0.51976699999999998</v>
      </c>
      <c r="Z58" s="24">
        <v>0.52445799999999998</v>
      </c>
      <c r="AA58" s="24">
        <v>0.52922000000000002</v>
      </c>
      <c r="AB58" s="24">
        <v>0.53397899999999998</v>
      </c>
      <c r="AC58" s="24">
        <v>0.538601</v>
      </c>
      <c r="AD58" s="24">
        <v>0.54309700000000005</v>
      </c>
      <c r="AE58" s="24">
        <v>0.54731200000000002</v>
      </c>
      <c r="AF58" s="24">
        <v>0.55148299999999995</v>
      </c>
      <c r="AG58" s="36">
        <v>8.737E-3</v>
      </c>
      <c r="AH58" s="38">
        <v>8.9730000000000001E-3</v>
      </c>
    </row>
    <row r="59" spans="1:34" x14ac:dyDescent="0.25">
      <c r="A59" s="12" t="s">
        <v>244</v>
      </c>
      <c r="B59" s="23" t="s">
        <v>81</v>
      </c>
      <c r="C59" s="24">
        <v>0.51817299999999999</v>
      </c>
      <c r="D59" s="24">
        <v>0.50459100000000001</v>
      </c>
      <c r="E59" s="24">
        <v>0.49459399999999998</v>
      </c>
      <c r="F59" s="24">
        <v>0.48691099999999998</v>
      </c>
      <c r="G59" s="24">
        <v>0.48017199999999999</v>
      </c>
      <c r="H59" s="24">
        <v>0.473466</v>
      </c>
      <c r="I59" s="24">
        <v>0.46743600000000002</v>
      </c>
      <c r="J59" s="24">
        <v>0.45893800000000001</v>
      </c>
      <c r="K59" s="24">
        <v>0.45154300000000003</v>
      </c>
      <c r="L59" s="24">
        <v>0.43721300000000002</v>
      </c>
      <c r="M59" s="24">
        <v>0.42511700000000002</v>
      </c>
      <c r="N59" s="24">
        <v>0.414408</v>
      </c>
      <c r="O59" s="24">
        <v>0.40496100000000002</v>
      </c>
      <c r="P59" s="24">
        <v>0.39660800000000002</v>
      </c>
      <c r="Q59" s="24">
        <v>0.38989499999999999</v>
      </c>
      <c r="R59" s="24">
        <v>0.38448100000000002</v>
      </c>
      <c r="S59" s="24">
        <v>0.37962800000000002</v>
      </c>
      <c r="T59" s="24">
        <v>0.37531799999999998</v>
      </c>
      <c r="U59" s="24">
        <v>0.37143399999999999</v>
      </c>
      <c r="V59" s="24">
        <v>0.36556499999999997</v>
      </c>
      <c r="W59" s="24">
        <v>0.36096699999999998</v>
      </c>
      <c r="X59" s="24">
        <v>0.356771</v>
      </c>
      <c r="Y59" s="24">
        <v>0.35311100000000001</v>
      </c>
      <c r="Z59" s="24">
        <v>0.35011500000000001</v>
      </c>
      <c r="AA59" s="24">
        <v>0.34751100000000001</v>
      </c>
      <c r="AB59" s="24">
        <v>0.34562100000000001</v>
      </c>
      <c r="AC59" s="24">
        <v>0.34407500000000002</v>
      </c>
      <c r="AD59" s="24">
        <v>0.34289500000000001</v>
      </c>
      <c r="AE59" s="24">
        <v>0.34201799999999999</v>
      </c>
      <c r="AF59" s="24">
        <v>0.341752</v>
      </c>
      <c r="AG59" s="36">
        <v>-1.4250000000000001E-2</v>
      </c>
      <c r="AH59" s="36">
        <v>-1.3917000000000001E-2</v>
      </c>
    </row>
    <row r="60" spans="1:34" ht="15" customHeight="1" x14ac:dyDescent="0.25">
      <c r="A60" s="12" t="s">
        <v>245</v>
      </c>
      <c r="B60" s="23" t="s">
        <v>73</v>
      </c>
      <c r="C60" s="24">
        <v>0.64917000000000002</v>
      </c>
      <c r="D60" s="24">
        <v>0.64511600000000002</v>
      </c>
      <c r="E60" s="24">
        <v>0.64339199999999996</v>
      </c>
      <c r="F60" s="24">
        <v>0.64342200000000005</v>
      </c>
      <c r="G60" s="24">
        <v>0.643814</v>
      </c>
      <c r="H60" s="24">
        <v>0.64405999999999997</v>
      </c>
      <c r="I60" s="24">
        <v>0.64453800000000006</v>
      </c>
      <c r="J60" s="24">
        <v>0.64532800000000001</v>
      </c>
      <c r="K60" s="24">
        <v>0.64640699999999995</v>
      </c>
      <c r="L60" s="24">
        <v>0.64601799999999998</v>
      </c>
      <c r="M60" s="24">
        <v>0.64680599999999999</v>
      </c>
      <c r="N60" s="24">
        <v>0.64804700000000004</v>
      </c>
      <c r="O60" s="24">
        <v>0.64947200000000005</v>
      </c>
      <c r="P60" s="24">
        <v>0.65104499999999998</v>
      </c>
      <c r="Q60" s="24">
        <v>0.65317899999999995</v>
      </c>
      <c r="R60" s="24">
        <v>0.65556000000000003</v>
      </c>
      <c r="S60" s="24">
        <v>0.65787399999999996</v>
      </c>
      <c r="T60" s="24">
        <v>0.66019499999999998</v>
      </c>
      <c r="U60" s="24">
        <v>0.66262600000000005</v>
      </c>
      <c r="V60" s="24">
        <v>0.66455799999999998</v>
      </c>
      <c r="W60" s="24">
        <v>0.66740299999999997</v>
      </c>
      <c r="X60" s="24">
        <v>0.67024300000000003</v>
      </c>
      <c r="Y60" s="24">
        <v>0.67333299999999996</v>
      </c>
      <c r="Z60" s="24">
        <v>0.67659899999999995</v>
      </c>
      <c r="AA60" s="24">
        <v>0.67992399999999997</v>
      </c>
      <c r="AB60" s="24">
        <v>0.683612</v>
      </c>
      <c r="AC60" s="24">
        <v>0.68735900000000005</v>
      </c>
      <c r="AD60" s="24">
        <v>0.69116200000000005</v>
      </c>
      <c r="AE60" s="24">
        <v>0.69494400000000001</v>
      </c>
      <c r="AF60" s="24">
        <v>0.69904699999999997</v>
      </c>
      <c r="AG60" s="36">
        <v>2.5560000000000001E-3</v>
      </c>
      <c r="AH60" s="36">
        <v>2.696E-3</v>
      </c>
    </row>
    <row r="61" spans="1:34" ht="15" customHeight="1" x14ac:dyDescent="0.25">
      <c r="A61" s="12" t="s">
        <v>246</v>
      </c>
      <c r="B61" s="23" t="s">
        <v>220</v>
      </c>
      <c r="C61" s="24">
        <v>0.42896099999999998</v>
      </c>
      <c r="D61" s="24">
        <v>0.43330800000000003</v>
      </c>
      <c r="E61" s="24">
        <v>0.438191</v>
      </c>
      <c r="F61" s="24">
        <v>0.44390400000000002</v>
      </c>
      <c r="G61" s="24">
        <v>0.45047500000000001</v>
      </c>
      <c r="H61" s="24">
        <v>0.45687499999999998</v>
      </c>
      <c r="I61" s="24">
        <v>0.463254</v>
      </c>
      <c r="J61" s="24">
        <v>0.47059800000000002</v>
      </c>
      <c r="K61" s="24">
        <v>0.47797600000000001</v>
      </c>
      <c r="L61" s="24">
        <v>0.48590800000000001</v>
      </c>
      <c r="M61" s="24">
        <v>0.49388599999999999</v>
      </c>
      <c r="N61" s="24">
        <v>0.50240600000000002</v>
      </c>
      <c r="O61" s="24">
        <v>0.51092499999999996</v>
      </c>
      <c r="P61" s="24">
        <v>0.51994600000000002</v>
      </c>
      <c r="Q61" s="24">
        <v>0.52910400000000002</v>
      </c>
      <c r="R61" s="24">
        <v>0.539358</v>
      </c>
      <c r="S61" s="24">
        <v>0.54905899999999996</v>
      </c>
      <c r="T61" s="24">
        <v>0.55982900000000002</v>
      </c>
      <c r="U61" s="24">
        <v>0.57068799999999997</v>
      </c>
      <c r="V61" s="24">
        <v>0.58157300000000001</v>
      </c>
      <c r="W61" s="24">
        <v>0.59255199999999997</v>
      </c>
      <c r="X61" s="24">
        <v>0.60409800000000002</v>
      </c>
      <c r="Y61" s="24">
        <v>0.61633700000000002</v>
      </c>
      <c r="Z61" s="24">
        <v>0.62819899999999995</v>
      </c>
      <c r="AA61" s="24">
        <v>0.64069200000000004</v>
      </c>
      <c r="AB61" s="24">
        <v>0.65398400000000001</v>
      </c>
      <c r="AC61" s="24">
        <v>0.66686500000000004</v>
      </c>
      <c r="AD61" s="24">
        <v>0.68045800000000001</v>
      </c>
      <c r="AE61" s="24">
        <v>0.694187</v>
      </c>
      <c r="AF61" s="24">
        <v>0.708206</v>
      </c>
      <c r="AG61" s="36">
        <v>1.7439E-2</v>
      </c>
      <c r="AH61" s="36">
        <v>2.2929999999999999E-3</v>
      </c>
    </row>
    <row r="62" spans="1:34" ht="15" customHeight="1" x14ac:dyDescent="0.25">
      <c r="A62" s="12" t="s">
        <v>247</v>
      </c>
      <c r="B62" s="23" t="s">
        <v>222</v>
      </c>
      <c r="C62" s="24">
        <v>0.176709</v>
      </c>
      <c r="D62" s="24">
        <v>0.174729</v>
      </c>
      <c r="E62" s="24">
        <v>0.173706</v>
      </c>
      <c r="F62" s="24">
        <v>0.173294</v>
      </c>
      <c r="G62" s="24">
        <v>0.17328499999999999</v>
      </c>
      <c r="H62" s="24">
        <v>0.17364099999999999</v>
      </c>
      <c r="I62" s="24">
        <v>0.174178</v>
      </c>
      <c r="J62" s="24">
        <v>0.17493300000000001</v>
      </c>
      <c r="K62" s="24">
        <v>0.17591999999999999</v>
      </c>
      <c r="L62" s="24">
        <v>0.177171</v>
      </c>
      <c r="M62" s="24">
        <v>0.178423</v>
      </c>
      <c r="N62" s="24">
        <v>0.179949</v>
      </c>
      <c r="O62" s="24">
        <v>0.18145900000000001</v>
      </c>
      <c r="P62" s="24">
        <v>0.18265300000000001</v>
      </c>
      <c r="Q62" s="24">
        <v>0.184117</v>
      </c>
      <c r="R62" s="24">
        <v>0.185283</v>
      </c>
      <c r="S62" s="24">
        <v>0.18640000000000001</v>
      </c>
      <c r="T62" s="24">
        <v>0.187499</v>
      </c>
      <c r="U62" s="24">
        <v>0.18802199999999999</v>
      </c>
      <c r="V62" s="24">
        <v>0.18851899999999999</v>
      </c>
      <c r="W62" s="24">
        <v>0.18870300000000001</v>
      </c>
      <c r="X62" s="24">
        <v>0.188247</v>
      </c>
      <c r="Y62" s="24">
        <v>0.18747</v>
      </c>
      <c r="Z62" s="24">
        <v>0.186363</v>
      </c>
      <c r="AA62" s="24">
        <v>0.18460299999999999</v>
      </c>
      <c r="AB62" s="24">
        <v>0.182529</v>
      </c>
      <c r="AC62" s="24">
        <v>0.179785</v>
      </c>
      <c r="AD62" s="24">
        <v>0.17635200000000001</v>
      </c>
      <c r="AE62" s="24">
        <v>0.172205</v>
      </c>
      <c r="AF62" s="24">
        <v>0.167049</v>
      </c>
      <c r="AG62" s="36">
        <v>-1.9369999999999999E-3</v>
      </c>
      <c r="AH62" s="36">
        <v>2.4781999999999998E-2</v>
      </c>
    </row>
    <row r="63" spans="1:34" ht="15" customHeight="1" x14ac:dyDescent="0.25">
      <c r="A63" s="12" t="s">
        <v>248</v>
      </c>
      <c r="B63" s="23" t="s">
        <v>104</v>
      </c>
      <c r="C63" s="24">
        <v>3.0354709999999998</v>
      </c>
      <c r="D63" s="24">
        <v>3.2754409999999998</v>
      </c>
      <c r="E63" s="24">
        <v>3.273288</v>
      </c>
      <c r="F63" s="24">
        <v>3.24518</v>
      </c>
      <c r="G63" s="24">
        <v>3.2183440000000001</v>
      </c>
      <c r="H63" s="24">
        <v>3.1899389999999999</v>
      </c>
      <c r="I63" s="24">
        <v>3.211859</v>
      </c>
      <c r="J63" s="24">
        <v>3.2303199999999999</v>
      </c>
      <c r="K63" s="24">
        <v>3.248192</v>
      </c>
      <c r="L63" s="24">
        <v>3.266394</v>
      </c>
      <c r="M63" s="24">
        <v>3.2861250000000002</v>
      </c>
      <c r="N63" s="24">
        <v>3.3047759999999999</v>
      </c>
      <c r="O63" s="24">
        <v>3.3253370000000002</v>
      </c>
      <c r="P63" s="24">
        <v>3.3468119999999999</v>
      </c>
      <c r="Q63" s="24">
        <v>3.370301</v>
      </c>
      <c r="R63" s="24">
        <v>3.3951519999999999</v>
      </c>
      <c r="S63" s="24">
        <v>3.4198089999999999</v>
      </c>
      <c r="T63" s="24">
        <v>3.4442469999999998</v>
      </c>
      <c r="U63" s="24">
        <v>3.4697719999999999</v>
      </c>
      <c r="V63" s="24">
        <v>3.495428</v>
      </c>
      <c r="W63" s="24">
        <v>3.5215890000000001</v>
      </c>
      <c r="X63" s="24">
        <v>3.5499260000000001</v>
      </c>
      <c r="Y63" s="24">
        <v>3.579332</v>
      </c>
      <c r="Z63" s="24">
        <v>3.6092390000000001</v>
      </c>
      <c r="AA63" s="24">
        <v>3.6410450000000001</v>
      </c>
      <c r="AB63" s="24">
        <v>3.673451</v>
      </c>
      <c r="AC63" s="24">
        <v>3.7071540000000001</v>
      </c>
      <c r="AD63" s="24">
        <v>3.7419850000000001</v>
      </c>
      <c r="AE63" s="24">
        <v>3.777199</v>
      </c>
      <c r="AF63" s="24">
        <v>3.8142740000000002</v>
      </c>
      <c r="AG63" s="36">
        <v>7.9059999999999998E-3</v>
      </c>
      <c r="AH63" s="36">
        <v>1.5814000000000002E-2</v>
      </c>
    </row>
    <row r="64" spans="1:34" ht="15" customHeight="1" x14ac:dyDescent="0.25">
      <c r="A64" s="12" t="s">
        <v>377</v>
      </c>
      <c r="B64" s="22" t="s">
        <v>378</v>
      </c>
      <c r="C64" s="25">
        <v>9.0637439999999998</v>
      </c>
      <c r="D64" s="25">
        <v>9.2713990000000006</v>
      </c>
      <c r="E64" s="25">
        <v>9.2605869999999992</v>
      </c>
      <c r="F64" s="25">
        <v>9.2618220000000004</v>
      </c>
      <c r="G64" s="25">
        <v>9.2689109999999992</v>
      </c>
      <c r="H64" s="25">
        <v>9.2539580000000008</v>
      </c>
      <c r="I64" s="25">
        <v>9.2818970000000007</v>
      </c>
      <c r="J64" s="25">
        <v>9.2950289999999995</v>
      </c>
      <c r="K64" s="25">
        <v>9.3022589999999994</v>
      </c>
      <c r="L64" s="25">
        <v>9.3027049999999996</v>
      </c>
      <c r="M64" s="25">
        <v>9.3150220000000008</v>
      </c>
      <c r="N64" s="25">
        <v>9.3258729999999996</v>
      </c>
      <c r="O64" s="25">
        <v>9.3393479999999993</v>
      </c>
      <c r="P64" s="25">
        <v>9.3590499999999999</v>
      </c>
      <c r="Q64" s="25">
        <v>9.3910029999999995</v>
      </c>
      <c r="R64" s="25">
        <v>9.4302700000000002</v>
      </c>
      <c r="S64" s="25">
        <v>9.4662319999999998</v>
      </c>
      <c r="T64" s="25">
        <v>9.5012659999999993</v>
      </c>
      <c r="U64" s="25">
        <v>9.5362010000000001</v>
      </c>
      <c r="V64" s="25">
        <v>9.5665060000000004</v>
      </c>
      <c r="W64" s="25">
        <v>9.6002460000000003</v>
      </c>
      <c r="X64" s="25">
        <v>9.6388420000000004</v>
      </c>
      <c r="Y64" s="25">
        <v>9.6835730000000009</v>
      </c>
      <c r="Z64" s="25">
        <v>9.7304329999999997</v>
      </c>
      <c r="AA64" s="25">
        <v>9.779712</v>
      </c>
      <c r="AB64" s="25">
        <v>9.8318670000000008</v>
      </c>
      <c r="AC64" s="25">
        <v>9.8837130000000002</v>
      </c>
      <c r="AD64" s="25">
        <v>9.9368540000000003</v>
      </c>
      <c r="AE64" s="25">
        <v>9.988194</v>
      </c>
      <c r="AF64" s="25">
        <v>10.042327999999999</v>
      </c>
      <c r="AG64" s="40">
        <v>3.542E-3</v>
      </c>
      <c r="AH64" s="40">
        <v>7.3200000000000001E-3</v>
      </c>
    </row>
    <row r="65" spans="1:34" ht="15" customHeight="1" x14ac:dyDescent="0.25">
      <c r="A65" s="12" t="s">
        <v>379</v>
      </c>
      <c r="B65" s="23" t="s">
        <v>342</v>
      </c>
      <c r="C65" s="24">
        <v>9.5620999999999998E-2</v>
      </c>
      <c r="D65" s="24">
        <v>0.106823</v>
      </c>
      <c r="E65" s="24">
        <v>0.118293</v>
      </c>
      <c r="F65" s="24">
        <v>0.129665</v>
      </c>
      <c r="G65" s="24">
        <v>0.13705800000000001</v>
      </c>
      <c r="H65" s="24">
        <v>0.14680000000000001</v>
      </c>
      <c r="I65" s="24">
        <v>0.15343499999999999</v>
      </c>
      <c r="J65" s="24">
        <v>0.15925300000000001</v>
      </c>
      <c r="K65" s="24">
        <v>0.166598</v>
      </c>
      <c r="L65" s="24">
        <v>0.17012099999999999</v>
      </c>
      <c r="M65" s="24">
        <v>0.174905</v>
      </c>
      <c r="N65" s="24">
        <v>0.18027000000000001</v>
      </c>
      <c r="O65" s="24">
        <v>0.18702099999999999</v>
      </c>
      <c r="P65" s="24">
        <v>0.191797</v>
      </c>
      <c r="Q65" s="24">
        <v>0.192271</v>
      </c>
      <c r="R65" s="24">
        <v>0.197433</v>
      </c>
      <c r="S65" s="24">
        <v>0.20472099999999999</v>
      </c>
      <c r="T65" s="24">
        <v>0.209702</v>
      </c>
      <c r="U65" s="24">
        <v>0.216282</v>
      </c>
      <c r="V65" s="24">
        <v>0.22558400000000001</v>
      </c>
      <c r="W65" s="24">
        <v>0.233128</v>
      </c>
      <c r="X65" s="24">
        <v>0.242644</v>
      </c>
      <c r="Y65" s="24">
        <v>0.24992900000000001</v>
      </c>
      <c r="Z65" s="24">
        <v>0.25634600000000002</v>
      </c>
      <c r="AA65" s="24">
        <v>0.26500099999999999</v>
      </c>
      <c r="AB65" s="24">
        <v>0.27456700000000001</v>
      </c>
      <c r="AC65" s="24">
        <v>0.28201799999999999</v>
      </c>
      <c r="AD65" s="24">
        <v>0.29003400000000001</v>
      </c>
      <c r="AE65" s="24">
        <v>0.29836299999999999</v>
      </c>
      <c r="AF65" s="24">
        <v>0.30446899999999999</v>
      </c>
      <c r="AG65" s="36">
        <v>4.0745000000000003E-2</v>
      </c>
      <c r="AH65" s="36">
        <v>3.4981999999999999E-2</v>
      </c>
    </row>
    <row r="66" spans="1:34" x14ac:dyDescent="0.25">
      <c r="A66" s="12" t="s">
        <v>250</v>
      </c>
      <c r="B66" s="22" t="s">
        <v>91</v>
      </c>
      <c r="C66" s="25">
        <v>8.9681219999999993</v>
      </c>
      <c r="D66" s="25">
        <v>9.1645769999999995</v>
      </c>
      <c r="E66" s="25">
        <v>9.1422939999999997</v>
      </c>
      <c r="F66" s="25">
        <v>9.1321560000000002</v>
      </c>
      <c r="G66" s="25">
        <v>9.1318540000000006</v>
      </c>
      <c r="H66" s="25">
        <v>9.1071580000000001</v>
      </c>
      <c r="I66" s="25">
        <v>9.1284620000000007</v>
      </c>
      <c r="J66" s="25">
        <v>9.1357759999999999</v>
      </c>
      <c r="K66" s="25">
        <v>9.1356610000000007</v>
      </c>
      <c r="L66" s="25">
        <v>9.1325839999999996</v>
      </c>
      <c r="M66" s="25">
        <v>9.140117</v>
      </c>
      <c r="N66" s="25">
        <v>9.1456029999999995</v>
      </c>
      <c r="O66" s="25">
        <v>9.1523269999999997</v>
      </c>
      <c r="P66" s="25">
        <v>9.1672530000000005</v>
      </c>
      <c r="Q66" s="25">
        <v>9.1987319999999997</v>
      </c>
      <c r="R66" s="25">
        <v>9.232837</v>
      </c>
      <c r="S66" s="25">
        <v>9.2615110000000005</v>
      </c>
      <c r="T66" s="25">
        <v>9.2915639999999993</v>
      </c>
      <c r="U66" s="25">
        <v>9.3199199999999998</v>
      </c>
      <c r="V66" s="25">
        <v>9.3409220000000008</v>
      </c>
      <c r="W66" s="25">
        <v>9.3671190000000006</v>
      </c>
      <c r="X66" s="25">
        <v>9.3961970000000008</v>
      </c>
      <c r="Y66" s="25">
        <v>9.433643</v>
      </c>
      <c r="Z66" s="25">
        <v>9.4740880000000001</v>
      </c>
      <c r="AA66" s="25">
        <v>9.5147110000000001</v>
      </c>
      <c r="AB66" s="25">
        <v>9.5573010000000007</v>
      </c>
      <c r="AC66" s="25">
        <v>9.6016940000000002</v>
      </c>
      <c r="AD66" s="25">
        <v>9.64682</v>
      </c>
      <c r="AE66" s="25">
        <v>9.6898309999999999</v>
      </c>
      <c r="AF66" s="25">
        <v>9.7378590000000003</v>
      </c>
      <c r="AG66" s="40">
        <v>2.843E-3</v>
      </c>
      <c r="AH66" s="40">
        <v>6.8830000000000002E-3</v>
      </c>
    </row>
    <row r="68" spans="1:34" ht="15" customHeight="1" x14ac:dyDescent="0.25">
      <c r="A68" s="12" t="s">
        <v>251</v>
      </c>
      <c r="B68" s="22" t="s">
        <v>137</v>
      </c>
      <c r="C68" s="25">
        <v>8.2976869999999998</v>
      </c>
      <c r="D68" s="25">
        <v>8.3693059999999999</v>
      </c>
      <c r="E68" s="25">
        <v>8.3478349999999999</v>
      </c>
      <c r="F68" s="25">
        <v>8.1552399999999992</v>
      </c>
      <c r="G68" s="25">
        <v>8.0078329999999998</v>
      </c>
      <c r="H68" s="25">
        <v>7.8838059999999999</v>
      </c>
      <c r="I68" s="25">
        <v>7.8061819999999997</v>
      </c>
      <c r="J68" s="25">
        <v>7.7093319999999999</v>
      </c>
      <c r="K68" s="25">
        <v>7.6752390000000004</v>
      </c>
      <c r="L68" s="25">
        <v>7.6432469999999997</v>
      </c>
      <c r="M68" s="25">
        <v>7.6281369999999997</v>
      </c>
      <c r="N68" s="25">
        <v>7.6145620000000003</v>
      </c>
      <c r="O68" s="25">
        <v>7.5644169999999997</v>
      </c>
      <c r="P68" s="25">
        <v>7.5499340000000004</v>
      </c>
      <c r="Q68" s="25">
        <v>7.5476929999999998</v>
      </c>
      <c r="R68" s="25">
        <v>7.5565660000000001</v>
      </c>
      <c r="S68" s="25">
        <v>7.5614720000000002</v>
      </c>
      <c r="T68" s="25">
        <v>7.5709619999999997</v>
      </c>
      <c r="U68" s="25">
        <v>7.5926419999999997</v>
      </c>
      <c r="V68" s="25">
        <v>7.6036219999999997</v>
      </c>
      <c r="W68" s="25">
        <v>7.6261369999999999</v>
      </c>
      <c r="X68" s="25">
        <v>7.6428529999999997</v>
      </c>
      <c r="Y68" s="25">
        <v>7.6638950000000001</v>
      </c>
      <c r="Z68" s="25">
        <v>7.6943859999999997</v>
      </c>
      <c r="AA68" s="25">
        <v>7.7232890000000003</v>
      </c>
      <c r="AB68" s="25">
        <v>7.7465130000000002</v>
      </c>
      <c r="AC68" s="25">
        <v>7.7788180000000002</v>
      </c>
      <c r="AD68" s="25">
        <v>7.8221420000000004</v>
      </c>
      <c r="AE68" s="25">
        <v>7.860735</v>
      </c>
      <c r="AF68" s="25">
        <v>7.9153950000000002</v>
      </c>
      <c r="AG68" s="40">
        <v>-1.6249999999999999E-3</v>
      </c>
      <c r="AH68" s="40">
        <v>-9.0499999999999999E-4</v>
      </c>
    </row>
    <row r="70" spans="1:34" ht="15" customHeight="1" x14ac:dyDescent="0.25">
      <c r="B70" s="22" t="s">
        <v>139</v>
      </c>
    </row>
    <row r="71" spans="1:34" ht="15" customHeight="1" x14ac:dyDescent="0.25">
      <c r="A71" s="12" t="s">
        <v>252</v>
      </c>
      <c r="B71" s="23" t="s">
        <v>370</v>
      </c>
      <c r="C71" s="24">
        <v>2.3418559999999999</v>
      </c>
      <c r="D71" s="24">
        <v>2.3788320000000001</v>
      </c>
      <c r="E71" s="24">
        <v>2.2975850000000002</v>
      </c>
      <c r="F71" s="24">
        <v>2.3025910000000001</v>
      </c>
      <c r="G71" s="24">
        <v>2.3101729999999998</v>
      </c>
      <c r="H71" s="24">
        <v>2.311547</v>
      </c>
      <c r="I71" s="24">
        <v>2.3078090000000002</v>
      </c>
      <c r="J71" s="24">
        <v>2.2961960000000001</v>
      </c>
      <c r="K71" s="24">
        <v>2.2804890000000002</v>
      </c>
      <c r="L71" s="24">
        <v>2.2649339999999998</v>
      </c>
      <c r="M71" s="24">
        <v>2.252869</v>
      </c>
      <c r="N71" s="24">
        <v>2.239576</v>
      </c>
      <c r="O71" s="24">
        <v>2.223932</v>
      </c>
      <c r="P71" s="24">
        <v>2.2106650000000001</v>
      </c>
      <c r="Q71" s="24">
        <v>2.200933</v>
      </c>
      <c r="R71" s="24">
        <v>2.19252</v>
      </c>
      <c r="S71" s="24">
        <v>2.1815090000000001</v>
      </c>
      <c r="T71" s="24">
        <v>2.1686700000000001</v>
      </c>
      <c r="U71" s="24">
        <v>2.1549179999999999</v>
      </c>
      <c r="V71" s="24">
        <v>2.1406909999999999</v>
      </c>
      <c r="W71" s="24">
        <v>2.1259060000000001</v>
      </c>
      <c r="X71" s="24">
        <v>2.1122920000000001</v>
      </c>
      <c r="Y71" s="24">
        <v>2.100333</v>
      </c>
      <c r="Z71" s="24">
        <v>2.08866</v>
      </c>
      <c r="AA71" s="24">
        <v>2.0766789999999999</v>
      </c>
      <c r="AB71" s="24">
        <v>2.0640429999999999</v>
      </c>
      <c r="AC71" s="24">
        <v>2.0507529999999998</v>
      </c>
      <c r="AD71" s="24">
        <v>2.0369709999999999</v>
      </c>
      <c r="AE71" s="24">
        <v>2.021725</v>
      </c>
      <c r="AF71" s="24">
        <v>2.0063240000000002</v>
      </c>
      <c r="AG71" s="36">
        <v>-5.3179999999999998E-3</v>
      </c>
      <c r="AH71" s="36">
        <v>-2.4429999999999999E-3</v>
      </c>
    </row>
    <row r="72" spans="1:34" x14ac:dyDescent="0.25">
      <c r="A72" s="12" t="s">
        <v>253</v>
      </c>
      <c r="B72" s="23" t="s">
        <v>371</v>
      </c>
      <c r="C72" s="24">
        <v>1.492688</v>
      </c>
      <c r="D72" s="24">
        <v>1.3778950000000001</v>
      </c>
      <c r="E72" s="24">
        <v>1.54434</v>
      </c>
      <c r="F72" s="24">
        <v>1.538454</v>
      </c>
      <c r="G72" s="24">
        <v>1.5367999999999999</v>
      </c>
      <c r="H72" s="24">
        <v>1.536977</v>
      </c>
      <c r="I72" s="24">
        <v>1.5354779999999999</v>
      </c>
      <c r="J72" s="24">
        <v>1.530861</v>
      </c>
      <c r="K72" s="24">
        <v>1.532197</v>
      </c>
      <c r="L72" s="24">
        <v>1.53539</v>
      </c>
      <c r="M72" s="24">
        <v>1.5421260000000001</v>
      </c>
      <c r="N72" s="24">
        <v>1.5489660000000001</v>
      </c>
      <c r="O72" s="24">
        <v>1.5509059999999999</v>
      </c>
      <c r="P72" s="24">
        <v>1.556735</v>
      </c>
      <c r="Q72" s="24">
        <v>1.565852</v>
      </c>
      <c r="R72" s="24">
        <v>1.577056</v>
      </c>
      <c r="S72" s="24">
        <v>1.588012</v>
      </c>
      <c r="T72" s="24">
        <v>1.598789</v>
      </c>
      <c r="U72" s="24">
        <v>1.6108180000000001</v>
      </c>
      <c r="V72" s="24">
        <v>1.6197330000000001</v>
      </c>
      <c r="W72" s="24">
        <v>1.631346</v>
      </c>
      <c r="X72" s="24">
        <v>1.642191</v>
      </c>
      <c r="Y72" s="24">
        <v>1.6542129999999999</v>
      </c>
      <c r="Z72" s="24">
        <v>1.6684060000000001</v>
      </c>
      <c r="AA72" s="24">
        <v>1.6819550000000001</v>
      </c>
      <c r="AB72" s="24">
        <v>1.6959489999999999</v>
      </c>
      <c r="AC72" s="24">
        <v>1.7108920000000001</v>
      </c>
      <c r="AD72" s="24">
        <v>1.72767</v>
      </c>
      <c r="AE72" s="24">
        <v>1.743574</v>
      </c>
      <c r="AF72" s="24">
        <v>1.7625740000000001</v>
      </c>
      <c r="AG72" s="36">
        <v>5.7470000000000004E-3</v>
      </c>
      <c r="AH72" s="36">
        <v>3.153E-3</v>
      </c>
    </row>
    <row r="73" spans="1:34" s="35" customFormat="1" ht="15" customHeight="1" x14ac:dyDescent="0.25">
      <c r="A73" s="33" t="s">
        <v>254</v>
      </c>
      <c r="B73" s="23" t="s">
        <v>372</v>
      </c>
      <c r="C73" s="24">
        <v>0.68778600000000001</v>
      </c>
      <c r="D73" s="24">
        <v>0.68076300000000001</v>
      </c>
      <c r="E73" s="24">
        <v>0.68094900000000003</v>
      </c>
      <c r="F73" s="24">
        <v>0.68696000000000002</v>
      </c>
      <c r="G73" s="24">
        <v>0.69384199999999996</v>
      </c>
      <c r="H73" s="24">
        <v>0.69906199999999996</v>
      </c>
      <c r="I73" s="24">
        <v>0.70281499999999997</v>
      </c>
      <c r="J73" s="24">
        <v>0.70451799999999998</v>
      </c>
      <c r="K73" s="24">
        <v>0.70524799999999999</v>
      </c>
      <c r="L73" s="24">
        <v>0.70633599999999996</v>
      </c>
      <c r="M73" s="24">
        <v>0.70843400000000001</v>
      </c>
      <c r="N73" s="24">
        <v>0.70895200000000003</v>
      </c>
      <c r="O73" s="24">
        <v>0.70945199999999997</v>
      </c>
      <c r="P73" s="24">
        <v>0.71118300000000001</v>
      </c>
      <c r="Q73" s="24">
        <v>0.71428899999999995</v>
      </c>
      <c r="R73" s="24">
        <v>0.71807600000000005</v>
      </c>
      <c r="S73" s="24">
        <v>0.72128300000000001</v>
      </c>
      <c r="T73" s="24">
        <v>0.72407299999999997</v>
      </c>
      <c r="U73" s="24">
        <v>0.72667800000000005</v>
      </c>
      <c r="V73" s="24">
        <v>0.72932200000000003</v>
      </c>
      <c r="W73" s="24">
        <v>0.73199800000000004</v>
      </c>
      <c r="X73" s="24">
        <v>0.735151</v>
      </c>
      <c r="Y73" s="24">
        <v>0.73907599999999996</v>
      </c>
      <c r="Z73" s="24">
        <v>0.74323300000000003</v>
      </c>
      <c r="AA73" s="24">
        <v>0.74742299999999995</v>
      </c>
      <c r="AB73" s="24">
        <v>0.75150899999999998</v>
      </c>
      <c r="AC73" s="24">
        <v>0.75542200000000004</v>
      </c>
      <c r="AD73" s="24">
        <v>0.75918399999999997</v>
      </c>
      <c r="AE73" s="24">
        <v>0.76250399999999996</v>
      </c>
      <c r="AF73" s="24">
        <v>0.76581900000000003</v>
      </c>
      <c r="AG73" s="36">
        <v>3.7130000000000002E-3</v>
      </c>
      <c r="AH73" s="34">
        <v>4.019E-3</v>
      </c>
    </row>
    <row r="74" spans="1:34" x14ac:dyDescent="0.25">
      <c r="A74" s="12" t="s">
        <v>255</v>
      </c>
      <c r="B74" s="23" t="s">
        <v>215</v>
      </c>
      <c r="C74" s="24">
        <v>1.409319</v>
      </c>
      <c r="D74" s="24">
        <v>1.397275</v>
      </c>
      <c r="E74" s="24">
        <v>1.3836329999999999</v>
      </c>
      <c r="F74" s="24">
        <v>1.36528</v>
      </c>
      <c r="G74" s="24">
        <v>1.34988</v>
      </c>
      <c r="H74" s="24">
        <v>1.313064</v>
      </c>
      <c r="I74" s="24">
        <v>1.2788040000000001</v>
      </c>
      <c r="J74" s="24">
        <v>1.2447550000000001</v>
      </c>
      <c r="K74" s="24">
        <v>1.2187859999999999</v>
      </c>
      <c r="L74" s="24">
        <v>1.194717</v>
      </c>
      <c r="M74" s="24">
        <v>1.1741109999999999</v>
      </c>
      <c r="N74" s="24">
        <v>1.154593</v>
      </c>
      <c r="O74" s="24">
        <v>1.132207</v>
      </c>
      <c r="P74" s="24">
        <v>1.1142840000000001</v>
      </c>
      <c r="Q74" s="24">
        <v>1.0998330000000001</v>
      </c>
      <c r="R74" s="24">
        <v>1.087974</v>
      </c>
      <c r="S74" s="24">
        <v>1.0762750000000001</v>
      </c>
      <c r="T74" s="24">
        <v>1.065609</v>
      </c>
      <c r="U74" s="24">
        <v>1.0566500000000001</v>
      </c>
      <c r="V74" s="24">
        <v>1.0447249999999999</v>
      </c>
      <c r="W74" s="24">
        <v>1.035026</v>
      </c>
      <c r="X74" s="24">
        <v>1.0253620000000001</v>
      </c>
      <c r="Y74" s="24">
        <v>1.017172</v>
      </c>
      <c r="Z74" s="24">
        <v>1.0108250000000001</v>
      </c>
      <c r="AA74" s="24">
        <v>1.004678</v>
      </c>
      <c r="AB74" s="24">
        <v>0.99918899999999999</v>
      </c>
      <c r="AC74" s="24">
        <v>0.99497599999999997</v>
      </c>
      <c r="AD74" s="24">
        <v>0.992201</v>
      </c>
      <c r="AE74" s="24">
        <v>0.98959900000000001</v>
      </c>
      <c r="AF74" s="24">
        <v>0.98940399999999995</v>
      </c>
      <c r="AG74" s="36">
        <v>-1.2123999999999999E-2</v>
      </c>
      <c r="AH74" s="36">
        <v>-1.3395000000000001E-2</v>
      </c>
    </row>
    <row r="75" spans="1:34" ht="15" customHeight="1" x14ac:dyDescent="0.25">
      <c r="A75" s="12" t="s">
        <v>256</v>
      </c>
      <c r="B75" s="23" t="s">
        <v>75</v>
      </c>
      <c r="C75" s="24">
        <v>0.58073200000000003</v>
      </c>
      <c r="D75" s="24">
        <v>0.57927799999999996</v>
      </c>
      <c r="E75" s="24">
        <v>0.58127200000000001</v>
      </c>
      <c r="F75" s="24">
        <v>0.58530800000000005</v>
      </c>
      <c r="G75" s="24">
        <v>0.590005</v>
      </c>
      <c r="H75" s="24">
        <v>0.593808</v>
      </c>
      <c r="I75" s="24">
        <v>0.59671200000000002</v>
      </c>
      <c r="J75" s="24">
        <v>0.59821400000000002</v>
      </c>
      <c r="K75" s="24">
        <v>0.60003099999999998</v>
      </c>
      <c r="L75" s="24">
        <v>0.602186</v>
      </c>
      <c r="M75" s="24">
        <v>0.60522399999999998</v>
      </c>
      <c r="N75" s="24">
        <v>0.60691300000000004</v>
      </c>
      <c r="O75" s="24">
        <v>0.608101</v>
      </c>
      <c r="P75" s="24">
        <v>0.61048199999999997</v>
      </c>
      <c r="Q75" s="24">
        <v>0.613792</v>
      </c>
      <c r="R75" s="24">
        <v>0.617483</v>
      </c>
      <c r="S75" s="24">
        <v>0.620703</v>
      </c>
      <c r="T75" s="24">
        <v>0.62353700000000001</v>
      </c>
      <c r="U75" s="24">
        <v>0.62634599999999996</v>
      </c>
      <c r="V75" s="24">
        <v>0.62900400000000001</v>
      </c>
      <c r="W75" s="24">
        <v>0.63202899999999995</v>
      </c>
      <c r="X75" s="24">
        <v>0.63508600000000004</v>
      </c>
      <c r="Y75" s="24">
        <v>0.63863400000000003</v>
      </c>
      <c r="Z75" s="24">
        <v>0.64244999999999997</v>
      </c>
      <c r="AA75" s="24">
        <v>0.64623699999999995</v>
      </c>
      <c r="AB75" s="24">
        <v>0.64992499999999997</v>
      </c>
      <c r="AC75" s="24">
        <v>0.65357600000000005</v>
      </c>
      <c r="AD75" s="24">
        <v>0.65722199999999997</v>
      </c>
      <c r="AE75" s="24">
        <v>0.66049199999999997</v>
      </c>
      <c r="AF75" s="24">
        <v>0.66394699999999995</v>
      </c>
      <c r="AG75" s="36">
        <v>4.6280000000000002E-3</v>
      </c>
      <c r="AH75" s="36">
        <v>4.2919999999999998E-3</v>
      </c>
    </row>
    <row r="76" spans="1:34" ht="15" customHeight="1" x14ac:dyDescent="0.25">
      <c r="A76" s="12" t="s">
        <v>257</v>
      </c>
      <c r="B76" s="23" t="s">
        <v>81</v>
      </c>
      <c r="C76" s="24">
        <v>1.453859</v>
      </c>
      <c r="D76" s="24">
        <v>1.4134100000000001</v>
      </c>
      <c r="E76" s="24">
        <v>1.3748290000000001</v>
      </c>
      <c r="F76" s="24">
        <v>1.333545</v>
      </c>
      <c r="G76" s="24">
        <v>1.299825</v>
      </c>
      <c r="H76" s="24">
        <v>1.2708649999999999</v>
      </c>
      <c r="I76" s="24">
        <v>1.2451970000000001</v>
      </c>
      <c r="J76" s="24">
        <v>1.2116579999999999</v>
      </c>
      <c r="K76" s="24">
        <v>1.1870499999999999</v>
      </c>
      <c r="L76" s="24">
        <v>1.145751</v>
      </c>
      <c r="M76" s="24">
        <v>1.1111279999999999</v>
      </c>
      <c r="N76" s="24">
        <v>1.07988</v>
      </c>
      <c r="O76" s="24">
        <v>1.0486819999999999</v>
      </c>
      <c r="P76" s="24">
        <v>1.023339</v>
      </c>
      <c r="Q76" s="24">
        <v>1.0026219999999999</v>
      </c>
      <c r="R76" s="24">
        <v>0.98566200000000004</v>
      </c>
      <c r="S76" s="24">
        <v>0.96993200000000002</v>
      </c>
      <c r="T76" s="24">
        <v>0.95577299999999998</v>
      </c>
      <c r="U76" s="24">
        <v>0.94357400000000002</v>
      </c>
      <c r="V76" s="24">
        <v>0.926126</v>
      </c>
      <c r="W76" s="24">
        <v>0.91230900000000004</v>
      </c>
      <c r="X76" s="24">
        <v>0.899061</v>
      </c>
      <c r="Y76" s="24">
        <v>0.88719300000000001</v>
      </c>
      <c r="Z76" s="24">
        <v>0.87751199999999996</v>
      </c>
      <c r="AA76" s="24">
        <v>0.86860700000000002</v>
      </c>
      <c r="AB76" s="24">
        <v>0.86077899999999996</v>
      </c>
      <c r="AC76" s="24">
        <v>0.85442799999999997</v>
      </c>
      <c r="AD76" s="24">
        <v>0.84954300000000005</v>
      </c>
      <c r="AE76" s="24">
        <v>0.845086</v>
      </c>
      <c r="AF76" s="24">
        <v>0.842916</v>
      </c>
      <c r="AG76" s="36">
        <v>-1.8620999999999999E-2</v>
      </c>
      <c r="AH76" s="36">
        <v>-2.0348999999999999E-2</v>
      </c>
    </row>
    <row r="77" spans="1:34" ht="15" customHeight="1" x14ac:dyDescent="0.25">
      <c r="A77" s="12" t="s">
        <v>258</v>
      </c>
      <c r="B77" s="23" t="s">
        <v>73</v>
      </c>
      <c r="C77" s="24">
        <v>1.821404</v>
      </c>
      <c r="D77" s="24">
        <v>1.807034</v>
      </c>
      <c r="E77" s="24">
        <v>1.788446</v>
      </c>
      <c r="F77" s="24">
        <v>1.7621960000000001</v>
      </c>
      <c r="G77" s="24">
        <v>1.742804</v>
      </c>
      <c r="H77" s="24">
        <v>1.728769</v>
      </c>
      <c r="I77" s="24">
        <v>1.7169760000000001</v>
      </c>
      <c r="J77" s="24">
        <v>1.7037530000000001</v>
      </c>
      <c r="K77" s="24">
        <v>1.6993240000000001</v>
      </c>
      <c r="L77" s="24">
        <v>1.692941</v>
      </c>
      <c r="M77" s="24">
        <v>1.6905559999999999</v>
      </c>
      <c r="N77" s="24">
        <v>1.688704</v>
      </c>
      <c r="O77" s="24">
        <v>1.6818649999999999</v>
      </c>
      <c r="P77" s="24">
        <v>1.6798470000000001</v>
      </c>
      <c r="Q77" s="24">
        <v>1.6796629999999999</v>
      </c>
      <c r="R77" s="24">
        <v>1.680606</v>
      </c>
      <c r="S77" s="24">
        <v>1.6808380000000001</v>
      </c>
      <c r="T77" s="24">
        <v>1.6812279999999999</v>
      </c>
      <c r="U77" s="24">
        <v>1.683306</v>
      </c>
      <c r="V77" s="24">
        <v>1.6836</v>
      </c>
      <c r="W77" s="24">
        <v>1.686795</v>
      </c>
      <c r="X77" s="24">
        <v>1.689012</v>
      </c>
      <c r="Y77" s="24">
        <v>1.691754</v>
      </c>
      <c r="Z77" s="24">
        <v>1.6957990000000001</v>
      </c>
      <c r="AA77" s="24">
        <v>1.699476</v>
      </c>
      <c r="AB77" s="24">
        <v>1.702555</v>
      </c>
      <c r="AC77" s="24">
        <v>1.70689</v>
      </c>
      <c r="AD77" s="24">
        <v>1.7123930000000001</v>
      </c>
      <c r="AE77" s="24">
        <v>1.717123</v>
      </c>
      <c r="AF77" s="24">
        <v>1.724167</v>
      </c>
      <c r="AG77" s="36">
        <v>-1.89E-3</v>
      </c>
      <c r="AH77" s="36">
        <v>-3.8440000000000002E-3</v>
      </c>
    </row>
    <row r="78" spans="1:34" ht="15" customHeight="1" x14ac:dyDescent="0.25">
      <c r="A78" s="12" t="s">
        <v>259</v>
      </c>
      <c r="B78" s="23" t="s">
        <v>220</v>
      </c>
      <c r="C78" s="24">
        <v>1.203554</v>
      </c>
      <c r="D78" s="24">
        <v>1.21374</v>
      </c>
      <c r="E78" s="24">
        <v>1.2180439999999999</v>
      </c>
      <c r="F78" s="24">
        <v>1.2157579999999999</v>
      </c>
      <c r="G78" s="24">
        <v>1.2194339999999999</v>
      </c>
      <c r="H78" s="24">
        <v>1.2263310000000001</v>
      </c>
      <c r="I78" s="24">
        <v>1.234057</v>
      </c>
      <c r="J78" s="24">
        <v>1.242442</v>
      </c>
      <c r="K78" s="24">
        <v>1.2565390000000001</v>
      </c>
      <c r="L78" s="24">
        <v>1.2733589999999999</v>
      </c>
      <c r="M78" s="24">
        <v>1.2908710000000001</v>
      </c>
      <c r="N78" s="24">
        <v>1.3091870000000001</v>
      </c>
      <c r="O78" s="24">
        <v>1.3230869999999999</v>
      </c>
      <c r="P78" s="24">
        <v>1.3415809999999999</v>
      </c>
      <c r="Q78" s="24">
        <v>1.3606009999999999</v>
      </c>
      <c r="R78" s="24">
        <v>1.382708</v>
      </c>
      <c r="S78" s="24">
        <v>1.402822</v>
      </c>
      <c r="T78" s="24">
        <v>1.4256390000000001</v>
      </c>
      <c r="U78" s="24">
        <v>1.449751</v>
      </c>
      <c r="V78" s="24">
        <v>1.473365</v>
      </c>
      <c r="W78" s="24">
        <v>1.4976149999999999</v>
      </c>
      <c r="X78" s="24">
        <v>1.5223260000000001</v>
      </c>
      <c r="Y78" s="24">
        <v>1.5485530000000001</v>
      </c>
      <c r="Z78" s="24">
        <v>1.5744899999999999</v>
      </c>
      <c r="AA78" s="24">
        <v>1.601413</v>
      </c>
      <c r="AB78" s="24">
        <v>1.6287670000000001</v>
      </c>
      <c r="AC78" s="24">
        <v>1.655999</v>
      </c>
      <c r="AD78" s="24">
        <v>1.685875</v>
      </c>
      <c r="AE78" s="24">
        <v>1.7152529999999999</v>
      </c>
      <c r="AF78" s="24">
        <v>1.746756</v>
      </c>
      <c r="AG78" s="36">
        <v>1.2926999999999999E-2</v>
      </c>
      <c r="AH78" s="36">
        <v>-4.2449999999999996E-3</v>
      </c>
    </row>
    <row r="79" spans="1:34" ht="15" customHeight="1" x14ac:dyDescent="0.25">
      <c r="A79" s="12" t="s">
        <v>260</v>
      </c>
      <c r="B79" s="23" t="s">
        <v>222</v>
      </c>
      <c r="C79" s="24">
        <v>0.49580000000000002</v>
      </c>
      <c r="D79" s="24">
        <v>0.48943199999999998</v>
      </c>
      <c r="E79" s="24">
        <v>0.482852</v>
      </c>
      <c r="F79" s="24">
        <v>0.47461700000000001</v>
      </c>
      <c r="G79" s="24">
        <v>0.46908100000000003</v>
      </c>
      <c r="H79" s="24">
        <v>0.466082</v>
      </c>
      <c r="I79" s="24">
        <v>0.46399099999999999</v>
      </c>
      <c r="J79" s="24">
        <v>0.46184700000000001</v>
      </c>
      <c r="K79" s="24">
        <v>0.46247199999999999</v>
      </c>
      <c r="L79" s="24">
        <v>0.46429100000000001</v>
      </c>
      <c r="M79" s="24">
        <v>0.46634500000000001</v>
      </c>
      <c r="N79" s="24">
        <v>0.468918</v>
      </c>
      <c r="O79" s="24">
        <v>0.46990399999999999</v>
      </c>
      <c r="P79" s="24">
        <v>0.47128599999999998</v>
      </c>
      <c r="Q79" s="24">
        <v>0.47345999999999999</v>
      </c>
      <c r="R79" s="24">
        <v>0.47499400000000003</v>
      </c>
      <c r="S79" s="24">
        <v>0.476244</v>
      </c>
      <c r="T79" s="24">
        <v>0.47747800000000001</v>
      </c>
      <c r="U79" s="24">
        <v>0.47764200000000001</v>
      </c>
      <c r="V79" s="24">
        <v>0.47759600000000002</v>
      </c>
      <c r="W79" s="24">
        <v>0.47692699999999999</v>
      </c>
      <c r="X79" s="24">
        <v>0.474383</v>
      </c>
      <c r="Y79" s="24">
        <v>0.47102100000000002</v>
      </c>
      <c r="Z79" s="24">
        <v>0.46709099999999998</v>
      </c>
      <c r="AA79" s="24">
        <v>0.46141700000000002</v>
      </c>
      <c r="AB79" s="24">
        <v>0.454594</v>
      </c>
      <c r="AC79" s="24">
        <v>0.44645299999999999</v>
      </c>
      <c r="AD79" s="24">
        <v>0.43692199999999998</v>
      </c>
      <c r="AE79" s="24">
        <v>0.42549799999999999</v>
      </c>
      <c r="AF79" s="24">
        <v>0.412018</v>
      </c>
      <c r="AG79" s="36">
        <v>-6.3629999999999997E-3</v>
      </c>
      <c r="AH79" s="36">
        <v>1.8098E-2</v>
      </c>
    </row>
    <row r="80" spans="1:34" ht="15" customHeight="1" x14ac:dyDescent="0.25">
      <c r="A80" s="12" t="s">
        <v>261</v>
      </c>
      <c r="B80" s="23" t="s">
        <v>104</v>
      </c>
      <c r="C80" s="24">
        <v>5.8744319999999997</v>
      </c>
      <c r="D80" s="24">
        <v>6.3030460000000001</v>
      </c>
      <c r="E80" s="24">
        <v>6.2564719999999996</v>
      </c>
      <c r="F80" s="24">
        <v>6.1523529999999997</v>
      </c>
      <c r="G80" s="24">
        <v>6.0649009999999999</v>
      </c>
      <c r="H80" s="24">
        <v>5.9912590000000003</v>
      </c>
      <c r="I80" s="24">
        <v>6.00624</v>
      </c>
      <c r="J80" s="24">
        <v>6.0101180000000003</v>
      </c>
      <c r="K80" s="24">
        <v>6.035361</v>
      </c>
      <c r="L80" s="24">
        <v>6.0660470000000002</v>
      </c>
      <c r="M80" s="24">
        <v>6.1014949999999999</v>
      </c>
      <c r="N80" s="24">
        <v>6.134747</v>
      </c>
      <c r="O80" s="24">
        <v>6.1556300000000004</v>
      </c>
      <c r="P80" s="24">
        <v>6.1895819999999997</v>
      </c>
      <c r="Q80" s="24">
        <v>6.2276509999999998</v>
      </c>
      <c r="R80" s="24">
        <v>6.2697560000000001</v>
      </c>
      <c r="S80" s="24">
        <v>6.3100870000000002</v>
      </c>
      <c r="T80" s="24">
        <v>6.351432</v>
      </c>
      <c r="U80" s="24">
        <v>6.399159</v>
      </c>
      <c r="V80" s="24">
        <v>6.4459679999999997</v>
      </c>
      <c r="W80" s="24">
        <v>6.4964310000000003</v>
      </c>
      <c r="X80" s="24">
        <v>6.5468320000000002</v>
      </c>
      <c r="Y80" s="24">
        <v>6.5995169999999996</v>
      </c>
      <c r="Z80" s="24">
        <v>6.6563540000000003</v>
      </c>
      <c r="AA80" s="24">
        <v>6.7151149999999999</v>
      </c>
      <c r="AB80" s="24">
        <v>6.7710699999999999</v>
      </c>
      <c r="AC80" s="24">
        <v>6.8331410000000004</v>
      </c>
      <c r="AD80" s="24">
        <v>6.9010119999999997</v>
      </c>
      <c r="AE80" s="24">
        <v>6.9680730000000004</v>
      </c>
      <c r="AF80" s="24">
        <v>7.0437969999999996</v>
      </c>
      <c r="AG80" s="36">
        <v>6.28E-3</v>
      </c>
      <c r="AH80" s="36">
        <v>1.3627999999999999E-2</v>
      </c>
    </row>
    <row r="81" spans="1:34" ht="15" customHeight="1" x14ac:dyDescent="0.25">
      <c r="A81" s="12" t="s">
        <v>262</v>
      </c>
      <c r="B81" s="22" t="s">
        <v>380</v>
      </c>
      <c r="C81" s="25">
        <v>17.361431</v>
      </c>
      <c r="D81" s="25">
        <v>17.640705000000001</v>
      </c>
      <c r="E81" s="25">
        <v>17.608421</v>
      </c>
      <c r="F81" s="25">
        <v>17.417061</v>
      </c>
      <c r="G81" s="25">
        <v>17.276744999999998</v>
      </c>
      <c r="H81" s="25">
        <v>17.137764000000001</v>
      </c>
      <c r="I81" s="25">
        <v>17.088079</v>
      </c>
      <c r="J81" s="25">
        <v>17.004359999999998</v>
      </c>
      <c r="K81" s="25">
        <v>16.977499000000002</v>
      </c>
      <c r="L81" s="25">
        <v>16.945951000000001</v>
      </c>
      <c r="M81" s="25">
        <v>16.943159000000001</v>
      </c>
      <c r="N81" s="25">
        <v>16.940435000000001</v>
      </c>
      <c r="O81" s="25">
        <v>16.903765</v>
      </c>
      <c r="P81" s="25">
        <v>16.908982999999999</v>
      </c>
      <c r="Q81" s="25">
        <v>16.938696</v>
      </c>
      <c r="R81" s="25">
        <v>16.986834999999999</v>
      </c>
      <c r="S81" s="25">
        <v>17.027704</v>
      </c>
      <c r="T81" s="25">
        <v>17.072227000000002</v>
      </c>
      <c r="U81" s="25">
        <v>17.128843</v>
      </c>
      <c r="V81" s="25">
        <v>17.170127999999998</v>
      </c>
      <c r="W81" s="25">
        <v>17.226382999999998</v>
      </c>
      <c r="X81" s="25">
        <v>17.281694000000002</v>
      </c>
      <c r="Y81" s="25">
        <v>17.347467000000002</v>
      </c>
      <c r="Z81" s="25">
        <v>17.42482</v>
      </c>
      <c r="AA81" s="25">
        <v>17.503</v>
      </c>
      <c r="AB81" s="25">
        <v>17.578381</v>
      </c>
      <c r="AC81" s="25">
        <v>17.662531000000001</v>
      </c>
      <c r="AD81" s="25">
        <v>17.758997000000001</v>
      </c>
      <c r="AE81" s="25">
        <v>17.848928000000001</v>
      </c>
      <c r="AF81" s="25">
        <v>17.957722</v>
      </c>
      <c r="AG81" s="40">
        <v>1.165E-3</v>
      </c>
      <c r="AH81" s="40">
        <v>3.5990000000000002E-3</v>
      </c>
    </row>
    <row r="82" spans="1:34" ht="15" customHeight="1" x14ac:dyDescent="0.25">
      <c r="A82" s="12" t="s">
        <v>381</v>
      </c>
      <c r="B82" s="23" t="s">
        <v>342</v>
      </c>
      <c r="C82" s="24">
        <v>9.5620999999999998E-2</v>
      </c>
      <c r="D82" s="24">
        <v>0.106823</v>
      </c>
      <c r="E82" s="24">
        <v>0.118293</v>
      </c>
      <c r="F82" s="24">
        <v>0.129665</v>
      </c>
      <c r="G82" s="24">
        <v>0.13705800000000001</v>
      </c>
      <c r="H82" s="24">
        <v>0.14680000000000001</v>
      </c>
      <c r="I82" s="24">
        <v>0.15343499999999999</v>
      </c>
      <c r="J82" s="24">
        <v>0.15925300000000001</v>
      </c>
      <c r="K82" s="24">
        <v>0.166598</v>
      </c>
      <c r="L82" s="24">
        <v>0.17012099999999999</v>
      </c>
      <c r="M82" s="24">
        <v>0.174905</v>
      </c>
      <c r="N82" s="24">
        <v>0.18027000000000001</v>
      </c>
      <c r="O82" s="24">
        <v>0.18702099999999999</v>
      </c>
      <c r="P82" s="24">
        <v>0.191797</v>
      </c>
      <c r="Q82" s="24">
        <v>0.192271</v>
      </c>
      <c r="R82" s="24">
        <v>0.197433</v>
      </c>
      <c r="S82" s="24">
        <v>0.20472099999999999</v>
      </c>
      <c r="T82" s="24">
        <v>0.209702</v>
      </c>
      <c r="U82" s="24">
        <v>0.216282</v>
      </c>
      <c r="V82" s="24">
        <v>0.22558400000000001</v>
      </c>
      <c r="W82" s="24">
        <v>0.233128</v>
      </c>
      <c r="X82" s="24">
        <v>0.242644</v>
      </c>
      <c r="Y82" s="24">
        <v>0.24992900000000001</v>
      </c>
      <c r="Z82" s="24">
        <v>0.25634600000000002</v>
      </c>
      <c r="AA82" s="24">
        <v>0.26500099999999999</v>
      </c>
      <c r="AB82" s="24">
        <v>0.27456700000000001</v>
      </c>
      <c r="AC82" s="24">
        <v>0.28201799999999999</v>
      </c>
      <c r="AD82" s="24">
        <v>0.29003400000000001</v>
      </c>
      <c r="AE82" s="24">
        <v>0.29836299999999999</v>
      </c>
      <c r="AF82" s="24">
        <v>0.30446899999999999</v>
      </c>
      <c r="AG82" s="36">
        <v>4.0745000000000003E-2</v>
      </c>
      <c r="AH82" s="36">
        <v>3.4981999999999999E-2</v>
      </c>
    </row>
    <row r="83" spans="1:34" ht="15" customHeight="1" x14ac:dyDescent="0.25">
      <c r="A83" s="12" t="s">
        <v>382</v>
      </c>
      <c r="B83" s="22" t="s">
        <v>349</v>
      </c>
      <c r="C83" s="25">
        <v>17.265808</v>
      </c>
      <c r="D83" s="25">
        <v>17.533881999999998</v>
      </c>
      <c r="E83" s="25">
        <v>17.490127999999999</v>
      </c>
      <c r="F83" s="25">
        <v>17.287395</v>
      </c>
      <c r="G83" s="25">
        <v>17.139686999999999</v>
      </c>
      <c r="H83" s="25">
        <v>16.990963000000001</v>
      </c>
      <c r="I83" s="25">
        <v>16.934645</v>
      </c>
      <c r="J83" s="25">
        <v>16.845108</v>
      </c>
      <c r="K83" s="25">
        <v>16.8109</v>
      </c>
      <c r="L83" s="25">
        <v>16.775831</v>
      </c>
      <c r="M83" s="25">
        <v>16.768253000000001</v>
      </c>
      <c r="N83" s="25">
        <v>16.760166000000002</v>
      </c>
      <c r="O83" s="25">
        <v>16.716743000000001</v>
      </c>
      <c r="P83" s="25">
        <v>16.717186000000002</v>
      </c>
      <c r="Q83" s="25">
        <v>16.746426</v>
      </c>
      <c r="R83" s="25">
        <v>16.789401999999999</v>
      </c>
      <c r="S83" s="25">
        <v>16.822983000000001</v>
      </c>
      <c r="T83" s="25">
        <v>16.862525999999999</v>
      </c>
      <c r="U83" s="25">
        <v>16.912561</v>
      </c>
      <c r="V83" s="25">
        <v>16.944545999999999</v>
      </c>
      <c r="W83" s="25">
        <v>16.993255999999999</v>
      </c>
      <c r="X83" s="25">
        <v>17.039051000000001</v>
      </c>
      <c r="Y83" s="25">
        <v>17.097538</v>
      </c>
      <c r="Z83" s="25">
        <v>17.168474</v>
      </c>
      <c r="AA83" s="25">
        <v>17.238001000000001</v>
      </c>
      <c r="AB83" s="25">
        <v>17.303813999999999</v>
      </c>
      <c r="AC83" s="25">
        <v>17.380512</v>
      </c>
      <c r="AD83" s="25">
        <v>17.468962000000001</v>
      </c>
      <c r="AE83" s="25">
        <v>17.550566</v>
      </c>
      <c r="AF83" s="25">
        <v>17.653254</v>
      </c>
      <c r="AG83" s="40">
        <v>7.6599999999999997E-4</v>
      </c>
      <c r="AH83" s="40">
        <v>3.3279999999999998E-3</v>
      </c>
    </row>
    <row r="85" spans="1:34" x14ac:dyDescent="0.25">
      <c r="B85" s="22" t="s">
        <v>383</v>
      </c>
    </row>
    <row r="86" spans="1:34" ht="15" customHeight="1" x14ac:dyDescent="0.25">
      <c r="A86" s="12" t="s">
        <v>263</v>
      </c>
      <c r="B86" s="23" t="s">
        <v>264</v>
      </c>
      <c r="C86" s="24">
        <v>7.4163000000000007E-2</v>
      </c>
      <c r="D86" s="24">
        <v>7.4392E-2</v>
      </c>
      <c r="E86" s="24">
        <v>7.3889999999999997E-2</v>
      </c>
      <c r="F86" s="24">
        <v>7.3552999999999993E-2</v>
      </c>
      <c r="G86" s="24">
        <v>7.3436000000000001E-2</v>
      </c>
      <c r="H86" s="24">
        <v>7.238E-2</v>
      </c>
      <c r="I86" s="24">
        <v>7.1879999999999999E-2</v>
      </c>
      <c r="J86" s="24">
        <v>7.1540999999999993E-2</v>
      </c>
      <c r="K86" s="24">
        <v>7.1304000000000006E-2</v>
      </c>
      <c r="L86" s="24">
        <v>7.1067000000000005E-2</v>
      </c>
      <c r="M86" s="24">
        <v>7.0795999999999998E-2</v>
      </c>
      <c r="N86" s="24">
        <v>7.0813000000000001E-2</v>
      </c>
      <c r="O86" s="24">
        <v>7.0583000000000007E-2</v>
      </c>
      <c r="P86" s="24">
        <v>7.0157999999999998E-2</v>
      </c>
      <c r="Q86" s="24">
        <v>6.9917000000000007E-2</v>
      </c>
      <c r="R86" s="24">
        <v>6.9782999999999998E-2</v>
      </c>
      <c r="S86" s="24">
        <v>6.9637000000000004E-2</v>
      </c>
      <c r="T86" s="24">
        <v>6.9691000000000003E-2</v>
      </c>
      <c r="U86" s="24">
        <v>6.9733000000000003E-2</v>
      </c>
      <c r="V86" s="24">
        <v>6.973E-2</v>
      </c>
      <c r="W86" s="24">
        <v>6.9640999999999995E-2</v>
      </c>
      <c r="X86" s="24">
        <v>6.9580000000000003E-2</v>
      </c>
      <c r="Y86" s="24">
        <v>6.9635000000000002E-2</v>
      </c>
      <c r="Z86" s="24">
        <v>6.9553000000000004E-2</v>
      </c>
      <c r="AA86" s="24">
        <v>6.9555000000000006E-2</v>
      </c>
      <c r="AB86" s="24">
        <v>6.9547999999999999E-2</v>
      </c>
      <c r="AC86" s="24">
        <v>6.9417000000000006E-2</v>
      </c>
      <c r="AD86" s="24">
        <v>6.9639000000000006E-2</v>
      </c>
      <c r="AE86" s="24">
        <v>6.9524000000000002E-2</v>
      </c>
      <c r="AF86" s="24">
        <v>6.9519999999999998E-2</v>
      </c>
      <c r="AG86" s="36">
        <v>-2.2269999999999998E-3</v>
      </c>
      <c r="AH86" s="36">
        <v>-3.9649999999999998E-3</v>
      </c>
    </row>
    <row r="87" spans="1:34" ht="15" customHeight="1" x14ac:dyDescent="0.25">
      <c r="A87" s="12" t="s">
        <v>265</v>
      </c>
      <c r="B87" s="23" t="s">
        <v>159</v>
      </c>
      <c r="C87" s="24">
        <v>0.196655</v>
      </c>
      <c r="D87" s="24">
        <v>0.22265799999999999</v>
      </c>
      <c r="E87" s="24">
        <v>0.248642</v>
      </c>
      <c r="F87" s="24">
        <v>0.27325300000000002</v>
      </c>
      <c r="G87" s="24">
        <v>0.289441</v>
      </c>
      <c r="H87" s="24">
        <v>0.30767299999999997</v>
      </c>
      <c r="I87" s="24">
        <v>0.32219900000000001</v>
      </c>
      <c r="J87" s="24">
        <v>0.33395900000000001</v>
      </c>
      <c r="K87" s="24">
        <v>0.34960000000000002</v>
      </c>
      <c r="L87" s="24">
        <v>0.35700799999999999</v>
      </c>
      <c r="M87" s="24">
        <v>0.36640800000000001</v>
      </c>
      <c r="N87" s="24">
        <v>0.38034200000000001</v>
      </c>
      <c r="O87" s="24">
        <v>0.39524300000000001</v>
      </c>
      <c r="P87" s="24">
        <v>0.40476299999999998</v>
      </c>
      <c r="Q87" s="24">
        <v>0.40482200000000002</v>
      </c>
      <c r="R87" s="24">
        <v>0.41642899999999999</v>
      </c>
      <c r="S87" s="24">
        <v>0.43254399999999998</v>
      </c>
      <c r="T87" s="24">
        <v>0.44505</v>
      </c>
      <c r="U87" s="24">
        <v>0.46110099999999998</v>
      </c>
      <c r="V87" s="24">
        <v>0.48238399999999998</v>
      </c>
      <c r="W87" s="24">
        <v>0.49926999999999999</v>
      </c>
      <c r="X87" s="24">
        <v>0.52039400000000002</v>
      </c>
      <c r="Y87" s="24">
        <v>0.53851099999999996</v>
      </c>
      <c r="Z87" s="24">
        <v>0.55243100000000001</v>
      </c>
      <c r="AA87" s="24">
        <v>0.57282999999999995</v>
      </c>
      <c r="AB87" s="24">
        <v>0.59606999999999999</v>
      </c>
      <c r="AC87" s="24">
        <v>0.61283900000000002</v>
      </c>
      <c r="AD87" s="24">
        <v>0.63423099999999999</v>
      </c>
      <c r="AE87" s="24">
        <v>0.65261199999999997</v>
      </c>
      <c r="AF87" s="24">
        <v>0.667466</v>
      </c>
      <c r="AG87" s="36">
        <v>4.3040000000000002E-2</v>
      </c>
      <c r="AH87" s="36">
        <v>3.7794000000000001E-2</v>
      </c>
    </row>
    <row r="88" spans="1:34" ht="15" customHeight="1" x14ac:dyDescent="0.25">
      <c r="A88" s="12" t="s">
        <v>266</v>
      </c>
      <c r="B88" s="23" t="s">
        <v>161</v>
      </c>
      <c r="C88" s="24">
        <v>6.8890000000000002E-3</v>
      </c>
      <c r="D88" s="24">
        <v>6.9369999999999996E-3</v>
      </c>
      <c r="E88" s="24">
        <v>6.8589999999999996E-3</v>
      </c>
      <c r="F88" s="24">
        <v>6.7850000000000002E-3</v>
      </c>
      <c r="G88" s="24">
        <v>6.7499999999999999E-3</v>
      </c>
      <c r="H88" s="24">
        <v>6.685E-3</v>
      </c>
      <c r="I88" s="24">
        <v>6.659E-3</v>
      </c>
      <c r="J88" s="24">
        <v>6.6429999999999996E-3</v>
      </c>
      <c r="K88" s="24">
        <v>6.6030000000000004E-3</v>
      </c>
      <c r="L88" s="24">
        <v>6.6E-3</v>
      </c>
      <c r="M88" s="24">
        <v>6.5929999999999999E-3</v>
      </c>
      <c r="N88" s="24">
        <v>6.6020000000000002E-3</v>
      </c>
      <c r="O88" s="24">
        <v>6.6119999999999998E-3</v>
      </c>
      <c r="P88" s="24">
        <v>6.6E-3</v>
      </c>
      <c r="Q88" s="24">
        <v>6.5779999999999996E-3</v>
      </c>
      <c r="R88" s="24">
        <v>6.5649999999999997E-3</v>
      </c>
      <c r="S88" s="24">
        <v>6.548E-3</v>
      </c>
      <c r="T88" s="24">
        <v>6.5500000000000003E-3</v>
      </c>
      <c r="U88" s="24">
        <v>6.548E-3</v>
      </c>
      <c r="V88" s="24">
        <v>6.5579999999999996E-3</v>
      </c>
      <c r="W88" s="24">
        <v>6.548E-3</v>
      </c>
      <c r="X88" s="24">
        <v>6.5709999999999996E-3</v>
      </c>
      <c r="Y88" s="24">
        <v>6.5690000000000002E-3</v>
      </c>
      <c r="Z88" s="24">
        <v>6.5700000000000003E-3</v>
      </c>
      <c r="AA88" s="24">
        <v>6.5599999999999999E-3</v>
      </c>
      <c r="AB88" s="24">
        <v>6.5500000000000003E-3</v>
      </c>
      <c r="AC88" s="24">
        <v>6.5440000000000003E-3</v>
      </c>
      <c r="AD88" s="24">
        <v>6.5449999999999996E-3</v>
      </c>
      <c r="AE88" s="24">
        <v>6.5440000000000003E-3</v>
      </c>
      <c r="AF88" s="24">
        <v>6.5469999999999999E-3</v>
      </c>
      <c r="AG88" s="36">
        <v>-1.75E-3</v>
      </c>
      <c r="AH88" s="36">
        <v>-3.5500000000000002E-3</v>
      </c>
    </row>
    <row r="89" spans="1:34" ht="15" customHeight="1" x14ac:dyDescent="0.25">
      <c r="A89" s="12" t="s">
        <v>267</v>
      </c>
      <c r="B89" s="22" t="s">
        <v>163</v>
      </c>
      <c r="C89" s="25">
        <v>0.27770699999999998</v>
      </c>
      <c r="D89" s="25">
        <v>0.30398700000000001</v>
      </c>
      <c r="E89" s="25">
        <v>0.32939099999999999</v>
      </c>
      <c r="F89" s="25">
        <v>0.35359000000000002</v>
      </c>
      <c r="G89" s="25">
        <v>0.36962699999999998</v>
      </c>
      <c r="H89" s="25">
        <v>0.38673800000000003</v>
      </c>
      <c r="I89" s="25">
        <v>0.40073799999999998</v>
      </c>
      <c r="J89" s="25">
        <v>0.41214299999999998</v>
      </c>
      <c r="K89" s="25">
        <v>0.42750700000000003</v>
      </c>
      <c r="L89" s="25">
        <v>0.43467499999999998</v>
      </c>
      <c r="M89" s="25">
        <v>0.44379800000000003</v>
      </c>
      <c r="N89" s="25">
        <v>0.457758</v>
      </c>
      <c r="O89" s="25">
        <v>0.47243800000000002</v>
      </c>
      <c r="P89" s="25">
        <v>0.48152099999999998</v>
      </c>
      <c r="Q89" s="25">
        <v>0.48131699999999999</v>
      </c>
      <c r="R89" s="25">
        <v>0.49277700000000002</v>
      </c>
      <c r="S89" s="25">
        <v>0.50872899999999999</v>
      </c>
      <c r="T89" s="25">
        <v>0.52129099999999995</v>
      </c>
      <c r="U89" s="25">
        <v>0.53738300000000006</v>
      </c>
      <c r="V89" s="25">
        <v>0.55867199999999995</v>
      </c>
      <c r="W89" s="25">
        <v>0.57545900000000005</v>
      </c>
      <c r="X89" s="25">
        <v>0.59654399999999996</v>
      </c>
      <c r="Y89" s="25">
        <v>0.61471399999999998</v>
      </c>
      <c r="Z89" s="25">
        <v>0.62855399999999995</v>
      </c>
      <c r="AA89" s="25">
        <v>0.64894600000000002</v>
      </c>
      <c r="AB89" s="25">
        <v>0.67216699999999996</v>
      </c>
      <c r="AC89" s="25">
        <v>0.68879900000000005</v>
      </c>
      <c r="AD89" s="25">
        <v>0.71041500000000002</v>
      </c>
      <c r="AE89" s="25">
        <v>0.72867899999999997</v>
      </c>
      <c r="AF89" s="25">
        <v>0.74353400000000003</v>
      </c>
      <c r="AG89" s="40">
        <v>3.4543999999999998E-2</v>
      </c>
      <c r="AH89" s="40">
        <v>2.8707E-2</v>
      </c>
    </row>
    <row r="91" spans="1:34" ht="15" customHeight="1" x14ac:dyDescent="0.25">
      <c r="B91" s="22" t="s">
        <v>165</v>
      </c>
    </row>
    <row r="92" spans="1:34" ht="15" customHeight="1" x14ac:dyDescent="0.25">
      <c r="A92" s="12" t="s">
        <v>268</v>
      </c>
      <c r="B92" s="23" t="s">
        <v>166</v>
      </c>
      <c r="C92" s="30">
        <v>5890</v>
      </c>
      <c r="D92" s="30">
        <v>6269</v>
      </c>
      <c r="E92" s="30">
        <v>6083</v>
      </c>
      <c r="F92" s="30">
        <v>6065</v>
      </c>
      <c r="G92" s="30">
        <v>6048</v>
      </c>
      <c r="H92" s="30">
        <v>6030</v>
      </c>
      <c r="I92" s="30">
        <v>6012</v>
      </c>
      <c r="J92" s="30">
        <v>5994</v>
      </c>
      <c r="K92" s="30">
        <v>5976</v>
      </c>
      <c r="L92" s="30">
        <v>5958</v>
      </c>
      <c r="M92" s="30">
        <v>5940</v>
      </c>
      <c r="N92" s="30">
        <v>5922</v>
      </c>
      <c r="O92" s="30">
        <v>5904</v>
      </c>
      <c r="P92" s="30">
        <v>5886</v>
      </c>
      <c r="Q92" s="30">
        <v>5868</v>
      </c>
      <c r="R92" s="30">
        <v>5850</v>
      </c>
      <c r="S92" s="30">
        <v>5832</v>
      </c>
      <c r="T92" s="30">
        <v>5814</v>
      </c>
      <c r="U92" s="30">
        <v>5795</v>
      </c>
      <c r="V92" s="30">
        <v>5777</v>
      </c>
      <c r="W92" s="30">
        <v>5759</v>
      </c>
      <c r="X92" s="30">
        <v>5741</v>
      </c>
      <c r="Y92" s="30">
        <v>5723</v>
      </c>
      <c r="Z92" s="30">
        <v>5704</v>
      </c>
      <c r="AA92" s="30">
        <v>5686</v>
      </c>
      <c r="AB92" s="30">
        <v>5668</v>
      </c>
      <c r="AC92" s="30">
        <v>5650</v>
      </c>
      <c r="AD92" s="30">
        <v>5632</v>
      </c>
      <c r="AE92" s="30">
        <v>5614</v>
      </c>
      <c r="AF92" s="30">
        <v>5595</v>
      </c>
      <c r="AG92" s="36">
        <v>-1.7700000000000001E-3</v>
      </c>
      <c r="AH92" s="36">
        <v>-5.0199999999999995E-4</v>
      </c>
    </row>
    <row r="93" spans="1:34" ht="15" customHeight="1" x14ac:dyDescent="0.25">
      <c r="A93" s="12" t="s">
        <v>269</v>
      </c>
      <c r="B93" s="23" t="s">
        <v>168</v>
      </c>
      <c r="C93" s="30">
        <v>5356</v>
      </c>
      <c r="D93" s="30">
        <v>5620</v>
      </c>
      <c r="E93" s="30">
        <v>5448</v>
      </c>
      <c r="F93" s="30">
        <v>5431</v>
      </c>
      <c r="G93" s="30">
        <v>5414</v>
      </c>
      <c r="H93" s="30">
        <v>5397</v>
      </c>
      <c r="I93" s="30">
        <v>5380</v>
      </c>
      <c r="J93" s="30">
        <v>5363</v>
      </c>
      <c r="K93" s="30">
        <v>5347</v>
      </c>
      <c r="L93" s="30">
        <v>5330</v>
      </c>
      <c r="M93" s="30">
        <v>5313</v>
      </c>
      <c r="N93" s="30">
        <v>5296</v>
      </c>
      <c r="O93" s="30">
        <v>5279</v>
      </c>
      <c r="P93" s="30">
        <v>5262</v>
      </c>
      <c r="Q93" s="30">
        <v>5245</v>
      </c>
      <c r="R93" s="30">
        <v>5228</v>
      </c>
      <c r="S93" s="30">
        <v>5211</v>
      </c>
      <c r="T93" s="30">
        <v>5194</v>
      </c>
      <c r="U93" s="30">
        <v>5177</v>
      </c>
      <c r="V93" s="30">
        <v>5160</v>
      </c>
      <c r="W93" s="30">
        <v>5143</v>
      </c>
      <c r="X93" s="30">
        <v>5127</v>
      </c>
      <c r="Y93" s="30">
        <v>5110</v>
      </c>
      <c r="Z93" s="30">
        <v>5093</v>
      </c>
      <c r="AA93" s="30">
        <v>5076</v>
      </c>
      <c r="AB93" s="30">
        <v>5059</v>
      </c>
      <c r="AC93" s="30">
        <v>5042</v>
      </c>
      <c r="AD93" s="30">
        <v>5025</v>
      </c>
      <c r="AE93" s="30">
        <v>5008</v>
      </c>
      <c r="AF93" s="30">
        <v>4991</v>
      </c>
      <c r="AG93" s="36">
        <v>-2.431E-3</v>
      </c>
      <c r="AH93" s="36">
        <v>-5.3799999999999996E-4</v>
      </c>
    </row>
    <row r="94" spans="1:34" x14ac:dyDescent="0.25">
      <c r="A94" s="12" t="s">
        <v>270</v>
      </c>
      <c r="B94" s="23" t="s">
        <v>170</v>
      </c>
      <c r="C94" s="30">
        <v>5925</v>
      </c>
      <c r="D94" s="30">
        <v>6246</v>
      </c>
      <c r="E94" s="30">
        <v>6075</v>
      </c>
      <c r="F94" s="30">
        <v>6065</v>
      </c>
      <c r="G94" s="30">
        <v>6055</v>
      </c>
      <c r="H94" s="30">
        <v>6045</v>
      </c>
      <c r="I94" s="30">
        <v>6035</v>
      </c>
      <c r="J94" s="30">
        <v>6026</v>
      </c>
      <c r="K94" s="30">
        <v>6016</v>
      </c>
      <c r="L94" s="30">
        <v>6006</v>
      </c>
      <c r="M94" s="30">
        <v>5996</v>
      </c>
      <c r="N94" s="30">
        <v>5986</v>
      </c>
      <c r="O94" s="30">
        <v>5976</v>
      </c>
      <c r="P94" s="30">
        <v>5966</v>
      </c>
      <c r="Q94" s="30">
        <v>5956</v>
      </c>
      <c r="R94" s="30">
        <v>5946</v>
      </c>
      <c r="S94" s="30">
        <v>5936</v>
      </c>
      <c r="T94" s="30">
        <v>5926</v>
      </c>
      <c r="U94" s="30">
        <v>5916</v>
      </c>
      <c r="V94" s="30">
        <v>5906</v>
      </c>
      <c r="W94" s="30">
        <v>5896</v>
      </c>
      <c r="X94" s="30">
        <v>5886</v>
      </c>
      <c r="Y94" s="30">
        <v>5876</v>
      </c>
      <c r="Z94" s="30">
        <v>5867</v>
      </c>
      <c r="AA94" s="30">
        <v>5857</v>
      </c>
      <c r="AB94" s="30">
        <v>5847</v>
      </c>
      <c r="AC94" s="30">
        <v>5837</v>
      </c>
      <c r="AD94" s="30">
        <v>5827</v>
      </c>
      <c r="AE94" s="30">
        <v>5817</v>
      </c>
      <c r="AF94" s="30">
        <v>5807</v>
      </c>
      <c r="AG94" s="36">
        <v>-6.9300000000000004E-4</v>
      </c>
      <c r="AH94" s="36">
        <v>3.0400000000000002E-4</v>
      </c>
    </row>
    <row r="95" spans="1:34" x14ac:dyDescent="0.25">
      <c r="A95" s="12" t="s">
        <v>271</v>
      </c>
      <c r="B95" s="23" t="s">
        <v>172</v>
      </c>
      <c r="C95" s="30">
        <v>6356</v>
      </c>
      <c r="D95" s="30">
        <v>6592</v>
      </c>
      <c r="E95" s="30">
        <v>6430</v>
      </c>
      <c r="F95" s="30">
        <v>6425</v>
      </c>
      <c r="G95" s="30">
        <v>6419</v>
      </c>
      <c r="H95" s="30">
        <v>6413</v>
      </c>
      <c r="I95" s="30">
        <v>6407</v>
      </c>
      <c r="J95" s="30">
        <v>6401</v>
      </c>
      <c r="K95" s="30">
        <v>6394</v>
      </c>
      <c r="L95" s="30">
        <v>6388</v>
      </c>
      <c r="M95" s="30">
        <v>6381</v>
      </c>
      <c r="N95" s="30">
        <v>6375</v>
      </c>
      <c r="O95" s="30">
        <v>6368</v>
      </c>
      <c r="P95" s="30">
        <v>6361</v>
      </c>
      <c r="Q95" s="30">
        <v>6355</v>
      </c>
      <c r="R95" s="30">
        <v>6348</v>
      </c>
      <c r="S95" s="30">
        <v>6341</v>
      </c>
      <c r="T95" s="30">
        <v>6334</v>
      </c>
      <c r="U95" s="30">
        <v>6328</v>
      </c>
      <c r="V95" s="30">
        <v>6321</v>
      </c>
      <c r="W95" s="30">
        <v>6314</v>
      </c>
      <c r="X95" s="30">
        <v>6307</v>
      </c>
      <c r="Y95" s="30">
        <v>6300</v>
      </c>
      <c r="Z95" s="30">
        <v>6293</v>
      </c>
      <c r="AA95" s="30">
        <v>6286</v>
      </c>
      <c r="AB95" s="30">
        <v>6279</v>
      </c>
      <c r="AC95" s="30">
        <v>6272</v>
      </c>
      <c r="AD95" s="30">
        <v>6265</v>
      </c>
      <c r="AE95" s="30">
        <v>6257</v>
      </c>
      <c r="AF95" s="30">
        <v>6250</v>
      </c>
      <c r="AG95" s="36">
        <v>-5.8E-4</v>
      </c>
      <c r="AH95" s="36">
        <v>5.1999999999999997E-5</v>
      </c>
    </row>
    <row r="96" spans="1:34" ht="15" customHeight="1" x14ac:dyDescent="0.25">
      <c r="A96" s="12" t="s">
        <v>272</v>
      </c>
      <c r="B96" s="23" t="s">
        <v>174</v>
      </c>
      <c r="C96" s="30">
        <v>2454</v>
      </c>
      <c r="D96" s="30">
        <v>2507</v>
      </c>
      <c r="E96" s="30">
        <v>2434</v>
      </c>
      <c r="F96" s="30">
        <v>2420</v>
      </c>
      <c r="G96" s="30">
        <v>2406</v>
      </c>
      <c r="H96" s="30">
        <v>2393</v>
      </c>
      <c r="I96" s="30">
        <v>2379</v>
      </c>
      <c r="J96" s="30">
        <v>2366</v>
      </c>
      <c r="K96" s="30">
        <v>2352</v>
      </c>
      <c r="L96" s="30">
        <v>2338</v>
      </c>
      <c r="M96" s="30">
        <v>2325</v>
      </c>
      <c r="N96" s="30">
        <v>2311</v>
      </c>
      <c r="O96" s="30">
        <v>2297</v>
      </c>
      <c r="P96" s="30">
        <v>2284</v>
      </c>
      <c r="Q96" s="30">
        <v>2270</v>
      </c>
      <c r="R96" s="30">
        <v>2257</v>
      </c>
      <c r="S96" s="30">
        <v>2243</v>
      </c>
      <c r="T96" s="30">
        <v>2230</v>
      </c>
      <c r="U96" s="30">
        <v>2216</v>
      </c>
      <c r="V96" s="30">
        <v>2203</v>
      </c>
      <c r="W96" s="30">
        <v>2189</v>
      </c>
      <c r="X96" s="30">
        <v>2176</v>
      </c>
      <c r="Y96" s="30">
        <v>2162</v>
      </c>
      <c r="Z96" s="30">
        <v>2149</v>
      </c>
      <c r="AA96" s="30">
        <v>2136</v>
      </c>
      <c r="AB96" s="30">
        <v>2122</v>
      </c>
      <c r="AC96" s="30">
        <v>2109</v>
      </c>
      <c r="AD96" s="30">
        <v>2096</v>
      </c>
      <c r="AE96" s="30">
        <v>2082</v>
      </c>
      <c r="AF96" s="30">
        <v>2069</v>
      </c>
      <c r="AG96" s="36">
        <v>-5.8669999999999998E-3</v>
      </c>
      <c r="AH96" s="36">
        <v>-4.8899999999999996E-4</v>
      </c>
    </row>
    <row r="97" spans="1:34" ht="15" customHeight="1" x14ac:dyDescent="0.25">
      <c r="A97" s="12" t="s">
        <v>273</v>
      </c>
      <c r="B97" s="23" t="s">
        <v>176</v>
      </c>
      <c r="C97" s="30">
        <v>3318</v>
      </c>
      <c r="D97" s="30">
        <v>3345</v>
      </c>
      <c r="E97" s="30">
        <v>3230</v>
      </c>
      <c r="F97" s="30">
        <v>3221</v>
      </c>
      <c r="G97" s="30">
        <v>3211</v>
      </c>
      <c r="H97" s="30">
        <v>3202</v>
      </c>
      <c r="I97" s="30">
        <v>3192</v>
      </c>
      <c r="J97" s="30">
        <v>3183</v>
      </c>
      <c r="K97" s="30">
        <v>3173</v>
      </c>
      <c r="L97" s="30">
        <v>3163</v>
      </c>
      <c r="M97" s="30">
        <v>3154</v>
      </c>
      <c r="N97" s="30">
        <v>3144</v>
      </c>
      <c r="O97" s="30">
        <v>3134</v>
      </c>
      <c r="P97" s="30">
        <v>3124</v>
      </c>
      <c r="Q97" s="30">
        <v>3114</v>
      </c>
      <c r="R97" s="30">
        <v>3104</v>
      </c>
      <c r="S97" s="30">
        <v>3094</v>
      </c>
      <c r="T97" s="30">
        <v>3084</v>
      </c>
      <c r="U97" s="30">
        <v>3074</v>
      </c>
      <c r="V97" s="30">
        <v>3064</v>
      </c>
      <c r="W97" s="30">
        <v>3054</v>
      </c>
      <c r="X97" s="30">
        <v>3044</v>
      </c>
      <c r="Y97" s="30">
        <v>3034</v>
      </c>
      <c r="Z97" s="30">
        <v>3024</v>
      </c>
      <c r="AA97" s="30">
        <v>3014</v>
      </c>
      <c r="AB97" s="30">
        <v>3004</v>
      </c>
      <c r="AC97" s="30">
        <v>2994</v>
      </c>
      <c r="AD97" s="30">
        <v>2984</v>
      </c>
      <c r="AE97" s="30">
        <v>2974</v>
      </c>
      <c r="AF97" s="30">
        <v>2963</v>
      </c>
      <c r="AG97" s="36">
        <v>-3.8939999999999999E-3</v>
      </c>
      <c r="AH97" s="36">
        <v>7.6099999999999996E-4</v>
      </c>
    </row>
    <row r="98" spans="1:34" ht="15" customHeight="1" x14ac:dyDescent="0.25">
      <c r="A98" s="12" t="s">
        <v>274</v>
      </c>
      <c r="B98" s="23" t="s">
        <v>178</v>
      </c>
      <c r="C98" s="30">
        <v>2149</v>
      </c>
      <c r="D98" s="30">
        <v>2015</v>
      </c>
      <c r="E98" s="30">
        <v>1961</v>
      </c>
      <c r="F98" s="30">
        <v>1953</v>
      </c>
      <c r="G98" s="30">
        <v>1945</v>
      </c>
      <c r="H98" s="30">
        <v>1937</v>
      </c>
      <c r="I98" s="30">
        <v>1929</v>
      </c>
      <c r="J98" s="30">
        <v>1921</v>
      </c>
      <c r="K98" s="30">
        <v>1913</v>
      </c>
      <c r="L98" s="30">
        <v>1905</v>
      </c>
      <c r="M98" s="30">
        <v>1897</v>
      </c>
      <c r="N98" s="30">
        <v>1889</v>
      </c>
      <c r="O98" s="30">
        <v>1881</v>
      </c>
      <c r="P98" s="30">
        <v>1873</v>
      </c>
      <c r="Q98" s="30">
        <v>1866</v>
      </c>
      <c r="R98" s="30">
        <v>1858</v>
      </c>
      <c r="S98" s="30">
        <v>1850</v>
      </c>
      <c r="T98" s="30">
        <v>1842</v>
      </c>
      <c r="U98" s="30">
        <v>1834</v>
      </c>
      <c r="V98" s="30">
        <v>1827</v>
      </c>
      <c r="W98" s="30">
        <v>1819</v>
      </c>
      <c r="X98" s="30">
        <v>1811</v>
      </c>
      <c r="Y98" s="30">
        <v>1804</v>
      </c>
      <c r="Z98" s="30">
        <v>1796</v>
      </c>
      <c r="AA98" s="30">
        <v>1788</v>
      </c>
      <c r="AB98" s="30">
        <v>1781</v>
      </c>
      <c r="AC98" s="30">
        <v>1773</v>
      </c>
      <c r="AD98" s="30">
        <v>1765</v>
      </c>
      <c r="AE98" s="30">
        <v>1758</v>
      </c>
      <c r="AF98" s="30">
        <v>1750</v>
      </c>
      <c r="AG98" s="36">
        <v>-7.0569999999999999E-3</v>
      </c>
      <c r="AH98" s="36">
        <v>7.9299999999999998E-4</v>
      </c>
    </row>
    <row r="99" spans="1:34" ht="15" customHeight="1" x14ac:dyDescent="0.25">
      <c r="A99" s="12" t="s">
        <v>275</v>
      </c>
      <c r="B99" s="23" t="s">
        <v>180</v>
      </c>
      <c r="C99" s="30">
        <v>4954</v>
      </c>
      <c r="D99" s="30">
        <v>4959</v>
      </c>
      <c r="E99" s="30">
        <v>4809</v>
      </c>
      <c r="F99" s="30">
        <v>4797</v>
      </c>
      <c r="G99" s="30">
        <v>4785</v>
      </c>
      <c r="H99" s="30">
        <v>4773</v>
      </c>
      <c r="I99" s="30">
        <v>4761</v>
      </c>
      <c r="J99" s="30">
        <v>4748</v>
      </c>
      <c r="K99" s="30">
        <v>4736</v>
      </c>
      <c r="L99" s="30">
        <v>4723</v>
      </c>
      <c r="M99" s="30">
        <v>4710</v>
      </c>
      <c r="N99" s="30">
        <v>4698</v>
      </c>
      <c r="O99" s="30">
        <v>4685</v>
      </c>
      <c r="P99" s="30">
        <v>4672</v>
      </c>
      <c r="Q99" s="30">
        <v>4659</v>
      </c>
      <c r="R99" s="30">
        <v>4645</v>
      </c>
      <c r="S99" s="30">
        <v>4632</v>
      </c>
      <c r="T99" s="30">
        <v>4619</v>
      </c>
      <c r="U99" s="30">
        <v>4606</v>
      </c>
      <c r="V99" s="30">
        <v>4593</v>
      </c>
      <c r="W99" s="30">
        <v>4580</v>
      </c>
      <c r="X99" s="30">
        <v>4566</v>
      </c>
      <c r="Y99" s="30">
        <v>4553</v>
      </c>
      <c r="Z99" s="30">
        <v>4540</v>
      </c>
      <c r="AA99" s="30">
        <v>4527</v>
      </c>
      <c r="AB99" s="30">
        <v>4514</v>
      </c>
      <c r="AC99" s="30">
        <v>4500</v>
      </c>
      <c r="AD99" s="30">
        <v>4487</v>
      </c>
      <c r="AE99" s="30">
        <v>4474</v>
      </c>
      <c r="AF99" s="30">
        <v>4461</v>
      </c>
      <c r="AG99" s="36">
        <v>-3.6080000000000001E-3</v>
      </c>
      <c r="AH99" s="36">
        <v>-2.7920000000000002E-3</v>
      </c>
    </row>
    <row r="100" spans="1:34" ht="15" customHeight="1" x14ac:dyDescent="0.25">
      <c r="A100" s="12" t="s">
        <v>276</v>
      </c>
      <c r="B100" s="23" t="s">
        <v>182</v>
      </c>
      <c r="C100" s="30">
        <v>3424</v>
      </c>
      <c r="D100" s="30">
        <v>3480</v>
      </c>
      <c r="E100" s="30">
        <v>3247</v>
      </c>
      <c r="F100" s="30">
        <v>3237</v>
      </c>
      <c r="G100" s="30">
        <v>3228</v>
      </c>
      <c r="H100" s="30">
        <v>3218</v>
      </c>
      <c r="I100" s="30">
        <v>3208</v>
      </c>
      <c r="J100" s="30">
        <v>3198</v>
      </c>
      <c r="K100" s="30">
        <v>3188</v>
      </c>
      <c r="L100" s="30">
        <v>3178</v>
      </c>
      <c r="M100" s="30">
        <v>3167</v>
      </c>
      <c r="N100" s="30">
        <v>3157</v>
      </c>
      <c r="O100" s="30">
        <v>3147</v>
      </c>
      <c r="P100" s="30">
        <v>3137</v>
      </c>
      <c r="Q100" s="30">
        <v>3127</v>
      </c>
      <c r="R100" s="30">
        <v>3116</v>
      </c>
      <c r="S100" s="30">
        <v>3106</v>
      </c>
      <c r="T100" s="30">
        <v>3096</v>
      </c>
      <c r="U100" s="30">
        <v>3085</v>
      </c>
      <c r="V100" s="30">
        <v>3075</v>
      </c>
      <c r="W100" s="30">
        <v>3065</v>
      </c>
      <c r="X100" s="30">
        <v>3054</v>
      </c>
      <c r="Y100" s="30">
        <v>3044</v>
      </c>
      <c r="Z100" s="30">
        <v>3034</v>
      </c>
      <c r="AA100" s="30">
        <v>3023</v>
      </c>
      <c r="AB100" s="30">
        <v>3013</v>
      </c>
      <c r="AC100" s="30">
        <v>3003</v>
      </c>
      <c r="AD100" s="30">
        <v>2992</v>
      </c>
      <c r="AE100" s="30">
        <v>2982</v>
      </c>
      <c r="AF100" s="30">
        <v>2972</v>
      </c>
      <c r="AG100" s="36">
        <v>-4.8700000000000002E-3</v>
      </c>
      <c r="AH100" s="36">
        <v>-4.0810000000000004E-3</v>
      </c>
    </row>
    <row r="101" spans="1:34" ht="15" customHeight="1" x14ac:dyDescent="0.25">
      <c r="A101" s="12" t="s">
        <v>277</v>
      </c>
      <c r="B101" s="22" t="s">
        <v>184</v>
      </c>
      <c r="C101" s="26">
        <v>4071.6916500000002</v>
      </c>
      <c r="D101" s="26">
        <v>4181.7236329999996</v>
      </c>
      <c r="E101" s="26">
        <v>4034.5815429999998</v>
      </c>
      <c r="F101" s="26">
        <v>4018.084961</v>
      </c>
      <c r="G101" s="26">
        <v>4001.724365</v>
      </c>
      <c r="H101" s="26">
        <v>3985.4624020000001</v>
      </c>
      <c r="I101" s="26">
        <v>3968.9880370000001</v>
      </c>
      <c r="J101" s="26">
        <v>3952.8745119999999</v>
      </c>
      <c r="K101" s="26">
        <v>3936.5290530000002</v>
      </c>
      <c r="L101" s="26">
        <v>3920.0708009999998</v>
      </c>
      <c r="M101" s="26">
        <v>3903.6604000000002</v>
      </c>
      <c r="N101" s="26">
        <v>3887.3151859999998</v>
      </c>
      <c r="O101" s="26">
        <v>3870.8471679999998</v>
      </c>
      <c r="P101" s="26">
        <v>3854.6083979999999</v>
      </c>
      <c r="Q101" s="26">
        <v>3838.3706050000001</v>
      </c>
      <c r="R101" s="26">
        <v>3821.8947750000002</v>
      </c>
      <c r="S101" s="26">
        <v>3805.4589839999999</v>
      </c>
      <c r="T101" s="26">
        <v>3789.2316890000002</v>
      </c>
      <c r="U101" s="26">
        <v>3772.6372070000002</v>
      </c>
      <c r="V101" s="26">
        <v>3756.5234380000002</v>
      </c>
      <c r="W101" s="26">
        <v>3740.0522460000002</v>
      </c>
      <c r="X101" s="26">
        <v>3723.6364749999998</v>
      </c>
      <c r="Y101" s="26">
        <v>3707.2749020000001</v>
      </c>
      <c r="Z101" s="26">
        <v>3691.0686040000001</v>
      </c>
      <c r="AA101" s="26">
        <v>3674.6044919999999</v>
      </c>
      <c r="AB101" s="26">
        <v>3658.2719729999999</v>
      </c>
      <c r="AC101" s="26">
        <v>3642.0092770000001</v>
      </c>
      <c r="AD101" s="26">
        <v>3625.7854000000002</v>
      </c>
      <c r="AE101" s="26">
        <v>3609.7651369999999</v>
      </c>
      <c r="AF101" s="26">
        <v>3593.8842770000001</v>
      </c>
      <c r="AG101" s="40">
        <v>-4.2950000000000002E-3</v>
      </c>
      <c r="AH101" s="40">
        <v>-2.114E-3</v>
      </c>
    </row>
    <row r="103" spans="1:34" ht="15" customHeight="1" x14ac:dyDescent="0.25">
      <c r="B103" s="22" t="s">
        <v>186</v>
      </c>
    </row>
    <row r="104" spans="1:34" ht="15" customHeight="1" x14ac:dyDescent="0.25">
      <c r="A104" s="12" t="s">
        <v>278</v>
      </c>
      <c r="B104" s="23" t="s">
        <v>166</v>
      </c>
      <c r="C104" s="30">
        <v>600</v>
      </c>
      <c r="D104" s="30">
        <v>485</v>
      </c>
      <c r="E104" s="30">
        <v>598</v>
      </c>
      <c r="F104" s="30">
        <v>604</v>
      </c>
      <c r="G104" s="30">
        <v>611</v>
      </c>
      <c r="H104" s="30">
        <v>618</v>
      </c>
      <c r="I104" s="30">
        <v>624</v>
      </c>
      <c r="J104" s="30">
        <v>631</v>
      </c>
      <c r="K104" s="30">
        <v>638</v>
      </c>
      <c r="L104" s="30">
        <v>644</v>
      </c>
      <c r="M104" s="30">
        <v>651</v>
      </c>
      <c r="N104" s="30">
        <v>658</v>
      </c>
      <c r="O104" s="30">
        <v>664</v>
      </c>
      <c r="P104" s="30">
        <v>671</v>
      </c>
      <c r="Q104" s="30">
        <v>678</v>
      </c>
      <c r="R104" s="30">
        <v>685</v>
      </c>
      <c r="S104" s="30">
        <v>691</v>
      </c>
      <c r="T104" s="30">
        <v>698</v>
      </c>
      <c r="U104" s="30">
        <v>705</v>
      </c>
      <c r="V104" s="30">
        <v>712</v>
      </c>
      <c r="W104" s="30">
        <v>718</v>
      </c>
      <c r="X104" s="30">
        <v>725</v>
      </c>
      <c r="Y104" s="30">
        <v>732</v>
      </c>
      <c r="Z104" s="30">
        <v>739</v>
      </c>
      <c r="AA104" s="30">
        <v>745</v>
      </c>
      <c r="AB104" s="30">
        <v>752</v>
      </c>
      <c r="AC104" s="30">
        <v>759</v>
      </c>
      <c r="AD104" s="30">
        <v>766</v>
      </c>
      <c r="AE104" s="30">
        <v>772</v>
      </c>
      <c r="AF104" s="30">
        <v>779</v>
      </c>
      <c r="AG104" s="36">
        <v>9.0430000000000007E-3</v>
      </c>
      <c r="AH104" s="36">
        <v>4.5440000000000003E-3</v>
      </c>
    </row>
    <row r="105" spans="1:34" ht="15" customHeight="1" x14ac:dyDescent="0.25">
      <c r="A105" s="12" t="s">
        <v>279</v>
      </c>
      <c r="B105" s="23" t="s">
        <v>168</v>
      </c>
      <c r="C105" s="30">
        <v>835</v>
      </c>
      <c r="D105" s="30">
        <v>682</v>
      </c>
      <c r="E105" s="30">
        <v>839</v>
      </c>
      <c r="F105" s="30">
        <v>847</v>
      </c>
      <c r="G105" s="30">
        <v>856</v>
      </c>
      <c r="H105" s="30">
        <v>864</v>
      </c>
      <c r="I105" s="30">
        <v>872</v>
      </c>
      <c r="J105" s="30">
        <v>881</v>
      </c>
      <c r="K105" s="30">
        <v>889</v>
      </c>
      <c r="L105" s="30">
        <v>897</v>
      </c>
      <c r="M105" s="30">
        <v>906</v>
      </c>
      <c r="N105" s="30">
        <v>914</v>
      </c>
      <c r="O105" s="30">
        <v>922</v>
      </c>
      <c r="P105" s="30">
        <v>931</v>
      </c>
      <c r="Q105" s="30">
        <v>939</v>
      </c>
      <c r="R105" s="30">
        <v>947</v>
      </c>
      <c r="S105" s="30">
        <v>956</v>
      </c>
      <c r="T105" s="30">
        <v>964</v>
      </c>
      <c r="U105" s="30">
        <v>972</v>
      </c>
      <c r="V105" s="30">
        <v>981</v>
      </c>
      <c r="W105" s="30">
        <v>989</v>
      </c>
      <c r="X105" s="30">
        <v>998</v>
      </c>
      <c r="Y105" s="30">
        <v>1006</v>
      </c>
      <c r="Z105" s="30">
        <v>1014</v>
      </c>
      <c r="AA105" s="30">
        <v>1023</v>
      </c>
      <c r="AB105" s="30">
        <v>1031</v>
      </c>
      <c r="AC105" s="30">
        <v>1039</v>
      </c>
      <c r="AD105" s="30">
        <v>1048</v>
      </c>
      <c r="AE105" s="30">
        <v>1056</v>
      </c>
      <c r="AF105" s="30">
        <v>1064</v>
      </c>
      <c r="AG105" s="36">
        <v>8.3920000000000002E-3</v>
      </c>
      <c r="AH105" s="42">
        <v>7.5940000000000001E-3</v>
      </c>
    </row>
    <row r="106" spans="1:34" ht="15" customHeight="1" x14ac:dyDescent="0.25">
      <c r="A106" s="12" t="s">
        <v>280</v>
      </c>
      <c r="B106" s="23" t="s">
        <v>170</v>
      </c>
      <c r="C106" s="30">
        <v>909</v>
      </c>
      <c r="D106" s="30">
        <v>733</v>
      </c>
      <c r="E106" s="30">
        <v>856</v>
      </c>
      <c r="F106" s="30">
        <v>862</v>
      </c>
      <c r="G106" s="30">
        <v>868</v>
      </c>
      <c r="H106" s="30">
        <v>873</v>
      </c>
      <c r="I106" s="30">
        <v>879</v>
      </c>
      <c r="J106" s="30">
        <v>885</v>
      </c>
      <c r="K106" s="30">
        <v>891</v>
      </c>
      <c r="L106" s="30">
        <v>897</v>
      </c>
      <c r="M106" s="30">
        <v>902</v>
      </c>
      <c r="N106" s="30">
        <v>908</v>
      </c>
      <c r="O106" s="30">
        <v>914</v>
      </c>
      <c r="P106" s="30">
        <v>920</v>
      </c>
      <c r="Q106" s="30">
        <v>926</v>
      </c>
      <c r="R106" s="30">
        <v>931</v>
      </c>
      <c r="S106" s="30">
        <v>937</v>
      </c>
      <c r="T106" s="30">
        <v>943</v>
      </c>
      <c r="U106" s="30">
        <v>949</v>
      </c>
      <c r="V106" s="30">
        <v>955</v>
      </c>
      <c r="W106" s="30">
        <v>960</v>
      </c>
      <c r="X106" s="30">
        <v>966</v>
      </c>
      <c r="Y106" s="30">
        <v>972</v>
      </c>
      <c r="Z106" s="30">
        <v>978</v>
      </c>
      <c r="AA106" s="30">
        <v>984</v>
      </c>
      <c r="AB106" s="30">
        <v>990</v>
      </c>
      <c r="AC106" s="30">
        <v>995</v>
      </c>
      <c r="AD106" s="30">
        <v>1001</v>
      </c>
      <c r="AE106" s="30">
        <v>1007</v>
      </c>
      <c r="AF106" s="30">
        <v>1013</v>
      </c>
      <c r="AG106" s="36">
        <v>3.7420000000000001E-3</v>
      </c>
      <c r="AH106" s="36">
        <v>7.28E-3</v>
      </c>
    </row>
    <row r="107" spans="1:34" ht="15" customHeight="1" x14ac:dyDescent="0.25">
      <c r="A107" s="12" t="s">
        <v>281</v>
      </c>
      <c r="B107" s="23" t="s">
        <v>172</v>
      </c>
      <c r="C107" s="30">
        <v>1089</v>
      </c>
      <c r="D107" s="30">
        <v>918</v>
      </c>
      <c r="E107" s="30">
        <v>1036</v>
      </c>
      <c r="F107" s="30">
        <v>1042</v>
      </c>
      <c r="G107" s="30">
        <v>1047</v>
      </c>
      <c r="H107" s="30">
        <v>1053</v>
      </c>
      <c r="I107" s="30">
        <v>1058</v>
      </c>
      <c r="J107" s="30">
        <v>1064</v>
      </c>
      <c r="K107" s="30">
        <v>1070</v>
      </c>
      <c r="L107" s="30">
        <v>1076</v>
      </c>
      <c r="M107" s="30">
        <v>1081</v>
      </c>
      <c r="N107" s="30">
        <v>1087</v>
      </c>
      <c r="O107" s="30">
        <v>1093</v>
      </c>
      <c r="P107" s="30">
        <v>1099</v>
      </c>
      <c r="Q107" s="30">
        <v>1104</v>
      </c>
      <c r="R107" s="30">
        <v>1110</v>
      </c>
      <c r="S107" s="30">
        <v>1116</v>
      </c>
      <c r="T107" s="30">
        <v>1122</v>
      </c>
      <c r="U107" s="30">
        <v>1128</v>
      </c>
      <c r="V107" s="30">
        <v>1134</v>
      </c>
      <c r="W107" s="30">
        <v>1139</v>
      </c>
      <c r="X107" s="30">
        <v>1145</v>
      </c>
      <c r="Y107" s="30">
        <v>1151</v>
      </c>
      <c r="Z107" s="30">
        <v>1157</v>
      </c>
      <c r="AA107" s="30">
        <v>1163</v>
      </c>
      <c r="AB107" s="30">
        <v>1169</v>
      </c>
      <c r="AC107" s="30">
        <v>1175</v>
      </c>
      <c r="AD107" s="30">
        <v>1180</v>
      </c>
      <c r="AE107" s="30">
        <v>1186</v>
      </c>
      <c r="AF107" s="30">
        <v>1192</v>
      </c>
      <c r="AG107" s="36">
        <v>3.1210000000000001E-3</v>
      </c>
      <c r="AH107" s="36">
        <v>6.8050000000000003E-3</v>
      </c>
    </row>
    <row r="108" spans="1:34" ht="15" customHeight="1" x14ac:dyDescent="0.25">
      <c r="A108" s="12" t="s">
        <v>282</v>
      </c>
      <c r="B108" s="23" t="s">
        <v>174</v>
      </c>
      <c r="C108" s="30">
        <v>2213</v>
      </c>
      <c r="D108" s="30">
        <v>2190</v>
      </c>
      <c r="E108" s="30">
        <v>2386</v>
      </c>
      <c r="F108" s="30">
        <v>2402</v>
      </c>
      <c r="G108" s="30">
        <v>2418</v>
      </c>
      <c r="H108" s="30">
        <v>2435</v>
      </c>
      <c r="I108" s="30">
        <v>2451</v>
      </c>
      <c r="J108" s="30">
        <v>2467</v>
      </c>
      <c r="K108" s="30">
        <v>2483</v>
      </c>
      <c r="L108" s="30">
        <v>2500</v>
      </c>
      <c r="M108" s="30">
        <v>2516</v>
      </c>
      <c r="N108" s="30">
        <v>2532</v>
      </c>
      <c r="O108" s="30">
        <v>2549</v>
      </c>
      <c r="P108" s="30">
        <v>2565</v>
      </c>
      <c r="Q108" s="30">
        <v>2582</v>
      </c>
      <c r="R108" s="30">
        <v>2598</v>
      </c>
      <c r="S108" s="30">
        <v>2615</v>
      </c>
      <c r="T108" s="30">
        <v>2631</v>
      </c>
      <c r="U108" s="30">
        <v>2648</v>
      </c>
      <c r="V108" s="30">
        <v>2664</v>
      </c>
      <c r="W108" s="30">
        <v>2681</v>
      </c>
      <c r="X108" s="30">
        <v>2698</v>
      </c>
      <c r="Y108" s="30">
        <v>2714</v>
      </c>
      <c r="Z108" s="30">
        <v>2731</v>
      </c>
      <c r="AA108" s="30">
        <v>2748</v>
      </c>
      <c r="AB108" s="30">
        <v>2764</v>
      </c>
      <c r="AC108" s="30">
        <v>2781</v>
      </c>
      <c r="AD108" s="30">
        <v>2798</v>
      </c>
      <c r="AE108" s="30">
        <v>2815</v>
      </c>
      <c r="AF108" s="30">
        <v>2831</v>
      </c>
      <c r="AG108" s="36">
        <v>8.5290000000000001E-3</v>
      </c>
      <c r="AH108" s="36">
        <v>6.5139999999999998E-3</v>
      </c>
    </row>
    <row r="109" spans="1:34" ht="15" customHeight="1" x14ac:dyDescent="0.25">
      <c r="A109" s="12" t="s">
        <v>283</v>
      </c>
      <c r="B109" s="23" t="s">
        <v>176</v>
      </c>
      <c r="C109" s="30">
        <v>1605</v>
      </c>
      <c r="D109" s="30">
        <v>1628</v>
      </c>
      <c r="E109" s="30">
        <v>1803</v>
      </c>
      <c r="F109" s="30">
        <v>1813</v>
      </c>
      <c r="G109" s="30">
        <v>1822</v>
      </c>
      <c r="H109" s="30">
        <v>1832</v>
      </c>
      <c r="I109" s="30">
        <v>1841</v>
      </c>
      <c r="J109" s="30">
        <v>1851</v>
      </c>
      <c r="K109" s="30">
        <v>1860</v>
      </c>
      <c r="L109" s="30">
        <v>1870</v>
      </c>
      <c r="M109" s="30">
        <v>1880</v>
      </c>
      <c r="N109" s="30">
        <v>1889</v>
      </c>
      <c r="O109" s="30">
        <v>1899</v>
      </c>
      <c r="P109" s="30">
        <v>1909</v>
      </c>
      <c r="Q109" s="30">
        <v>1919</v>
      </c>
      <c r="R109" s="30">
        <v>1928</v>
      </c>
      <c r="S109" s="30">
        <v>1938</v>
      </c>
      <c r="T109" s="30">
        <v>1948</v>
      </c>
      <c r="U109" s="30">
        <v>1958</v>
      </c>
      <c r="V109" s="30">
        <v>1967</v>
      </c>
      <c r="W109" s="30">
        <v>1977</v>
      </c>
      <c r="X109" s="30">
        <v>1987</v>
      </c>
      <c r="Y109" s="30">
        <v>1997</v>
      </c>
      <c r="Z109" s="30">
        <v>2007</v>
      </c>
      <c r="AA109" s="30">
        <v>2016</v>
      </c>
      <c r="AB109" s="30">
        <v>2026</v>
      </c>
      <c r="AC109" s="30">
        <v>2036</v>
      </c>
      <c r="AD109" s="30">
        <v>2046</v>
      </c>
      <c r="AE109" s="30">
        <v>2056</v>
      </c>
      <c r="AF109" s="30">
        <v>2065</v>
      </c>
      <c r="AG109" s="36">
        <v>8.7279999999999996E-3</v>
      </c>
      <c r="AH109" s="36">
        <v>8.4969999999999993E-3</v>
      </c>
    </row>
    <row r="110" spans="1:34" ht="15" customHeight="1" x14ac:dyDescent="0.25">
      <c r="A110" s="12" t="s">
        <v>284</v>
      </c>
      <c r="B110" s="23" t="s">
        <v>178</v>
      </c>
      <c r="C110" s="30">
        <v>2605</v>
      </c>
      <c r="D110" s="30">
        <v>2648</v>
      </c>
      <c r="E110" s="30">
        <v>2872</v>
      </c>
      <c r="F110" s="30">
        <v>2887</v>
      </c>
      <c r="G110" s="30">
        <v>2901</v>
      </c>
      <c r="H110" s="30">
        <v>2916</v>
      </c>
      <c r="I110" s="30">
        <v>2930</v>
      </c>
      <c r="J110" s="30">
        <v>2945</v>
      </c>
      <c r="K110" s="30">
        <v>2960</v>
      </c>
      <c r="L110" s="30">
        <v>2974</v>
      </c>
      <c r="M110" s="30">
        <v>2989</v>
      </c>
      <c r="N110" s="30">
        <v>3003</v>
      </c>
      <c r="O110" s="30">
        <v>3018</v>
      </c>
      <c r="P110" s="30">
        <v>3033</v>
      </c>
      <c r="Q110" s="30">
        <v>3047</v>
      </c>
      <c r="R110" s="30">
        <v>3062</v>
      </c>
      <c r="S110" s="30">
        <v>3076</v>
      </c>
      <c r="T110" s="30">
        <v>3091</v>
      </c>
      <c r="U110" s="30">
        <v>3106</v>
      </c>
      <c r="V110" s="30">
        <v>3120</v>
      </c>
      <c r="W110" s="30">
        <v>3135</v>
      </c>
      <c r="X110" s="30">
        <v>3149</v>
      </c>
      <c r="Y110" s="30">
        <v>3164</v>
      </c>
      <c r="Z110" s="30">
        <v>3178</v>
      </c>
      <c r="AA110" s="30">
        <v>3193</v>
      </c>
      <c r="AB110" s="30">
        <v>3207</v>
      </c>
      <c r="AC110" s="30">
        <v>3222</v>
      </c>
      <c r="AD110" s="30">
        <v>3237</v>
      </c>
      <c r="AE110" s="30">
        <v>3251</v>
      </c>
      <c r="AF110" s="30">
        <v>3266</v>
      </c>
      <c r="AG110" s="36">
        <v>7.8279999999999999E-3</v>
      </c>
      <c r="AH110" s="36">
        <v>5.9420000000000002E-3</v>
      </c>
    </row>
    <row r="111" spans="1:34" ht="15" customHeight="1" x14ac:dyDescent="0.25">
      <c r="A111" s="12" t="s">
        <v>285</v>
      </c>
      <c r="B111" s="23" t="s">
        <v>180</v>
      </c>
      <c r="C111" s="30">
        <v>1561</v>
      </c>
      <c r="D111" s="30">
        <v>1450</v>
      </c>
      <c r="E111" s="30">
        <v>1575</v>
      </c>
      <c r="F111" s="30">
        <v>1585</v>
      </c>
      <c r="G111" s="30">
        <v>1594</v>
      </c>
      <c r="H111" s="30">
        <v>1604</v>
      </c>
      <c r="I111" s="30">
        <v>1614</v>
      </c>
      <c r="J111" s="30">
        <v>1624</v>
      </c>
      <c r="K111" s="30">
        <v>1634</v>
      </c>
      <c r="L111" s="30">
        <v>1643</v>
      </c>
      <c r="M111" s="30">
        <v>1654</v>
      </c>
      <c r="N111" s="30">
        <v>1664</v>
      </c>
      <c r="O111" s="30">
        <v>1674</v>
      </c>
      <c r="P111" s="30">
        <v>1684</v>
      </c>
      <c r="Q111" s="30">
        <v>1694</v>
      </c>
      <c r="R111" s="30">
        <v>1705</v>
      </c>
      <c r="S111" s="30">
        <v>1715</v>
      </c>
      <c r="T111" s="30">
        <v>1725</v>
      </c>
      <c r="U111" s="30">
        <v>1735</v>
      </c>
      <c r="V111" s="30">
        <v>1746</v>
      </c>
      <c r="W111" s="30">
        <v>1756</v>
      </c>
      <c r="X111" s="30">
        <v>1767</v>
      </c>
      <c r="Y111" s="30">
        <v>1777</v>
      </c>
      <c r="Z111" s="30">
        <v>1788</v>
      </c>
      <c r="AA111" s="30">
        <v>1798</v>
      </c>
      <c r="AB111" s="30">
        <v>1808</v>
      </c>
      <c r="AC111" s="30">
        <v>1819</v>
      </c>
      <c r="AD111" s="30">
        <v>1829</v>
      </c>
      <c r="AE111" s="30">
        <v>1840</v>
      </c>
      <c r="AF111" s="30">
        <v>1850</v>
      </c>
      <c r="AG111" s="36">
        <v>5.8739999999999999E-3</v>
      </c>
      <c r="AH111" s="36">
        <v>3.4979999999999998E-3</v>
      </c>
    </row>
    <row r="112" spans="1:34" ht="15" customHeight="1" x14ac:dyDescent="0.25">
      <c r="A112" s="12" t="s">
        <v>286</v>
      </c>
      <c r="B112" s="23" t="s">
        <v>182</v>
      </c>
      <c r="C112" s="30">
        <v>1017</v>
      </c>
      <c r="D112" s="30">
        <v>853</v>
      </c>
      <c r="E112" s="30">
        <v>990</v>
      </c>
      <c r="F112" s="30">
        <v>997</v>
      </c>
      <c r="G112" s="30">
        <v>1004</v>
      </c>
      <c r="H112" s="30">
        <v>1012</v>
      </c>
      <c r="I112" s="30">
        <v>1019</v>
      </c>
      <c r="J112" s="30">
        <v>1026</v>
      </c>
      <c r="K112" s="30">
        <v>1033</v>
      </c>
      <c r="L112" s="30">
        <v>1041</v>
      </c>
      <c r="M112" s="30">
        <v>1048</v>
      </c>
      <c r="N112" s="30">
        <v>1055</v>
      </c>
      <c r="O112" s="30">
        <v>1063</v>
      </c>
      <c r="P112" s="30">
        <v>1070</v>
      </c>
      <c r="Q112" s="30">
        <v>1077</v>
      </c>
      <c r="R112" s="30">
        <v>1085</v>
      </c>
      <c r="S112" s="30">
        <v>1092</v>
      </c>
      <c r="T112" s="30">
        <v>1100</v>
      </c>
      <c r="U112" s="30">
        <v>1107</v>
      </c>
      <c r="V112" s="30">
        <v>1114</v>
      </c>
      <c r="W112" s="30">
        <v>1122</v>
      </c>
      <c r="X112" s="30">
        <v>1129</v>
      </c>
      <c r="Y112" s="30">
        <v>1137</v>
      </c>
      <c r="Z112" s="30">
        <v>1144</v>
      </c>
      <c r="AA112" s="30">
        <v>1151</v>
      </c>
      <c r="AB112" s="30">
        <v>1159</v>
      </c>
      <c r="AC112" s="30">
        <v>1166</v>
      </c>
      <c r="AD112" s="30">
        <v>1174</v>
      </c>
      <c r="AE112" s="30">
        <v>1181</v>
      </c>
      <c r="AF112" s="30">
        <v>1188</v>
      </c>
      <c r="AG112" s="36">
        <v>5.3730000000000002E-3</v>
      </c>
      <c r="AH112" s="36">
        <v>4.0660000000000002E-3</v>
      </c>
    </row>
    <row r="113" spans="1:34" ht="15" customHeight="1" x14ac:dyDescent="0.25">
      <c r="A113" s="12" t="s">
        <v>287</v>
      </c>
      <c r="B113" s="22" t="s">
        <v>184</v>
      </c>
      <c r="C113" s="26">
        <v>1480.0982670000001</v>
      </c>
      <c r="D113" s="26">
        <v>1388.9644780000001</v>
      </c>
      <c r="E113" s="26">
        <v>1550.6990969999999</v>
      </c>
      <c r="F113" s="26">
        <v>1563.199707</v>
      </c>
      <c r="G113" s="26">
        <v>1575.5548100000001</v>
      </c>
      <c r="H113" s="26">
        <v>1588.360962</v>
      </c>
      <c r="I113" s="26">
        <v>1600.6530760000001</v>
      </c>
      <c r="J113" s="26">
        <v>1613.3710940000001</v>
      </c>
      <c r="K113" s="26">
        <v>1625.9259030000001</v>
      </c>
      <c r="L113" s="26">
        <v>1638.6750489999999</v>
      </c>
      <c r="M113" s="26">
        <v>1651.329712</v>
      </c>
      <c r="N113" s="26">
        <v>1663.8204350000001</v>
      </c>
      <c r="O113" s="26">
        <v>1676.8538820000001</v>
      </c>
      <c r="P113" s="26">
        <v>1689.6938479999999</v>
      </c>
      <c r="Q113" s="26">
        <v>1702.456543</v>
      </c>
      <c r="R113" s="26">
        <v>1715.2974850000001</v>
      </c>
      <c r="S113" s="26">
        <v>1728.24585</v>
      </c>
      <c r="T113" s="26">
        <v>1741.2354740000001</v>
      </c>
      <c r="U113" s="26">
        <v>1754.2924800000001</v>
      </c>
      <c r="V113" s="26">
        <v>1767.1669919999999</v>
      </c>
      <c r="W113" s="26">
        <v>1780.2073969999999</v>
      </c>
      <c r="X113" s="26">
        <v>1793.3945309999999</v>
      </c>
      <c r="Y113" s="26">
        <v>1806.5004879999999</v>
      </c>
      <c r="Z113" s="26">
        <v>1819.6241460000001</v>
      </c>
      <c r="AA113" s="26">
        <v>1832.8323969999999</v>
      </c>
      <c r="AB113" s="26">
        <v>1845.8476559999999</v>
      </c>
      <c r="AC113" s="26">
        <v>1859.011841</v>
      </c>
      <c r="AD113" s="26">
        <v>1872.3980710000001</v>
      </c>
      <c r="AE113" s="26">
        <v>1885.389404</v>
      </c>
      <c r="AF113" s="26">
        <v>1898.128052</v>
      </c>
      <c r="AG113" s="40">
        <v>8.6149999999999994E-3</v>
      </c>
      <c r="AH113" s="40">
        <v>7.528E-3</v>
      </c>
    </row>
    <row r="114" spans="1:34" ht="15" customHeight="1" thickBot="1" x14ac:dyDescent="0.3"/>
    <row r="115" spans="1:34" ht="15" customHeight="1" x14ac:dyDescent="0.25">
      <c r="B115" s="46" t="s">
        <v>351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31"/>
    </row>
    <row r="116" spans="1:34" ht="15" customHeight="1" x14ac:dyDescent="0.25">
      <c r="B116" s="13" t="s">
        <v>352</v>
      </c>
    </row>
    <row r="117" spans="1:34" ht="15" customHeight="1" x14ac:dyDescent="0.25">
      <c r="B117" s="13" t="s">
        <v>384</v>
      </c>
    </row>
    <row r="118" spans="1:34" ht="15" customHeight="1" x14ac:dyDescent="0.25">
      <c r="B118" s="13" t="s">
        <v>385</v>
      </c>
    </row>
    <row r="119" spans="1:34" ht="15" customHeight="1" x14ac:dyDescent="0.25">
      <c r="B119" s="13" t="s">
        <v>288</v>
      </c>
    </row>
    <row r="120" spans="1:34" ht="15" customHeight="1" x14ac:dyDescent="0.25">
      <c r="B120" s="13" t="s">
        <v>386</v>
      </c>
    </row>
    <row r="121" spans="1:34" ht="15" customHeight="1" x14ac:dyDescent="0.25">
      <c r="B121" s="13" t="s">
        <v>289</v>
      </c>
    </row>
    <row r="122" spans="1:34" ht="15" customHeight="1" x14ac:dyDescent="0.25">
      <c r="B122" s="13" t="s">
        <v>387</v>
      </c>
    </row>
    <row r="123" spans="1:34" ht="15" customHeight="1" x14ac:dyDescent="0.25">
      <c r="B123" s="13" t="s">
        <v>388</v>
      </c>
    </row>
    <row r="124" spans="1:34" ht="15" customHeight="1" x14ac:dyDescent="0.25">
      <c r="B124" s="13" t="s">
        <v>389</v>
      </c>
    </row>
    <row r="125" spans="1:34" ht="15" customHeight="1" x14ac:dyDescent="0.25">
      <c r="B125" s="13" t="s">
        <v>290</v>
      </c>
    </row>
    <row r="126" spans="1:34" ht="15" customHeight="1" x14ac:dyDescent="0.25">
      <c r="B126" s="13" t="s">
        <v>390</v>
      </c>
    </row>
    <row r="127" spans="1:34" ht="15" customHeight="1" x14ac:dyDescent="0.25">
      <c r="B127" s="13" t="s">
        <v>391</v>
      </c>
    </row>
    <row r="128" spans="1:34" ht="15" customHeight="1" x14ac:dyDescent="0.25">
      <c r="B128" s="13" t="s">
        <v>392</v>
      </c>
    </row>
    <row r="129" spans="2:2" ht="15" customHeight="1" x14ac:dyDescent="0.25">
      <c r="B129" s="13" t="s">
        <v>365</v>
      </c>
    </row>
    <row r="130" spans="2:2" ht="15" customHeight="1" x14ac:dyDescent="0.25">
      <c r="B130" s="13" t="s">
        <v>366</v>
      </c>
    </row>
    <row r="131" spans="2:2" ht="15" customHeight="1" x14ac:dyDescent="0.25">
      <c r="B131" s="13" t="s">
        <v>367</v>
      </c>
    </row>
    <row r="132" spans="2:2" ht="15" customHeight="1" x14ac:dyDescent="0.25">
      <c r="B132" s="13" t="s">
        <v>368</v>
      </c>
    </row>
    <row r="133" spans="2:2" ht="15" customHeight="1" x14ac:dyDescent="0.25">
      <c r="B133" s="13" t="s">
        <v>369</v>
      </c>
    </row>
    <row r="301" spans="2:34" ht="15" customHeight="1" x14ac:dyDescent="0.25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</row>
    <row r="504" spans="2:34" ht="15" customHeight="1" x14ac:dyDescent="0.25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</row>
    <row r="705" spans="2:34" ht="15" customHeight="1" x14ac:dyDescent="0.2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</row>
    <row r="880" spans="2:34" ht="15" customHeight="1" x14ac:dyDescent="0.25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</row>
    <row r="1093" spans="2:34" ht="15" customHeight="1" x14ac:dyDescent="0.25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45"/>
      <c r="AH1093" s="45"/>
    </row>
    <row r="1220" spans="2:34" ht="15" customHeight="1" x14ac:dyDescent="0.25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</row>
    <row r="1383" spans="2:34" ht="15" customHeight="1" x14ac:dyDescent="0.25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  <c r="AH1383" s="45"/>
    </row>
    <row r="1495" spans="2:34" ht="15" customHeight="1" x14ac:dyDescent="0.25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  <c r="AH1495" s="45"/>
    </row>
    <row r="1597" spans="2:34" ht="15" customHeight="1" x14ac:dyDescent="0.25"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  <c r="AH1597" s="45"/>
    </row>
    <row r="1691" spans="2:34" ht="15" customHeight="1" x14ac:dyDescent="0.25"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  <c r="AH1691" s="45"/>
    </row>
    <row r="1938" spans="2:34" ht="15" customHeight="1" x14ac:dyDescent="0.25">
      <c r="B1938" s="45"/>
      <c r="C1938" s="45"/>
      <c r="D1938" s="45"/>
      <c r="E1938" s="45"/>
      <c r="F1938" s="45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  <c r="AA1938" s="45"/>
      <c r="AB1938" s="45"/>
      <c r="AC1938" s="45"/>
      <c r="AD1938" s="45"/>
      <c r="AE1938" s="45"/>
      <c r="AF1938" s="45"/>
      <c r="AG1938" s="45"/>
      <c r="AH1938" s="45"/>
    </row>
    <row r="2024" spans="2:34" ht="15" customHeight="1" x14ac:dyDescent="0.25">
      <c r="B2024" s="45"/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5"/>
      <c r="AB2024" s="45"/>
      <c r="AC2024" s="45"/>
      <c r="AD2024" s="45"/>
      <c r="AE2024" s="45"/>
      <c r="AF2024" s="45"/>
      <c r="AG2024" s="45"/>
      <c r="AH2024" s="45"/>
    </row>
    <row r="2146" spans="2:34" ht="15" customHeight="1" x14ac:dyDescent="0.25">
      <c r="B2146" s="45"/>
      <c r="C2146" s="45"/>
      <c r="D2146" s="45"/>
      <c r="E2146" s="45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  <c r="AA2146" s="45"/>
      <c r="AB2146" s="45"/>
      <c r="AC2146" s="45"/>
      <c r="AD2146" s="45"/>
      <c r="AE2146" s="45"/>
      <c r="AF2146" s="45"/>
      <c r="AG2146" s="45"/>
      <c r="AH2146" s="45"/>
    </row>
    <row r="2310" spans="2:34" ht="15" customHeight="1" x14ac:dyDescent="0.25">
      <c r="B2310" s="45"/>
      <c r="C2310" s="45"/>
      <c r="D2310" s="45"/>
      <c r="E2310" s="45"/>
      <c r="F2310" s="45"/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45"/>
      <c r="T2310" s="45"/>
      <c r="U2310" s="45"/>
      <c r="V2310" s="45"/>
      <c r="W2310" s="45"/>
      <c r="X2310" s="45"/>
      <c r="Y2310" s="45"/>
      <c r="Z2310" s="45"/>
      <c r="AA2310" s="45"/>
      <c r="AB2310" s="45"/>
      <c r="AC2310" s="45"/>
      <c r="AD2310" s="45"/>
      <c r="AE2310" s="45"/>
      <c r="AF2310" s="45"/>
      <c r="AG2310" s="45"/>
      <c r="AH2310" s="45"/>
    </row>
    <row r="2412" spans="2:34" ht="15" customHeight="1" x14ac:dyDescent="0.25">
      <c r="B2412" s="45"/>
      <c r="C2412" s="45"/>
      <c r="D2412" s="45"/>
      <c r="E2412" s="45"/>
      <c r="F2412" s="45"/>
      <c r="G2412" s="45"/>
      <c r="H2412" s="45"/>
      <c r="I2412" s="45"/>
      <c r="J2412" s="45"/>
      <c r="K2412" s="45"/>
      <c r="L2412" s="45"/>
      <c r="M2412" s="45"/>
      <c r="N2412" s="45"/>
      <c r="O2412" s="45"/>
      <c r="P2412" s="45"/>
      <c r="Q2412" s="45"/>
      <c r="R2412" s="45"/>
      <c r="S2412" s="45"/>
      <c r="T2412" s="45"/>
      <c r="U2412" s="45"/>
      <c r="V2412" s="45"/>
      <c r="W2412" s="45"/>
      <c r="X2412" s="45"/>
      <c r="Y2412" s="45"/>
      <c r="Z2412" s="45"/>
      <c r="AA2412" s="45"/>
      <c r="AB2412" s="45"/>
      <c r="AC2412" s="45"/>
      <c r="AD2412" s="45"/>
      <c r="AE2412" s="45"/>
      <c r="AF2412" s="45"/>
      <c r="AG2412" s="45"/>
      <c r="AH2412" s="45"/>
    </row>
    <row r="2502" spans="2:34" ht="15" customHeight="1" x14ac:dyDescent="0.25">
      <c r="B2502" s="45"/>
      <c r="C2502" s="45"/>
      <c r="D2502" s="45"/>
      <c r="E2502" s="45"/>
      <c r="F2502" s="45"/>
      <c r="G2502" s="45"/>
      <c r="H2502" s="45"/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  <c r="S2502" s="45"/>
      <c r="T2502" s="45"/>
      <c r="U2502" s="45"/>
      <c r="V2502" s="45"/>
      <c r="W2502" s="45"/>
      <c r="X2502" s="45"/>
      <c r="Y2502" s="45"/>
      <c r="Z2502" s="45"/>
      <c r="AA2502" s="45"/>
      <c r="AB2502" s="45"/>
      <c r="AC2502" s="45"/>
      <c r="AD2502" s="45"/>
      <c r="AE2502" s="45"/>
      <c r="AF2502" s="45"/>
      <c r="AG2502" s="45"/>
      <c r="AH2502" s="45"/>
    </row>
    <row r="2591" spans="2:34" ht="15" customHeight="1" x14ac:dyDescent="0.25">
      <c r="B2591" s="45"/>
      <c r="C2591" s="45"/>
      <c r="D2591" s="45"/>
      <c r="E2591" s="45"/>
      <c r="F2591" s="45"/>
      <c r="G2591" s="45"/>
      <c r="H2591" s="45"/>
      <c r="I2591" s="45"/>
      <c r="J2591" s="45"/>
      <c r="K2591" s="45"/>
      <c r="L2591" s="45"/>
      <c r="M2591" s="45"/>
      <c r="N2591" s="45"/>
      <c r="O2591" s="45"/>
      <c r="P2591" s="45"/>
      <c r="Q2591" s="45"/>
      <c r="R2591" s="45"/>
      <c r="S2591" s="45"/>
      <c r="T2591" s="45"/>
      <c r="U2591" s="45"/>
      <c r="V2591" s="45"/>
      <c r="W2591" s="45"/>
      <c r="X2591" s="45"/>
      <c r="Y2591" s="45"/>
      <c r="Z2591" s="45"/>
      <c r="AA2591" s="45"/>
      <c r="AB2591" s="45"/>
      <c r="AC2591" s="45"/>
      <c r="AD2591" s="45"/>
      <c r="AE2591" s="45"/>
      <c r="AF2591" s="45"/>
      <c r="AG2591" s="45"/>
      <c r="AH2591" s="45"/>
    </row>
    <row r="2712" spans="2:34" ht="15" customHeight="1" x14ac:dyDescent="0.25">
      <c r="B2712" s="45"/>
      <c r="C2712" s="45"/>
      <c r="D2712" s="45"/>
      <c r="E2712" s="45"/>
      <c r="F2712" s="45"/>
      <c r="G2712" s="45"/>
      <c r="H2712" s="45"/>
      <c r="I2712" s="45"/>
      <c r="J2712" s="45"/>
      <c r="K2712" s="45"/>
      <c r="L2712" s="45"/>
      <c r="M2712" s="45"/>
      <c r="N2712" s="45"/>
      <c r="O2712" s="45"/>
      <c r="P2712" s="45"/>
      <c r="Q2712" s="45"/>
      <c r="R2712" s="45"/>
      <c r="S2712" s="45"/>
      <c r="T2712" s="45"/>
      <c r="U2712" s="45"/>
      <c r="V2712" s="45"/>
      <c r="W2712" s="45"/>
      <c r="X2712" s="45"/>
      <c r="Y2712" s="45"/>
      <c r="Z2712" s="45"/>
      <c r="AA2712" s="45"/>
      <c r="AB2712" s="45"/>
      <c r="AC2712" s="45"/>
      <c r="AD2712" s="45"/>
      <c r="AE2712" s="45"/>
      <c r="AF2712" s="45"/>
      <c r="AG2712" s="45"/>
      <c r="AH2712" s="45"/>
    </row>
    <row r="2830" spans="2:34" ht="15" customHeight="1" x14ac:dyDescent="0.25">
      <c r="B2830" s="45"/>
      <c r="C2830" s="45"/>
      <c r="D2830" s="45"/>
      <c r="E2830" s="45"/>
      <c r="F2830" s="45"/>
      <c r="G2830" s="45"/>
      <c r="H2830" s="45"/>
      <c r="I2830" s="45"/>
      <c r="J2830" s="45"/>
      <c r="K2830" s="45"/>
      <c r="L2830" s="45"/>
      <c r="M2830" s="45"/>
      <c r="N2830" s="45"/>
      <c r="O2830" s="45"/>
      <c r="P2830" s="45"/>
      <c r="Q2830" s="45"/>
      <c r="R2830" s="45"/>
      <c r="S2830" s="45"/>
      <c r="T2830" s="45"/>
      <c r="U2830" s="45"/>
      <c r="V2830" s="45"/>
      <c r="W2830" s="45"/>
      <c r="X2830" s="45"/>
      <c r="Y2830" s="45"/>
      <c r="Z2830" s="45"/>
      <c r="AA2830" s="45"/>
      <c r="AB2830" s="45"/>
      <c r="AC2830" s="45"/>
      <c r="AD2830" s="45"/>
      <c r="AE2830" s="45"/>
      <c r="AF2830" s="45"/>
      <c r="AG2830" s="45"/>
      <c r="AH2830" s="45"/>
    </row>
  </sheetData>
  <mergeCells count="20">
    <mergeCell ref="B115:AG115"/>
    <mergeCell ref="B301:AH301"/>
    <mergeCell ref="B504:AH504"/>
    <mergeCell ref="B705:AH705"/>
    <mergeCell ref="B880:AH880"/>
    <mergeCell ref="B1093:AH1093"/>
    <mergeCell ref="B1220:AH1220"/>
    <mergeCell ref="B1383:AH1383"/>
    <mergeCell ref="B1495:AH1495"/>
    <mergeCell ref="B1597:AH1597"/>
    <mergeCell ref="B1691:AH1691"/>
    <mergeCell ref="B1938:AH1938"/>
    <mergeCell ref="B2024:AH2024"/>
    <mergeCell ref="B2712:AH2712"/>
    <mergeCell ref="B2830:AH2830"/>
    <mergeCell ref="B2146:AH2146"/>
    <mergeCell ref="B2310:AH2310"/>
    <mergeCell ref="B2412:AH2412"/>
    <mergeCell ref="B2502:AH2502"/>
    <mergeCell ref="B2591:AH2591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" sqref="B2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4" t="s">
        <v>10</v>
      </c>
      <c r="C1" s="4" t="s">
        <v>8</v>
      </c>
    </row>
    <row r="2" spans="1:6" x14ac:dyDescent="0.25">
      <c r="A2" s="1" t="s">
        <v>1</v>
      </c>
      <c r="B2" s="7">
        <f>-((1-F12/F13)*'AEO22 Table 4'!C91+(1-F19/F18)*'AEO22 Table 5'!C54)/SUM('AEO22 Table 5'!C54,'AEO22 Table 4'!C91)</f>
        <v>-0.67176670038930708</v>
      </c>
      <c r="C2" s="3" t="s">
        <v>291</v>
      </c>
    </row>
    <row r="3" spans="1:6" x14ac:dyDescent="0.25">
      <c r="A3" s="1" t="s">
        <v>2</v>
      </c>
      <c r="B3" s="8">
        <v>0</v>
      </c>
      <c r="C3" s="3" t="s">
        <v>9</v>
      </c>
    </row>
    <row r="4" spans="1:6" x14ac:dyDescent="0.25">
      <c r="A4" s="1" t="s">
        <v>3</v>
      </c>
      <c r="B4" s="8">
        <v>0</v>
      </c>
      <c r="C4" s="3" t="s">
        <v>11</v>
      </c>
    </row>
    <row r="5" spans="1:6" x14ac:dyDescent="0.25">
      <c r="A5" s="1" t="s">
        <v>4</v>
      </c>
      <c r="B5" s="8">
        <v>0</v>
      </c>
      <c r="C5" s="3" t="s">
        <v>9</v>
      </c>
    </row>
    <row r="6" spans="1:6" x14ac:dyDescent="0.25">
      <c r="A6" s="1" t="s">
        <v>5</v>
      </c>
      <c r="B6" s="7">
        <f>-(((1-F15/F14)*'AEO22 Table 4'!C93+(1-F17/F16)*'AEO22 Table 4'!C96)/SUM('AEO22 Table 4'!C93,'AEO22 Table 4'!C96)*SUM('AEO22 Table 4'!C93,'AEO22 Table 4'!C96)+((1-F21/F20)*'AEO22 Table 5'!C56+(1-F23/F22)*'AEO22 Table 5'!C58)*SUM('AEO22 Table 5'!C56,'AEO22 Table 5'!C58))/SUM('AEO22 Table 5'!C56,'AEO22 Table 5'!C58,'AEO22 Table 4'!C93,'AEO22 Table 4'!C96)</f>
        <v>-0.69105359162126367</v>
      </c>
      <c r="C6" s="3" t="s">
        <v>292</v>
      </c>
    </row>
    <row r="7" spans="1:6" x14ac:dyDescent="0.25">
      <c r="A7" s="1" t="s">
        <v>6</v>
      </c>
      <c r="B7" s="6">
        <f>B2</f>
        <v>-0.67176670038930708</v>
      </c>
      <c r="C7" s="3" t="s">
        <v>293</v>
      </c>
    </row>
    <row r="11" spans="1:6" x14ac:dyDescent="0.2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14" t="s">
        <v>311</v>
      </c>
    </row>
    <row r="2" spans="1:2" x14ac:dyDescent="0.25">
      <c r="A2" t="s">
        <v>1</v>
      </c>
      <c r="B2" s="9">
        <f>-Calculations!B2</f>
        <v>0.67176670038930708</v>
      </c>
    </row>
    <row r="3" spans="1:2" x14ac:dyDescent="0.25">
      <c r="A3" t="s">
        <v>2</v>
      </c>
      <c r="B3" s="9">
        <f>-Calculations!B3</f>
        <v>0</v>
      </c>
    </row>
    <row r="4" spans="1:2" x14ac:dyDescent="0.25">
      <c r="A4" t="s">
        <v>3</v>
      </c>
      <c r="B4" s="9">
        <f>-Calculations!B4</f>
        <v>0</v>
      </c>
    </row>
    <row r="5" spans="1:2" x14ac:dyDescent="0.25">
      <c r="A5" t="s">
        <v>4</v>
      </c>
      <c r="B5" s="9">
        <f>-Calculations!B5</f>
        <v>0</v>
      </c>
    </row>
    <row r="6" spans="1:2" x14ac:dyDescent="0.25">
      <c r="A6" t="s">
        <v>5</v>
      </c>
      <c r="B6" s="9">
        <f>-Calculations!B6</f>
        <v>0.69105359162126367</v>
      </c>
    </row>
    <row r="7" spans="1:2" x14ac:dyDescent="0.25">
      <c r="A7" t="s">
        <v>6</v>
      </c>
      <c r="B7" s="9">
        <f>-Calculations!B7</f>
        <v>0.67176670038930708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AEO22 Table 4</vt:lpstr>
      <vt:lpstr>AEO22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2015-04-08T04:41:36Z</dcterms:created>
  <dcterms:modified xsi:type="dcterms:W3CDTF">2023-04-13T19:28:33Z</dcterms:modified>
</cp:coreProperties>
</file>