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Mary Francis Swint\Vensim\eps-us\InputData\bldgs\SYDEC\"/>
    </mc:Choice>
  </mc:AlternateContent>
  <xr:revisionPtr revIDLastSave="0" documentId="13_ncr:1_{6BF2C3BE-DD44-46A6-BE45-5019DA076202}" xr6:coauthVersionLast="47" xr6:coauthVersionMax="47" xr10:uidLastSave="{00000000-0000-0000-0000-000000000000}"/>
  <bookViews>
    <workbookView xWindow="-110" yWindow="-110" windowWidth="19420" windowHeight="11500" tabRatio="670" firstSheet="1" activeTab="2"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 r="D12" i="6"/>
  <c r="D8" i="6"/>
  <c r="D7" i="6"/>
  <c r="D4" i="6"/>
  <c r="C4" i="6"/>
  <c r="B4" i="6"/>
  <c r="C8" i="6"/>
  <c r="B8" i="6"/>
  <c r="C7" i="6"/>
  <c r="B7" i="6"/>
</calcChain>
</file>

<file path=xl/sharedStrings.xml><?xml version="1.0" encoding="utf-8"?>
<sst xmlns="http://schemas.openxmlformats.org/spreadsheetml/2006/main" count="1196" uniqueCount="554">
  <si>
    <t>Energy Information Administration</t>
  </si>
  <si>
    <t/>
  </si>
  <si>
    <t>Equipment Stock (million units)</t>
  </si>
  <si>
    <t>Stock Average Equipment Efficiency</t>
  </si>
  <si>
    <t>Commercial Building Delivered</t>
  </si>
  <si>
    <t>Commercial Building Floorspace</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</si>
  <si>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</si>
  <si>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</si>
  <si>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</si>
  <si>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</si>
  <si>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</si>
  <si>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</si>
  <si>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</si>
  <si>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</si>
  <si>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</si>
  <si>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</si>
  <si>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</si>
  <si>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</si>
  <si>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</si>
  <si>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</si>
  <si>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</si>
  <si>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</si>
  <si>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</si>
  <si>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</si>
  <si>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</si>
  <si>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</si>
  <si>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</si>
  <si>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</si>
  <si>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</si>
  <si>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</si>
  <si>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</si>
  <si>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</si>
  <si>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</si>
  <si>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</si>
  <si>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</si>
  <si>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</si>
  <si>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</si>
  <si>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</si>
  <si>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</si>
  <si>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</si>
  <si>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</si>
  <si>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</si>
  <si>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</si>
  <si>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</si>
  <si>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</si>
  <si>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</si>
  <si>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</si>
  <si>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</si>
  <si>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</si>
  <si>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</si>
  <si>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</si>
  <si>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</si>
  <si>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</si>
  <si>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</si>
  <si>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</si>
  <si>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</si>
  <si>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</si>
  <si>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</si>
  <si>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</si>
  <si>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</si>
  <si>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</si>
  <si>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</si>
  <si>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</si>
  <si>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</si>
  <si>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</si>
  <si>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</si>
  <si>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</si>
  <si>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</si>
  <si>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</si>
  <si>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</si>
  <si>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</si>
  <si>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</si>
  <si>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</si>
  <si>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</si>
  <si>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</si>
  <si>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</si>
  <si>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</si>
  <si>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</si>
  <si>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</si>
  <si>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</si>
  <si>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</si>
  <si>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</si>
  <si>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</si>
  <si>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</si>
  <si>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</si>
  <si>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</si>
  <si>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</si>
  <si>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</si>
  <si>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</si>
  <si>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</si>
  <si>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</si>
  <si>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</si>
  <si>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</si>
  <si>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</si>
  <si>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</si>
  <si>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</si>
  <si>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</si>
  <si>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</si>
  <si>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</si>
  <si>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</si>
  <si>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</si>
  <si>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</si>
  <si>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</si>
  <si>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</si>
  <si>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</si>
  <si>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</si>
  <si>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</si>
  <si>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</si>
  <si>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</si>
  <si>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</si>
  <si>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</si>
  <si>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</si>
  <si>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</si>
  <si>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</si>
  <si>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</si>
  <si>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</si>
  <si>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</si>
  <si>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</si>
  <si>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</si>
  <si>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</si>
  <si>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</si>
  <si>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</si>
  <si>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</si>
  <si>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</si>
  <si>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</si>
  <si>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</si>
  <si>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</si>
  <si>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</si>
  <si>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</si>
  <si>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</si>
  <si>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</si>
  <si>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</si>
  <si>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</si>
  <si>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</si>
  <si>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</si>
  <si>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</si>
  <si>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</si>
  <si>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</si>
  <si>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</si>
  <si>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</si>
  <si>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</si>
  <si>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</si>
  <si>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</si>
  <si>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</si>
  <si>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</si>
  <si>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</si>
  <si>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</si>
  <si>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</si>
  <si>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</si>
  <si>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</si>
  <si>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</si>
  <si>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</si>
  <si>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</si>
  <si>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</si>
  <si>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</si>
  <si>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</si>
  <si>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</si>
  <si>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</si>
  <si>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</si>
  <si>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</si>
  <si>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</si>
  <si>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</si>
  <si>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</si>
  <si>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</si>
  <si>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</si>
  <si>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</si>
  <si>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</si>
  <si>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</si>
  <si>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</si>
  <si>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</si>
  <si>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</si>
  <si>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Source: U.S. Energy Information Administration</t>
  </si>
  <si>
    <t>full name</t>
  </si>
  <si>
    <t>api key</t>
  </si>
  <si>
    <t>units</t>
  </si>
  <si>
    <t>Main Space Heaters</t>
  </si>
  <si>
    <t>Electric Heat Pumps</t>
  </si>
  <si>
    <t>millions</t>
  </si>
  <si>
    <t>Electric Other</t>
  </si>
  <si>
    <t>Natural Gas Heat Pumps</t>
  </si>
  <si>
    <t>Natural Gas Other</t>
  </si>
  <si>
    <t>Distillate Fuel Oil</t>
  </si>
  <si>
    <t>Kerosene</t>
  </si>
  <si>
    <t>Wood Stoves</t>
  </si>
  <si>
    <t>Geothermal Heat Pumps</t>
  </si>
  <si>
    <t>Total</t>
  </si>
  <si>
    <t>Space Cooling (million units)</t>
  </si>
  <si>
    <t>Central Air Conditioners</t>
  </si>
  <si>
    <t>Room Air Conditioners</t>
  </si>
  <si>
    <t>Water Heaters (million units)</t>
  </si>
  <si>
    <t>Electric</t>
  </si>
  <si>
    <t>Natural Gas</t>
  </si>
  <si>
    <t>Solar Thermal</t>
  </si>
  <si>
    <t>Cooking Equipment (million units)</t>
  </si>
  <si>
    <t>Clothes Dryers (million units)</t>
  </si>
  <si>
    <t>Other Appliances (million units)</t>
  </si>
  <si>
    <t>Refrigerators</t>
  </si>
  <si>
    <t>Freezers</t>
  </si>
  <si>
    <t>Electric Heat Pumps (HSPF)</t>
  </si>
  <si>
    <t>HSPF</t>
  </si>
  <si>
    <t>Natural Gas Heat Pumps (GCOP)</t>
  </si>
  <si>
    <t>GCOP</t>
  </si>
  <si>
    <t>Geothermal Heat Pumps (COP)</t>
  </si>
  <si>
    <t>COP</t>
  </si>
  <si>
    <t>Natural Gas Furnace (AFUE)</t>
  </si>
  <si>
    <t>AFUE</t>
  </si>
  <si>
    <t>Distillate Furnace (AFUE)</t>
  </si>
  <si>
    <t>Space Cooling</t>
  </si>
  <si>
    <t>Electric Heat Pumps (SEER)</t>
  </si>
  <si>
    <t>SEER</t>
  </si>
  <si>
    <t>Geothermal Heat Pumps (EER)</t>
  </si>
  <si>
    <t>EER</t>
  </si>
  <si>
    <t>Central Air Conditioners (SEER)</t>
  </si>
  <si>
    <t>Room Air Conditioners (EER)</t>
  </si>
  <si>
    <t>Water Heaters</t>
  </si>
  <si>
    <t>Electric (EF)</t>
  </si>
  <si>
    <t>EF</t>
  </si>
  <si>
    <t>Natural Gas (EF)</t>
  </si>
  <si>
    <t>Distillate Fuel Oil (EF)</t>
  </si>
  <si>
    <t>Propane (EF)</t>
  </si>
  <si>
    <t>Other Appliances (kilowatthours per year)</t>
  </si>
  <si>
    <t>kWh</t>
  </si>
  <si>
    <t>Building Shell Efficiency Index</t>
  </si>
  <si>
    <t>Space Heating</t>
  </si>
  <si>
    <t>Pre-2015 Homes</t>
  </si>
  <si>
    <t>2015=1.00</t>
  </si>
  <si>
    <t>New Construction</t>
  </si>
  <si>
    <t>All Homes</t>
  </si>
  <si>
    <t>Distributed Generation and</t>
  </si>
  <si>
    <t>Combined Heat and Power</t>
  </si>
  <si>
    <t>Generating Capacity (gigawatts)</t>
  </si>
  <si>
    <t>Natural Gas Fuel Cells</t>
  </si>
  <si>
    <t>GW</t>
  </si>
  <si>
    <t>Solar Photovoltaic</t>
  </si>
  <si>
    <t>Wind</t>
  </si>
  <si>
    <t>Net Generation (billion kilowatthours)</t>
  </si>
  <si>
    <t>billion kWh</t>
  </si>
  <si>
    <t>Disposition</t>
  </si>
  <si>
    <t>Sales to the Grid</t>
  </si>
  <si>
    <t>Generation for Own Use</t>
  </si>
  <si>
    <t>Energy Input (trillion Btu)</t>
  </si>
  <si>
    <t>trillion Btu</t>
  </si>
  <si>
    <t>Table 22.  Commercial Sector Energy Consumption, Floorspace, Equipment Efficiency, and Distributed Generation</t>
  </si>
  <si>
    <t>Energy Consumption (quadrillion Btu)</t>
  </si>
  <si>
    <t>Assembly</t>
  </si>
  <si>
    <t>Commercial: Delivered Energy Use: Assembly: High oil and gas supply</t>
  </si>
  <si>
    <t>quads</t>
  </si>
  <si>
    <t>Education</t>
  </si>
  <si>
    <t>Commercial: Delivered Energy Use: Education: High oil and gas supply</t>
  </si>
  <si>
    <t>Food Sales</t>
  </si>
  <si>
    <t>Commercial: Delivered Energy Use: Food Sales: High oil and gas supply</t>
  </si>
  <si>
    <t>Food Service</t>
  </si>
  <si>
    <t>Commercial: Delivered Energy Use: Food Service: High oil and gas supply</t>
  </si>
  <si>
    <t>Health Care</t>
  </si>
  <si>
    <t>Commercial: Delivered Energy Use: Health Care: High oil and gas supply</t>
  </si>
  <si>
    <t>Lodging</t>
  </si>
  <si>
    <t>Commercial: Delivered Energy Use: Lodging: High oil and gas supply</t>
  </si>
  <si>
    <t>Office - Large</t>
  </si>
  <si>
    <t>Commercial: Delivered Energy Use: Office - Large: High oil and gas supply</t>
  </si>
  <si>
    <t>Office - Small</t>
  </si>
  <si>
    <t>Commercial: Delivered Energy Use: Office - Small: High oil and gas supply</t>
  </si>
  <si>
    <t>Mercantile/Service</t>
  </si>
  <si>
    <t>Commercial: Delivered Energy Use: Mercantile/Service: High oil and gas supply</t>
  </si>
  <si>
    <t>Warehouse</t>
  </si>
  <si>
    <t>Commercial: Delivered Energy Use: Warehouse: High oil and gas supply</t>
  </si>
  <si>
    <t>Other</t>
  </si>
  <si>
    <t>Commercial: Delivered Energy Use: Other: High oil and gas supply</t>
  </si>
  <si>
    <t>Commercial: Delivered Energy Use: Total: High oil and gas supply</t>
  </si>
  <si>
    <t>(billion square feet)</t>
  </si>
  <si>
    <t>Commercial: Floorspace: Assembly: High oil and gas supply</t>
  </si>
  <si>
    <t>billion sq ft</t>
  </si>
  <si>
    <t>Commercial: Floorspace: Education: High oil and gas supply</t>
  </si>
  <si>
    <t>Commercial: Floorspace: Food Sales: High oil and gas supply</t>
  </si>
  <si>
    <t>Commercial: Floorspace: Food Service: High oil and gas supply</t>
  </si>
  <si>
    <t>Commercial: Floorspace: Health Care: High oil and gas supply</t>
  </si>
  <si>
    <t>Commercial: Floorspace: Lodging: High oil and gas supply</t>
  </si>
  <si>
    <t>Commercial: Floorspace: Office - Large: High oil and gas supply</t>
  </si>
  <si>
    <t>Commercial: Floorspace: Office - Small: High oil and gas supply</t>
  </si>
  <si>
    <t>Commercial: Floorspace: Mercantile/Service: High oil and gas supply</t>
  </si>
  <si>
    <t>Commercial: Floorspace: Warehouse: High oil and gas supply</t>
  </si>
  <si>
    <t>Commercial: Floorspace: Other: High oil and gas supply</t>
  </si>
  <si>
    <t>Commercial: Floorspace: Total: High oil and gas supply</t>
  </si>
  <si>
    <t>Commercial: Stock Average Efficiency: Space Heating: Electricity: High oil and gas supply</t>
  </si>
  <si>
    <t>Btu Out/Btu In</t>
  </si>
  <si>
    <t>Commercial: Stock Average Efficiency: Space Heating: Natural Gas: High oil and gas supply</t>
  </si>
  <si>
    <t>Commercial: Stock Average Efficiency: Space Heating: Distillate Fuel Oil: High oil and gas supply</t>
  </si>
  <si>
    <t>Commercial: Stock Average Efficiency: Space Cooling: Electricity: High oil and gas supply</t>
  </si>
  <si>
    <t>Commercial: Stock Average Efficiency: Space Cooling: Natural Gas: High oil and gas supply</t>
  </si>
  <si>
    <t>Water Heating</t>
  </si>
  <si>
    <t>Commercial: Stock Average Efficiency: Water Heating: Electricity: High oil and gas supply</t>
  </si>
  <si>
    <t>Commercial: Stock Average Efficiency: Water Heating: Natural Gas: High oil and gas supply</t>
  </si>
  <si>
    <t>Commercial: Stock Average Efficiency: Water Heating: Distillate Fuel Oil: High oil and gas supply</t>
  </si>
  <si>
    <t>Ventilation (cubic feet per minute per Btu)</t>
  </si>
  <si>
    <t>Commercial: Stock Average Efficiency: Ventilation: Electricity: High oil and gas supply</t>
  </si>
  <si>
    <t>cu ft/minute/Btu</t>
  </si>
  <si>
    <t>Cooking</t>
  </si>
  <si>
    <t>Commercial: Stock Average Efficiency: Cooking: Electricity: High oil and gas supply</t>
  </si>
  <si>
    <t>Commercial: Stock Average Efficiency: Cooking: Natural Gas: High oil and gas supply</t>
  </si>
  <si>
    <t>Lighting Efficacy</t>
  </si>
  <si>
    <t>(efficacy in lumens per watt)</t>
  </si>
  <si>
    <t>Commercial: Stock Average Efficiency: Lighting Efficacy: Electricity: High oil and gas supply</t>
  </si>
  <si>
    <t>lumens/watt</t>
  </si>
  <si>
    <t>Refrigeration</t>
  </si>
  <si>
    <t>Commercial: Stock Average Efficiency: Refrigeration: Electricity: High oil and gas supply</t>
  </si>
  <si>
    <t>Petroleum</t>
  </si>
  <si>
    <t>Commercial: Combined Heat and Power: Generating Capacity: Petroleum: High oil and gas supply</t>
  </si>
  <si>
    <t>Commercial: Combined Heat and Power: Generating Capacity: Natural Gas: High oil and gas supply</t>
  </si>
  <si>
    <t>Commercial: Combined Heat and Power: Generating Capacity: Solar Photovoltaic: High oil and gas supply</t>
  </si>
  <si>
    <t>Commercial: Combined Heat and Power: Generating Capacity: Wind: High oil and gas supply</t>
  </si>
  <si>
    <t>Commercial: Combined Heat and Power: Generating Capacity: Other: High oil and gas supply</t>
  </si>
  <si>
    <t>Commercial: Combined Heat and Power: Generating Capacity: Total: High oil and gas supply</t>
  </si>
  <si>
    <t>Commercial: Combined Heat and Power: Net Generation: Petroleum: High oil and gas supply</t>
  </si>
  <si>
    <t>Commercial: Combined Heat and Power: Net Generation: Natural Gas: High oil and gas supply</t>
  </si>
  <si>
    <t>Commercial: Combined Heat and Power: Net Generation: Solar Photovoltaic: High oil and gas supply</t>
  </si>
  <si>
    <t>Commercial: Combined Heat and Power: Net Generation: Wind: High oil and gas supply</t>
  </si>
  <si>
    <t>Commercial: Combined Heat and Power: Net Generation: Other: High oil and gas supply</t>
  </si>
  <si>
    <t>Commercial: Combined Heat and Power: Net Generation: Total: High oil and gas supply</t>
  </si>
  <si>
    <t>Commercial: Combined Heat and Power: Net Generation: Sales to the Grid: High oil and gas supply</t>
  </si>
  <si>
    <t>Commercial: Combined Heat and Power: Net Generation: Generation for Own Use: High oil and gas supply</t>
  </si>
  <si>
    <t>Commercial: Combined Heat and Power: Energy Input: Petroleum: High oil and gas supply</t>
  </si>
  <si>
    <t>Commercial: Combined Heat and Power: Energy Input: Natural Gas: High oil and gas supply</t>
  </si>
  <si>
    <t>Commercial: Combined Heat and Power: Energy Input: Solar Photovoltaic: High oil and gas supply</t>
  </si>
  <si>
    <t>Commercial: Combined Heat and Power: Energy Input: Wind: High oil and gas supply</t>
  </si>
  <si>
    <t>Commercial: Combined Heat and Power: Energy Input: Other: High oil and gas supply</t>
  </si>
  <si>
    <t>Commercial: Combined Heat and Power: Energy Input: Total: High oil and gas supply</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</si>
  <si>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</si>
  <si>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</si>
  <si>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</si>
  <si>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</si>
  <si>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</si>
  <si>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</si>
  <si>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</si>
  <si>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</si>
  <si>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</si>
  <si>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</si>
  <si>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</si>
  <si>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</si>
  <si>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</si>
  <si>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</si>
  <si>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</si>
  <si>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</si>
  <si>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</si>
  <si>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</si>
  <si>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</si>
  <si>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</si>
  <si>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</si>
  <si>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</si>
  <si>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</si>
  <si>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</si>
  <si>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</si>
  <si>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</si>
  <si>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</si>
  <si>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</si>
  <si>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</si>
  <si>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</si>
  <si>
    <t>Annual Energy Outlook 2021</t>
  </si>
  <si>
    <t>https://www.eia.gov/outlooks/aeo/data/browser/#/?id=30-AEO2021&amp;region=0-0&amp;cases=highogs&amp;start=2018&amp;end=2050&amp;f=A&amp;sourcekey=0</t>
  </si>
  <si>
    <t>Thu Apr 13 2023 16:36:32 GMT-0400 (Eastern Daylight Time)</t>
  </si>
  <si>
    <t>Growth (2020-2050)</t>
  </si>
  <si>
    <t>AEO.2021.HIGHOGS.EQNR_STK_RESD_MSHR_EHP_NA_NA_MILL.A</t>
  </si>
  <si>
    <t>AEO.2021.HIGHOGS.EQNR_STK_RESD_MSHR_ELO_NA_NA_MILL.A</t>
  </si>
  <si>
    <t>AEO.2021.HIGHOGS.EQNR_STK_RESD_MSHR_NHU_NA_NA_MILL.A</t>
  </si>
  <si>
    <t>AEO.2021.HIGHOGS.EQNR_STK_RESD_MSHR_NGO_NA_NA_MILL.A</t>
  </si>
  <si>
    <t>AEO.2021.HIGHOGS.EQNR_STK_RESD_MSHR_DFO_NA_NA_MILL.A</t>
  </si>
  <si>
    <t>AEO.2021.HIGHOGS.EQNR_STK_RESD_MSHR_PROP_NA_NA_MILL.A</t>
  </si>
  <si>
    <t>AEO.2021.HIGHOGS.EQNR_STK_RESD_MSHR_KRS_NA_NA_MILL.A</t>
  </si>
  <si>
    <t>AEO.2021.HIGHOGS.EQNR_STK_RESD_MSHR_WDS_NA_NA_MILL.A</t>
  </si>
  <si>
    <t>AEO.2021.HIGHOGS.EQNR_STK_RESD_MSHR_GEHP_NA_NA_MILL.A</t>
  </si>
  <si>
    <t>AEO.2021.HIGHOGS.EQNR_STK_RESD_MSHR_TOT_NA_NA_MILL.A</t>
  </si>
  <si>
    <t>AEO.2021.HIGHOGS.EQNR_STK_RESD_SPC_EHP_NA_NA_MILL.A</t>
  </si>
  <si>
    <t>AEO.2021.HIGHOGS.EQNR_STK_RESD_SPC_NHU_NA_NA_MILL.A</t>
  </si>
  <si>
    <t>AEO.2021.HIGHOGS.EQNR_STK_RESD_SPC_GEHP_NA_NA_MILL.A</t>
  </si>
  <si>
    <t>AEO.2021.HIGHOGS.EQNR_STK_RESD_SPC_CAC_NA_NA_MILL.A</t>
  </si>
  <si>
    <t>AEO.2021.HIGHOGS.EQNR_STK_RESD_SPC_RAC_NA_NA_MILL.A</t>
  </si>
  <si>
    <t>AEO.2021.HIGHOGS.EQNR_STK_RESD_SPC_TOT_NA_NA_MILL.A</t>
  </si>
  <si>
    <t>AEO.2021.HIGHOGS.EQNR_STK_RESD_WHT_ELE_NA_NA_MILL.A</t>
  </si>
  <si>
    <t>AEO.2021.HIGHOGS.EQNR_STK_RESD_WHT_NG_NA_NA_MILL.A</t>
  </si>
  <si>
    <t>AEO.2021.HIGHOGS.EQNR_STK_RESD_WHT_DFO_NA_NA_MILL.A</t>
  </si>
  <si>
    <t>AEO.2021.HIGHOGS.EQNR_STK_RESD_WHT_PROP_NA_NA_MILL.A</t>
  </si>
  <si>
    <t>AEO.2021.HIGHOGS.EQNR_STK_RESD_WHT_SLR_THERM_NA_MILL.A</t>
  </si>
  <si>
    <t>AEO.2021.HIGHOGS.EQNR_STK_RESD_WHT_TOT_NA_NA_MILL.A</t>
  </si>
  <si>
    <t>AEO.2021.HIGHOGS.EQNR_STK_RESD_CER_ELE_NA_NA_MILL.A</t>
  </si>
  <si>
    <t>AEO.2021.HIGHOGS.EQNR_STK_RESD_CER_NG_NA_NA_MILL.A</t>
  </si>
  <si>
    <t>AEO.2021.HIGHOGS.EQNR_STK_RESD_CER_PROP_NA_NA_MILL.A</t>
  </si>
  <si>
    <t>AEO.2021.HIGHOGS.EQNR_STK_RESD_CER_TOT_NA_NA_MILL.A</t>
  </si>
  <si>
    <t>AEO.2021.HIGHOGS.EQNR_STK_RESD_CDR_ELE_NA_NA_MILL.A</t>
  </si>
  <si>
    <t>AEO.2021.HIGHOGS.EQNR_STK_RESD_CDR_NG_NA_NA_MILL.A</t>
  </si>
  <si>
    <t>AEO.2021.HIGHOGS.EQNR_STK_RESD_CDR_TOT_NA_NA_MILL.A</t>
  </si>
  <si>
    <t>AEO.2021.HIGHOGS.EQNR_STK_RESD_OTAR_RFG_NA_NA_MILL.A</t>
  </si>
  <si>
    <t>AEO.2021.HIGHOGS.EQNR_STK_RESD_OTAR_FRZ_NA_NA_MILL.A</t>
  </si>
  <si>
    <t>AEO.2021.HIGHOGS.EFI_STK_RESD_SPHR_EHP_NA_NA_HSPF.A</t>
  </si>
  <si>
    <t>AEO.2021.HIGHOGS.EFI_STK_RESD_SPHR_NHU_NA_NA_GCOP.A</t>
  </si>
  <si>
    <t>AEO.2021.HIGHOGS.EFI_STK_RESD_SPHR_GEHP_NA_NA_COP.A</t>
  </si>
  <si>
    <t>AEO.2021.HIGHOGS.EFI_STK_RESD_SPHR_NFR_NA_NA_AFUE.A</t>
  </si>
  <si>
    <t>AEO.2021.HIGHOGS.EFI_STK_RESD_SPHR_DFR_NA_NA_AFUE.A</t>
  </si>
  <si>
    <t>AEO.2021.HIGHOGS.EFI_STK_RESD_SPC_EHP_NA_NA_SEER.A</t>
  </si>
  <si>
    <t>AEO.2021.HIGHOGS.EFI_STK_RESD_SPC_NHU_NA_NA_GCOP.A</t>
  </si>
  <si>
    <t>AEO.2021.HIGHOGS.EFI_STK_RESD_SPC_GEHP_NA_NA_EER.A</t>
  </si>
  <si>
    <t>AEO.2021.HIGHOGS.EFI_STK_RESD_SPC_CAC_NA_NA_SEER.A</t>
  </si>
  <si>
    <t>AEO.2021.HIGHOGS.EFI_STK_RESD_SPC_RAC_NA_NA_EER.A</t>
  </si>
  <si>
    <t>AEO.2021.HIGHOGS.EFI_STK_RESD_WHT_ELE_NA_NA_EF.A</t>
  </si>
  <si>
    <t>AEO.2021.HIGHOGS.EFI_STK_RESD_WHT_NG_NA_NA_EF.A</t>
  </si>
  <si>
    <t>AEO.2021.HIGHOGS.EFI_STK_RESD_WHT_DFO_NA_NA_EF.A</t>
  </si>
  <si>
    <t>AEO.2021.HIGHOGS.EFI_STK_RESD_WHT_PROP_NA_NA_EF.A</t>
  </si>
  <si>
    <t>AEO.2021.HIGHOGS.EFI_STK_RESD_OTAR_RFG_NA_NA_KWH.A</t>
  </si>
  <si>
    <t>AEO.2021.HIGHOGS.EFI_STK_RESD_OTAR_FRZ_NA_NA_KWH.A</t>
  </si>
  <si>
    <t>AEO.2021.HIGHOGS.EFI_BSE_RESD_SPH_OLD_NA_NA_Y15EQ1.A</t>
  </si>
  <si>
    <t>AEO.2021.HIGHOGS.EFI_BSE_RESD_SPH_NCO_NA_NA_Y15EQ1.A</t>
  </si>
  <si>
    <t>AEO.2021.HIGHOGS.EFI_BSE_RESD_SPH_AHM_NA_NA_Y15EQ1.A</t>
  </si>
  <si>
    <t>AEO.2021.HIGHOGS.EFI_BSE_RESD_SPC_OLD_NA_NA_Y15EQ1.A</t>
  </si>
  <si>
    <t>AEO.2021.HIGHOGS.EFI_BSE_RESD_SPC_NCO_NA_NA_Y15EQ1.A</t>
  </si>
  <si>
    <t>AEO.2021.HIGHOGS.EFI_BSE_RESD_SPC_AHM_NA_NA_Y15EQ1.A</t>
  </si>
  <si>
    <t>AEO.2021.HIGHOGS.CAP_NA_COMM_CHP_FCL_NA_NA_MW.A</t>
  </si>
  <si>
    <t>AEO.2021.HIGHOGS.CAP_NA_RESD_CHP_SLR_PHTVL_NA_MW.A</t>
  </si>
  <si>
    <t>AEO.2021.HIGHOGS.CAP_NA_RESD_CHP_WND_NA_NA_MW.A</t>
  </si>
  <si>
    <t>AEO.2021.HIGHOGS.CAP_NA_RESD_CHP_TOT_NA_NA_MW.A</t>
  </si>
  <si>
    <t>AEO.2021.HIGHOGS.GEN_NA_COMM_CHP_FCL_NA_NA_MILLKWH.A</t>
  </si>
  <si>
    <t>AEO.2021.HIGHOGS.GEN_NA_COMM_CHP_SLR_PHTVL_NA_MILLKWH.A</t>
  </si>
  <si>
    <t>AEO.2021.HIGHOGS.GEN_NA_COMM_CHP_WND_NA_NA_MILLKWH.A</t>
  </si>
  <si>
    <t>AEO.2021.HIGHOGS.GEN_NA_COMM_CHP_TOT_NA_NA_MILLKWH.A</t>
  </si>
  <si>
    <t>AEO.2021.HIGHOGS.GEN_NA_COMM_CHP_STG_NA_NA_MILLKWH.A</t>
  </si>
  <si>
    <t>AEO.2021.HIGHOGS.GEN_NA_COMM_CHP_GFO_NA_NA_MILLKWH.A</t>
  </si>
  <si>
    <t>AEO.2021.HIGHOGS.CNSM_NA_COMM_CHP_FCL_NA_NA_TRLBTU.A</t>
  </si>
  <si>
    <t>AEO.2021.HIGHOGS.CNSM_NA_COMM_CHP_SLR_PHTVL_NA_TRLBTU.A</t>
  </si>
  <si>
    <t>AEO.2021.HIGHOGS.CNSM_NA_COMM_CHP_WND_NA_NA_TRLBTU.A</t>
  </si>
  <si>
    <t>AEO.2021.HIGHOGS.CNSM_NA_COMM_CHP_TOT_NA_NA_TRLBTU.A</t>
  </si>
  <si>
    <t>https://www.eia.gov/outlooks/aeo/data/browser/#/?id=32-AEO2021&amp;region=0-0&amp;cases=highogs&amp;start=2018&amp;end=2050&amp;f=A&amp;sourcekey=0</t>
  </si>
  <si>
    <t>Thu Apr 13 2023 16:38:22 GMT-0400 (Eastern Daylight Time)</t>
  </si>
  <si>
    <t>AEO.2021.HIGHOGS.CNSM_NA_COMM_ASB_DELE_NA_NA_QBTU.A</t>
  </si>
  <si>
    <t>AEO.2021.HIGHOGS.CNSM_NA_COMM_EDD_DELE_NA_NA_QBTU.A</t>
  </si>
  <si>
    <t>AEO.2021.HIGHOGS.CNSM_NA_COMM_FDSA_DELE_NA_NA_QBTU.A</t>
  </si>
  <si>
    <t>AEO.2021.HIGHOGS.CNSM_NA_COMM_FSC_DELE_NA_NA_QBTU.A</t>
  </si>
  <si>
    <t>AEO.2021.HIGHOGS.CNSM_NA_COMM_HLC_DELE_NA_NA_QBTU.A</t>
  </si>
  <si>
    <t>AEO.2021.HIGHOGS.CNSM_NA_COMM_LGC_DELE_NA_NA_QBTU.A</t>
  </si>
  <si>
    <t>AEO.2021.HIGHOGS.CNSM_NA_COMM_OFLC_DELE_NA_NA_QBTU.A</t>
  </si>
  <si>
    <t>AEO.2021.HIGHOGS.CNSM_NA_COMM_OFSC_DELE_NA_NA_QBTU.A</t>
  </si>
  <si>
    <t>AEO.2021.HIGHOGS.CNSM_NA_COMM_MCSC_DELE_NA_NA_QBTU.A</t>
  </si>
  <si>
    <t>AEO.2021.HIGHOGS.CNSM_NA_COMM_WHRC_DELE_NA_NA_QBTU.A</t>
  </si>
  <si>
    <t>AEO.2021.HIGHOGS.CNSM_NA_COMM_OTHU_DELE_NA_NA_QBTU.A</t>
  </si>
  <si>
    <t>AEO.2021.HIGHOGS.CNSM_NA_COMM_NA_DELE_NA_NA_QBTU.A</t>
  </si>
  <si>
    <t>AEO.2021.HIGHOGS.KEI_FLR_COMM_ASB_NA_NA_NA_BLNSQFT.A</t>
  </si>
  <si>
    <t>AEO.2021.HIGHOGS.KEI_FLR_COMM_EDD_NA_NA_NA_BLNSQFT.A</t>
  </si>
  <si>
    <t>AEO.2021.HIGHOGS.KEI_FLR_COMM_FDSA_NA_NA_NA_BLNSQFT.A</t>
  </si>
  <si>
    <t>AEO.2021.HIGHOGS.KEI_FLR_COMM_FSC_NA_NA_NA_BLNSQFT.A</t>
  </si>
  <si>
    <t>AEO.2021.HIGHOGS.KEI_FLR_COMM_HLC_NA_NA_NA_BLNSQFT.A</t>
  </si>
  <si>
    <t>AEO.2021.HIGHOGS.KEI_FLR_COMM_LGC_NA_NA_NA_BLNSQFT.A</t>
  </si>
  <si>
    <t>AEO.2021.HIGHOGS.KEI_FLR_COMM_OFLC_NA_NA_NA_BLNSQFT.A</t>
  </si>
  <si>
    <t>AEO.2021.HIGHOGS.KEI_FLR_COMM_OFSC_NA_NA_NA_BLNSQFT.A</t>
  </si>
  <si>
    <t>AEO.2021.HIGHOGS.KEI_FLR_COMM_MCSC_NA_NA_NA_BLNSQFT.A</t>
  </si>
  <si>
    <t>AEO.2021.HIGHOGS.KEI_FLR_COMM_WHRC_NA_NA_NA_BLNSQFT.A</t>
  </si>
  <si>
    <t>AEO.2021.HIGHOGS.KEI_FLR_COMM_OTHU_NA_NA_NA_BLNSQFT.A</t>
  </si>
  <si>
    <t>AEO.2021.HIGHOGS.KEI_FLR_COMM_NA_NA_NA_NA_BLNSQFT.A</t>
  </si>
  <si>
    <t>AEO.2021.HIGHOGS.EFF_STKE_COMM_SPH_ELC_NA_NA_BTUOTPBTUIN.A</t>
  </si>
  <si>
    <t>AEO.2021.HIGHOGS.EFF_STKE_COMM_SPH_NG_NA_NA_BTUOTPBTUIN.A</t>
  </si>
  <si>
    <t>AEO.2021.HIGHOGS.EFF_STKE_COMM_SPH_DFO_NA_NA_BTUOTPBTUIN.A</t>
  </si>
  <si>
    <t>AEO.2021.HIGHOGS.EFF_STKE_COMM_SPC_ELC_NA_NA_BTUOTPBTUIN.A</t>
  </si>
  <si>
    <t>AEO.2021.HIGHOGS.EFF_STKE_COMM_SPC_NG_NA_NA_BTUOTPBTUIN.A</t>
  </si>
  <si>
    <t>AEO.2021.HIGHOGS.EFF_STKE_COMM_WTHT_ELC_NA_NA_BTUOTPBTUIN.A</t>
  </si>
  <si>
    <t>AEO.2021.HIGHOGS.EFF_STKE_COMM_WTHT_NG_NA_NA_BTUOTPBTUIN.A</t>
  </si>
  <si>
    <t>AEO.2021.HIGHOGS.EFF_STKE_COMM_WTHT_DFO_NA_NA_BTUOTPBTUIN.A</t>
  </si>
  <si>
    <t>AEO.2021.HIGHOGS.EFF_STKE_COMM_VNTC_ELC_NA_NA_CUFTPMINPBTU.A</t>
  </si>
  <si>
    <t>AEO.2021.HIGHOGS.EFF_STKE_COMM_CGR_ELC_NA_NA_BTUOTPBTUIN.A</t>
  </si>
  <si>
    <t>AEO.2021.HIGHOGS.EFF_STKE_COMM_CGR_NG_NA_NA_BTUOTPBTUIN.A</t>
  </si>
  <si>
    <t>AEO.2021.HIGHOGS.EFF_STKE_COMM_LGHTNG_ELC_NA_NA_LMNPWATT.A</t>
  </si>
  <si>
    <t>AEO.2021.HIGHOGS.EFF_STKE_COMM_REFR_ELC_NA_NA_BTUOTPBTUIN.A</t>
  </si>
  <si>
    <t>AEO.2021.HIGHOGS.CAP_NA_COMM_CHP_PET_NA_NA_MW.A</t>
  </si>
  <si>
    <t>AEO.2021.HIGHOGS.CAP_NA_COMM_CHP_NG_NA_NA_MW.A</t>
  </si>
  <si>
    <t>AEO.2021.HIGHOGS.CAP_NA_COMM_CHP_SLR_PHTVL_NA_MW.A</t>
  </si>
  <si>
    <t>AEO.2021.HIGHOGS.CAP_NA_COMM_CHP_WND_NA_NA_MW.A</t>
  </si>
  <si>
    <t>AEO.2021.HIGHOGS.CAP_NA_COMM_CHP_OTH_NA_NA_MW.A</t>
  </si>
  <si>
    <t>AEO.2021.HIGHOGS.CAP_NA_COMM_CHP_TOT_NA_NA_MW.A</t>
  </si>
  <si>
    <t>AEO.2021.HIGHOGS.GEN_NA_COMM_CHP_PET_NA_NA_MILLKWH.A</t>
  </si>
  <si>
    <t>AEO.2021.HIGHOGS.GEN_NA_COMM_CHP_NG_NA_NA_MILLKWH.A</t>
  </si>
  <si>
    <t>AEO.2021.HIGHOGS.GEN_NA_COMM_CHP_OTH_NA_NA_MILLKWH.A</t>
  </si>
  <si>
    <t>AEO.2021.HIGHOGS.CNSM_NA_COMM_CHP_PET_NA_NA_TRLBTU.A</t>
  </si>
  <si>
    <t>AEO.2021.HIGHOGS.CNSM_NA_COMM_CHP_NG_NA_NA_TRLBTU.A</t>
  </si>
  <si>
    <t>AEO.2021.HIGHOGS.CNSM_NA_COMM_CHP_OTH_NA_NA_TRLBTU.A</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</si>
  <si>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</si>
  <si>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</si>
  <si>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</si>
  <si>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</si>
  <si>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</si>
  <si>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</si>
  <si>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</si>
  <si>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</si>
  <si>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</si>
  <si>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t>
  </si>
  <si>
    <t>Residential Equipment: Equipment Stock: Main Space Heaters: Electric Heat Pumps: No IRA</t>
  </si>
  <si>
    <t>Residential Equipment: Equipment Stock: Main Space Heaters: Electric Other: No IRA</t>
  </si>
  <si>
    <t>Residential Equipment: Equipment Stock: Main Space Heaters: Natural Gas Heat Pumps: No IRA</t>
  </si>
  <si>
    <t>Residential Equipment: Equipment Stock: Main Space Heaters: Natural Gas Other: No IRA</t>
  </si>
  <si>
    <t>Residential Equipment: Equipment Stock: Main Space Heaters: Distillate Fuel Oil: No IRA</t>
  </si>
  <si>
    <t>Residential Equipment: Equipment Stock: Main Space Heaters: Propane: No IRA</t>
  </si>
  <si>
    <t>Residential Equipment: Equipment Stock: Main Space Heaters: Kerosene: No IRA</t>
  </si>
  <si>
    <t>Residential Equipment: Equipment Stock: Main Space Heaters: Wood Stoves: No IRA</t>
  </si>
  <si>
    <t>Residential Equipment: Equipment Stock: Main Space Heaters: Geothermal Heat Pumps: No IRA</t>
  </si>
  <si>
    <t>Residential Equipment: Equipment Stock: Main Space Heaters: Total: No IRA</t>
  </si>
  <si>
    <t>Residential Equipment: Equipment Stock: Space Cooling: Electric Heat Pumps: No IRA</t>
  </si>
  <si>
    <t>Residential Equipment: Equipment Stock: Space Cooling: Natural Gas Heat Pumps: No IRA</t>
  </si>
  <si>
    <t>Residential Equipment: Equipment Stock: Space Cooling: Geothermal Heat Pumps: No IRA</t>
  </si>
  <si>
    <t>Residential Equipment: Equipment Stock: Space Cooling: Central Air Conditioners: No IRA</t>
  </si>
  <si>
    <t>Residential Equipment: Equipment Stock: Space Cooling: Room Air Conditioners: No IRA</t>
  </si>
  <si>
    <t>Residential Equipment: Equipment Stock: Space Cooling: Total: No IRA</t>
  </si>
  <si>
    <t>Residential Equipment: Equipment Stock: Water Heaters: Electric: No IRA</t>
  </si>
  <si>
    <t>Residential Equipment: Equipment Stock: Water Heaters: Natural Gas: No IRA</t>
  </si>
  <si>
    <t>Residential Equipment: Equipment Stock: Water Heaters: Distillate Fuel Oil: No IRA</t>
  </si>
  <si>
    <t>Residential Equipment: Equipment Stock: Water Heaters: Propane: No IRA</t>
  </si>
  <si>
    <t>Residential Equipment: Equipment Stock: Water Heaters: Solar Thermal: No IRA</t>
  </si>
  <si>
    <t>Residential Equipment: Equipment Stock: Water Heaters: Total: No IRA</t>
  </si>
  <si>
    <t>Residential Equipment: Equipment Stock: Cooking Equipment: Electric: No IRA</t>
  </si>
  <si>
    <t>Residential Equipment: Equipment Stock: Cooking Equipment: Natural Gas: No IRA</t>
  </si>
  <si>
    <t>Residential Equipment: Equipment Stock: Cooking Equipment: Propane: No IRA</t>
  </si>
  <si>
    <t>Residential Equipment: Equipment Stock: Cooking Equipment: Total: No IRA</t>
  </si>
  <si>
    <t>Residential Equipment: Equipment Stock: Clothes Dryers: Electric: No IRA</t>
  </si>
  <si>
    <t>Residential Equipment: Equipment Stock: Clothes Dryers: Natural Gas: No IRA</t>
  </si>
  <si>
    <t>Residential Equipment: Equipment Stock: Clothes Dryers: Total: No IRA</t>
  </si>
  <si>
    <t>Residential Equipment: Equipment Stock: Other Appliances: Refrigerators: No IRA</t>
  </si>
  <si>
    <t>Residential Equipment: Equipment Stock: Other Appliances: Freezers: No IRA</t>
  </si>
  <si>
    <t>Residential Equipment: Stock Average Efficiency: Main Space Heaters: Electric Heat Pumps: No IRA</t>
  </si>
  <si>
    <t>Residential Equipment: Stock Average Efficiency: Main Space Heaters: Natural Gas Heat Pumps: No IRA</t>
  </si>
  <si>
    <t>Residential Equipment: Stock Average Efficiency: Main Space Heaters: Geothermal Heat Pumps: No IRA</t>
  </si>
  <si>
    <t>Residential Equipment: Stock Average Efficiency: Main Space Heaters: Natural Gas Furnace: No IRA</t>
  </si>
  <si>
    <t>Residential Equipment: Stock Average Efficiency: Main Space Heaters: Distillate Furnace: No IRA</t>
  </si>
  <si>
    <t>Residential Equipment: Stock Average Efficiency: Space Cooling: Electric Heat Pumps: No IRA</t>
  </si>
  <si>
    <t>Residential Equipment: Stock Average Efficiency: Space Cooling: Natural Gas Heat Pumps: No IRA</t>
  </si>
  <si>
    <t>Residential Equipment: Stock Average Efficiency: Space Cooling: Geothermal Heat Pumps: No IRA</t>
  </si>
  <si>
    <t>Residential Equipment: Stock Average Efficiency: Space Cooling: Central Air Conditioners: No IRA</t>
  </si>
  <si>
    <t>Residential Equipment: Stock Average Efficiency: Space Cooling: Room Air Conditioners: No IRA</t>
  </si>
  <si>
    <t>Residential Equipment: Stock Average Efficiency: Water Heaters: Electric: No IRA</t>
  </si>
  <si>
    <t>Residential Equipment: Stock Average Efficiency: Water Heaters: Natural Gas: No IRA</t>
  </si>
  <si>
    <t>Residential Equipment: Stock Average Efficiency: Water Heaters: Distillate Fuel Oil: No IRA</t>
  </si>
  <si>
    <t>Residential Equipment: Stock Average Efficiency: Water Heaters: Propane: No IRA</t>
  </si>
  <si>
    <t>Residential Equipment: Stock Average Efficiency: Other Appliances: Refrigerators: No IRA</t>
  </si>
  <si>
    <t>Residential Equipment: Stock Average Efficiency: Other Appliances: Freezers: No IRA</t>
  </si>
  <si>
    <t>Residential Equipment: Building Shell Efficiency Index: Space Heating: Pre-2015 Homes: No IRA</t>
  </si>
  <si>
    <t>Residential Equipment: Building Shell Efficiency Index: Space Heating: New Construction: No IRA</t>
  </si>
  <si>
    <t>Residential Equipment: Building Shell Efficiency Index: Space Heating: All Homes: No IRA</t>
  </si>
  <si>
    <t>Residential Equipment: Building Shell Efficiency Index: Space Cooling: Pre-2015 Homes: No IRA</t>
  </si>
  <si>
    <t>Residential Equipment: Building Shell Efficiency Index: Space Cooling: New Construction: No IRA</t>
  </si>
  <si>
    <t>Residential Equipment: Building Shell Efficiency Index: Space Cooling: All Homes: No IRA</t>
  </si>
  <si>
    <t>Residential: Combined Heat and Power: Generating Capacity: Fuel Cells: No IRA</t>
  </si>
  <si>
    <t>Residential: Combined Heat and Power: Generating Capacity: Solar Photovoltaic: No IRA</t>
  </si>
  <si>
    <t>Residential: Combined Heat and Power: Generating Capacity: Wind: No IRA</t>
  </si>
  <si>
    <t>Residential: Combined Heat and Power: Generating Capacity: Total: No IRA</t>
  </si>
  <si>
    <t>Residential: Combined Heat and Power: Net Generation: Fuel Cells: No IRA</t>
  </si>
  <si>
    <t>Residential: Combined Heat and Power: Net Generation: Solar Photovoltaic: No IRA</t>
  </si>
  <si>
    <t>Residential: Combined Heat and Power: Net Generation: Wind: No IRA</t>
  </si>
  <si>
    <t>Residential: Combined Heat and Power: Net Generation: Total: No IRA</t>
  </si>
  <si>
    <t>Residential: Combined Heat and Power: Net Generation: Sales to the Grid: No IRA</t>
  </si>
  <si>
    <t>Residential: Combined Heat and Power: Net Generation: Generation for Own Use: No IRA</t>
  </si>
  <si>
    <t>Residential: Combined Heat and Power: Energy Input: Fuel Cells: No IRA</t>
  </si>
  <si>
    <t>Residential: Combined Heat and Power: Energy Input: Solar Photovoltaic: No IRA</t>
  </si>
  <si>
    <t>Residential: Combined Heat and Power: Energy Input: Wind: No IRA</t>
  </si>
  <si>
    <t>Residential: Combined Heat and Power: Energy Input: Total: No 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</si>
</sst>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8">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16" fillId="0" borderId="0" xfId="0" applyFont="1" applyAlignment="1">
      <alignment vertical="center"/>
    </xf>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xf numFmtId="3" fontId="0" fillId="0" borderId="0" xfId="0" applyNumberFormat="1"/>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C8" sqref="C8"/>
    </sheetView>
  </sheetViews>
  <sheetFormatPr defaultRowHeight="14.5" x14ac:dyDescent="0.35"/>
  <cols>
    <col min="2" max="2" width="51" customWidth="1"/>
  </cols>
  <sheetData>
    <row r="1" spans="1:2" x14ac:dyDescent="0.35">
      <c r="A1" s="1" t="s">
        <v>162</v>
      </c>
    </row>
    <row r="3" spans="1:2" x14ac:dyDescent="0.35">
      <c r="A3" s="1" t="s">
        <v>51</v>
      </c>
      <c r="B3" s="3" t="s">
        <v>52</v>
      </c>
    </row>
    <row r="4" spans="1:2" x14ac:dyDescent="0.35">
      <c r="B4" t="s">
        <v>0</v>
      </c>
    </row>
    <row r="5" spans="1:2" x14ac:dyDescent="0.35">
      <c r="B5" s="2">
        <v>2021</v>
      </c>
    </row>
    <row r="6" spans="1:2" x14ac:dyDescent="0.35">
      <c r="B6" t="s">
        <v>355</v>
      </c>
    </row>
    <row r="7" spans="1:2" x14ac:dyDescent="0.35">
      <c r="B7" t="s">
        <v>156</v>
      </c>
    </row>
    <row r="8" spans="1:2" x14ac:dyDescent="0.35">
      <c r="B8" t="s">
        <v>354</v>
      </c>
    </row>
    <row r="10" spans="1:2" x14ac:dyDescent="0.35">
      <c r="B10" s="3" t="s">
        <v>53</v>
      </c>
    </row>
    <row r="11" spans="1:2" x14ac:dyDescent="0.35">
      <c r="B11" t="s">
        <v>0</v>
      </c>
    </row>
    <row r="12" spans="1:2" x14ac:dyDescent="0.35">
      <c r="B12" s="2">
        <v>2021</v>
      </c>
    </row>
    <row r="13" spans="1:2" x14ac:dyDescent="0.35">
      <c r="B13" t="s">
        <v>54</v>
      </c>
    </row>
    <row r="14" spans="1:2" x14ac:dyDescent="0.35">
      <c r="B14" s="28" t="s">
        <v>352</v>
      </c>
    </row>
    <row r="15" spans="1:2" x14ac:dyDescent="0.35">
      <c r="B15" s="28" t="s">
        <v>353</v>
      </c>
    </row>
    <row r="16" spans="1:2" x14ac:dyDescent="0.35">
      <c r="B16" t="s">
        <v>55</v>
      </c>
    </row>
    <row r="18" spans="1:2" x14ac:dyDescent="0.35">
      <c r="A18" s="1" t="s">
        <v>14</v>
      </c>
    </row>
    <row r="19" spans="1:2" x14ac:dyDescent="0.35">
      <c r="A19" t="s">
        <v>166</v>
      </c>
    </row>
    <row r="20" spans="1:2" x14ac:dyDescent="0.35">
      <c r="A20" t="s">
        <v>168</v>
      </c>
    </row>
    <row r="21" spans="1:2" ht="15" thickBot="1" x14ac:dyDescent="0.4">
      <c r="A21" t="s">
        <v>167</v>
      </c>
    </row>
    <row r="22" spans="1:2" ht="15" thickBot="1" x14ac:dyDescent="0.4">
      <c r="A22" s="6">
        <v>2020</v>
      </c>
    </row>
    <row r="24" spans="1:2" x14ac:dyDescent="0.35">
      <c r="A24" s="1" t="s">
        <v>157</v>
      </c>
    </row>
    <row r="25" spans="1:2" x14ac:dyDescent="0.35">
      <c r="A25" s="5">
        <f>'RECS HC2.1'!B24/('RECS HC2.1'!B24+'RECS HC2.1'!B27)</f>
        <v>0.81308184246741677</v>
      </c>
      <c r="B25" t="s">
        <v>30</v>
      </c>
    </row>
    <row r="26" spans="1:2" x14ac:dyDescent="0.35">
      <c r="A26" s="5">
        <f>'RECS HC2.1'!B27/('RECS HC2.1'!B24+'RECS HC2.1'!B27)</f>
        <v>0.18691815753258317</v>
      </c>
      <c r="B26" t="s">
        <v>31</v>
      </c>
    </row>
    <row r="28" spans="1:2" x14ac:dyDescent="0.35">
      <c r="A28">
        <v>1000</v>
      </c>
      <c r="B28" t="s">
        <v>169</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86" activePane="bottomRight" state="frozen"/>
      <selection pane="topRight" activeCell="C1" sqref="C1"/>
      <selection pane="bottomLeft" activeCell="A2" sqref="A2"/>
      <selection pane="bottomRight" activeCell="B87" sqref="B87"/>
    </sheetView>
  </sheetViews>
  <sheetFormatPr defaultRowHeight="15" customHeight="1" x14ac:dyDescent="0.35"/>
  <sheetData>
    <row r="1" spans="1:37" ht="15" customHeight="1" x14ac:dyDescent="0.35">
      <c r="A1" t="s">
        <v>170</v>
      </c>
    </row>
    <row r="2" spans="1:37" ht="15" customHeight="1" x14ac:dyDescent="0.35">
      <c r="A2" t="s">
        <v>356</v>
      </c>
    </row>
    <row r="3" spans="1:37" ht="15" customHeight="1" x14ac:dyDescent="0.35">
      <c r="A3" t="s">
        <v>357</v>
      </c>
    </row>
    <row r="4" spans="1:37" ht="15" customHeight="1" x14ac:dyDescent="0.35">
      <c r="A4" t="s">
        <v>171</v>
      </c>
    </row>
    <row r="5" spans="1:37" ht="15" customHeight="1" x14ac:dyDescent="0.35">
      <c r="B5" t="s">
        <v>172</v>
      </c>
      <c r="C5" t="s">
        <v>173</v>
      </c>
      <c r="D5" t="s">
        <v>174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358</v>
      </c>
    </row>
    <row r="6" spans="1:37" ht="15" customHeight="1" x14ac:dyDescent="0.35">
      <c r="A6" t="s">
        <v>2</v>
      </c>
    </row>
    <row r="7" spans="1:37" ht="15" customHeight="1" x14ac:dyDescent="0.35">
      <c r="A7" t="s">
        <v>175</v>
      </c>
    </row>
    <row r="8" spans="1:37" ht="15" customHeight="1" x14ac:dyDescent="0.35">
      <c r="A8" t="s">
        <v>176</v>
      </c>
      <c r="B8" t="s">
        <v>487</v>
      </c>
      <c r="C8" t="s">
        <v>359</v>
      </c>
      <c r="D8" t="s">
        <v>177</v>
      </c>
      <c r="F8">
        <v>12.588214000000001</v>
      </c>
      <c r="G8">
        <v>12.817233</v>
      </c>
      <c r="H8">
        <v>13.3</v>
      </c>
      <c r="I8">
        <v>13.6</v>
      </c>
      <c r="J8">
        <v>13.8</v>
      </c>
      <c r="K8">
        <v>14.1</v>
      </c>
      <c r="L8">
        <v>14.3</v>
      </c>
      <c r="M8">
        <v>14.6</v>
      </c>
      <c r="N8">
        <v>14.9</v>
      </c>
      <c r="O8">
        <v>15.1</v>
      </c>
      <c r="P8">
        <v>15.4</v>
      </c>
      <c r="Q8">
        <v>15.6</v>
      </c>
      <c r="R8">
        <v>15.8</v>
      </c>
      <c r="S8">
        <v>16.100000000000001</v>
      </c>
      <c r="T8">
        <v>16.3</v>
      </c>
      <c r="U8">
        <v>16.5</v>
      </c>
      <c r="V8">
        <v>16.8</v>
      </c>
      <c r="W8">
        <v>17</v>
      </c>
      <c r="X8">
        <v>17.2</v>
      </c>
      <c r="Y8">
        <v>17.5</v>
      </c>
      <c r="Z8">
        <v>17.7</v>
      </c>
      <c r="AA8">
        <v>17.899999999999999</v>
      </c>
      <c r="AB8">
        <v>18.2</v>
      </c>
      <c r="AC8">
        <v>18.399999999999999</v>
      </c>
      <c r="AD8">
        <v>18.600000000000001</v>
      </c>
      <c r="AE8">
        <v>18.899999999999999</v>
      </c>
      <c r="AF8">
        <v>19.100000000000001</v>
      </c>
      <c r="AG8">
        <v>19.3</v>
      </c>
      <c r="AH8">
        <v>19.5</v>
      </c>
      <c r="AI8">
        <v>19.8</v>
      </c>
      <c r="AJ8">
        <v>20</v>
      </c>
      <c r="AK8" s="9">
        <v>1.4999999999999999E-2</v>
      </c>
    </row>
    <row r="9" spans="1:37" ht="15" customHeight="1" x14ac:dyDescent="0.35">
      <c r="A9" t="s">
        <v>178</v>
      </c>
      <c r="B9" t="s">
        <v>488</v>
      </c>
      <c r="C9" t="s">
        <v>360</v>
      </c>
      <c r="D9" t="s">
        <v>177</v>
      </c>
      <c r="F9">
        <v>30.217645999999998</v>
      </c>
      <c r="G9">
        <v>30.352442</v>
      </c>
      <c r="H9">
        <v>31</v>
      </c>
      <c r="I9">
        <v>31.2</v>
      </c>
      <c r="J9">
        <v>31.4</v>
      </c>
      <c r="K9">
        <v>31.5</v>
      </c>
      <c r="L9">
        <v>31.7</v>
      </c>
      <c r="M9">
        <v>31.9</v>
      </c>
      <c r="N9">
        <v>32.1</v>
      </c>
      <c r="O9">
        <v>32.299999999999997</v>
      </c>
      <c r="P9">
        <v>32.5</v>
      </c>
      <c r="Q9">
        <v>32.6</v>
      </c>
      <c r="R9">
        <v>32.799999999999997</v>
      </c>
      <c r="S9">
        <v>33</v>
      </c>
      <c r="T9">
        <v>33.200000000000003</v>
      </c>
      <c r="U9">
        <v>33.299999999999997</v>
      </c>
      <c r="V9">
        <v>33.5</v>
      </c>
      <c r="W9">
        <v>33.700000000000003</v>
      </c>
      <c r="X9">
        <v>33.799999999999997</v>
      </c>
      <c r="Y9">
        <v>34</v>
      </c>
      <c r="Z9">
        <v>34.200000000000003</v>
      </c>
      <c r="AA9">
        <v>34.299999999999997</v>
      </c>
      <c r="AB9">
        <v>34.5</v>
      </c>
      <c r="AC9">
        <v>34.700000000000003</v>
      </c>
      <c r="AD9">
        <v>34.799999999999997</v>
      </c>
      <c r="AE9">
        <v>35</v>
      </c>
      <c r="AF9">
        <v>35.200000000000003</v>
      </c>
      <c r="AG9">
        <v>35.299999999999997</v>
      </c>
      <c r="AH9">
        <v>35.5</v>
      </c>
      <c r="AI9">
        <v>35.700000000000003</v>
      </c>
      <c r="AJ9">
        <v>35.799999999999997</v>
      </c>
      <c r="AK9" s="9">
        <v>5.0000000000000001E-3</v>
      </c>
    </row>
    <row r="10" spans="1:37" ht="15" customHeight="1" x14ac:dyDescent="0.35">
      <c r="A10" t="s">
        <v>179</v>
      </c>
      <c r="B10" t="s">
        <v>489</v>
      </c>
      <c r="C10" t="s">
        <v>361</v>
      </c>
      <c r="D10" t="s">
        <v>177</v>
      </c>
      <c r="F10">
        <v>1.3117239999999999</v>
      </c>
      <c r="G10">
        <v>1.3096140000000001</v>
      </c>
      <c r="H10">
        <v>1.3</v>
      </c>
      <c r="I10">
        <v>1.3</v>
      </c>
      <c r="J10">
        <v>1.3</v>
      </c>
      <c r="K10">
        <v>1.3</v>
      </c>
      <c r="L10">
        <v>1.3</v>
      </c>
      <c r="M10">
        <v>1.3</v>
      </c>
      <c r="N10">
        <v>1.3</v>
      </c>
      <c r="O10">
        <v>1.3</v>
      </c>
      <c r="P10">
        <v>1.3</v>
      </c>
      <c r="Q10">
        <v>1.3</v>
      </c>
      <c r="R10">
        <v>1.3</v>
      </c>
      <c r="S10">
        <v>1.3</v>
      </c>
      <c r="T10">
        <v>1.3</v>
      </c>
      <c r="U10">
        <v>1.3</v>
      </c>
      <c r="V10">
        <v>1.3</v>
      </c>
      <c r="W10">
        <v>1.3</v>
      </c>
      <c r="X10">
        <v>1.3</v>
      </c>
      <c r="Y10">
        <v>1.3</v>
      </c>
      <c r="Z10">
        <v>1.3</v>
      </c>
      <c r="AA10">
        <v>1.3</v>
      </c>
      <c r="AB10">
        <v>1.3</v>
      </c>
      <c r="AC10">
        <v>1.3</v>
      </c>
      <c r="AD10">
        <v>1.3</v>
      </c>
      <c r="AE10">
        <v>1.3</v>
      </c>
      <c r="AF10">
        <v>1.3</v>
      </c>
      <c r="AG10">
        <v>1.3</v>
      </c>
      <c r="AH10">
        <v>1.3</v>
      </c>
      <c r="AI10">
        <v>1.3</v>
      </c>
      <c r="AJ10">
        <v>1.3</v>
      </c>
      <c r="AK10" s="9">
        <v>-1E-3</v>
      </c>
    </row>
    <row r="11" spans="1:37" ht="15" customHeight="1" x14ac:dyDescent="0.35">
      <c r="A11" t="s">
        <v>180</v>
      </c>
      <c r="B11" t="s">
        <v>490</v>
      </c>
      <c r="C11" t="s">
        <v>362</v>
      </c>
      <c r="D11" t="s">
        <v>177</v>
      </c>
      <c r="F11">
        <v>60.555110999999997</v>
      </c>
      <c r="G11">
        <v>61.300755000000002</v>
      </c>
      <c r="H11">
        <v>62.1</v>
      </c>
      <c r="I11">
        <v>62.9</v>
      </c>
      <c r="J11">
        <v>63.7</v>
      </c>
      <c r="K11">
        <v>64.5</v>
      </c>
      <c r="L11">
        <v>65.3</v>
      </c>
      <c r="M11">
        <v>66.099999999999994</v>
      </c>
      <c r="N11">
        <v>67</v>
      </c>
      <c r="O11">
        <v>67.8</v>
      </c>
      <c r="P11">
        <v>68.5</v>
      </c>
      <c r="Q11">
        <v>69.3</v>
      </c>
      <c r="R11">
        <v>70.099999999999994</v>
      </c>
      <c r="S11">
        <v>70.8</v>
      </c>
      <c r="T11">
        <v>71.5</v>
      </c>
      <c r="U11">
        <v>72.2</v>
      </c>
      <c r="V11">
        <v>73</v>
      </c>
      <c r="W11">
        <v>73.7</v>
      </c>
      <c r="X11">
        <v>74.400000000000006</v>
      </c>
      <c r="Y11">
        <v>75.099999999999994</v>
      </c>
      <c r="Z11">
        <v>75.8</v>
      </c>
      <c r="AA11">
        <v>76.5</v>
      </c>
      <c r="AB11">
        <v>77.2</v>
      </c>
      <c r="AC11">
        <v>77.8</v>
      </c>
      <c r="AD11">
        <v>78.5</v>
      </c>
      <c r="AE11">
        <v>79.2</v>
      </c>
      <c r="AF11">
        <v>79.900000000000006</v>
      </c>
      <c r="AG11">
        <v>80.5</v>
      </c>
      <c r="AH11">
        <v>81.2</v>
      </c>
      <c r="AI11">
        <v>81.8</v>
      </c>
      <c r="AJ11">
        <v>82.5</v>
      </c>
      <c r="AK11" s="9">
        <v>0.01</v>
      </c>
    </row>
    <row r="12" spans="1:37" ht="15" customHeight="1" x14ac:dyDescent="0.35">
      <c r="A12" t="s">
        <v>181</v>
      </c>
      <c r="B12" t="s">
        <v>491</v>
      </c>
      <c r="C12" t="s">
        <v>363</v>
      </c>
      <c r="D12" t="s">
        <v>177</v>
      </c>
      <c r="F12">
        <v>5.548133</v>
      </c>
      <c r="G12">
        <v>5.4961510000000002</v>
      </c>
      <c r="H12">
        <v>5.5</v>
      </c>
      <c r="I12">
        <v>5.4</v>
      </c>
      <c r="J12">
        <v>5.4</v>
      </c>
      <c r="K12">
        <v>5.3</v>
      </c>
      <c r="L12">
        <v>5.3</v>
      </c>
      <c r="M12">
        <v>5.2</v>
      </c>
      <c r="N12">
        <v>5.2</v>
      </c>
      <c r="O12">
        <v>5.0999999999999996</v>
      </c>
      <c r="P12">
        <v>5.0999999999999996</v>
      </c>
      <c r="Q12">
        <v>5.0999999999999996</v>
      </c>
      <c r="R12">
        <v>5</v>
      </c>
      <c r="S12">
        <v>5</v>
      </c>
      <c r="T12">
        <v>4.9000000000000004</v>
      </c>
      <c r="U12">
        <v>4.9000000000000004</v>
      </c>
      <c r="V12">
        <v>4.9000000000000004</v>
      </c>
      <c r="W12">
        <v>4.9000000000000004</v>
      </c>
      <c r="X12">
        <v>4.8</v>
      </c>
      <c r="Y12">
        <v>4.8</v>
      </c>
      <c r="Z12">
        <v>4.8</v>
      </c>
      <c r="AA12">
        <v>4.7</v>
      </c>
      <c r="AB12">
        <v>4.7</v>
      </c>
      <c r="AC12">
        <v>4.7</v>
      </c>
      <c r="AD12">
        <v>4.5999999999999996</v>
      </c>
      <c r="AE12">
        <v>4.5999999999999996</v>
      </c>
      <c r="AF12">
        <v>4.5999999999999996</v>
      </c>
      <c r="AG12">
        <v>4.5</v>
      </c>
      <c r="AH12">
        <v>4.5</v>
      </c>
      <c r="AI12">
        <v>4.5</v>
      </c>
      <c r="AJ12">
        <v>4.4000000000000004</v>
      </c>
      <c r="AK12" s="9">
        <v>-7.0000000000000001E-3</v>
      </c>
    </row>
    <row r="13" spans="1:37" ht="15" customHeight="1" x14ac:dyDescent="0.35">
      <c r="A13" t="s">
        <v>148</v>
      </c>
      <c r="B13" t="s">
        <v>492</v>
      </c>
      <c r="C13" t="s">
        <v>364</v>
      </c>
      <c r="D13" t="s">
        <v>177</v>
      </c>
      <c r="F13">
        <v>5.1948600000000003</v>
      </c>
      <c r="G13">
        <v>5.207179</v>
      </c>
      <c r="H13">
        <v>5.3</v>
      </c>
      <c r="I13">
        <v>5.3</v>
      </c>
      <c r="J13">
        <v>5.3</v>
      </c>
      <c r="K13">
        <v>5.3</v>
      </c>
      <c r="L13">
        <v>5.3</v>
      </c>
      <c r="M13">
        <v>5.2</v>
      </c>
      <c r="N13">
        <v>5.2</v>
      </c>
      <c r="O13">
        <v>5.2</v>
      </c>
      <c r="P13">
        <v>5.2</v>
      </c>
      <c r="Q13">
        <v>5.2</v>
      </c>
      <c r="R13">
        <v>5.2</v>
      </c>
      <c r="S13">
        <v>5.2</v>
      </c>
      <c r="T13">
        <v>5.2</v>
      </c>
      <c r="U13">
        <v>5.2</v>
      </c>
      <c r="V13">
        <v>5.2</v>
      </c>
      <c r="W13">
        <v>5.2</v>
      </c>
      <c r="X13">
        <v>5.2</v>
      </c>
      <c r="Y13">
        <v>5.2</v>
      </c>
      <c r="Z13">
        <v>5.2</v>
      </c>
      <c r="AA13">
        <v>5.2</v>
      </c>
      <c r="AB13">
        <v>5.2</v>
      </c>
      <c r="AC13">
        <v>5.2</v>
      </c>
      <c r="AD13">
        <v>5.2</v>
      </c>
      <c r="AE13">
        <v>5.2</v>
      </c>
      <c r="AF13">
        <v>5.2</v>
      </c>
      <c r="AG13">
        <v>5.2</v>
      </c>
      <c r="AH13">
        <v>5.2</v>
      </c>
      <c r="AI13">
        <v>5.0999999999999996</v>
      </c>
      <c r="AJ13">
        <v>5.0999999999999996</v>
      </c>
      <c r="AK13" s="9">
        <v>-1E-3</v>
      </c>
    </row>
    <row r="14" spans="1:37" ht="15" customHeight="1" x14ac:dyDescent="0.35">
      <c r="A14" t="s">
        <v>182</v>
      </c>
      <c r="B14" t="s">
        <v>493</v>
      </c>
      <c r="C14" t="s">
        <v>365</v>
      </c>
      <c r="D14" t="s">
        <v>177</v>
      </c>
      <c r="F14">
        <v>2.8969999999999998E-3</v>
      </c>
      <c r="G14">
        <v>5.4749999999999998E-3</v>
      </c>
      <c r="H14">
        <v>0</v>
      </c>
      <c r="I14">
        <v>0</v>
      </c>
      <c r="J14">
        <v>0</v>
      </c>
      <c r="K14">
        <v>0</v>
      </c>
      <c r="L14">
        <v>0</v>
      </c>
      <c r="M14">
        <v>0</v>
      </c>
      <c r="N14">
        <v>0</v>
      </c>
      <c r="O14">
        <v>0</v>
      </c>
      <c r="P14">
        <v>0</v>
      </c>
      <c r="Q14">
        <v>0</v>
      </c>
      <c r="R14">
        <v>0</v>
      </c>
      <c r="S14">
        <v>0</v>
      </c>
      <c r="T14">
        <v>0</v>
      </c>
      <c r="U14">
        <v>0</v>
      </c>
      <c r="V14">
        <v>0</v>
      </c>
      <c r="W14">
        <v>0</v>
      </c>
      <c r="X14">
        <v>0</v>
      </c>
      <c r="Y14">
        <v>0</v>
      </c>
      <c r="Z14">
        <v>0</v>
      </c>
      <c r="AA14">
        <v>0</v>
      </c>
      <c r="AB14">
        <v>0.1</v>
      </c>
      <c r="AC14">
        <v>0.1</v>
      </c>
      <c r="AD14">
        <v>0.1</v>
      </c>
      <c r="AE14">
        <v>0.1</v>
      </c>
      <c r="AF14">
        <v>0.1</v>
      </c>
      <c r="AG14">
        <v>0.1</v>
      </c>
      <c r="AH14">
        <v>0.1</v>
      </c>
      <c r="AI14">
        <v>0.1</v>
      </c>
      <c r="AJ14">
        <v>0.1</v>
      </c>
      <c r="AK14" s="9">
        <v>0.104</v>
      </c>
    </row>
    <row r="15" spans="1:37" ht="15" customHeight="1" x14ac:dyDescent="0.35">
      <c r="A15" t="s">
        <v>183</v>
      </c>
      <c r="B15" t="s">
        <v>494</v>
      </c>
      <c r="C15" t="s">
        <v>366</v>
      </c>
      <c r="D15" t="s">
        <v>177</v>
      </c>
      <c r="F15">
        <v>3.344913</v>
      </c>
      <c r="G15">
        <v>3.3193619999999999</v>
      </c>
      <c r="H15">
        <v>3.3</v>
      </c>
      <c r="I15">
        <v>3.3</v>
      </c>
      <c r="J15">
        <v>3.2</v>
      </c>
      <c r="K15">
        <v>3.2</v>
      </c>
      <c r="L15">
        <v>3.2</v>
      </c>
      <c r="M15">
        <v>3.2</v>
      </c>
      <c r="N15">
        <v>3.1</v>
      </c>
      <c r="O15">
        <v>3.1</v>
      </c>
      <c r="P15">
        <v>3.1</v>
      </c>
      <c r="Q15">
        <v>3.1</v>
      </c>
      <c r="R15">
        <v>3</v>
      </c>
      <c r="S15">
        <v>3</v>
      </c>
      <c r="T15">
        <v>3</v>
      </c>
      <c r="U15">
        <v>3</v>
      </c>
      <c r="V15">
        <v>2.9</v>
      </c>
      <c r="W15">
        <v>2.9</v>
      </c>
      <c r="X15">
        <v>2.9</v>
      </c>
      <c r="Y15">
        <v>2.9</v>
      </c>
      <c r="Z15">
        <v>2.8</v>
      </c>
      <c r="AA15">
        <v>2.8</v>
      </c>
      <c r="AB15">
        <v>2.8</v>
      </c>
      <c r="AC15">
        <v>2.8</v>
      </c>
      <c r="AD15">
        <v>2.8</v>
      </c>
      <c r="AE15">
        <v>2.7</v>
      </c>
      <c r="AF15">
        <v>2.7</v>
      </c>
      <c r="AG15">
        <v>2.7</v>
      </c>
      <c r="AH15">
        <v>2.7</v>
      </c>
      <c r="AI15">
        <v>2.7</v>
      </c>
      <c r="AJ15">
        <v>2.7</v>
      </c>
      <c r="AK15" s="9">
        <v>-8.0000000000000002E-3</v>
      </c>
    </row>
    <row r="16" spans="1:37" ht="15" customHeight="1" x14ac:dyDescent="0.35">
      <c r="A16" t="s">
        <v>184</v>
      </c>
      <c r="B16" t="s">
        <v>495</v>
      </c>
      <c r="C16" t="s">
        <v>367</v>
      </c>
      <c r="D16" t="s">
        <v>177</v>
      </c>
      <c r="F16">
        <v>0.65997300000000003</v>
      </c>
      <c r="G16">
        <v>0.71646600000000005</v>
      </c>
      <c r="H16">
        <v>0.7</v>
      </c>
      <c r="I16">
        <v>0.8</v>
      </c>
      <c r="J16">
        <v>0.8</v>
      </c>
      <c r="K16">
        <v>0.9</v>
      </c>
      <c r="L16">
        <v>1</v>
      </c>
      <c r="M16">
        <v>1</v>
      </c>
      <c r="N16">
        <v>1.1000000000000001</v>
      </c>
      <c r="O16">
        <v>1.1000000000000001</v>
      </c>
      <c r="P16">
        <v>1.2</v>
      </c>
      <c r="Q16">
        <v>1.2</v>
      </c>
      <c r="R16">
        <v>1.3</v>
      </c>
      <c r="S16">
        <v>1.4</v>
      </c>
      <c r="T16">
        <v>1.4</v>
      </c>
      <c r="U16">
        <v>1.5</v>
      </c>
      <c r="V16">
        <v>1.5</v>
      </c>
      <c r="W16">
        <v>1.6</v>
      </c>
      <c r="X16">
        <v>1.6</v>
      </c>
      <c r="Y16">
        <v>1.7</v>
      </c>
      <c r="Z16">
        <v>1.7</v>
      </c>
      <c r="AA16">
        <v>1.8</v>
      </c>
      <c r="AB16">
        <v>1.9</v>
      </c>
      <c r="AC16">
        <v>1.9</v>
      </c>
      <c r="AD16">
        <v>1.9</v>
      </c>
      <c r="AE16">
        <v>2</v>
      </c>
      <c r="AF16">
        <v>2</v>
      </c>
      <c r="AG16">
        <v>2.1</v>
      </c>
      <c r="AH16">
        <v>2.1</v>
      </c>
      <c r="AI16">
        <v>2.2000000000000002</v>
      </c>
      <c r="AJ16">
        <v>2.2000000000000002</v>
      </c>
      <c r="AK16" s="9">
        <v>4.1000000000000002E-2</v>
      </c>
    </row>
    <row r="17" spans="1:37" ht="15" customHeight="1" x14ac:dyDescent="0.35">
      <c r="A17" t="s">
        <v>185</v>
      </c>
      <c r="B17" t="s">
        <v>496</v>
      </c>
      <c r="C17" t="s">
        <v>368</v>
      </c>
      <c r="D17" t="s">
        <v>177</v>
      </c>
      <c r="F17">
        <v>119.42347700000001</v>
      </c>
      <c r="G17">
        <v>120.524681</v>
      </c>
      <c r="H17">
        <v>122.5</v>
      </c>
      <c r="I17">
        <v>123.7</v>
      </c>
      <c r="J17">
        <v>124.9</v>
      </c>
      <c r="K17">
        <v>126.1</v>
      </c>
      <c r="L17">
        <v>127.4</v>
      </c>
      <c r="M17">
        <v>128.6</v>
      </c>
      <c r="N17">
        <v>129.9</v>
      </c>
      <c r="O17">
        <v>131.1</v>
      </c>
      <c r="P17">
        <v>132.30000000000001</v>
      </c>
      <c r="Q17">
        <v>133.5</v>
      </c>
      <c r="R17">
        <v>134.69999999999999</v>
      </c>
      <c r="S17">
        <v>135.80000000000001</v>
      </c>
      <c r="T17">
        <v>136.9</v>
      </c>
      <c r="U17">
        <v>138</v>
      </c>
      <c r="V17">
        <v>139.1</v>
      </c>
      <c r="W17">
        <v>140.19999999999999</v>
      </c>
      <c r="X17">
        <v>141.30000000000001</v>
      </c>
      <c r="Y17">
        <v>142.4</v>
      </c>
      <c r="Z17">
        <v>143.5</v>
      </c>
      <c r="AA17">
        <v>144.6</v>
      </c>
      <c r="AB17">
        <v>145.69999999999999</v>
      </c>
      <c r="AC17">
        <v>146.80000000000001</v>
      </c>
      <c r="AD17">
        <v>147.9</v>
      </c>
      <c r="AE17">
        <v>148.9</v>
      </c>
      <c r="AF17">
        <v>149.9</v>
      </c>
      <c r="AG17">
        <v>151</v>
      </c>
      <c r="AH17">
        <v>152</v>
      </c>
      <c r="AI17">
        <v>153</v>
      </c>
      <c r="AJ17">
        <v>154</v>
      </c>
      <c r="AK17" s="9">
        <v>8.0000000000000002E-3</v>
      </c>
    </row>
    <row r="18" spans="1:37" ht="15" customHeight="1" x14ac:dyDescent="0.35">
      <c r="A18" t="s">
        <v>186</v>
      </c>
    </row>
    <row r="19" spans="1:37" ht="15" customHeight="1" x14ac:dyDescent="0.35">
      <c r="A19" t="s">
        <v>176</v>
      </c>
      <c r="B19" t="s">
        <v>497</v>
      </c>
      <c r="C19" t="s">
        <v>369</v>
      </c>
      <c r="D19" t="s">
        <v>177</v>
      </c>
      <c r="F19">
        <v>12.58821</v>
      </c>
      <c r="G19">
        <v>12.817232000000001</v>
      </c>
      <c r="H19">
        <v>13.3</v>
      </c>
      <c r="I19">
        <v>13.6</v>
      </c>
      <c r="J19">
        <v>13.8</v>
      </c>
      <c r="K19">
        <v>14.1</v>
      </c>
      <c r="L19">
        <v>14.3</v>
      </c>
      <c r="M19">
        <v>14.6</v>
      </c>
      <c r="N19">
        <v>14.9</v>
      </c>
      <c r="O19">
        <v>15.1</v>
      </c>
      <c r="P19">
        <v>15.4</v>
      </c>
      <c r="Q19">
        <v>15.6</v>
      </c>
      <c r="R19">
        <v>15.8</v>
      </c>
      <c r="S19">
        <v>16.100000000000001</v>
      </c>
      <c r="T19">
        <v>16.3</v>
      </c>
      <c r="U19">
        <v>16.5</v>
      </c>
      <c r="V19">
        <v>16.8</v>
      </c>
      <c r="W19">
        <v>17</v>
      </c>
      <c r="X19">
        <v>17.2</v>
      </c>
      <c r="Y19">
        <v>17.5</v>
      </c>
      <c r="Z19">
        <v>17.7</v>
      </c>
      <c r="AA19">
        <v>17.899999999999999</v>
      </c>
      <c r="AB19">
        <v>18.2</v>
      </c>
      <c r="AC19">
        <v>18.399999999999999</v>
      </c>
      <c r="AD19">
        <v>18.600000000000001</v>
      </c>
      <c r="AE19">
        <v>18.899999999999999</v>
      </c>
      <c r="AF19">
        <v>19.100000000000001</v>
      </c>
      <c r="AG19">
        <v>19.3</v>
      </c>
      <c r="AH19">
        <v>19.5</v>
      </c>
      <c r="AI19">
        <v>19.8</v>
      </c>
      <c r="AJ19">
        <v>20</v>
      </c>
      <c r="AK19" s="9">
        <v>1.4999999999999999E-2</v>
      </c>
    </row>
    <row r="20" spans="1:37" ht="15" customHeight="1" x14ac:dyDescent="0.35">
      <c r="A20" t="s">
        <v>179</v>
      </c>
      <c r="B20" t="s">
        <v>498</v>
      </c>
      <c r="C20" t="s">
        <v>370</v>
      </c>
      <c r="D20" t="s">
        <v>177</v>
      </c>
      <c r="F20">
        <v>1.3117239999999999</v>
      </c>
      <c r="G20">
        <v>1.3096140000000001</v>
      </c>
      <c r="H20">
        <v>1.3</v>
      </c>
      <c r="I20">
        <v>1.3</v>
      </c>
      <c r="J20">
        <v>1.3</v>
      </c>
      <c r="K20">
        <v>1.3</v>
      </c>
      <c r="L20">
        <v>1.3</v>
      </c>
      <c r="M20">
        <v>1.3</v>
      </c>
      <c r="N20">
        <v>1.3</v>
      </c>
      <c r="O20">
        <v>1.3</v>
      </c>
      <c r="P20">
        <v>1.3</v>
      </c>
      <c r="Q20">
        <v>1.3</v>
      </c>
      <c r="R20">
        <v>1.3</v>
      </c>
      <c r="S20">
        <v>1.3</v>
      </c>
      <c r="T20">
        <v>1.3</v>
      </c>
      <c r="U20">
        <v>1.3</v>
      </c>
      <c r="V20">
        <v>1.3</v>
      </c>
      <c r="W20">
        <v>1.3</v>
      </c>
      <c r="X20">
        <v>1.3</v>
      </c>
      <c r="Y20">
        <v>1.3</v>
      </c>
      <c r="Z20">
        <v>1.3</v>
      </c>
      <c r="AA20">
        <v>1.3</v>
      </c>
      <c r="AB20">
        <v>1.3</v>
      </c>
      <c r="AC20">
        <v>1.3</v>
      </c>
      <c r="AD20">
        <v>1.3</v>
      </c>
      <c r="AE20">
        <v>1.3</v>
      </c>
      <c r="AF20">
        <v>1.3</v>
      </c>
      <c r="AG20">
        <v>1.3</v>
      </c>
      <c r="AH20">
        <v>1.3</v>
      </c>
      <c r="AI20">
        <v>1.3</v>
      </c>
      <c r="AJ20">
        <v>1.3</v>
      </c>
      <c r="AK20" s="9">
        <v>-1E-3</v>
      </c>
    </row>
    <row r="21" spans="1:37" ht="15" customHeight="1" x14ac:dyDescent="0.35">
      <c r="A21" t="s">
        <v>184</v>
      </c>
      <c r="B21" t="s">
        <v>499</v>
      </c>
      <c r="C21" t="s">
        <v>371</v>
      </c>
      <c r="D21" t="s">
        <v>177</v>
      </c>
      <c r="F21">
        <v>0.65997300000000003</v>
      </c>
      <c r="G21">
        <v>0.71646600000000005</v>
      </c>
      <c r="H21">
        <v>0.7</v>
      </c>
      <c r="I21">
        <v>0.8</v>
      </c>
      <c r="J21">
        <v>0.8</v>
      </c>
      <c r="K21">
        <v>0.9</v>
      </c>
      <c r="L21">
        <v>1</v>
      </c>
      <c r="M21">
        <v>1</v>
      </c>
      <c r="N21">
        <v>1.1000000000000001</v>
      </c>
      <c r="O21">
        <v>1.1000000000000001</v>
      </c>
      <c r="P21">
        <v>1.2</v>
      </c>
      <c r="Q21">
        <v>1.2</v>
      </c>
      <c r="R21">
        <v>1.3</v>
      </c>
      <c r="S21">
        <v>1.4</v>
      </c>
      <c r="T21">
        <v>1.4</v>
      </c>
      <c r="U21">
        <v>1.5</v>
      </c>
      <c r="V21">
        <v>1.5</v>
      </c>
      <c r="W21">
        <v>1.6</v>
      </c>
      <c r="X21">
        <v>1.6</v>
      </c>
      <c r="Y21">
        <v>1.7</v>
      </c>
      <c r="Z21">
        <v>1.7</v>
      </c>
      <c r="AA21">
        <v>1.8</v>
      </c>
      <c r="AB21">
        <v>1.9</v>
      </c>
      <c r="AC21">
        <v>1.9</v>
      </c>
      <c r="AD21">
        <v>1.9</v>
      </c>
      <c r="AE21">
        <v>2</v>
      </c>
      <c r="AF21">
        <v>2</v>
      </c>
      <c r="AG21">
        <v>2.1</v>
      </c>
      <c r="AH21">
        <v>2.1</v>
      </c>
      <c r="AI21">
        <v>2.2000000000000002</v>
      </c>
      <c r="AJ21">
        <v>2.2000000000000002</v>
      </c>
      <c r="AK21" s="9">
        <v>4.1000000000000002E-2</v>
      </c>
    </row>
    <row r="22" spans="1:37" ht="15" customHeight="1" x14ac:dyDescent="0.35">
      <c r="A22" t="s">
        <v>187</v>
      </c>
      <c r="B22" t="s">
        <v>500</v>
      </c>
      <c r="C22" t="s">
        <v>372</v>
      </c>
      <c r="D22" t="s">
        <v>177</v>
      </c>
      <c r="F22">
        <v>62.428100999999998</v>
      </c>
      <c r="G22">
        <v>63.953738999999999</v>
      </c>
      <c r="H22">
        <v>66</v>
      </c>
      <c r="I22">
        <v>67.5</v>
      </c>
      <c r="J22">
        <v>69.099999999999994</v>
      </c>
      <c r="K22">
        <v>70.7</v>
      </c>
      <c r="L22">
        <v>72.3</v>
      </c>
      <c r="M22">
        <v>73.900000000000006</v>
      </c>
      <c r="N22">
        <v>75.5</v>
      </c>
      <c r="O22">
        <v>77.099999999999994</v>
      </c>
      <c r="P22">
        <v>78.7</v>
      </c>
      <c r="Q22">
        <v>80.2</v>
      </c>
      <c r="R22">
        <v>81.7</v>
      </c>
      <c r="S22">
        <v>83.3</v>
      </c>
      <c r="T22">
        <v>84.8</v>
      </c>
      <c r="U22">
        <v>86.3</v>
      </c>
      <c r="V22">
        <v>87.8</v>
      </c>
      <c r="W22">
        <v>89.2</v>
      </c>
      <c r="X22">
        <v>90.7</v>
      </c>
      <c r="Y22">
        <v>92.2</v>
      </c>
      <c r="Z22">
        <v>93.7</v>
      </c>
      <c r="AA22">
        <v>95.2</v>
      </c>
      <c r="AB22">
        <v>96.6</v>
      </c>
      <c r="AC22">
        <v>98.1</v>
      </c>
      <c r="AD22">
        <v>99.6</v>
      </c>
      <c r="AE22">
        <v>101</v>
      </c>
      <c r="AF22">
        <v>102.4</v>
      </c>
      <c r="AG22">
        <v>103.9</v>
      </c>
      <c r="AH22">
        <v>105.3</v>
      </c>
      <c r="AI22">
        <v>106.7</v>
      </c>
      <c r="AJ22">
        <v>108.1</v>
      </c>
      <c r="AK22" s="9">
        <v>1.7999999999999999E-2</v>
      </c>
    </row>
    <row r="23" spans="1:37" ht="15" customHeight="1" x14ac:dyDescent="0.35">
      <c r="A23" t="s">
        <v>188</v>
      </c>
      <c r="B23" t="s">
        <v>501</v>
      </c>
      <c r="C23" t="s">
        <v>373</v>
      </c>
      <c r="D23" t="s">
        <v>177</v>
      </c>
      <c r="F23">
        <v>57.979027000000002</v>
      </c>
      <c r="G23">
        <v>57.968586000000002</v>
      </c>
      <c r="H23">
        <v>58.1</v>
      </c>
      <c r="I23">
        <v>58.1</v>
      </c>
      <c r="J23">
        <v>58.1</v>
      </c>
      <c r="K23">
        <v>58.1</v>
      </c>
      <c r="L23">
        <v>58.1</v>
      </c>
      <c r="M23">
        <v>58.2</v>
      </c>
      <c r="N23">
        <v>58.2</v>
      </c>
      <c r="O23">
        <v>58.2</v>
      </c>
      <c r="P23">
        <v>58.2</v>
      </c>
      <c r="Q23">
        <v>58.2</v>
      </c>
      <c r="R23">
        <v>58.3</v>
      </c>
      <c r="S23">
        <v>58.3</v>
      </c>
      <c r="T23">
        <v>58.3</v>
      </c>
      <c r="U23">
        <v>58.3</v>
      </c>
      <c r="V23">
        <v>58.3</v>
      </c>
      <c r="W23">
        <v>58.3</v>
      </c>
      <c r="X23">
        <v>58.3</v>
      </c>
      <c r="Y23">
        <v>58.3</v>
      </c>
      <c r="Z23">
        <v>58.4</v>
      </c>
      <c r="AA23">
        <v>58.4</v>
      </c>
      <c r="AB23">
        <v>58.4</v>
      </c>
      <c r="AC23">
        <v>58.4</v>
      </c>
      <c r="AD23">
        <v>58.4</v>
      </c>
      <c r="AE23">
        <v>58.4</v>
      </c>
      <c r="AF23">
        <v>58.4</v>
      </c>
      <c r="AG23">
        <v>58.4</v>
      </c>
      <c r="AH23">
        <v>58.4</v>
      </c>
      <c r="AI23">
        <v>58.4</v>
      </c>
      <c r="AJ23">
        <v>58.5</v>
      </c>
      <c r="AK23" s="9">
        <v>0</v>
      </c>
    </row>
    <row r="24" spans="1:37" ht="15" customHeight="1" x14ac:dyDescent="0.35">
      <c r="A24" t="s">
        <v>185</v>
      </c>
      <c r="B24" t="s">
        <v>502</v>
      </c>
      <c r="C24" t="s">
        <v>374</v>
      </c>
      <c r="D24" t="s">
        <v>177</v>
      </c>
      <c r="F24">
        <v>134.96704099999999</v>
      </c>
      <c r="G24">
        <v>136.76563999999999</v>
      </c>
      <c r="H24">
        <v>139.4</v>
      </c>
      <c r="I24">
        <v>141.30000000000001</v>
      </c>
      <c r="J24">
        <v>143.19999999999999</v>
      </c>
      <c r="K24">
        <v>145.1</v>
      </c>
      <c r="L24">
        <v>147</v>
      </c>
      <c r="M24">
        <v>149</v>
      </c>
      <c r="N24">
        <v>150.9</v>
      </c>
      <c r="O24">
        <v>152.9</v>
      </c>
      <c r="P24">
        <v>154.69999999999999</v>
      </c>
      <c r="Q24">
        <v>156.6</v>
      </c>
      <c r="R24">
        <v>158.5</v>
      </c>
      <c r="S24">
        <v>160.30000000000001</v>
      </c>
      <c r="T24">
        <v>162.1</v>
      </c>
      <c r="U24">
        <v>163.9</v>
      </c>
      <c r="V24">
        <v>165.7</v>
      </c>
      <c r="W24">
        <v>167.5</v>
      </c>
      <c r="X24">
        <v>169.2</v>
      </c>
      <c r="Y24">
        <v>171</v>
      </c>
      <c r="Z24">
        <v>172.8</v>
      </c>
      <c r="AA24">
        <v>174.6</v>
      </c>
      <c r="AB24">
        <v>176.3</v>
      </c>
      <c r="AC24">
        <v>178.1</v>
      </c>
      <c r="AD24">
        <v>179.8</v>
      </c>
      <c r="AE24">
        <v>181.5</v>
      </c>
      <c r="AF24">
        <v>183.3</v>
      </c>
      <c r="AG24">
        <v>185</v>
      </c>
      <c r="AH24">
        <v>186.6</v>
      </c>
      <c r="AI24">
        <v>188.3</v>
      </c>
      <c r="AJ24">
        <v>190</v>
      </c>
      <c r="AK24" s="9">
        <v>1.0999999999999999E-2</v>
      </c>
    </row>
    <row r="25" spans="1:37" ht="15" customHeight="1" x14ac:dyDescent="0.35">
      <c r="A25" t="s">
        <v>189</v>
      </c>
    </row>
    <row r="26" spans="1:37" ht="15" customHeight="1" x14ac:dyDescent="0.35">
      <c r="A26" t="s">
        <v>190</v>
      </c>
      <c r="B26" t="s">
        <v>503</v>
      </c>
      <c r="C26" t="s">
        <v>375</v>
      </c>
      <c r="D26" t="s">
        <v>177</v>
      </c>
      <c r="F26">
        <v>59.144027999999999</v>
      </c>
      <c r="G26">
        <v>59.619999</v>
      </c>
      <c r="H26">
        <v>60.7</v>
      </c>
      <c r="I26">
        <v>61.2</v>
      </c>
      <c r="J26">
        <v>61.8</v>
      </c>
      <c r="K26">
        <v>62.4</v>
      </c>
      <c r="L26">
        <v>63</v>
      </c>
      <c r="M26">
        <v>63.5</v>
      </c>
      <c r="N26">
        <v>64.099999999999994</v>
      </c>
      <c r="O26">
        <v>64.599999999999994</v>
      </c>
      <c r="P26">
        <v>65</v>
      </c>
      <c r="Q26">
        <v>65.5</v>
      </c>
      <c r="R26">
        <v>66</v>
      </c>
      <c r="S26">
        <v>66.400000000000006</v>
      </c>
      <c r="T26">
        <v>66.900000000000006</v>
      </c>
      <c r="U26">
        <v>67.400000000000006</v>
      </c>
      <c r="V26">
        <v>67.900000000000006</v>
      </c>
      <c r="W26">
        <v>68.400000000000006</v>
      </c>
      <c r="X26">
        <v>68.8</v>
      </c>
      <c r="Y26">
        <v>69.3</v>
      </c>
      <c r="Z26">
        <v>69.8</v>
      </c>
      <c r="AA26">
        <v>70.3</v>
      </c>
      <c r="AB26">
        <v>70.7</v>
      </c>
      <c r="AC26">
        <v>71.2</v>
      </c>
      <c r="AD26">
        <v>71.599999999999994</v>
      </c>
      <c r="AE26">
        <v>72</v>
      </c>
      <c r="AF26">
        <v>72.5</v>
      </c>
      <c r="AG26">
        <v>72.900000000000006</v>
      </c>
      <c r="AH26">
        <v>73.3</v>
      </c>
      <c r="AI26">
        <v>73.7</v>
      </c>
      <c r="AJ26">
        <v>74.099999999999994</v>
      </c>
      <c r="AK26" s="9">
        <v>7.0000000000000001E-3</v>
      </c>
    </row>
    <row r="27" spans="1:37" ht="15" customHeight="1" x14ac:dyDescent="0.35">
      <c r="A27" t="s">
        <v>191</v>
      </c>
      <c r="B27" t="s">
        <v>504</v>
      </c>
      <c r="C27" t="s">
        <v>376</v>
      </c>
      <c r="D27" t="s">
        <v>177</v>
      </c>
      <c r="F27">
        <v>60.065722999999998</v>
      </c>
      <c r="G27">
        <v>60.660274999999999</v>
      </c>
      <c r="H27">
        <v>61.3</v>
      </c>
      <c r="I27">
        <v>61.9</v>
      </c>
      <c r="J27">
        <v>62.6</v>
      </c>
      <c r="K27">
        <v>63.3</v>
      </c>
      <c r="L27">
        <v>64.099999999999994</v>
      </c>
      <c r="M27">
        <v>64.900000000000006</v>
      </c>
      <c r="N27">
        <v>65.599999999999994</v>
      </c>
      <c r="O27">
        <v>66.400000000000006</v>
      </c>
      <c r="P27">
        <v>67.2</v>
      </c>
      <c r="Q27">
        <v>67.900000000000006</v>
      </c>
      <c r="R27">
        <v>68.7</v>
      </c>
      <c r="S27">
        <v>69.400000000000006</v>
      </c>
      <c r="T27">
        <v>70.099999999999994</v>
      </c>
      <c r="U27">
        <v>70.8</v>
      </c>
      <c r="V27">
        <v>71.400000000000006</v>
      </c>
      <c r="W27">
        <v>72.099999999999994</v>
      </c>
      <c r="X27">
        <v>72.7</v>
      </c>
      <c r="Y27">
        <v>73.400000000000006</v>
      </c>
      <c r="Z27">
        <v>74.099999999999994</v>
      </c>
      <c r="AA27">
        <v>74.7</v>
      </c>
      <c r="AB27">
        <v>75.400000000000006</v>
      </c>
      <c r="AC27">
        <v>76</v>
      </c>
      <c r="AD27">
        <v>76.7</v>
      </c>
      <c r="AE27">
        <v>77.3</v>
      </c>
      <c r="AF27">
        <v>78</v>
      </c>
      <c r="AG27">
        <v>78.599999999999994</v>
      </c>
      <c r="AH27">
        <v>79.2</v>
      </c>
      <c r="AI27">
        <v>79.900000000000006</v>
      </c>
      <c r="AJ27">
        <v>80.5</v>
      </c>
      <c r="AK27" s="9">
        <v>0.01</v>
      </c>
    </row>
    <row r="28" spans="1:37" ht="15" customHeight="1" x14ac:dyDescent="0.35">
      <c r="A28" t="s">
        <v>181</v>
      </c>
      <c r="B28" t="s">
        <v>505</v>
      </c>
      <c r="C28" t="s">
        <v>377</v>
      </c>
      <c r="D28" t="s">
        <v>177</v>
      </c>
      <c r="F28">
        <v>2.6456879999999998</v>
      </c>
      <c r="G28">
        <v>2.600587</v>
      </c>
      <c r="H28">
        <v>2.5</v>
      </c>
      <c r="I28">
        <v>2.5</v>
      </c>
      <c r="J28">
        <v>2.4</v>
      </c>
      <c r="K28">
        <v>2.4</v>
      </c>
      <c r="L28">
        <v>2.2999999999999998</v>
      </c>
      <c r="M28">
        <v>2.2999999999999998</v>
      </c>
      <c r="N28">
        <v>2.2999999999999998</v>
      </c>
      <c r="O28">
        <v>2.2999999999999998</v>
      </c>
      <c r="P28">
        <v>2.2000000000000002</v>
      </c>
      <c r="Q28">
        <v>2.2000000000000002</v>
      </c>
      <c r="R28">
        <v>2.2000000000000002</v>
      </c>
      <c r="S28">
        <v>2.1</v>
      </c>
      <c r="T28">
        <v>2.1</v>
      </c>
      <c r="U28">
        <v>2.1</v>
      </c>
      <c r="V28">
        <v>2.1</v>
      </c>
      <c r="W28">
        <v>2</v>
      </c>
      <c r="X28">
        <v>2</v>
      </c>
      <c r="Y28">
        <v>2</v>
      </c>
      <c r="Z28">
        <v>1.9</v>
      </c>
      <c r="AA28">
        <v>1.9</v>
      </c>
      <c r="AB28">
        <v>1.9</v>
      </c>
      <c r="AC28">
        <v>1.9</v>
      </c>
      <c r="AD28">
        <v>1.8</v>
      </c>
      <c r="AE28">
        <v>1.8</v>
      </c>
      <c r="AF28">
        <v>1.8</v>
      </c>
      <c r="AG28">
        <v>1.8</v>
      </c>
      <c r="AH28">
        <v>1.8</v>
      </c>
      <c r="AI28">
        <v>1.7</v>
      </c>
      <c r="AJ28">
        <v>1.7</v>
      </c>
      <c r="AK28" s="9">
        <v>-1.4E-2</v>
      </c>
    </row>
    <row r="29" spans="1:37" ht="15" customHeight="1" x14ac:dyDescent="0.35">
      <c r="A29" t="s">
        <v>148</v>
      </c>
      <c r="B29" t="s">
        <v>506</v>
      </c>
      <c r="C29" t="s">
        <v>378</v>
      </c>
      <c r="D29" t="s">
        <v>177</v>
      </c>
      <c r="F29">
        <v>4.0547959999999996</v>
      </c>
      <c r="G29">
        <v>3.9618359999999999</v>
      </c>
      <c r="H29">
        <v>3.9</v>
      </c>
      <c r="I29">
        <v>3.8</v>
      </c>
      <c r="J29">
        <v>3.8</v>
      </c>
      <c r="K29">
        <v>3.7</v>
      </c>
      <c r="L29">
        <v>3.6</v>
      </c>
      <c r="M29">
        <v>3.6</v>
      </c>
      <c r="N29">
        <v>3.5</v>
      </c>
      <c r="O29">
        <v>3.5</v>
      </c>
      <c r="P29">
        <v>3.4</v>
      </c>
      <c r="Q29">
        <v>3.4</v>
      </c>
      <c r="R29">
        <v>3.3</v>
      </c>
      <c r="S29">
        <v>3.3</v>
      </c>
      <c r="T29">
        <v>3.3</v>
      </c>
      <c r="U29">
        <v>3.2</v>
      </c>
      <c r="V29">
        <v>3.2</v>
      </c>
      <c r="W29">
        <v>3.1</v>
      </c>
      <c r="X29">
        <v>3.1</v>
      </c>
      <c r="Y29">
        <v>3</v>
      </c>
      <c r="Z29">
        <v>3</v>
      </c>
      <c r="AA29">
        <v>3</v>
      </c>
      <c r="AB29">
        <v>2.9</v>
      </c>
      <c r="AC29">
        <v>2.9</v>
      </c>
      <c r="AD29">
        <v>2.9</v>
      </c>
      <c r="AE29">
        <v>2.8</v>
      </c>
      <c r="AF29">
        <v>2.8</v>
      </c>
      <c r="AG29">
        <v>2.8</v>
      </c>
      <c r="AH29">
        <v>2.8</v>
      </c>
      <c r="AI29">
        <v>2.7</v>
      </c>
      <c r="AJ29">
        <v>2.7</v>
      </c>
      <c r="AK29" s="9">
        <v>-1.2999999999999999E-2</v>
      </c>
    </row>
    <row r="30" spans="1:37" ht="15" customHeight="1" x14ac:dyDescent="0.35">
      <c r="A30" t="s">
        <v>192</v>
      </c>
      <c r="B30" t="s">
        <v>507</v>
      </c>
      <c r="C30" t="s">
        <v>379</v>
      </c>
      <c r="D30" t="s">
        <v>177</v>
      </c>
      <c r="F30">
        <v>1.6193390000000001</v>
      </c>
      <c r="G30">
        <v>1.767752</v>
      </c>
      <c r="H30">
        <v>2.1</v>
      </c>
      <c r="I30">
        <v>2.2999999999999998</v>
      </c>
      <c r="J30">
        <v>2.2999999999999998</v>
      </c>
      <c r="K30">
        <v>2.2999999999999998</v>
      </c>
      <c r="L30">
        <v>2.2999999999999998</v>
      </c>
      <c r="M30">
        <v>2.2999999999999998</v>
      </c>
      <c r="N30">
        <v>2.4</v>
      </c>
      <c r="O30">
        <v>2.4</v>
      </c>
      <c r="P30">
        <v>2.4</v>
      </c>
      <c r="Q30">
        <v>2.4</v>
      </c>
      <c r="R30">
        <v>2.4</v>
      </c>
      <c r="S30">
        <v>2.4</v>
      </c>
      <c r="T30">
        <v>2.4</v>
      </c>
      <c r="U30">
        <v>2.4</v>
      </c>
      <c r="V30">
        <v>2.4</v>
      </c>
      <c r="W30">
        <v>2.4</v>
      </c>
      <c r="X30">
        <v>2.5</v>
      </c>
      <c r="Y30">
        <v>2.5</v>
      </c>
      <c r="Z30">
        <v>2.5</v>
      </c>
      <c r="AA30">
        <v>2.5</v>
      </c>
      <c r="AB30">
        <v>2.5</v>
      </c>
      <c r="AC30">
        <v>2.5</v>
      </c>
      <c r="AD30">
        <v>2.5</v>
      </c>
      <c r="AE30">
        <v>2.5</v>
      </c>
      <c r="AF30">
        <v>2.6</v>
      </c>
      <c r="AG30">
        <v>2.6</v>
      </c>
      <c r="AH30">
        <v>2.6</v>
      </c>
      <c r="AI30">
        <v>2.6</v>
      </c>
      <c r="AJ30">
        <v>2.6</v>
      </c>
      <c r="AK30" s="9">
        <v>7.0000000000000001E-3</v>
      </c>
    </row>
    <row r="31" spans="1:37" ht="15" customHeight="1" x14ac:dyDescent="0.35">
      <c r="A31" t="s">
        <v>185</v>
      </c>
      <c r="B31" t="s">
        <v>508</v>
      </c>
      <c r="C31" t="s">
        <v>380</v>
      </c>
      <c r="D31" t="s">
        <v>177</v>
      </c>
      <c r="F31">
        <v>127.529572</v>
      </c>
      <c r="G31">
        <v>128.610443</v>
      </c>
      <c r="H31">
        <v>130.6</v>
      </c>
      <c r="I31">
        <v>131.69999999999999</v>
      </c>
      <c r="J31">
        <v>132.9</v>
      </c>
      <c r="K31">
        <v>134.1</v>
      </c>
      <c r="L31">
        <v>135.4</v>
      </c>
      <c r="M31">
        <v>136.6</v>
      </c>
      <c r="N31">
        <v>137.80000000000001</v>
      </c>
      <c r="O31">
        <v>139.1</v>
      </c>
      <c r="P31">
        <v>140.19999999999999</v>
      </c>
      <c r="Q31">
        <v>141.4</v>
      </c>
      <c r="R31">
        <v>142.5</v>
      </c>
      <c r="S31">
        <v>143.69999999999999</v>
      </c>
      <c r="T31">
        <v>144.80000000000001</v>
      </c>
      <c r="U31">
        <v>145.9</v>
      </c>
      <c r="V31">
        <v>146.9</v>
      </c>
      <c r="W31">
        <v>148</v>
      </c>
      <c r="X31">
        <v>149.1</v>
      </c>
      <c r="Y31">
        <v>150.19999999999999</v>
      </c>
      <c r="Z31">
        <v>151.30000000000001</v>
      </c>
      <c r="AA31">
        <v>152.4</v>
      </c>
      <c r="AB31">
        <v>153.4</v>
      </c>
      <c r="AC31">
        <v>154.5</v>
      </c>
      <c r="AD31">
        <v>155.5</v>
      </c>
      <c r="AE31">
        <v>156.6</v>
      </c>
      <c r="AF31">
        <v>157.6</v>
      </c>
      <c r="AG31">
        <v>158.6</v>
      </c>
      <c r="AH31">
        <v>159.6</v>
      </c>
      <c r="AI31">
        <v>160.6</v>
      </c>
      <c r="AJ31">
        <v>161.6</v>
      </c>
      <c r="AK31" s="9">
        <v>8.0000000000000002E-3</v>
      </c>
    </row>
    <row r="32" spans="1:37" ht="15" customHeight="1" x14ac:dyDescent="0.35">
      <c r="A32" t="s">
        <v>193</v>
      </c>
    </row>
    <row r="33" spans="1:37" ht="15" customHeight="1" x14ac:dyDescent="0.35">
      <c r="A33" t="s">
        <v>190</v>
      </c>
      <c r="B33" t="s">
        <v>509</v>
      </c>
      <c r="C33" t="s">
        <v>381</v>
      </c>
      <c r="D33" t="s">
        <v>177</v>
      </c>
      <c r="F33">
        <v>96.368851000000006</v>
      </c>
      <c r="G33">
        <v>96.942863000000003</v>
      </c>
      <c r="H33">
        <v>98.3</v>
      </c>
      <c r="I33">
        <v>98.9</v>
      </c>
      <c r="J33">
        <v>99.6</v>
      </c>
      <c r="K33">
        <v>100.2</v>
      </c>
      <c r="L33">
        <v>100.8</v>
      </c>
      <c r="M33">
        <v>101.4</v>
      </c>
      <c r="N33">
        <v>102.1</v>
      </c>
      <c r="O33">
        <v>102.6</v>
      </c>
      <c r="P33">
        <v>103.1</v>
      </c>
      <c r="Q33">
        <v>103.5</v>
      </c>
      <c r="R33">
        <v>103.9</v>
      </c>
      <c r="S33">
        <v>104.3</v>
      </c>
      <c r="T33">
        <v>104.7</v>
      </c>
      <c r="U33">
        <v>105.2</v>
      </c>
      <c r="V33">
        <v>105.7</v>
      </c>
      <c r="W33">
        <v>106.3</v>
      </c>
      <c r="X33">
        <v>106.9</v>
      </c>
      <c r="Y33">
        <v>107.4</v>
      </c>
      <c r="Z33">
        <v>108</v>
      </c>
      <c r="AA33">
        <v>108.6</v>
      </c>
      <c r="AB33">
        <v>109.1</v>
      </c>
      <c r="AC33">
        <v>109.6</v>
      </c>
      <c r="AD33">
        <v>110.1</v>
      </c>
      <c r="AE33">
        <v>110.6</v>
      </c>
      <c r="AF33">
        <v>111</v>
      </c>
      <c r="AG33">
        <v>111.5</v>
      </c>
      <c r="AH33">
        <v>111.9</v>
      </c>
      <c r="AI33">
        <v>112.3</v>
      </c>
      <c r="AJ33">
        <v>112.8</v>
      </c>
      <c r="AK33" s="9">
        <v>5.0000000000000001E-3</v>
      </c>
    </row>
    <row r="34" spans="1:37" ht="15" customHeight="1" x14ac:dyDescent="0.35">
      <c r="A34" t="s">
        <v>191</v>
      </c>
      <c r="B34" t="s">
        <v>510</v>
      </c>
      <c r="C34" t="s">
        <v>382</v>
      </c>
      <c r="D34" t="s">
        <v>177</v>
      </c>
      <c r="F34">
        <v>47.877865</v>
      </c>
      <c r="G34">
        <v>48.362202000000003</v>
      </c>
      <c r="H34">
        <v>48.9</v>
      </c>
      <c r="I34">
        <v>49.4</v>
      </c>
      <c r="J34">
        <v>50</v>
      </c>
      <c r="K34">
        <v>50.5</v>
      </c>
      <c r="L34">
        <v>51.1</v>
      </c>
      <c r="M34">
        <v>51.7</v>
      </c>
      <c r="N34">
        <v>52.3</v>
      </c>
      <c r="O34">
        <v>53</v>
      </c>
      <c r="P34">
        <v>53.7</v>
      </c>
      <c r="Q34">
        <v>54.4</v>
      </c>
      <c r="R34">
        <v>55.2</v>
      </c>
      <c r="S34">
        <v>56</v>
      </c>
      <c r="T34">
        <v>56.7</v>
      </c>
      <c r="U34">
        <v>57.3</v>
      </c>
      <c r="V34">
        <v>57.8</v>
      </c>
      <c r="W34">
        <v>58.3</v>
      </c>
      <c r="X34">
        <v>58.8</v>
      </c>
      <c r="Y34">
        <v>59.3</v>
      </c>
      <c r="Z34">
        <v>59.8</v>
      </c>
      <c r="AA34">
        <v>60.3</v>
      </c>
      <c r="AB34">
        <v>60.9</v>
      </c>
      <c r="AC34">
        <v>61.4</v>
      </c>
      <c r="AD34">
        <v>62</v>
      </c>
      <c r="AE34">
        <v>62.6</v>
      </c>
      <c r="AF34">
        <v>63.2</v>
      </c>
      <c r="AG34">
        <v>63.7</v>
      </c>
      <c r="AH34">
        <v>64.3</v>
      </c>
      <c r="AI34">
        <v>64.900000000000006</v>
      </c>
      <c r="AJ34">
        <v>65.400000000000006</v>
      </c>
      <c r="AK34" s="9">
        <v>0.01</v>
      </c>
    </row>
    <row r="35" spans="1:37" ht="15" customHeight="1" x14ac:dyDescent="0.35">
      <c r="A35" t="s">
        <v>148</v>
      </c>
      <c r="B35" t="s">
        <v>511</v>
      </c>
      <c r="C35" t="s">
        <v>383</v>
      </c>
      <c r="D35" t="s">
        <v>177</v>
      </c>
      <c r="F35">
        <v>7.1852200000000002</v>
      </c>
      <c r="G35">
        <v>7.1718270000000004</v>
      </c>
      <c r="H35">
        <v>7.3</v>
      </c>
      <c r="I35">
        <v>7.2</v>
      </c>
      <c r="J35">
        <v>7.2</v>
      </c>
      <c r="K35">
        <v>7.2</v>
      </c>
      <c r="L35">
        <v>7.2</v>
      </c>
      <c r="M35">
        <v>7.1</v>
      </c>
      <c r="N35">
        <v>7.1</v>
      </c>
      <c r="O35">
        <v>7.1</v>
      </c>
      <c r="P35">
        <v>7.1</v>
      </c>
      <c r="Q35">
        <v>7</v>
      </c>
      <c r="R35">
        <v>7</v>
      </c>
      <c r="S35">
        <v>6.9</v>
      </c>
      <c r="T35">
        <v>6.9</v>
      </c>
      <c r="U35">
        <v>6.9</v>
      </c>
      <c r="V35">
        <v>6.8</v>
      </c>
      <c r="W35">
        <v>6.8</v>
      </c>
      <c r="X35">
        <v>6.8</v>
      </c>
      <c r="Y35">
        <v>6.8</v>
      </c>
      <c r="Z35">
        <v>6.7</v>
      </c>
      <c r="AA35">
        <v>6.7</v>
      </c>
      <c r="AB35">
        <v>6.7</v>
      </c>
      <c r="AC35">
        <v>6.6</v>
      </c>
      <c r="AD35">
        <v>6.6</v>
      </c>
      <c r="AE35">
        <v>6.6</v>
      </c>
      <c r="AF35">
        <v>6.5</v>
      </c>
      <c r="AG35">
        <v>6.5</v>
      </c>
      <c r="AH35">
        <v>6.5</v>
      </c>
      <c r="AI35">
        <v>6.4</v>
      </c>
      <c r="AJ35">
        <v>6.4</v>
      </c>
      <c r="AK35" s="9">
        <v>-4.0000000000000001E-3</v>
      </c>
    </row>
    <row r="36" spans="1:37" ht="15" customHeight="1" x14ac:dyDescent="0.35">
      <c r="A36" t="s">
        <v>185</v>
      </c>
      <c r="B36" t="s">
        <v>512</v>
      </c>
      <c r="C36" t="s">
        <v>384</v>
      </c>
      <c r="D36" t="s">
        <v>177</v>
      </c>
      <c r="F36">
        <v>151.43194600000001</v>
      </c>
      <c r="G36">
        <v>152.47689800000001</v>
      </c>
      <c r="H36">
        <v>154.4</v>
      </c>
      <c r="I36">
        <v>155.6</v>
      </c>
      <c r="J36">
        <v>156.69999999999999</v>
      </c>
      <c r="K36">
        <v>157.9</v>
      </c>
      <c r="L36">
        <v>159.1</v>
      </c>
      <c r="M36">
        <v>160.30000000000001</v>
      </c>
      <c r="N36">
        <v>161.5</v>
      </c>
      <c r="O36">
        <v>162.69999999999999</v>
      </c>
      <c r="P36">
        <v>163.80000000000001</v>
      </c>
      <c r="Q36">
        <v>165</v>
      </c>
      <c r="R36">
        <v>166.1</v>
      </c>
      <c r="S36">
        <v>167.2</v>
      </c>
      <c r="T36">
        <v>168.2</v>
      </c>
      <c r="U36">
        <v>169.3</v>
      </c>
      <c r="V36">
        <v>170.4</v>
      </c>
      <c r="W36">
        <v>171.4</v>
      </c>
      <c r="X36">
        <v>172.5</v>
      </c>
      <c r="Y36">
        <v>173.5</v>
      </c>
      <c r="Z36">
        <v>174.6</v>
      </c>
      <c r="AA36">
        <v>175.6</v>
      </c>
      <c r="AB36">
        <v>176.7</v>
      </c>
      <c r="AC36">
        <v>177.7</v>
      </c>
      <c r="AD36">
        <v>178.7</v>
      </c>
      <c r="AE36">
        <v>179.7</v>
      </c>
      <c r="AF36">
        <v>180.7</v>
      </c>
      <c r="AG36">
        <v>181.7</v>
      </c>
      <c r="AH36">
        <v>182.7</v>
      </c>
      <c r="AI36">
        <v>183.6</v>
      </c>
      <c r="AJ36">
        <v>184.6</v>
      </c>
      <c r="AK36" s="9">
        <v>6.0000000000000001E-3</v>
      </c>
    </row>
    <row r="37" spans="1:37" ht="15" customHeight="1" x14ac:dyDescent="0.35">
      <c r="A37" t="s">
        <v>194</v>
      </c>
    </row>
    <row r="38" spans="1:37" ht="15" customHeight="1" x14ac:dyDescent="0.35">
      <c r="A38" t="s">
        <v>190</v>
      </c>
      <c r="B38" t="s">
        <v>513</v>
      </c>
      <c r="C38" t="s">
        <v>385</v>
      </c>
      <c r="D38" t="s">
        <v>177</v>
      </c>
      <c r="F38">
        <v>82.851837000000003</v>
      </c>
      <c r="G38">
        <v>84.434746000000004</v>
      </c>
      <c r="H38">
        <v>86.7</v>
      </c>
      <c r="I38">
        <v>88.3</v>
      </c>
      <c r="J38">
        <v>89.9</v>
      </c>
      <c r="K38">
        <v>91.6</v>
      </c>
      <c r="L38">
        <v>93.2</v>
      </c>
      <c r="M38">
        <v>94.9</v>
      </c>
      <c r="N38">
        <v>96.5</v>
      </c>
      <c r="O38">
        <v>98.1</v>
      </c>
      <c r="P38">
        <v>99.7</v>
      </c>
      <c r="Q38">
        <v>101.3</v>
      </c>
      <c r="R38">
        <v>102.9</v>
      </c>
      <c r="S38">
        <v>104.5</v>
      </c>
      <c r="T38">
        <v>106</v>
      </c>
      <c r="U38">
        <v>107.6</v>
      </c>
      <c r="V38">
        <v>109.3</v>
      </c>
      <c r="W38">
        <v>110.8</v>
      </c>
      <c r="X38">
        <v>112.4</v>
      </c>
      <c r="Y38">
        <v>114</v>
      </c>
      <c r="Z38">
        <v>115.5</v>
      </c>
      <c r="AA38">
        <v>117.1</v>
      </c>
      <c r="AB38">
        <v>118.6</v>
      </c>
      <c r="AC38">
        <v>120.1</v>
      </c>
      <c r="AD38">
        <v>121.7</v>
      </c>
      <c r="AE38">
        <v>123.1</v>
      </c>
      <c r="AF38">
        <v>124.6</v>
      </c>
      <c r="AG38">
        <v>126.1</v>
      </c>
      <c r="AH38">
        <v>127.6</v>
      </c>
      <c r="AI38">
        <v>129</v>
      </c>
      <c r="AJ38">
        <v>130.5</v>
      </c>
      <c r="AK38" s="9">
        <v>1.4999999999999999E-2</v>
      </c>
    </row>
    <row r="39" spans="1:37" ht="15" customHeight="1" x14ac:dyDescent="0.35">
      <c r="A39" t="s">
        <v>191</v>
      </c>
      <c r="B39" t="s">
        <v>514</v>
      </c>
      <c r="C39" t="s">
        <v>386</v>
      </c>
      <c r="D39" t="s">
        <v>177</v>
      </c>
      <c r="F39">
        <v>19.328499000000001</v>
      </c>
      <c r="G39">
        <v>19.644548</v>
      </c>
      <c r="H39">
        <v>20.100000000000001</v>
      </c>
      <c r="I39">
        <v>20.399999999999999</v>
      </c>
      <c r="J39">
        <v>20.8</v>
      </c>
      <c r="K39">
        <v>21.2</v>
      </c>
      <c r="L39">
        <v>21.5</v>
      </c>
      <c r="M39">
        <v>22</v>
      </c>
      <c r="N39">
        <v>22.4</v>
      </c>
      <c r="O39">
        <v>22.8</v>
      </c>
      <c r="P39">
        <v>23.2</v>
      </c>
      <c r="Q39">
        <v>23.6</v>
      </c>
      <c r="R39">
        <v>24</v>
      </c>
      <c r="S39">
        <v>24.4</v>
      </c>
      <c r="T39">
        <v>24.8</v>
      </c>
      <c r="U39">
        <v>25.1</v>
      </c>
      <c r="V39">
        <v>25.5</v>
      </c>
      <c r="W39">
        <v>25.8</v>
      </c>
      <c r="X39">
        <v>26.2</v>
      </c>
      <c r="Y39">
        <v>26.6</v>
      </c>
      <c r="Z39">
        <v>27</v>
      </c>
      <c r="AA39">
        <v>27.3</v>
      </c>
      <c r="AB39">
        <v>27.7</v>
      </c>
      <c r="AC39">
        <v>28.1</v>
      </c>
      <c r="AD39">
        <v>28.5</v>
      </c>
      <c r="AE39">
        <v>28.9</v>
      </c>
      <c r="AF39">
        <v>29.3</v>
      </c>
      <c r="AG39">
        <v>29.7</v>
      </c>
      <c r="AH39">
        <v>30</v>
      </c>
      <c r="AI39">
        <v>30.4</v>
      </c>
      <c r="AJ39">
        <v>30.8</v>
      </c>
      <c r="AK39" s="9">
        <v>1.4999999999999999E-2</v>
      </c>
    </row>
    <row r="40" spans="1:37" ht="15" customHeight="1" x14ac:dyDescent="0.35">
      <c r="A40" t="s">
        <v>185</v>
      </c>
      <c r="B40" t="s">
        <v>515</v>
      </c>
      <c r="C40" t="s">
        <v>387</v>
      </c>
      <c r="D40" t="s">
        <v>177</v>
      </c>
      <c r="F40">
        <v>102.180336</v>
      </c>
      <c r="G40">
        <v>104.079292</v>
      </c>
      <c r="H40">
        <v>106.7</v>
      </c>
      <c r="I40">
        <v>108.7</v>
      </c>
      <c r="J40">
        <v>110.7</v>
      </c>
      <c r="K40">
        <v>112.7</v>
      </c>
      <c r="L40">
        <v>114.8</v>
      </c>
      <c r="M40">
        <v>116.8</v>
      </c>
      <c r="N40">
        <v>118.9</v>
      </c>
      <c r="O40">
        <v>120.9</v>
      </c>
      <c r="P40">
        <v>123</v>
      </c>
      <c r="Q40">
        <v>124.9</v>
      </c>
      <c r="R40">
        <v>126.9</v>
      </c>
      <c r="S40">
        <v>128.9</v>
      </c>
      <c r="T40">
        <v>130.80000000000001</v>
      </c>
      <c r="U40">
        <v>132.80000000000001</v>
      </c>
      <c r="V40">
        <v>134.69999999999999</v>
      </c>
      <c r="W40">
        <v>136.69999999999999</v>
      </c>
      <c r="X40">
        <v>138.6</v>
      </c>
      <c r="Y40">
        <v>140.5</v>
      </c>
      <c r="Z40">
        <v>142.5</v>
      </c>
      <c r="AA40">
        <v>144.4</v>
      </c>
      <c r="AB40">
        <v>146.4</v>
      </c>
      <c r="AC40">
        <v>148.30000000000001</v>
      </c>
      <c r="AD40">
        <v>150.19999999999999</v>
      </c>
      <c r="AE40">
        <v>152</v>
      </c>
      <c r="AF40">
        <v>153.9</v>
      </c>
      <c r="AG40">
        <v>155.80000000000001</v>
      </c>
      <c r="AH40">
        <v>157.6</v>
      </c>
      <c r="AI40">
        <v>159.4</v>
      </c>
      <c r="AJ40">
        <v>161.30000000000001</v>
      </c>
      <c r="AK40" s="9">
        <v>1.4999999999999999E-2</v>
      </c>
    </row>
    <row r="41" spans="1:37" ht="15" customHeight="1" x14ac:dyDescent="0.35">
      <c r="A41" t="s">
        <v>195</v>
      </c>
    </row>
    <row r="42" spans="1:37" ht="15" customHeight="1" x14ac:dyDescent="0.35">
      <c r="A42" t="s">
        <v>196</v>
      </c>
      <c r="B42" t="s">
        <v>516</v>
      </c>
      <c r="C42" t="s">
        <v>388</v>
      </c>
      <c r="D42" t="s">
        <v>177</v>
      </c>
      <c r="F42">
        <v>168.42892499999999</v>
      </c>
      <c r="G42">
        <v>170.03852800000001</v>
      </c>
      <c r="H42">
        <v>172.8</v>
      </c>
      <c r="I42">
        <v>174.5</v>
      </c>
      <c r="J42">
        <v>176.3</v>
      </c>
      <c r="K42">
        <v>178</v>
      </c>
      <c r="L42">
        <v>179.8</v>
      </c>
      <c r="M42">
        <v>181.6</v>
      </c>
      <c r="N42">
        <v>183.4</v>
      </c>
      <c r="O42">
        <v>185.2</v>
      </c>
      <c r="P42">
        <v>187</v>
      </c>
      <c r="Q42">
        <v>188.7</v>
      </c>
      <c r="R42">
        <v>190.3</v>
      </c>
      <c r="S42">
        <v>192</v>
      </c>
      <c r="T42">
        <v>193.6</v>
      </c>
      <c r="U42">
        <v>195.2</v>
      </c>
      <c r="V42">
        <v>196.8</v>
      </c>
      <c r="W42">
        <v>198.4</v>
      </c>
      <c r="X42">
        <v>200</v>
      </c>
      <c r="Y42">
        <v>201.5</v>
      </c>
      <c r="Z42">
        <v>203.1</v>
      </c>
      <c r="AA42">
        <v>204.7</v>
      </c>
      <c r="AB42">
        <v>206.3</v>
      </c>
      <c r="AC42">
        <v>207.8</v>
      </c>
      <c r="AD42">
        <v>209.4</v>
      </c>
      <c r="AE42">
        <v>210.9</v>
      </c>
      <c r="AF42">
        <v>212.4</v>
      </c>
      <c r="AG42">
        <v>213.9</v>
      </c>
      <c r="AH42">
        <v>215.3</v>
      </c>
      <c r="AI42">
        <v>216.8</v>
      </c>
      <c r="AJ42">
        <v>218.2</v>
      </c>
      <c r="AK42" s="9">
        <v>8.0000000000000002E-3</v>
      </c>
    </row>
    <row r="43" spans="1:37" ht="15" customHeight="1" x14ac:dyDescent="0.35">
      <c r="A43" t="s">
        <v>197</v>
      </c>
      <c r="B43" t="s">
        <v>517</v>
      </c>
      <c r="C43" t="s">
        <v>389</v>
      </c>
      <c r="D43" t="s">
        <v>177</v>
      </c>
      <c r="F43">
        <v>44.426056000000003</v>
      </c>
      <c r="G43">
        <v>44.797699000000001</v>
      </c>
      <c r="H43">
        <v>45.4</v>
      </c>
      <c r="I43">
        <v>45.8</v>
      </c>
      <c r="J43">
        <v>46.2</v>
      </c>
      <c r="K43">
        <v>46.6</v>
      </c>
      <c r="L43">
        <v>47</v>
      </c>
      <c r="M43">
        <v>47.4</v>
      </c>
      <c r="N43">
        <v>47.8</v>
      </c>
      <c r="O43">
        <v>48.3</v>
      </c>
      <c r="P43">
        <v>48.7</v>
      </c>
      <c r="Q43">
        <v>49</v>
      </c>
      <c r="R43">
        <v>49.4</v>
      </c>
      <c r="S43">
        <v>49.8</v>
      </c>
      <c r="T43">
        <v>50.2</v>
      </c>
      <c r="U43">
        <v>50.5</v>
      </c>
      <c r="V43">
        <v>50.9</v>
      </c>
      <c r="W43">
        <v>51.3</v>
      </c>
      <c r="X43">
        <v>51.6</v>
      </c>
      <c r="Y43">
        <v>52</v>
      </c>
      <c r="Z43">
        <v>52.3</v>
      </c>
      <c r="AA43">
        <v>52.7</v>
      </c>
      <c r="AB43">
        <v>53</v>
      </c>
      <c r="AC43">
        <v>53.4</v>
      </c>
      <c r="AD43">
        <v>53.7</v>
      </c>
      <c r="AE43">
        <v>54.1</v>
      </c>
      <c r="AF43">
        <v>54.4</v>
      </c>
      <c r="AG43">
        <v>54.8</v>
      </c>
      <c r="AH43">
        <v>55.1</v>
      </c>
      <c r="AI43">
        <v>55.4</v>
      </c>
      <c r="AJ43">
        <v>55.7</v>
      </c>
      <c r="AK43" s="9">
        <v>7.0000000000000001E-3</v>
      </c>
    </row>
    <row r="44" spans="1:37" ht="15" customHeight="1" x14ac:dyDescent="0.35">
      <c r="A44" t="s">
        <v>3</v>
      </c>
    </row>
    <row r="45" spans="1:37" ht="15" customHeight="1" x14ac:dyDescent="0.35">
      <c r="A45" t="s">
        <v>175</v>
      </c>
    </row>
    <row r="46" spans="1:37" ht="15" customHeight="1" x14ac:dyDescent="0.35">
      <c r="A46" t="s">
        <v>198</v>
      </c>
      <c r="B46" t="s">
        <v>518</v>
      </c>
      <c r="C46" t="s">
        <v>390</v>
      </c>
      <c r="D46" t="s">
        <v>199</v>
      </c>
      <c r="F46">
        <v>8.1115349999999999</v>
      </c>
      <c r="G46">
        <v>8.1480270000000008</v>
      </c>
      <c r="H46">
        <v>8.1999999999999993</v>
      </c>
      <c r="I46">
        <v>8.3000000000000007</v>
      </c>
      <c r="J46">
        <v>8.4</v>
      </c>
      <c r="K46">
        <v>8.5</v>
      </c>
      <c r="L46">
        <v>8.5</v>
      </c>
      <c r="M46">
        <v>8.6</v>
      </c>
      <c r="N46">
        <v>8.6999999999999993</v>
      </c>
      <c r="O46">
        <v>8.6999999999999993</v>
      </c>
      <c r="P46">
        <v>8.8000000000000007</v>
      </c>
      <c r="Q46">
        <v>8.8000000000000007</v>
      </c>
      <c r="R46">
        <v>8.9</v>
      </c>
      <c r="S46">
        <v>8.9</v>
      </c>
      <c r="T46">
        <v>9</v>
      </c>
      <c r="U46">
        <v>9</v>
      </c>
      <c r="V46">
        <v>9</v>
      </c>
      <c r="W46">
        <v>9</v>
      </c>
      <c r="X46">
        <v>9.1</v>
      </c>
      <c r="Y46">
        <v>9.1</v>
      </c>
      <c r="Z46">
        <v>9.1</v>
      </c>
      <c r="AA46">
        <v>9.1</v>
      </c>
      <c r="AB46">
        <v>9.1</v>
      </c>
      <c r="AC46">
        <v>9.1</v>
      </c>
      <c r="AD46">
        <v>9.1</v>
      </c>
      <c r="AE46">
        <v>9.1</v>
      </c>
      <c r="AF46">
        <v>9.1</v>
      </c>
      <c r="AG46">
        <v>9.1</v>
      </c>
      <c r="AH46">
        <v>9.1</v>
      </c>
      <c r="AI46">
        <v>9.1</v>
      </c>
      <c r="AJ46">
        <v>9.1</v>
      </c>
      <c r="AK46" s="9">
        <v>4.0000000000000001E-3</v>
      </c>
    </row>
    <row r="47" spans="1:37" ht="15" customHeight="1" x14ac:dyDescent="0.35">
      <c r="A47" t="s">
        <v>200</v>
      </c>
      <c r="B47" t="s">
        <v>519</v>
      </c>
      <c r="C47" t="s">
        <v>391</v>
      </c>
      <c r="D47" t="s">
        <v>201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9">
        <v>0</v>
      </c>
    </row>
    <row r="48" spans="1:37" ht="15" customHeight="1" x14ac:dyDescent="0.35">
      <c r="A48" t="s">
        <v>202</v>
      </c>
      <c r="B48" t="s">
        <v>520</v>
      </c>
      <c r="C48" t="s">
        <v>392</v>
      </c>
      <c r="D48" t="s">
        <v>203</v>
      </c>
      <c r="F48">
        <v>3.4048020000000001</v>
      </c>
      <c r="G48">
        <v>3.4568379999999999</v>
      </c>
      <c r="H48">
        <v>3.5</v>
      </c>
      <c r="I48">
        <v>3.5</v>
      </c>
      <c r="J48">
        <v>3.6</v>
      </c>
      <c r="K48">
        <v>3.6</v>
      </c>
      <c r="L48">
        <v>3.6</v>
      </c>
      <c r="M48">
        <v>3.6</v>
      </c>
      <c r="N48">
        <v>3.6</v>
      </c>
      <c r="O48">
        <v>3.6</v>
      </c>
      <c r="P48">
        <v>3.6</v>
      </c>
      <c r="Q48">
        <v>3.6</v>
      </c>
      <c r="R48">
        <v>3.6</v>
      </c>
      <c r="S48">
        <v>3.6</v>
      </c>
      <c r="T48">
        <v>3.6</v>
      </c>
      <c r="U48">
        <v>3.6</v>
      </c>
      <c r="V48">
        <v>3.6</v>
      </c>
      <c r="W48">
        <v>3.6</v>
      </c>
      <c r="X48">
        <v>3.6</v>
      </c>
      <c r="Y48">
        <v>3.6</v>
      </c>
      <c r="Z48">
        <v>3.6</v>
      </c>
      <c r="AA48">
        <v>3.6</v>
      </c>
      <c r="AB48">
        <v>3.7</v>
      </c>
      <c r="AC48">
        <v>3.7</v>
      </c>
      <c r="AD48">
        <v>3.7</v>
      </c>
      <c r="AE48">
        <v>3.7</v>
      </c>
      <c r="AF48">
        <v>3.7</v>
      </c>
      <c r="AG48">
        <v>3.7</v>
      </c>
      <c r="AH48">
        <v>3.7</v>
      </c>
      <c r="AI48">
        <v>3.7</v>
      </c>
      <c r="AJ48">
        <v>3.7</v>
      </c>
      <c r="AK48" s="9">
        <v>2E-3</v>
      </c>
    </row>
    <row r="49" spans="1:37" ht="15" customHeight="1" x14ac:dyDescent="0.35">
      <c r="A49" t="s">
        <v>204</v>
      </c>
      <c r="B49" t="s">
        <v>521</v>
      </c>
      <c r="C49" t="s">
        <v>393</v>
      </c>
      <c r="D49" t="s">
        <v>205</v>
      </c>
      <c r="F49">
        <v>0.82003599999999999</v>
      </c>
      <c r="G49">
        <v>0.82416100000000003</v>
      </c>
      <c r="H49">
        <v>0.8</v>
      </c>
      <c r="I49">
        <v>0.8</v>
      </c>
      <c r="J49">
        <v>0.8</v>
      </c>
      <c r="K49">
        <v>0.8</v>
      </c>
      <c r="L49">
        <v>0.8</v>
      </c>
      <c r="M49">
        <v>0.9</v>
      </c>
      <c r="N49">
        <v>0.9</v>
      </c>
      <c r="O49">
        <v>0.9</v>
      </c>
      <c r="P49">
        <v>0.9</v>
      </c>
      <c r="Q49">
        <v>0.9</v>
      </c>
      <c r="R49">
        <v>0.9</v>
      </c>
      <c r="S49">
        <v>0.9</v>
      </c>
      <c r="T49">
        <v>0.9</v>
      </c>
      <c r="U49">
        <v>0.9</v>
      </c>
      <c r="V49">
        <v>0.9</v>
      </c>
      <c r="W49">
        <v>0.9</v>
      </c>
      <c r="X49">
        <v>0.9</v>
      </c>
      <c r="Y49">
        <v>0.9</v>
      </c>
      <c r="Z49">
        <v>0.9</v>
      </c>
      <c r="AA49">
        <v>0.9</v>
      </c>
      <c r="AB49">
        <v>0.9</v>
      </c>
      <c r="AC49">
        <v>0.9</v>
      </c>
      <c r="AD49">
        <v>0.9</v>
      </c>
      <c r="AE49">
        <v>0.9</v>
      </c>
      <c r="AF49">
        <v>0.9</v>
      </c>
      <c r="AG49">
        <v>0.9</v>
      </c>
      <c r="AH49">
        <v>0.9</v>
      </c>
      <c r="AI49">
        <v>0.9</v>
      </c>
      <c r="AJ49">
        <v>0.9</v>
      </c>
      <c r="AK49" s="9">
        <v>2E-3</v>
      </c>
    </row>
    <row r="50" spans="1:37" ht="15" customHeight="1" x14ac:dyDescent="0.35">
      <c r="A50" t="s">
        <v>206</v>
      </c>
      <c r="B50" t="s">
        <v>522</v>
      </c>
      <c r="C50" t="s">
        <v>394</v>
      </c>
      <c r="D50" t="s">
        <v>205</v>
      </c>
      <c r="F50">
        <v>0.83380600000000005</v>
      </c>
      <c r="G50">
        <v>0.83460699999999999</v>
      </c>
      <c r="H50">
        <v>0.8</v>
      </c>
      <c r="I50">
        <v>0.8</v>
      </c>
      <c r="J50">
        <v>0.8</v>
      </c>
      <c r="K50">
        <v>0.8</v>
      </c>
      <c r="L50">
        <v>0.8</v>
      </c>
      <c r="M50">
        <v>0.8</v>
      </c>
      <c r="N50">
        <v>0.8</v>
      </c>
      <c r="O50">
        <v>0.8</v>
      </c>
      <c r="P50">
        <v>0.8</v>
      </c>
      <c r="Q50">
        <v>0.8</v>
      </c>
      <c r="R50">
        <v>0.8</v>
      </c>
      <c r="S50">
        <v>0.8</v>
      </c>
      <c r="T50">
        <v>0.8</v>
      </c>
      <c r="U50">
        <v>0.8</v>
      </c>
      <c r="V50">
        <v>0.8</v>
      </c>
      <c r="W50">
        <v>0.8</v>
      </c>
      <c r="X50">
        <v>0.8</v>
      </c>
      <c r="Y50">
        <v>0.8</v>
      </c>
      <c r="Z50">
        <v>0.8</v>
      </c>
      <c r="AA50">
        <v>0.8</v>
      </c>
      <c r="AB50">
        <v>0.8</v>
      </c>
      <c r="AC50">
        <v>0.8</v>
      </c>
      <c r="AD50">
        <v>0.8</v>
      </c>
      <c r="AE50">
        <v>0.8</v>
      </c>
      <c r="AF50">
        <v>0.8</v>
      </c>
      <c r="AG50">
        <v>0.8</v>
      </c>
      <c r="AH50">
        <v>0.8</v>
      </c>
      <c r="AI50">
        <v>0.8</v>
      </c>
      <c r="AJ50">
        <v>0.8</v>
      </c>
      <c r="AK50" s="9">
        <v>0</v>
      </c>
    </row>
    <row r="51" spans="1:37" ht="15" customHeight="1" x14ac:dyDescent="0.35">
      <c r="A51" t="s">
        <v>207</v>
      </c>
    </row>
    <row r="52" spans="1:37" ht="15" customHeight="1" x14ac:dyDescent="0.35">
      <c r="A52" t="s">
        <v>208</v>
      </c>
      <c r="B52" t="s">
        <v>523</v>
      </c>
      <c r="C52" t="s">
        <v>395</v>
      </c>
      <c r="D52" t="s">
        <v>209</v>
      </c>
      <c r="F52">
        <v>13.797461999999999</v>
      </c>
      <c r="G52">
        <v>13.926193</v>
      </c>
      <c r="H52">
        <v>14.1</v>
      </c>
      <c r="I52">
        <v>14.3</v>
      </c>
      <c r="J52">
        <v>14.5</v>
      </c>
      <c r="K52">
        <v>14.7</v>
      </c>
      <c r="L52">
        <v>14.9</v>
      </c>
      <c r="M52">
        <v>15.1</v>
      </c>
      <c r="N52">
        <v>15.3</v>
      </c>
      <c r="O52">
        <v>15.4</v>
      </c>
      <c r="P52">
        <v>15.6</v>
      </c>
      <c r="Q52">
        <v>15.7</v>
      </c>
      <c r="R52">
        <v>15.8</v>
      </c>
      <c r="S52">
        <v>15.9</v>
      </c>
      <c r="T52">
        <v>16</v>
      </c>
      <c r="U52">
        <v>16.100000000000001</v>
      </c>
      <c r="V52">
        <v>16.100000000000001</v>
      </c>
      <c r="W52">
        <v>16.2</v>
      </c>
      <c r="X52">
        <v>16.2</v>
      </c>
      <c r="Y52">
        <v>16.2</v>
      </c>
      <c r="Z52">
        <v>16.3</v>
      </c>
      <c r="AA52">
        <v>16.3</v>
      </c>
      <c r="AB52">
        <v>16.3</v>
      </c>
      <c r="AC52">
        <v>16.3</v>
      </c>
      <c r="AD52">
        <v>16.3</v>
      </c>
      <c r="AE52">
        <v>16.3</v>
      </c>
      <c r="AF52">
        <v>16.3</v>
      </c>
      <c r="AG52">
        <v>16.3</v>
      </c>
      <c r="AH52">
        <v>16.399999999999999</v>
      </c>
      <c r="AI52">
        <v>16.399999999999999</v>
      </c>
      <c r="AJ52">
        <v>16.399999999999999</v>
      </c>
      <c r="AK52" s="9">
        <v>5.0000000000000001E-3</v>
      </c>
    </row>
    <row r="53" spans="1:37" ht="15" customHeight="1" x14ac:dyDescent="0.35">
      <c r="A53" t="s">
        <v>200</v>
      </c>
      <c r="B53" t="s">
        <v>524</v>
      </c>
      <c r="C53" t="s">
        <v>396</v>
      </c>
      <c r="D53" t="s">
        <v>201</v>
      </c>
      <c r="F53">
        <v>0.60571200000000003</v>
      </c>
      <c r="G53">
        <v>0.61105600000000004</v>
      </c>
      <c r="H53">
        <v>0.6</v>
      </c>
      <c r="I53">
        <v>0.6</v>
      </c>
      <c r="J53">
        <v>0.6</v>
      </c>
      <c r="K53">
        <v>0.6</v>
      </c>
      <c r="L53">
        <v>0.6</v>
      </c>
      <c r="M53">
        <v>0.6</v>
      </c>
      <c r="N53">
        <v>0.7</v>
      </c>
      <c r="O53">
        <v>0.7</v>
      </c>
      <c r="P53">
        <v>0.7</v>
      </c>
      <c r="Q53">
        <v>0.7</v>
      </c>
      <c r="R53">
        <v>0.7</v>
      </c>
      <c r="S53">
        <v>0.7</v>
      </c>
      <c r="T53">
        <v>0.7</v>
      </c>
      <c r="U53">
        <v>0.7</v>
      </c>
      <c r="V53">
        <v>0.7</v>
      </c>
      <c r="W53">
        <v>0.7</v>
      </c>
      <c r="X53">
        <v>0.7</v>
      </c>
      <c r="Y53">
        <v>0.7</v>
      </c>
      <c r="Z53">
        <v>0.7</v>
      </c>
      <c r="AA53">
        <v>0.7</v>
      </c>
      <c r="AB53">
        <v>0.7</v>
      </c>
      <c r="AC53">
        <v>0.7</v>
      </c>
      <c r="AD53">
        <v>0.7</v>
      </c>
      <c r="AE53">
        <v>0.7</v>
      </c>
      <c r="AF53">
        <v>0.7</v>
      </c>
      <c r="AG53">
        <v>0.7</v>
      </c>
      <c r="AH53">
        <v>0.7</v>
      </c>
      <c r="AI53">
        <v>0.7</v>
      </c>
      <c r="AJ53">
        <v>0.7</v>
      </c>
      <c r="AK53" s="9">
        <v>4.0000000000000001E-3</v>
      </c>
    </row>
    <row r="54" spans="1:37" ht="15" customHeight="1" x14ac:dyDescent="0.35">
      <c r="A54" t="s">
        <v>210</v>
      </c>
      <c r="B54" t="s">
        <v>525</v>
      </c>
      <c r="C54" t="s">
        <v>397</v>
      </c>
      <c r="D54" t="s">
        <v>211</v>
      </c>
      <c r="F54">
        <v>15.371568</v>
      </c>
      <c r="G54">
        <v>15.734037000000001</v>
      </c>
      <c r="H54">
        <v>16</v>
      </c>
      <c r="I54">
        <v>16.3</v>
      </c>
      <c r="J54">
        <v>16.5</v>
      </c>
      <c r="K54">
        <v>16.5</v>
      </c>
      <c r="L54">
        <v>16.600000000000001</v>
      </c>
      <c r="M54">
        <v>16.7</v>
      </c>
      <c r="N54">
        <v>16.7</v>
      </c>
      <c r="O54">
        <v>16.8</v>
      </c>
      <c r="P54">
        <v>16.8</v>
      </c>
      <c r="Q54">
        <v>16.899999999999999</v>
      </c>
      <c r="R54">
        <v>16.899999999999999</v>
      </c>
      <c r="S54">
        <v>16.899999999999999</v>
      </c>
      <c r="T54">
        <v>16.899999999999999</v>
      </c>
      <c r="U54">
        <v>17</v>
      </c>
      <c r="V54">
        <v>17</v>
      </c>
      <c r="W54">
        <v>17</v>
      </c>
      <c r="X54">
        <v>17</v>
      </c>
      <c r="Y54">
        <v>17</v>
      </c>
      <c r="Z54">
        <v>17</v>
      </c>
      <c r="AA54">
        <v>17.100000000000001</v>
      </c>
      <c r="AB54">
        <v>17.100000000000001</v>
      </c>
      <c r="AC54">
        <v>17.100000000000001</v>
      </c>
      <c r="AD54">
        <v>17.100000000000001</v>
      </c>
      <c r="AE54">
        <v>17.100000000000001</v>
      </c>
      <c r="AF54">
        <v>17.100000000000001</v>
      </c>
      <c r="AG54">
        <v>17.100000000000001</v>
      </c>
      <c r="AH54">
        <v>17.100000000000001</v>
      </c>
      <c r="AI54">
        <v>17.100000000000001</v>
      </c>
      <c r="AJ54">
        <v>17.100000000000001</v>
      </c>
      <c r="AK54" s="9">
        <v>2E-3</v>
      </c>
    </row>
    <row r="55" spans="1:37" ht="15" customHeight="1" x14ac:dyDescent="0.35">
      <c r="A55" t="s">
        <v>212</v>
      </c>
      <c r="B55" t="s">
        <v>526</v>
      </c>
      <c r="C55" t="s">
        <v>398</v>
      </c>
      <c r="D55" t="s">
        <v>209</v>
      </c>
      <c r="F55">
        <v>13.228505999999999</v>
      </c>
      <c r="G55">
        <v>13.367886</v>
      </c>
      <c r="H55">
        <v>13.5</v>
      </c>
      <c r="I55">
        <v>13.7</v>
      </c>
      <c r="J55">
        <v>13.9</v>
      </c>
      <c r="K55">
        <v>14.1</v>
      </c>
      <c r="L55">
        <v>14.3</v>
      </c>
      <c r="M55">
        <v>14.4</v>
      </c>
      <c r="N55">
        <v>14.6</v>
      </c>
      <c r="O55">
        <v>14.7</v>
      </c>
      <c r="P55">
        <v>14.8</v>
      </c>
      <c r="Q55">
        <v>14.9</v>
      </c>
      <c r="R55">
        <v>15</v>
      </c>
      <c r="S55">
        <v>15.1</v>
      </c>
      <c r="T55">
        <v>15.2</v>
      </c>
      <c r="U55">
        <v>15.2</v>
      </c>
      <c r="V55">
        <v>15.3</v>
      </c>
      <c r="W55">
        <v>15.3</v>
      </c>
      <c r="X55">
        <v>15.3</v>
      </c>
      <c r="Y55">
        <v>15.4</v>
      </c>
      <c r="Z55">
        <v>15.4</v>
      </c>
      <c r="AA55">
        <v>15.4</v>
      </c>
      <c r="AB55">
        <v>15.5</v>
      </c>
      <c r="AC55">
        <v>15.5</v>
      </c>
      <c r="AD55">
        <v>15.5</v>
      </c>
      <c r="AE55">
        <v>15.5</v>
      </c>
      <c r="AF55">
        <v>15.5</v>
      </c>
      <c r="AG55">
        <v>15.5</v>
      </c>
      <c r="AH55">
        <v>15.5</v>
      </c>
      <c r="AI55">
        <v>15.6</v>
      </c>
      <c r="AJ55">
        <v>15.6</v>
      </c>
      <c r="AK55" s="9">
        <v>5.0000000000000001E-3</v>
      </c>
    </row>
    <row r="56" spans="1:37" ht="15" customHeight="1" x14ac:dyDescent="0.35">
      <c r="A56" t="s">
        <v>213</v>
      </c>
      <c r="B56" t="s">
        <v>527</v>
      </c>
      <c r="C56" t="s">
        <v>399</v>
      </c>
      <c r="D56" t="s">
        <v>211</v>
      </c>
      <c r="F56">
        <v>11.152912000000001</v>
      </c>
      <c r="G56">
        <v>11.219048000000001</v>
      </c>
      <c r="H56">
        <v>11.3</v>
      </c>
      <c r="I56">
        <v>11.4</v>
      </c>
      <c r="J56">
        <v>11.5</v>
      </c>
      <c r="K56">
        <v>11.6</v>
      </c>
      <c r="L56">
        <v>11.6</v>
      </c>
      <c r="M56">
        <v>11.7</v>
      </c>
      <c r="N56">
        <v>11.8</v>
      </c>
      <c r="O56">
        <v>11.8</v>
      </c>
      <c r="P56">
        <v>11.9</v>
      </c>
      <c r="Q56">
        <v>11.9</v>
      </c>
      <c r="R56">
        <v>11.9</v>
      </c>
      <c r="S56">
        <v>11.9</v>
      </c>
      <c r="T56">
        <v>12</v>
      </c>
      <c r="U56">
        <v>12</v>
      </c>
      <c r="V56">
        <v>12</v>
      </c>
      <c r="W56">
        <v>12</v>
      </c>
      <c r="X56">
        <v>12</v>
      </c>
      <c r="Y56">
        <v>12</v>
      </c>
      <c r="Z56">
        <v>12.1</v>
      </c>
      <c r="AA56">
        <v>12.1</v>
      </c>
      <c r="AB56">
        <v>12.1</v>
      </c>
      <c r="AC56">
        <v>12.1</v>
      </c>
      <c r="AD56">
        <v>12.1</v>
      </c>
      <c r="AE56">
        <v>12.1</v>
      </c>
      <c r="AF56">
        <v>12.2</v>
      </c>
      <c r="AG56">
        <v>12.2</v>
      </c>
      <c r="AH56">
        <v>12.2</v>
      </c>
      <c r="AI56">
        <v>12.2</v>
      </c>
      <c r="AJ56">
        <v>12.2</v>
      </c>
      <c r="AK56" s="9">
        <v>3.0000000000000001E-3</v>
      </c>
    </row>
    <row r="57" spans="1:37" ht="15" customHeight="1" x14ac:dyDescent="0.35">
      <c r="A57" t="s">
        <v>214</v>
      </c>
    </row>
    <row r="58" spans="1:37" ht="15" customHeight="1" x14ac:dyDescent="0.35">
      <c r="A58" t="s">
        <v>215</v>
      </c>
      <c r="B58" t="s">
        <v>528</v>
      </c>
      <c r="C58" t="s">
        <v>400</v>
      </c>
      <c r="D58" t="s">
        <v>216</v>
      </c>
      <c r="F58">
        <v>0.90693800000000002</v>
      </c>
      <c r="G58">
        <v>0.91220900000000005</v>
      </c>
      <c r="H58">
        <v>0.9</v>
      </c>
      <c r="I58">
        <v>0.9</v>
      </c>
      <c r="J58">
        <v>0.9</v>
      </c>
      <c r="K58">
        <v>0.9</v>
      </c>
      <c r="L58">
        <v>0.9</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9">
        <v>2E-3</v>
      </c>
    </row>
    <row r="59" spans="1:37" ht="15" customHeight="1" x14ac:dyDescent="0.35">
      <c r="A59" t="s">
        <v>217</v>
      </c>
      <c r="B59" t="s">
        <v>529</v>
      </c>
      <c r="C59" t="s">
        <v>401</v>
      </c>
      <c r="D59" t="s">
        <v>216</v>
      </c>
      <c r="F59">
        <v>0.60857099999999997</v>
      </c>
      <c r="G59">
        <v>0.61372199999999999</v>
      </c>
      <c r="H59">
        <v>0.6</v>
      </c>
      <c r="I59">
        <v>0.6</v>
      </c>
      <c r="J59">
        <v>0.6</v>
      </c>
      <c r="K59">
        <v>0.6</v>
      </c>
      <c r="L59">
        <v>0.6</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9">
        <v>1E-3</v>
      </c>
    </row>
    <row r="60" spans="1:37" ht="15" customHeight="1" x14ac:dyDescent="0.35">
      <c r="A60" t="s">
        <v>218</v>
      </c>
      <c r="B60" t="s">
        <v>530</v>
      </c>
      <c r="C60" t="s">
        <v>402</v>
      </c>
      <c r="D60" t="s">
        <v>216</v>
      </c>
      <c r="F60">
        <v>0.582561</v>
      </c>
      <c r="G60">
        <v>0.59795200000000004</v>
      </c>
      <c r="H60">
        <v>0.6</v>
      </c>
      <c r="I60">
        <v>0.6</v>
      </c>
      <c r="J60">
        <v>0.6</v>
      </c>
      <c r="K60">
        <v>0.6</v>
      </c>
      <c r="L60">
        <v>0.7</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9">
        <v>4.0000000000000001E-3</v>
      </c>
    </row>
    <row r="61" spans="1:37" ht="15" customHeight="1" x14ac:dyDescent="0.35">
      <c r="A61" t="s">
        <v>219</v>
      </c>
      <c r="B61" t="s">
        <v>531</v>
      </c>
      <c r="C61" t="s">
        <v>403</v>
      </c>
      <c r="D61" t="s">
        <v>216</v>
      </c>
      <c r="F61">
        <v>0.59947300000000003</v>
      </c>
      <c r="G61">
        <v>0.60308600000000001</v>
      </c>
      <c r="H61">
        <v>0.6</v>
      </c>
      <c r="I61">
        <v>0.6</v>
      </c>
      <c r="J61">
        <v>0.6</v>
      </c>
      <c r="K61">
        <v>0.6</v>
      </c>
      <c r="L61">
        <v>0.6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9">
        <v>1E-3</v>
      </c>
    </row>
    <row r="62" spans="1:37" ht="15" customHeight="1" x14ac:dyDescent="0.35">
      <c r="A62" t="s">
        <v>220</v>
      </c>
    </row>
    <row r="63" spans="1:37" ht="15" customHeight="1" x14ac:dyDescent="0.35">
      <c r="A63" t="s">
        <v>196</v>
      </c>
      <c r="B63" t="s">
        <v>532</v>
      </c>
      <c r="C63" t="s">
        <v>404</v>
      </c>
      <c r="D63" t="s">
        <v>221</v>
      </c>
      <c r="F63">
        <v>621.62353499999995</v>
      </c>
      <c r="G63">
        <v>612.01745600000004</v>
      </c>
      <c r="H63">
        <v>565.6</v>
      </c>
      <c r="I63">
        <v>557.9</v>
      </c>
      <c r="J63">
        <v>550.70000000000005</v>
      </c>
      <c r="K63">
        <v>544</v>
      </c>
      <c r="L63">
        <v>537.79999999999995</v>
      </c>
      <c r="M63">
        <v>532.20000000000005</v>
      </c>
      <c r="N63">
        <v>527.20000000000005</v>
      </c>
      <c r="O63">
        <v>522.6</v>
      </c>
      <c r="P63">
        <v>518.70000000000005</v>
      </c>
      <c r="Q63">
        <v>515.20000000000005</v>
      </c>
      <c r="R63">
        <v>512.20000000000005</v>
      </c>
      <c r="S63">
        <v>509.8</v>
      </c>
      <c r="T63">
        <v>507.8</v>
      </c>
      <c r="U63">
        <v>506.2</v>
      </c>
      <c r="V63">
        <v>505.2</v>
      </c>
      <c r="W63">
        <v>504.7</v>
      </c>
      <c r="X63">
        <v>504.7</v>
      </c>
      <c r="Y63">
        <v>504.6</v>
      </c>
      <c r="Z63">
        <v>504.6</v>
      </c>
      <c r="AA63">
        <v>504.6</v>
      </c>
      <c r="AB63">
        <v>504.6</v>
      </c>
      <c r="AC63">
        <v>504.6</v>
      </c>
      <c r="AD63">
        <v>504.5</v>
      </c>
      <c r="AE63">
        <v>504.5</v>
      </c>
      <c r="AF63">
        <v>504.5</v>
      </c>
      <c r="AG63" s="9">
        <v>-6.0000000000000001E-3</v>
      </c>
      <c r="AH63">
        <v>504.87289399999997</v>
      </c>
      <c r="AI63">
        <v>504.88479599999999</v>
      </c>
      <c r="AJ63">
        <v>504.89883400000002</v>
      </c>
      <c r="AK63" s="9">
        <v>-7.0000000000000001E-3</v>
      </c>
    </row>
    <row r="64" spans="1:37" ht="15" customHeight="1" x14ac:dyDescent="0.35">
      <c r="A64" t="s">
        <v>197</v>
      </c>
      <c r="B64" t="s">
        <v>533</v>
      </c>
      <c r="C64" t="s">
        <v>405</v>
      </c>
      <c r="D64" t="s">
        <v>221</v>
      </c>
      <c r="F64">
        <v>458.33587599999998</v>
      </c>
      <c r="G64">
        <v>453.551605</v>
      </c>
      <c r="H64">
        <v>428.8</v>
      </c>
      <c r="I64">
        <v>423.8</v>
      </c>
      <c r="J64">
        <v>419</v>
      </c>
      <c r="K64">
        <v>414.4</v>
      </c>
      <c r="L64">
        <v>410.1</v>
      </c>
      <c r="M64">
        <v>406</v>
      </c>
      <c r="N64">
        <v>402.2</v>
      </c>
      <c r="O64">
        <v>398.6</v>
      </c>
      <c r="P64">
        <v>395.2</v>
      </c>
      <c r="Q64">
        <v>392.1</v>
      </c>
      <c r="R64">
        <v>389.2</v>
      </c>
      <c r="S64">
        <v>386.6</v>
      </c>
      <c r="T64">
        <v>384.2</v>
      </c>
      <c r="U64">
        <v>382.1</v>
      </c>
      <c r="V64">
        <v>380.2</v>
      </c>
      <c r="W64">
        <v>378.5</v>
      </c>
      <c r="X64">
        <v>377.1</v>
      </c>
      <c r="Y64">
        <v>376</v>
      </c>
      <c r="Z64">
        <v>375.1</v>
      </c>
      <c r="AA64">
        <v>374.6</v>
      </c>
      <c r="AB64">
        <v>374.4</v>
      </c>
      <c r="AC64">
        <v>374.3</v>
      </c>
      <c r="AD64">
        <v>374.3</v>
      </c>
      <c r="AE64">
        <v>374.3</v>
      </c>
      <c r="AF64">
        <v>374.3</v>
      </c>
      <c r="AG64" s="9">
        <v>-6.0000000000000001E-3</v>
      </c>
      <c r="AH64">
        <v>374.43722500000001</v>
      </c>
      <c r="AI64">
        <v>374.43997200000001</v>
      </c>
      <c r="AJ64">
        <v>374.44287100000003</v>
      </c>
      <c r="AK64" s="9">
        <v>-7.0000000000000001E-3</v>
      </c>
    </row>
    <row r="65" spans="1:37" ht="15" customHeight="1" x14ac:dyDescent="0.35">
      <c r="A65" t="s">
        <v>222</v>
      </c>
    </row>
    <row r="66" spans="1:37" ht="15" customHeight="1" x14ac:dyDescent="0.35">
      <c r="A66" t="s">
        <v>223</v>
      </c>
    </row>
    <row r="67" spans="1:37" ht="15" customHeight="1" x14ac:dyDescent="0.35">
      <c r="A67" t="s">
        <v>224</v>
      </c>
      <c r="B67" t="s">
        <v>534</v>
      </c>
      <c r="C67" t="s">
        <v>406</v>
      </c>
      <c r="D67" t="s">
        <v>225</v>
      </c>
      <c r="F67">
        <v>0.96857099999999996</v>
      </c>
      <c r="G67">
        <v>0.96219500000000002</v>
      </c>
      <c r="H67">
        <v>0.9</v>
      </c>
      <c r="I67">
        <v>0.9</v>
      </c>
      <c r="J67">
        <v>0.9</v>
      </c>
      <c r="K67">
        <v>0.9</v>
      </c>
      <c r="L67">
        <v>0.9</v>
      </c>
      <c r="M67">
        <v>0.9</v>
      </c>
      <c r="N67">
        <v>0.9</v>
      </c>
      <c r="O67">
        <v>0.9</v>
      </c>
      <c r="P67">
        <v>0.9</v>
      </c>
      <c r="Q67">
        <v>0.9</v>
      </c>
      <c r="R67">
        <v>0.9</v>
      </c>
      <c r="S67">
        <v>0.9</v>
      </c>
      <c r="T67">
        <v>0.9</v>
      </c>
      <c r="U67">
        <v>0.9</v>
      </c>
      <c r="V67">
        <v>0.9</v>
      </c>
      <c r="W67">
        <v>0.9</v>
      </c>
      <c r="X67">
        <v>0.8</v>
      </c>
      <c r="Y67">
        <v>0.8</v>
      </c>
      <c r="Z67">
        <v>0.8</v>
      </c>
      <c r="AA67">
        <v>0.8</v>
      </c>
      <c r="AB67">
        <v>0.8</v>
      </c>
      <c r="AC67">
        <v>0.8</v>
      </c>
      <c r="AD67">
        <v>0.8</v>
      </c>
      <c r="AE67">
        <v>0.8</v>
      </c>
      <c r="AF67">
        <v>0.8</v>
      </c>
      <c r="AG67">
        <v>0.8</v>
      </c>
      <c r="AH67">
        <v>0.8</v>
      </c>
      <c r="AI67">
        <v>0.8</v>
      </c>
      <c r="AJ67">
        <v>0.8</v>
      </c>
      <c r="AK67" s="9">
        <v>-8.0000000000000002E-3</v>
      </c>
    </row>
    <row r="68" spans="1:37" ht="15" customHeight="1" x14ac:dyDescent="0.35">
      <c r="A68" t="s">
        <v>226</v>
      </c>
      <c r="B68" t="s">
        <v>535</v>
      </c>
      <c r="C68" t="s">
        <v>407</v>
      </c>
      <c r="D68" t="s">
        <v>225</v>
      </c>
      <c r="F68">
        <v>0.87612599999999996</v>
      </c>
      <c r="G68">
        <v>0.86073100000000002</v>
      </c>
      <c r="H68">
        <v>0.9</v>
      </c>
      <c r="I68">
        <v>0.9</v>
      </c>
      <c r="J68">
        <v>0.9</v>
      </c>
      <c r="K68">
        <v>0.9</v>
      </c>
      <c r="L68">
        <v>0.9</v>
      </c>
      <c r="M68">
        <v>0.9</v>
      </c>
      <c r="N68">
        <v>0.9</v>
      </c>
      <c r="O68">
        <v>0.9</v>
      </c>
      <c r="P68">
        <v>0.9</v>
      </c>
      <c r="Q68">
        <v>0.9</v>
      </c>
      <c r="R68">
        <v>0.9</v>
      </c>
      <c r="S68">
        <v>0.9</v>
      </c>
      <c r="T68">
        <v>0.9</v>
      </c>
      <c r="U68">
        <v>0.9</v>
      </c>
      <c r="V68">
        <v>0.9</v>
      </c>
      <c r="W68">
        <v>0.9</v>
      </c>
      <c r="X68">
        <v>0.9</v>
      </c>
      <c r="Y68">
        <v>0.9</v>
      </c>
      <c r="Z68">
        <v>0.9</v>
      </c>
      <c r="AA68">
        <v>0.9</v>
      </c>
      <c r="AB68">
        <v>0.9</v>
      </c>
      <c r="AC68">
        <v>0.9</v>
      </c>
      <c r="AD68">
        <v>0.9</v>
      </c>
      <c r="AE68">
        <v>0.9</v>
      </c>
      <c r="AF68">
        <v>0.9</v>
      </c>
      <c r="AG68">
        <v>0.9</v>
      </c>
      <c r="AH68">
        <v>0.9</v>
      </c>
      <c r="AI68">
        <v>0.9</v>
      </c>
      <c r="AJ68">
        <v>0.9</v>
      </c>
      <c r="AK68" s="9">
        <v>-1E-3</v>
      </c>
    </row>
    <row r="69" spans="1:37" ht="15" customHeight="1" x14ac:dyDescent="0.35">
      <c r="A69" t="s">
        <v>227</v>
      </c>
      <c r="B69" t="s">
        <v>536</v>
      </c>
      <c r="C69" t="s">
        <v>408</v>
      </c>
      <c r="D69" t="s">
        <v>225</v>
      </c>
      <c r="F69">
        <v>0.96265100000000003</v>
      </c>
      <c r="G69">
        <v>0.95552099999999995</v>
      </c>
      <c r="H69">
        <v>0.9</v>
      </c>
      <c r="I69">
        <v>0.9</v>
      </c>
      <c r="J69">
        <v>0.9</v>
      </c>
      <c r="K69">
        <v>0.9</v>
      </c>
      <c r="L69">
        <v>0.9</v>
      </c>
      <c r="M69">
        <v>0.9</v>
      </c>
      <c r="N69">
        <v>0.9</v>
      </c>
      <c r="O69">
        <v>0.9</v>
      </c>
      <c r="P69">
        <v>0.9</v>
      </c>
      <c r="Q69">
        <v>0.9</v>
      </c>
      <c r="R69">
        <v>0.9</v>
      </c>
      <c r="S69">
        <v>0.9</v>
      </c>
      <c r="T69">
        <v>0.9</v>
      </c>
      <c r="U69">
        <v>0.9</v>
      </c>
      <c r="V69">
        <v>0.9</v>
      </c>
      <c r="W69">
        <v>0.9</v>
      </c>
      <c r="X69">
        <v>0.9</v>
      </c>
      <c r="Y69">
        <v>0.8</v>
      </c>
      <c r="Z69">
        <v>0.8</v>
      </c>
      <c r="AA69">
        <v>0.8</v>
      </c>
      <c r="AB69">
        <v>0.8</v>
      </c>
      <c r="AC69">
        <v>0.8</v>
      </c>
      <c r="AD69">
        <v>0.8</v>
      </c>
      <c r="AE69">
        <v>0.8</v>
      </c>
      <c r="AF69">
        <v>0.8</v>
      </c>
      <c r="AG69">
        <v>0.8</v>
      </c>
      <c r="AH69">
        <v>0.8</v>
      </c>
      <c r="AI69">
        <v>0.8</v>
      </c>
      <c r="AJ69">
        <v>0.8</v>
      </c>
      <c r="AK69" s="9">
        <v>-6.0000000000000001E-3</v>
      </c>
    </row>
    <row r="70" spans="1:37" ht="15" customHeight="1" x14ac:dyDescent="0.35">
      <c r="A70" t="s">
        <v>207</v>
      </c>
    </row>
    <row r="71" spans="1:37" ht="15" customHeight="1" x14ac:dyDescent="0.35">
      <c r="A71" t="s">
        <v>224</v>
      </c>
      <c r="B71" t="s">
        <v>537</v>
      </c>
      <c r="C71" t="s">
        <v>409</v>
      </c>
      <c r="D71" t="s">
        <v>225</v>
      </c>
      <c r="F71">
        <v>0.98902999999999996</v>
      </c>
      <c r="G71">
        <v>0.98679700000000004</v>
      </c>
      <c r="H71">
        <v>1</v>
      </c>
      <c r="I71">
        <v>1</v>
      </c>
      <c r="J71">
        <v>1</v>
      </c>
      <c r="K71">
        <v>1</v>
      </c>
      <c r="L71">
        <v>1</v>
      </c>
      <c r="M71">
        <v>1</v>
      </c>
      <c r="N71">
        <v>1</v>
      </c>
      <c r="O71">
        <v>1</v>
      </c>
      <c r="P71">
        <v>1</v>
      </c>
      <c r="Q71">
        <v>1</v>
      </c>
      <c r="R71">
        <v>1</v>
      </c>
      <c r="S71">
        <v>1</v>
      </c>
      <c r="T71">
        <v>1</v>
      </c>
      <c r="U71">
        <v>1</v>
      </c>
      <c r="V71">
        <v>0.9</v>
      </c>
      <c r="W71">
        <v>0.9</v>
      </c>
      <c r="X71">
        <v>0.9</v>
      </c>
      <c r="Y71">
        <v>0.9</v>
      </c>
      <c r="Z71">
        <v>0.9</v>
      </c>
      <c r="AA71">
        <v>0.9</v>
      </c>
      <c r="AB71">
        <v>0.9</v>
      </c>
      <c r="AC71">
        <v>0.9</v>
      </c>
      <c r="AD71">
        <v>0.9</v>
      </c>
      <c r="AE71">
        <v>0.9</v>
      </c>
      <c r="AF71">
        <v>0.9</v>
      </c>
      <c r="AG71">
        <v>0.9</v>
      </c>
      <c r="AH71">
        <v>0.9</v>
      </c>
      <c r="AI71">
        <v>0.9</v>
      </c>
      <c r="AJ71">
        <v>0.9</v>
      </c>
      <c r="AK71" s="9">
        <v>-3.0000000000000001E-3</v>
      </c>
    </row>
    <row r="72" spans="1:37" ht="15" customHeight="1" x14ac:dyDescent="0.35">
      <c r="A72" t="s">
        <v>226</v>
      </c>
      <c r="B72" t="s">
        <v>538</v>
      </c>
      <c r="C72" t="s">
        <v>410</v>
      </c>
      <c r="D72" t="s">
        <v>225</v>
      </c>
      <c r="F72">
        <v>0.99050899999999997</v>
      </c>
      <c r="G72">
        <v>0.98355499999999996</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s="9">
        <v>0</v>
      </c>
    </row>
    <row r="73" spans="1:37" ht="15" customHeight="1" x14ac:dyDescent="0.35">
      <c r="A73" t="s">
        <v>227</v>
      </c>
      <c r="B73" t="s">
        <v>539</v>
      </c>
      <c r="C73" t="s">
        <v>411</v>
      </c>
      <c r="D73" t="s">
        <v>225</v>
      </c>
      <c r="F73">
        <v>0.98917699999999997</v>
      </c>
      <c r="G73">
        <v>0.98700399999999999</v>
      </c>
      <c r="H73">
        <v>1</v>
      </c>
      <c r="I73">
        <v>1</v>
      </c>
      <c r="J73">
        <v>1</v>
      </c>
      <c r="K73">
        <v>1</v>
      </c>
      <c r="L73">
        <v>1</v>
      </c>
      <c r="M73">
        <v>1</v>
      </c>
      <c r="N73">
        <v>1</v>
      </c>
      <c r="O73">
        <v>1</v>
      </c>
      <c r="P73">
        <v>1</v>
      </c>
      <c r="Q73">
        <v>1</v>
      </c>
      <c r="R73">
        <v>1</v>
      </c>
      <c r="S73">
        <v>1</v>
      </c>
      <c r="T73">
        <v>1</v>
      </c>
      <c r="U73">
        <v>1</v>
      </c>
      <c r="V73">
        <v>1</v>
      </c>
      <c r="W73">
        <v>1</v>
      </c>
      <c r="X73">
        <v>1</v>
      </c>
      <c r="Y73">
        <v>1</v>
      </c>
      <c r="Z73">
        <v>1</v>
      </c>
      <c r="AA73">
        <v>0.9</v>
      </c>
      <c r="AB73">
        <v>0.9</v>
      </c>
      <c r="AC73">
        <v>0.9</v>
      </c>
      <c r="AD73">
        <v>0.9</v>
      </c>
      <c r="AE73">
        <v>0.9</v>
      </c>
      <c r="AF73">
        <v>0.9</v>
      </c>
      <c r="AG73">
        <v>0.9</v>
      </c>
      <c r="AH73">
        <v>0.9</v>
      </c>
      <c r="AI73">
        <v>0.9</v>
      </c>
      <c r="AJ73">
        <v>0.9</v>
      </c>
      <c r="AK73" s="9">
        <v>-2E-3</v>
      </c>
    </row>
    <row r="74" spans="1:37" ht="15" customHeight="1" x14ac:dyDescent="0.35">
      <c r="A74" t="s">
        <v>228</v>
      </c>
    </row>
    <row r="75" spans="1:37" ht="15" customHeight="1" x14ac:dyDescent="0.35">
      <c r="A75" t="s">
        <v>229</v>
      </c>
    </row>
    <row r="76" spans="1:37" ht="15" customHeight="1" x14ac:dyDescent="0.35">
      <c r="A76" t="s">
        <v>230</v>
      </c>
    </row>
    <row r="77" spans="1:37" ht="15" customHeight="1" x14ac:dyDescent="0.35">
      <c r="A77" t="s">
        <v>231</v>
      </c>
      <c r="B77" t="s">
        <v>540</v>
      </c>
      <c r="C77" t="s">
        <v>412</v>
      </c>
      <c r="D77" t="s">
        <v>232</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486</v>
      </c>
    </row>
    <row r="78" spans="1:37" ht="15" customHeight="1" x14ac:dyDescent="0.35">
      <c r="A78" t="s">
        <v>233</v>
      </c>
      <c r="B78" t="s">
        <v>541</v>
      </c>
      <c r="C78" t="s">
        <v>413</v>
      </c>
      <c r="D78" t="s">
        <v>232</v>
      </c>
      <c r="F78">
        <v>18.318204999999999</v>
      </c>
      <c r="G78">
        <v>21.089043</v>
      </c>
      <c r="H78">
        <v>26</v>
      </c>
      <c r="I78">
        <v>28</v>
      </c>
      <c r="J78">
        <v>30</v>
      </c>
      <c r="K78">
        <v>32</v>
      </c>
      <c r="L78">
        <v>34</v>
      </c>
      <c r="M78">
        <v>37</v>
      </c>
      <c r="N78">
        <v>39</v>
      </c>
      <c r="O78">
        <v>42</v>
      </c>
      <c r="P78">
        <v>44</v>
      </c>
      <c r="Q78">
        <v>47</v>
      </c>
      <c r="R78">
        <v>50</v>
      </c>
      <c r="S78">
        <v>53</v>
      </c>
      <c r="T78">
        <v>57</v>
      </c>
      <c r="U78">
        <v>60</v>
      </c>
      <c r="V78">
        <v>64</v>
      </c>
      <c r="W78">
        <v>68</v>
      </c>
      <c r="X78">
        <v>72</v>
      </c>
      <c r="Y78">
        <v>77</v>
      </c>
      <c r="Z78">
        <v>82</v>
      </c>
      <c r="AA78">
        <v>87</v>
      </c>
      <c r="AB78">
        <v>92</v>
      </c>
      <c r="AC78">
        <v>98</v>
      </c>
      <c r="AD78">
        <v>103</v>
      </c>
      <c r="AE78">
        <v>110</v>
      </c>
      <c r="AF78">
        <v>116</v>
      </c>
      <c r="AG78">
        <v>123</v>
      </c>
      <c r="AH78">
        <v>130</v>
      </c>
      <c r="AI78">
        <v>137</v>
      </c>
      <c r="AJ78">
        <v>145</v>
      </c>
      <c r="AK78" s="9">
        <v>6.4000000000000001E-2</v>
      </c>
    </row>
    <row r="79" spans="1:37" s="8" customFormat="1" ht="15" customHeight="1" x14ac:dyDescent="0.35">
      <c r="A79" s="8" t="s">
        <v>234</v>
      </c>
      <c r="B79" s="8" t="s">
        <v>542</v>
      </c>
      <c r="C79" s="8" t="s">
        <v>414</v>
      </c>
      <c r="D79" s="8" t="s">
        <v>232</v>
      </c>
      <c r="F79" s="8">
        <v>1.4232E-2</v>
      </c>
      <c r="G79" s="8">
        <v>1.4232E-2</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10">
        <v>1.2E-2</v>
      </c>
    </row>
    <row r="80" spans="1:37" ht="15" customHeight="1" x14ac:dyDescent="0.35">
      <c r="A80" t="s">
        <v>185</v>
      </c>
      <c r="B80" t="s">
        <v>543</v>
      </c>
      <c r="C80" t="s">
        <v>415</v>
      </c>
      <c r="D80" t="s">
        <v>232</v>
      </c>
      <c r="F80">
        <v>18.332438</v>
      </c>
      <c r="G80">
        <v>21.103275</v>
      </c>
      <c r="H80">
        <v>26</v>
      </c>
      <c r="I80">
        <v>28</v>
      </c>
      <c r="J80">
        <v>30</v>
      </c>
      <c r="K80">
        <v>32</v>
      </c>
      <c r="L80">
        <v>34</v>
      </c>
      <c r="M80">
        <v>37</v>
      </c>
      <c r="N80">
        <v>39</v>
      </c>
      <c r="O80">
        <v>42</v>
      </c>
      <c r="P80">
        <v>44</v>
      </c>
      <c r="Q80">
        <v>47</v>
      </c>
      <c r="R80">
        <v>50</v>
      </c>
      <c r="S80">
        <v>53</v>
      </c>
      <c r="T80">
        <v>57</v>
      </c>
      <c r="U80">
        <v>60</v>
      </c>
      <c r="V80">
        <v>64</v>
      </c>
      <c r="W80">
        <v>68</v>
      </c>
      <c r="X80">
        <v>72</v>
      </c>
      <c r="Y80">
        <v>77</v>
      </c>
      <c r="Z80">
        <v>82</v>
      </c>
      <c r="AA80">
        <v>87</v>
      </c>
      <c r="AB80">
        <v>92</v>
      </c>
      <c r="AC80">
        <v>98</v>
      </c>
      <c r="AD80">
        <v>103</v>
      </c>
      <c r="AE80">
        <v>110</v>
      </c>
      <c r="AF80">
        <v>116</v>
      </c>
      <c r="AG80">
        <v>123</v>
      </c>
      <c r="AH80">
        <v>130</v>
      </c>
      <c r="AI80">
        <v>137</v>
      </c>
      <c r="AJ80">
        <v>145</v>
      </c>
      <c r="AK80" s="9">
        <v>6.4000000000000001E-2</v>
      </c>
    </row>
    <row r="81" spans="1:37" ht="15" customHeight="1" x14ac:dyDescent="0.35">
      <c r="A81" t="s">
        <v>235</v>
      </c>
    </row>
    <row r="82" spans="1:37" ht="15" customHeight="1" x14ac:dyDescent="0.35">
      <c r="A82" t="s">
        <v>231</v>
      </c>
      <c r="B82" t="s">
        <v>544</v>
      </c>
      <c r="C82" t="s">
        <v>416</v>
      </c>
      <c r="D82" t="s">
        <v>236</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t="s">
        <v>486</v>
      </c>
    </row>
    <row r="83" spans="1:37" ht="15" customHeight="1" x14ac:dyDescent="0.35">
      <c r="A83" t="s">
        <v>233</v>
      </c>
      <c r="B83" t="s">
        <v>545</v>
      </c>
      <c r="C83" t="s">
        <v>417</v>
      </c>
      <c r="D83" t="s">
        <v>236</v>
      </c>
      <c r="F83">
        <v>27.109546999999999</v>
      </c>
      <c r="G83">
        <v>31.223125</v>
      </c>
      <c r="H83">
        <v>39</v>
      </c>
      <c r="I83">
        <v>43</v>
      </c>
      <c r="J83">
        <v>46</v>
      </c>
      <c r="K83">
        <v>50</v>
      </c>
      <c r="L83">
        <v>54</v>
      </c>
      <c r="M83">
        <v>58</v>
      </c>
      <c r="N83">
        <v>62</v>
      </c>
      <c r="O83">
        <v>66</v>
      </c>
      <c r="P83">
        <v>70</v>
      </c>
      <c r="Q83">
        <v>75</v>
      </c>
      <c r="R83">
        <v>80</v>
      </c>
      <c r="S83">
        <v>85</v>
      </c>
      <c r="T83">
        <v>91</v>
      </c>
      <c r="U83">
        <v>96</v>
      </c>
      <c r="V83">
        <v>102</v>
      </c>
      <c r="W83">
        <v>109</v>
      </c>
      <c r="X83">
        <v>116</v>
      </c>
      <c r="Y83">
        <v>123</v>
      </c>
      <c r="Z83">
        <v>130</v>
      </c>
      <c r="AA83">
        <v>138</v>
      </c>
      <c r="AB83">
        <v>146</v>
      </c>
      <c r="AC83">
        <v>155</v>
      </c>
      <c r="AD83">
        <v>164</v>
      </c>
      <c r="AE83">
        <v>173</v>
      </c>
      <c r="AF83">
        <v>183</v>
      </c>
      <c r="AG83">
        <v>194</v>
      </c>
      <c r="AH83">
        <v>204</v>
      </c>
      <c r="AI83">
        <v>215</v>
      </c>
      <c r="AJ83">
        <v>227</v>
      </c>
      <c r="AK83" s="9">
        <v>6.5000000000000002E-2</v>
      </c>
    </row>
    <row r="84" spans="1:37" ht="14.5" x14ac:dyDescent="0.35">
      <c r="A84" t="s">
        <v>234</v>
      </c>
      <c r="B84" t="s">
        <v>546</v>
      </c>
      <c r="C84" t="s">
        <v>418</v>
      </c>
      <c r="D84" t="s">
        <v>236</v>
      </c>
      <c r="F84">
        <v>1.8546E-2</v>
      </c>
      <c r="G84">
        <v>1.8546E-2</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s="9">
        <v>0.01</v>
      </c>
    </row>
    <row r="85" spans="1:37" ht="14.5" x14ac:dyDescent="0.35">
      <c r="A85" t="s">
        <v>185</v>
      </c>
      <c r="B85" t="s">
        <v>547</v>
      </c>
      <c r="C85" t="s">
        <v>419</v>
      </c>
      <c r="D85" t="s">
        <v>236</v>
      </c>
      <c r="F85">
        <v>27.128091999999999</v>
      </c>
      <c r="G85">
        <v>31.241671</v>
      </c>
      <c r="H85">
        <v>39</v>
      </c>
      <c r="I85">
        <v>43</v>
      </c>
      <c r="J85">
        <v>46</v>
      </c>
      <c r="K85">
        <v>50</v>
      </c>
      <c r="L85">
        <v>54</v>
      </c>
      <c r="M85">
        <v>58</v>
      </c>
      <c r="N85">
        <v>62</v>
      </c>
      <c r="O85">
        <v>66</v>
      </c>
      <c r="P85">
        <v>70</v>
      </c>
      <c r="Q85">
        <v>75</v>
      </c>
      <c r="R85">
        <v>80</v>
      </c>
      <c r="S85">
        <v>85</v>
      </c>
      <c r="T85">
        <v>91</v>
      </c>
      <c r="U85">
        <v>96</v>
      </c>
      <c r="V85">
        <v>103</v>
      </c>
      <c r="W85">
        <v>109</v>
      </c>
      <c r="X85">
        <v>116</v>
      </c>
      <c r="Y85">
        <v>123</v>
      </c>
      <c r="Z85">
        <v>130</v>
      </c>
      <c r="AA85">
        <v>138</v>
      </c>
      <c r="AB85">
        <v>146</v>
      </c>
      <c r="AC85">
        <v>155</v>
      </c>
      <c r="AD85">
        <v>164</v>
      </c>
      <c r="AE85">
        <v>173</v>
      </c>
      <c r="AF85">
        <v>183</v>
      </c>
      <c r="AG85">
        <v>194</v>
      </c>
      <c r="AH85">
        <v>204</v>
      </c>
      <c r="AI85">
        <v>215</v>
      </c>
      <c r="AJ85">
        <v>227</v>
      </c>
      <c r="AK85" s="9">
        <v>6.5000000000000002E-2</v>
      </c>
    </row>
    <row r="86" spans="1:37" ht="14.5" x14ac:dyDescent="0.35">
      <c r="A86" t="s">
        <v>237</v>
      </c>
    </row>
    <row r="87" spans="1:37" ht="14.5" x14ac:dyDescent="0.35">
      <c r="A87" t="s">
        <v>238</v>
      </c>
      <c r="B87" t="s">
        <v>548</v>
      </c>
      <c r="C87" t="s">
        <v>420</v>
      </c>
      <c r="D87" t="s">
        <v>236</v>
      </c>
      <c r="F87">
        <v>4.2282419999999998</v>
      </c>
      <c r="G87">
        <v>5.0223880000000003</v>
      </c>
      <c r="H87">
        <v>6</v>
      </c>
      <c r="I87">
        <v>7</v>
      </c>
      <c r="J87">
        <v>8</v>
      </c>
      <c r="K87">
        <v>8</v>
      </c>
      <c r="L87">
        <v>9</v>
      </c>
      <c r="M87">
        <v>10</v>
      </c>
      <c r="N87">
        <v>11</v>
      </c>
      <c r="O87">
        <v>12</v>
      </c>
      <c r="P87">
        <v>12</v>
      </c>
      <c r="Q87">
        <v>13</v>
      </c>
      <c r="R87">
        <v>14</v>
      </c>
      <c r="S87">
        <v>15</v>
      </c>
      <c r="T87">
        <v>17</v>
      </c>
      <c r="U87">
        <v>18</v>
      </c>
      <c r="V87">
        <v>19</v>
      </c>
      <c r="W87">
        <v>20</v>
      </c>
      <c r="X87">
        <v>22</v>
      </c>
      <c r="Y87">
        <v>23</v>
      </c>
      <c r="Z87">
        <v>25</v>
      </c>
      <c r="AA87">
        <v>27</v>
      </c>
      <c r="AB87">
        <v>29</v>
      </c>
      <c r="AC87">
        <v>31</v>
      </c>
      <c r="AD87">
        <v>33</v>
      </c>
      <c r="AE87">
        <v>35</v>
      </c>
      <c r="AF87">
        <v>37</v>
      </c>
      <c r="AG87">
        <v>39</v>
      </c>
      <c r="AH87">
        <v>42</v>
      </c>
      <c r="AI87">
        <v>44</v>
      </c>
      <c r="AJ87">
        <v>47</v>
      </c>
      <c r="AK87" s="9">
        <v>7.4999999999999997E-2</v>
      </c>
    </row>
    <row r="88" spans="1:37" ht="14.5" x14ac:dyDescent="0.35">
      <c r="A88" t="s">
        <v>239</v>
      </c>
      <c r="B88" t="s">
        <v>549</v>
      </c>
      <c r="C88" t="s">
        <v>421</v>
      </c>
      <c r="D88" t="s">
        <v>236</v>
      </c>
      <c r="F88">
        <v>22.899849</v>
      </c>
      <c r="G88">
        <v>26.219282</v>
      </c>
      <c r="H88">
        <v>33</v>
      </c>
      <c r="I88">
        <v>36</v>
      </c>
      <c r="J88">
        <v>39</v>
      </c>
      <c r="K88">
        <v>42</v>
      </c>
      <c r="L88">
        <v>45</v>
      </c>
      <c r="M88">
        <v>48</v>
      </c>
      <c r="N88">
        <v>51</v>
      </c>
      <c r="O88">
        <v>54</v>
      </c>
      <c r="P88">
        <v>58</v>
      </c>
      <c r="Q88">
        <v>62</v>
      </c>
      <c r="R88">
        <v>65</v>
      </c>
      <c r="S88">
        <v>70</v>
      </c>
      <c r="T88">
        <v>74</v>
      </c>
      <c r="U88">
        <v>79</v>
      </c>
      <c r="V88">
        <v>83</v>
      </c>
      <c r="W88">
        <v>88</v>
      </c>
      <c r="X88">
        <v>94</v>
      </c>
      <c r="Y88">
        <v>99</v>
      </c>
      <c r="Z88">
        <v>105</v>
      </c>
      <c r="AA88">
        <v>111</v>
      </c>
      <c r="AB88">
        <v>117</v>
      </c>
      <c r="AC88">
        <v>124</v>
      </c>
      <c r="AD88">
        <v>131</v>
      </c>
      <c r="AE88">
        <v>139</v>
      </c>
      <c r="AF88">
        <v>146</v>
      </c>
      <c r="AG88">
        <v>154</v>
      </c>
      <c r="AH88">
        <v>163</v>
      </c>
      <c r="AI88">
        <v>171</v>
      </c>
      <c r="AJ88">
        <v>180</v>
      </c>
      <c r="AK88" s="9">
        <v>6.3E-2</v>
      </c>
    </row>
    <row r="89" spans="1:37" ht="14.5" x14ac:dyDescent="0.35">
      <c r="A89" t="s">
        <v>240</v>
      </c>
    </row>
    <row r="90" spans="1:37" ht="14.5" x14ac:dyDescent="0.35">
      <c r="A90" t="s">
        <v>231</v>
      </c>
      <c r="B90" t="s">
        <v>550</v>
      </c>
      <c r="C90" t="s">
        <v>422</v>
      </c>
      <c r="D90" t="s">
        <v>241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0.01</v>
      </c>
      <c r="AB90">
        <v>0.01</v>
      </c>
      <c r="AC90">
        <v>0.01</v>
      </c>
      <c r="AD90">
        <v>0.01</v>
      </c>
      <c r="AE90">
        <v>0.02</v>
      </c>
      <c r="AF90">
        <v>0.02</v>
      </c>
      <c r="AG90">
        <v>0.02</v>
      </c>
      <c r="AH90">
        <v>0.03</v>
      </c>
      <c r="AI90">
        <v>0.03</v>
      </c>
      <c r="AJ90">
        <v>0.03</v>
      </c>
      <c r="AK90" t="s">
        <v>486</v>
      </c>
    </row>
    <row r="91" spans="1:37" ht="14.5" x14ac:dyDescent="0.35">
      <c r="A91" t="s">
        <v>233</v>
      </c>
      <c r="B91" t="s">
        <v>551</v>
      </c>
      <c r="C91" t="s">
        <v>423</v>
      </c>
      <c r="D91" t="s">
        <v>241</v>
      </c>
      <c r="F91">
        <v>225.07347100000001</v>
      </c>
      <c r="G91">
        <v>259.676849</v>
      </c>
      <c r="H91">
        <v>319</v>
      </c>
      <c r="I91">
        <v>351</v>
      </c>
      <c r="J91">
        <v>383</v>
      </c>
      <c r="K91">
        <v>411</v>
      </c>
      <c r="L91">
        <v>438</v>
      </c>
      <c r="M91">
        <v>469</v>
      </c>
      <c r="N91">
        <v>500</v>
      </c>
      <c r="O91">
        <v>533</v>
      </c>
      <c r="P91">
        <v>566</v>
      </c>
      <c r="Q91">
        <v>602</v>
      </c>
      <c r="R91">
        <v>640</v>
      </c>
      <c r="S91">
        <v>680</v>
      </c>
      <c r="T91">
        <v>724</v>
      </c>
      <c r="U91">
        <v>770</v>
      </c>
      <c r="V91">
        <v>817</v>
      </c>
      <c r="W91">
        <v>867</v>
      </c>
      <c r="X91">
        <v>918</v>
      </c>
      <c r="Y91">
        <v>977</v>
      </c>
      <c r="Z91" s="37">
        <v>1030</v>
      </c>
      <c r="AA91" s="37">
        <v>1084</v>
      </c>
      <c r="AB91" s="37">
        <v>1148</v>
      </c>
      <c r="AC91" s="37">
        <v>1213</v>
      </c>
      <c r="AD91" s="37">
        <v>1283</v>
      </c>
      <c r="AE91" s="37">
        <v>1354</v>
      </c>
      <c r="AF91" s="37">
        <v>1433</v>
      </c>
      <c r="AG91" s="37">
        <v>1511</v>
      </c>
      <c r="AH91" s="37">
        <v>1588</v>
      </c>
      <c r="AI91" s="37">
        <v>1674</v>
      </c>
      <c r="AJ91" s="37">
        <v>1765</v>
      </c>
      <c r="AK91" s="9">
        <v>6.3E-2</v>
      </c>
    </row>
    <row r="92" spans="1:37" ht="14.5" x14ac:dyDescent="0.35">
      <c r="A92" t="s">
        <v>234</v>
      </c>
      <c r="B92" t="s">
        <v>552</v>
      </c>
      <c r="C92" t="s">
        <v>424</v>
      </c>
      <c r="D92" t="s">
        <v>241</v>
      </c>
      <c r="F92">
        <v>0.172512</v>
      </c>
      <c r="G92">
        <v>0.17376</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s="9">
        <v>8.0000000000000002E-3</v>
      </c>
    </row>
    <row r="93" spans="1:37" ht="14.5" x14ac:dyDescent="0.35">
      <c r="A93" t="s">
        <v>185</v>
      </c>
      <c r="B93" t="s">
        <v>553</v>
      </c>
      <c r="C93" t="s">
        <v>425</v>
      </c>
      <c r="D93" t="s">
        <v>241</v>
      </c>
      <c r="F93">
        <v>225.24598700000001</v>
      </c>
      <c r="G93">
        <v>259.850616</v>
      </c>
      <c r="H93">
        <v>320</v>
      </c>
      <c r="I93">
        <v>351</v>
      </c>
      <c r="J93">
        <v>383</v>
      </c>
      <c r="K93">
        <v>411</v>
      </c>
      <c r="L93">
        <v>438</v>
      </c>
      <c r="M93">
        <v>469</v>
      </c>
      <c r="N93">
        <v>500</v>
      </c>
      <c r="O93">
        <v>533</v>
      </c>
      <c r="P93">
        <v>567</v>
      </c>
      <c r="Q93">
        <v>602</v>
      </c>
      <c r="R93">
        <v>640</v>
      </c>
      <c r="S93">
        <v>681</v>
      </c>
      <c r="T93">
        <v>724</v>
      </c>
      <c r="U93">
        <v>770</v>
      </c>
      <c r="V93">
        <v>818</v>
      </c>
      <c r="W93">
        <v>867</v>
      </c>
      <c r="X93">
        <v>918</v>
      </c>
      <c r="Y93">
        <v>978</v>
      </c>
      <c r="Z93" s="37">
        <v>1030</v>
      </c>
      <c r="AA93" s="37">
        <v>1084</v>
      </c>
      <c r="AB93" s="37">
        <v>1148</v>
      </c>
      <c r="AC93" s="37">
        <v>1213</v>
      </c>
      <c r="AD93" s="37">
        <v>1284</v>
      </c>
      <c r="AE93" s="37">
        <v>1355</v>
      </c>
      <c r="AF93" s="37">
        <v>1434</v>
      </c>
      <c r="AG93" s="37">
        <v>1512</v>
      </c>
      <c r="AH93" s="37">
        <v>1589</v>
      </c>
      <c r="AI93" s="37">
        <v>1674</v>
      </c>
      <c r="AJ93" s="37">
        <v>1765</v>
      </c>
      <c r="AK93" s="9">
        <v>6.3E-2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tabSelected="1" workbookViewId="0">
      <pane xSplit="2" ySplit="1" topLeftCell="C73" activePane="bottomRight" state="frozen"/>
      <selection pane="topRight" activeCell="C1" sqref="C1"/>
      <selection pane="bottomLeft" activeCell="A2" sqref="A2"/>
      <selection pane="bottomRight" activeCell="H86" sqref="H86"/>
    </sheetView>
  </sheetViews>
  <sheetFormatPr defaultRowHeight="15" customHeight="1" x14ac:dyDescent="0.35"/>
  <sheetData>
    <row r="1" spans="1:37" ht="15" customHeight="1" x14ac:dyDescent="0.35">
      <c r="A1" t="s">
        <v>242</v>
      </c>
    </row>
    <row r="2" spans="1:37" ht="15" customHeight="1" x14ac:dyDescent="0.35">
      <c r="A2" t="s">
        <v>426</v>
      </c>
    </row>
    <row r="3" spans="1:37" ht="15" customHeight="1" x14ac:dyDescent="0.35">
      <c r="A3" t="s">
        <v>427</v>
      </c>
    </row>
    <row r="4" spans="1:37" ht="15" customHeight="1" x14ac:dyDescent="0.35">
      <c r="A4" t="s">
        <v>171</v>
      </c>
    </row>
    <row r="5" spans="1:37" ht="15" customHeight="1" x14ac:dyDescent="0.35">
      <c r="B5" t="s">
        <v>172</v>
      </c>
      <c r="C5" t="s">
        <v>173</v>
      </c>
      <c r="D5" t="s">
        <v>174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358</v>
      </c>
    </row>
    <row r="6" spans="1:37" ht="15" customHeight="1" x14ac:dyDescent="0.35">
      <c r="A6" t="s">
        <v>4</v>
      </c>
    </row>
    <row r="7" spans="1:37" ht="15" customHeight="1" x14ac:dyDescent="0.35">
      <c r="A7" t="s">
        <v>243</v>
      </c>
    </row>
    <row r="8" spans="1:37" ht="15" customHeight="1" x14ac:dyDescent="0.35">
      <c r="A8" t="s">
        <v>244</v>
      </c>
      <c r="B8" t="s">
        <v>245</v>
      </c>
      <c r="C8" t="s">
        <v>428</v>
      </c>
      <c r="D8" t="s">
        <v>246</v>
      </c>
      <c r="F8">
        <v>0.65425999999999995</v>
      </c>
      <c r="G8">
        <v>0.65906600000000004</v>
      </c>
      <c r="H8">
        <v>0.65</v>
      </c>
      <c r="I8">
        <v>0.63</v>
      </c>
      <c r="J8">
        <v>0.62</v>
      </c>
      <c r="K8">
        <v>0.63</v>
      </c>
      <c r="L8">
        <v>0.63</v>
      </c>
      <c r="M8">
        <v>0.63</v>
      </c>
      <c r="N8">
        <v>0.63</v>
      </c>
      <c r="O8">
        <v>0.63</v>
      </c>
      <c r="P8">
        <v>0.63</v>
      </c>
      <c r="Q8">
        <v>0.63</v>
      </c>
      <c r="R8">
        <v>0.62</v>
      </c>
      <c r="S8">
        <v>0.62</v>
      </c>
      <c r="T8">
        <v>0.62</v>
      </c>
      <c r="U8">
        <v>0.62</v>
      </c>
      <c r="V8">
        <v>0.62</v>
      </c>
      <c r="W8">
        <v>0.61</v>
      </c>
      <c r="X8">
        <v>0.61</v>
      </c>
      <c r="Y8">
        <v>0.61</v>
      </c>
      <c r="Z8">
        <v>0.6</v>
      </c>
      <c r="AA8">
        <v>0.6</v>
      </c>
      <c r="AB8">
        <v>0.6</v>
      </c>
      <c r="AC8">
        <v>0.6</v>
      </c>
      <c r="AD8">
        <v>0.59</v>
      </c>
      <c r="AE8">
        <v>0.59</v>
      </c>
      <c r="AF8">
        <v>0.59</v>
      </c>
      <c r="AG8">
        <v>0.59</v>
      </c>
      <c r="AH8">
        <v>0.57999999999999996</v>
      </c>
      <c r="AI8">
        <v>0.57999999999999996</v>
      </c>
      <c r="AJ8">
        <v>0.57999999999999996</v>
      </c>
      <c r="AK8" s="9">
        <v>-4.0000000000000001E-3</v>
      </c>
    </row>
    <row r="9" spans="1:37" ht="15" customHeight="1" x14ac:dyDescent="0.35">
      <c r="A9" t="s">
        <v>247</v>
      </c>
      <c r="B9" t="s">
        <v>248</v>
      </c>
      <c r="C9" t="s">
        <v>429</v>
      </c>
      <c r="D9" t="s">
        <v>246</v>
      </c>
      <c r="F9">
        <v>1.097099</v>
      </c>
      <c r="G9">
        <v>1.1107340000000001</v>
      </c>
      <c r="H9">
        <v>1.02</v>
      </c>
      <c r="I9">
        <v>1</v>
      </c>
      <c r="J9">
        <v>1</v>
      </c>
      <c r="K9">
        <v>1.01</v>
      </c>
      <c r="L9">
        <v>1.02</v>
      </c>
      <c r="M9">
        <v>1.03</v>
      </c>
      <c r="N9">
        <v>1.03</v>
      </c>
      <c r="O9">
        <v>1.04</v>
      </c>
      <c r="P9">
        <v>1.04</v>
      </c>
      <c r="Q9">
        <v>1.04</v>
      </c>
      <c r="R9">
        <v>1.05</v>
      </c>
      <c r="S9">
        <v>1.05</v>
      </c>
      <c r="T9">
        <v>1.05</v>
      </c>
      <c r="U9">
        <v>1.05</v>
      </c>
      <c r="V9">
        <v>1.05</v>
      </c>
      <c r="W9">
        <v>1.05</v>
      </c>
      <c r="X9">
        <v>1.05</v>
      </c>
      <c r="Y9">
        <v>1.05</v>
      </c>
      <c r="Z9">
        <v>1.05</v>
      </c>
      <c r="AA9">
        <v>1.05</v>
      </c>
      <c r="AB9">
        <v>1.05</v>
      </c>
      <c r="AC9">
        <v>1.06</v>
      </c>
      <c r="AD9">
        <v>1.06</v>
      </c>
      <c r="AE9">
        <v>1.06</v>
      </c>
      <c r="AF9">
        <v>1.06</v>
      </c>
      <c r="AG9">
        <v>1.06</v>
      </c>
      <c r="AH9">
        <v>1.06</v>
      </c>
      <c r="AI9">
        <v>1.07</v>
      </c>
      <c r="AJ9">
        <v>1.07</v>
      </c>
      <c r="AK9" s="9">
        <v>2E-3</v>
      </c>
    </row>
    <row r="10" spans="1:37" ht="15" customHeight="1" x14ac:dyDescent="0.35">
      <c r="A10" t="s">
        <v>249</v>
      </c>
      <c r="B10" t="s">
        <v>250</v>
      </c>
      <c r="C10" t="s">
        <v>430</v>
      </c>
      <c r="D10" t="s">
        <v>246</v>
      </c>
      <c r="F10">
        <v>0.33711200000000002</v>
      </c>
      <c r="G10">
        <v>0.33773999999999998</v>
      </c>
      <c r="H10">
        <v>0.38</v>
      </c>
      <c r="I10">
        <v>0.37</v>
      </c>
      <c r="J10">
        <v>0.38</v>
      </c>
      <c r="K10">
        <v>0.38</v>
      </c>
      <c r="L10">
        <v>0.38</v>
      </c>
      <c r="M10">
        <v>0.38</v>
      </c>
      <c r="N10">
        <v>0.38</v>
      </c>
      <c r="O10">
        <v>0.38</v>
      </c>
      <c r="P10">
        <v>0.38</v>
      </c>
      <c r="Q10">
        <v>0.39</v>
      </c>
      <c r="R10">
        <v>0.39</v>
      </c>
      <c r="S10">
        <v>0.39</v>
      </c>
      <c r="T10">
        <v>0.39</v>
      </c>
      <c r="U10">
        <v>0.39</v>
      </c>
      <c r="V10">
        <v>0.39</v>
      </c>
      <c r="W10">
        <v>0.39</v>
      </c>
      <c r="X10">
        <v>0.39</v>
      </c>
      <c r="Y10">
        <v>0.39</v>
      </c>
      <c r="Z10">
        <v>0.39</v>
      </c>
      <c r="AA10">
        <v>0.39</v>
      </c>
      <c r="AB10">
        <v>0.39</v>
      </c>
      <c r="AC10">
        <v>0.39</v>
      </c>
      <c r="AD10">
        <v>0.39</v>
      </c>
      <c r="AE10">
        <v>0.39</v>
      </c>
      <c r="AF10">
        <v>0.39</v>
      </c>
      <c r="AG10">
        <v>0.39</v>
      </c>
      <c r="AH10">
        <v>0.39</v>
      </c>
      <c r="AI10">
        <v>0.39</v>
      </c>
      <c r="AJ10">
        <v>0.39</v>
      </c>
      <c r="AK10" s="9">
        <v>1E-3</v>
      </c>
    </row>
    <row r="11" spans="1:37" ht="15" customHeight="1" x14ac:dyDescent="0.35">
      <c r="A11" t="s">
        <v>251</v>
      </c>
      <c r="B11" t="s">
        <v>252</v>
      </c>
      <c r="C11" t="s">
        <v>431</v>
      </c>
      <c r="D11" t="s">
        <v>246</v>
      </c>
      <c r="F11">
        <v>0.60391499999999998</v>
      </c>
      <c r="G11">
        <v>0.60176799999999997</v>
      </c>
      <c r="H11">
        <v>0.56000000000000005</v>
      </c>
      <c r="I11">
        <v>0.55000000000000004</v>
      </c>
      <c r="J11">
        <v>0.56000000000000005</v>
      </c>
      <c r="K11">
        <v>0.56999999999999995</v>
      </c>
      <c r="L11">
        <v>0.56999999999999995</v>
      </c>
      <c r="M11">
        <v>0.56999999999999995</v>
      </c>
      <c r="N11">
        <v>0.57999999999999996</v>
      </c>
      <c r="O11">
        <v>0.57999999999999996</v>
      </c>
      <c r="P11">
        <v>0.57999999999999996</v>
      </c>
      <c r="Q11">
        <v>0.57999999999999996</v>
      </c>
      <c r="R11">
        <v>0.57999999999999996</v>
      </c>
      <c r="S11">
        <v>0.59</v>
      </c>
      <c r="T11">
        <v>0.59</v>
      </c>
      <c r="U11">
        <v>0.59</v>
      </c>
      <c r="V11">
        <v>0.59</v>
      </c>
      <c r="W11">
        <v>0.59</v>
      </c>
      <c r="X11">
        <v>0.59</v>
      </c>
      <c r="Y11">
        <v>0.59</v>
      </c>
      <c r="Z11">
        <v>0.59</v>
      </c>
      <c r="AA11">
        <v>0.59</v>
      </c>
      <c r="AB11">
        <v>0.59</v>
      </c>
      <c r="AC11">
        <v>0.59</v>
      </c>
      <c r="AD11">
        <v>0.59</v>
      </c>
      <c r="AE11">
        <v>0.59</v>
      </c>
      <c r="AF11">
        <v>0.59</v>
      </c>
      <c r="AG11">
        <v>0.59</v>
      </c>
      <c r="AH11">
        <v>0.59</v>
      </c>
      <c r="AI11">
        <v>0.59</v>
      </c>
      <c r="AJ11">
        <v>0.59</v>
      </c>
      <c r="AK11" s="9">
        <v>2E-3</v>
      </c>
    </row>
    <row r="12" spans="1:37" ht="14.5" x14ac:dyDescent="0.35">
      <c r="A12" t="s">
        <v>253</v>
      </c>
      <c r="B12" t="s">
        <v>254</v>
      </c>
      <c r="C12" t="s">
        <v>432</v>
      </c>
      <c r="D12" t="s">
        <v>246</v>
      </c>
      <c r="F12">
        <v>0.56415400000000004</v>
      </c>
      <c r="G12">
        <v>0.56779999999999997</v>
      </c>
      <c r="H12">
        <v>0.54</v>
      </c>
      <c r="I12">
        <v>0.53</v>
      </c>
      <c r="J12">
        <v>0.53</v>
      </c>
      <c r="K12">
        <v>0.54</v>
      </c>
      <c r="L12">
        <v>0.55000000000000004</v>
      </c>
      <c r="M12">
        <v>0.55000000000000004</v>
      </c>
      <c r="N12">
        <v>0.56000000000000005</v>
      </c>
      <c r="O12">
        <v>0.56000000000000005</v>
      </c>
      <c r="P12">
        <v>0.56000000000000005</v>
      </c>
      <c r="Q12">
        <v>0.56999999999999995</v>
      </c>
      <c r="R12">
        <v>0.56999999999999995</v>
      </c>
      <c r="S12">
        <v>0.56999999999999995</v>
      </c>
      <c r="T12">
        <v>0.57999999999999996</v>
      </c>
      <c r="U12">
        <v>0.57999999999999996</v>
      </c>
      <c r="V12">
        <v>0.57999999999999996</v>
      </c>
      <c r="W12">
        <v>0.57999999999999996</v>
      </c>
      <c r="X12">
        <v>0.57999999999999996</v>
      </c>
      <c r="Y12">
        <v>0.59</v>
      </c>
      <c r="Z12">
        <v>0.59</v>
      </c>
      <c r="AA12">
        <v>0.59</v>
      </c>
      <c r="AB12">
        <v>0.59</v>
      </c>
      <c r="AC12">
        <v>0.6</v>
      </c>
      <c r="AD12">
        <v>0.6</v>
      </c>
      <c r="AE12">
        <v>0.6</v>
      </c>
      <c r="AF12">
        <v>0.6</v>
      </c>
      <c r="AG12">
        <v>0.61</v>
      </c>
      <c r="AH12">
        <v>0.61</v>
      </c>
      <c r="AI12">
        <v>0.61</v>
      </c>
      <c r="AJ12">
        <v>0.62</v>
      </c>
      <c r="AK12" s="9">
        <v>5.0000000000000001E-3</v>
      </c>
    </row>
    <row r="13" spans="1:37" ht="14.5" x14ac:dyDescent="0.35">
      <c r="A13" t="s">
        <v>255</v>
      </c>
      <c r="B13" t="s">
        <v>256</v>
      </c>
      <c r="C13" t="s">
        <v>433</v>
      </c>
      <c r="D13" t="s">
        <v>246</v>
      </c>
      <c r="F13">
        <v>0.65307199999999999</v>
      </c>
      <c r="G13">
        <v>0.65786299999999998</v>
      </c>
      <c r="H13">
        <v>0.6</v>
      </c>
      <c r="I13">
        <v>0.59</v>
      </c>
      <c r="J13">
        <v>0.6</v>
      </c>
      <c r="K13">
        <v>0.61</v>
      </c>
      <c r="L13">
        <v>0.61</v>
      </c>
      <c r="M13">
        <v>0.62</v>
      </c>
      <c r="N13">
        <v>0.62</v>
      </c>
      <c r="O13">
        <v>0.63</v>
      </c>
      <c r="P13">
        <v>0.63</v>
      </c>
      <c r="Q13">
        <v>0.64</v>
      </c>
      <c r="R13">
        <v>0.64</v>
      </c>
      <c r="S13">
        <v>0.65</v>
      </c>
      <c r="T13">
        <v>0.65</v>
      </c>
      <c r="U13">
        <v>0.66</v>
      </c>
      <c r="V13">
        <v>0.66</v>
      </c>
      <c r="W13">
        <v>0.66</v>
      </c>
      <c r="X13">
        <v>0.67</v>
      </c>
      <c r="Y13">
        <v>0.67</v>
      </c>
      <c r="Z13">
        <v>0.67</v>
      </c>
      <c r="AA13">
        <v>0.68</v>
      </c>
      <c r="AB13">
        <v>0.68</v>
      </c>
      <c r="AC13">
        <v>0.68</v>
      </c>
      <c r="AD13">
        <v>0.68</v>
      </c>
      <c r="AE13">
        <v>0.69</v>
      </c>
      <c r="AF13">
        <v>0.69</v>
      </c>
      <c r="AG13">
        <v>0.69</v>
      </c>
      <c r="AH13">
        <v>0.7</v>
      </c>
      <c r="AI13">
        <v>0.7</v>
      </c>
      <c r="AJ13">
        <v>0.7</v>
      </c>
      <c r="AK13" s="9">
        <v>6.0000000000000001E-3</v>
      </c>
    </row>
    <row r="14" spans="1:37" ht="14.5" x14ac:dyDescent="0.35">
      <c r="A14" t="s">
        <v>257</v>
      </c>
      <c r="B14" t="s">
        <v>258</v>
      </c>
      <c r="C14" t="s">
        <v>434</v>
      </c>
      <c r="D14" t="s">
        <v>246</v>
      </c>
      <c r="F14">
        <v>0.91181500000000004</v>
      </c>
      <c r="G14">
        <v>0.91323600000000005</v>
      </c>
      <c r="H14">
        <v>0.91</v>
      </c>
      <c r="I14">
        <v>0.89</v>
      </c>
      <c r="J14">
        <v>0.89</v>
      </c>
      <c r="K14">
        <v>0.9</v>
      </c>
      <c r="L14">
        <v>0.91</v>
      </c>
      <c r="M14">
        <v>0.91</v>
      </c>
      <c r="N14">
        <v>0.91</v>
      </c>
      <c r="O14">
        <v>0.92</v>
      </c>
      <c r="P14">
        <v>0.92</v>
      </c>
      <c r="Q14">
        <v>0.92</v>
      </c>
      <c r="R14">
        <v>0.93</v>
      </c>
      <c r="S14">
        <v>0.93</v>
      </c>
      <c r="T14">
        <v>0.93</v>
      </c>
      <c r="U14">
        <v>0.94</v>
      </c>
      <c r="V14">
        <v>0.94</v>
      </c>
      <c r="W14">
        <v>0.94</v>
      </c>
      <c r="X14">
        <v>0.94</v>
      </c>
      <c r="Y14">
        <v>0.95</v>
      </c>
      <c r="Z14">
        <v>0.95</v>
      </c>
      <c r="AA14">
        <v>0.96</v>
      </c>
      <c r="AB14">
        <v>0.96</v>
      </c>
      <c r="AC14">
        <v>0.97</v>
      </c>
      <c r="AD14">
        <v>0.97</v>
      </c>
      <c r="AE14">
        <v>0.98</v>
      </c>
      <c r="AF14">
        <v>0.99</v>
      </c>
      <c r="AG14">
        <v>1</v>
      </c>
      <c r="AH14">
        <v>1.01</v>
      </c>
      <c r="AI14">
        <v>1.02</v>
      </c>
      <c r="AJ14">
        <v>1.04</v>
      </c>
      <c r="AK14" s="9">
        <v>5.0000000000000001E-3</v>
      </c>
    </row>
    <row r="15" spans="1:37" ht="14.5" x14ac:dyDescent="0.35">
      <c r="A15" t="s">
        <v>259</v>
      </c>
      <c r="B15" t="s">
        <v>260</v>
      </c>
      <c r="C15" t="s">
        <v>435</v>
      </c>
      <c r="D15" t="s">
        <v>246</v>
      </c>
      <c r="F15">
        <v>0.62496600000000002</v>
      </c>
      <c r="G15">
        <v>0.62823399999999996</v>
      </c>
      <c r="H15">
        <v>0.62</v>
      </c>
      <c r="I15">
        <v>0.61</v>
      </c>
      <c r="J15">
        <v>0.61</v>
      </c>
      <c r="K15">
        <v>0.61</v>
      </c>
      <c r="L15">
        <v>0.62</v>
      </c>
      <c r="M15">
        <v>0.62</v>
      </c>
      <c r="N15">
        <v>0.62</v>
      </c>
      <c r="O15">
        <v>0.62</v>
      </c>
      <c r="P15">
        <v>0.62</v>
      </c>
      <c r="Q15">
        <v>0.62</v>
      </c>
      <c r="R15">
        <v>0.62</v>
      </c>
      <c r="S15">
        <v>0.62</v>
      </c>
      <c r="T15">
        <v>0.63</v>
      </c>
      <c r="U15">
        <v>0.63</v>
      </c>
      <c r="V15">
        <v>0.63</v>
      </c>
      <c r="W15">
        <v>0.63</v>
      </c>
      <c r="X15">
        <v>0.63</v>
      </c>
      <c r="Y15">
        <v>0.62</v>
      </c>
      <c r="Z15">
        <v>0.62</v>
      </c>
      <c r="AA15">
        <v>0.62</v>
      </c>
      <c r="AB15">
        <v>0.62</v>
      </c>
      <c r="AC15">
        <v>0.62</v>
      </c>
      <c r="AD15">
        <v>0.62</v>
      </c>
      <c r="AE15">
        <v>0.62</v>
      </c>
      <c r="AF15">
        <v>0.62</v>
      </c>
      <c r="AG15">
        <v>0.62</v>
      </c>
      <c r="AH15">
        <v>0.63</v>
      </c>
      <c r="AI15">
        <v>0.63</v>
      </c>
      <c r="AJ15">
        <v>0.63</v>
      </c>
      <c r="AK15" s="9">
        <v>0</v>
      </c>
    </row>
    <row r="16" spans="1:37" ht="14.5" x14ac:dyDescent="0.35">
      <c r="A16" t="s">
        <v>261</v>
      </c>
      <c r="B16" t="s">
        <v>262</v>
      </c>
      <c r="C16" t="s">
        <v>436</v>
      </c>
      <c r="D16" t="s">
        <v>246</v>
      </c>
      <c r="F16">
        <v>1.4580070000000001</v>
      </c>
      <c r="G16">
        <v>1.463017</v>
      </c>
      <c r="H16">
        <v>1.41</v>
      </c>
      <c r="I16">
        <v>1.39</v>
      </c>
      <c r="J16">
        <v>1.38</v>
      </c>
      <c r="K16">
        <v>1.39</v>
      </c>
      <c r="L16">
        <v>1.4</v>
      </c>
      <c r="M16">
        <v>1.41</v>
      </c>
      <c r="N16">
        <v>1.41</v>
      </c>
      <c r="O16">
        <v>1.41</v>
      </c>
      <c r="P16">
        <v>1.41</v>
      </c>
      <c r="Q16">
        <v>1.41</v>
      </c>
      <c r="R16">
        <v>1.41</v>
      </c>
      <c r="S16">
        <v>1.41</v>
      </c>
      <c r="T16">
        <v>1.41</v>
      </c>
      <c r="U16">
        <v>1.41</v>
      </c>
      <c r="V16">
        <v>1.41</v>
      </c>
      <c r="W16">
        <v>1.41</v>
      </c>
      <c r="X16">
        <v>1.41</v>
      </c>
      <c r="Y16">
        <v>1.4</v>
      </c>
      <c r="Z16">
        <v>1.4</v>
      </c>
      <c r="AA16">
        <v>1.39</v>
      </c>
      <c r="AB16">
        <v>1.39</v>
      </c>
      <c r="AC16">
        <v>1.39</v>
      </c>
      <c r="AD16">
        <v>1.39</v>
      </c>
      <c r="AE16">
        <v>1.39</v>
      </c>
      <c r="AF16">
        <v>1.38</v>
      </c>
      <c r="AG16">
        <v>1.38</v>
      </c>
      <c r="AH16">
        <v>1.38</v>
      </c>
      <c r="AI16">
        <v>1.38</v>
      </c>
      <c r="AJ16">
        <v>1.38</v>
      </c>
      <c r="AK16" s="9">
        <v>-1E-3</v>
      </c>
    </row>
    <row r="17" spans="1:37" ht="14.5" x14ac:dyDescent="0.35">
      <c r="A17" t="s">
        <v>263</v>
      </c>
      <c r="B17" t="s">
        <v>264</v>
      </c>
      <c r="C17" t="s">
        <v>437</v>
      </c>
      <c r="D17" t="s">
        <v>246</v>
      </c>
      <c r="F17">
        <v>0.42540099999999997</v>
      </c>
      <c r="G17">
        <v>0.42862</v>
      </c>
      <c r="H17">
        <v>0.45</v>
      </c>
      <c r="I17">
        <v>0.45</v>
      </c>
      <c r="J17">
        <v>0.45</v>
      </c>
      <c r="K17">
        <v>0.46</v>
      </c>
      <c r="L17">
        <v>0.47</v>
      </c>
      <c r="M17">
        <v>0.48</v>
      </c>
      <c r="N17">
        <v>0.48</v>
      </c>
      <c r="O17">
        <v>0.49</v>
      </c>
      <c r="P17">
        <v>0.49</v>
      </c>
      <c r="Q17">
        <v>0.5</v>
      </c>
      <c r="R17">
        <v>0.51</v>
      </c>
      <c r="S17">
        <v>0.51</v>
      </c>
      <c r="T17">
        <v>0.52</v>
      </c>
      <c r="U17">
        <v>0.52</v>
      </c>
      <c r="V17">
        <v>0.53</v>
      </c>
      <c r="W17">
        <v>0.53</v>
      </c>
      <c r="X17">
        <v>0.54</v>
      </c>
      <c r="Y17">
        <v>0.54</v>
      </c>
      <c r="Z17">
        <v>0.54</v>
      </c>
      <c r="AA17">
        <v>0.55000000000000004</v>
      </c>
      <c r="AB17">
        <v>0.55000000000000004</v>
      </c>
      <c r="AC17">
        <v>0.56000000000000005</v>
      </c>
      <c r="AD17">
        <v>0.56000000000000005</v>
      </c>
      <c r="AE17">
        <v>0.56999999999999995</v>
      </c>
      <c r="AF17">
        <v>0.56999999999999995</v>
      </c>
      <c r="AG17">
        <v>0.57999999999999996</v>
      </c>
      <c r="AH17">
        <v>0.57999999999999996</v>
      </c>
      <c r="AI17">
        <v>0.59</v>
      </c>
      <c r="AJ17">
        <v>0.59</v>
      </c>
      <c r="AK17" s="9">
        <v>0.01</v>
      </c>
    </row>
    <row r="18" spans="1:37" ht="14.5" x14ac:dyDescent="0.35">
      <c r="A18" t="s">
        <v>265</v>
      </c>
      <c r="B18" t="s">
        <v>266</v>
      </c>
      <c r="C18" t="s">
        <v>438</v>
      </c>
      <c r="D18" t="s">
        <v>246</v>
      </c>
      <c r="F18">
        <v>0.47082200000000002</v>
      </c>
      <c r="G18">
        <v>0.48363600000000001</v>
      </c>
      <c r="H18">
        <v>0.4</v>
      </c>
      <c r="I18">
        <v>0.4</v>
      </c>
      <c r="J18">
        <v>0.4</v>
      </c>
      <c r="K18">
        <v>0.4</v>
      </c>
      <c r="L18">
        <v>0.41</v>
      </c>
      <c r="M18">
        <v>0.41</v>
      </c>
      <c r="N18">
        <v>0.41</v>
      </c>
      <c r="O18">
        <v>0.42</v>
      </c>
      <c r="P18">
        <v>0.42</v>
      </c>
      <c r="Q18">
        <v>0.42</v>
      </c>
      <c r="R18">
        <v>0.43</v>
      </c>
      <c r="S18">
        <v>0.43</v>
      </c>
      <c r="T18">
        <v>0.43</v>
      </c>
      <c r="U18">
        <v>0.43</v>
      </c>
      <c r="V18">
        <v>0.43</v>
      </c>
      <c r="W18">
        <v>0.44</v>
      </c>
      <c r="X18">
        <v>0.44</v>
      </c>
      <c r="Y18">
        <v>0.44</v>
      </c>
      <c r="Z18">
        <v>0.44</v>
      </c>
      <c r="AA18">
        <v>0.44</v>
      </c>
      <c r="AB18">
        <v>0.44</v>
      </c>
      <c r="AC18">
        <v>0.44</v>
      </c>
      <c r="AD18">
        <v>0.44</v>
      </c>
      <c r="AE18">
        <v>0.45</v>
      </c>
      <c r="AF18">
        <v>0.45</v>
      </c>
      <c r="AG18">
        <v>0.45</v>
      </c>
      <c r="AH18">
        <v>0.45</v>
      </c>
      <c r="AI18">
        <v>0.45</v>
      </c>
      <c r="AJ18">
        <v>0.46</v>
      </c>
      <c r="AK18" s="9">
        <v>4.0000000000000001E-3</v>
      </c>
    </row>
    <row r="19" spans="1:37" ht="14.5" x14ac:dyDescent="0.35">
      <c r="A19" t="s">
        <v>185</v>
      </c>
      <c r="B19" t="s">
        <v>267</v>
      </c>
      <c r="C19" t="s">
        <v>439</v>
      </c>
      <c r="D19" t="s">
        <v>246</v>
      </c>
      <c r="F19">
        <v>7.8006229999999999</v>
      </c>
      <c r="G19">
        <v>7.851712</v>
      </c>
      <c r="H19">
        <v>7.53</v>
      </c>
      <c r="I19">
        <v>7.41</v>
      </c>
      <c r="J19">
        <v>7.41</v>
      </c>
      <c r="K19">
        <v>7.5</v>
      </c>
      <c r="L19">
        <v>7.57</v>
      </c>
      <c r="M19">
        <v>7.61</v>
      </c>
      <c r="N19">
        <v>7.64</v>
      </c>
      <c r="O19">
        <v>7.67</v>
      </c>
      <c r="P19">
        <v>7.69</v>
      </c>
      <c r="Q19">
        <v>7.72</v>
      </c>
      <c r="R19">
        <v>7.74</v>
      </c>
      <c r="S19">
        <v>7.77</v>
      </c>
      <c r="T19">
        <v>7.79</v>
      </c>
      <c r="U19">
        <v>7.81</v>
      </c>
      <c r="V19">
        <v>7.83</v>
      </c>
      <c r="W19">
        <v>7.84</v>
      </c>
      <c r="X19">
        <v>7.84</v>
      </c>
      <c r="Y19">
        <v>7.84</v>
      </c>
      <c r="Z19">
        <v>7.84</v>
      </c>
      <c r="AA19">
        <v>7.86</v>
      </c>
      <c r="AB19">
        <v>7.87</v>
      </c>
      <c r="AC19">
        <v>7.88</v>
      </c>
      <c r="AD19">
        <v>7.9</v>
      </c>
      <c r="AE19">
        <v>7.92</v>
      </c>
      <c r="AF19">
        <v>7.94</v>
      </c>
      <c r="AG19">
        <v>7.96</v>
      </c>
      <c r="AH19">
        <v>7.99</v>
      </c>
      <c r="AI19">
        <v>8.01</v>
      </c>
      <c r="AJ19">
        <v>8.0399999999999991</v>
      </c>
      <c r="AK19" s="9">
        <v>2E-3</v>
      </c>
    </row>
    <row r="20" spans="1:37" ht="14.5" x14ac:dyDescent="0.35">
      <c r="A20" t="s">
        <v>5</v>
      </c>
    </row>
    <row r="21" spans="1:37" ht="14.5" x14ac:dyDescent="0.35">
      <c r="A21" t="s">
        <v>268</v>
      </c>
    </row>
    <row r="22" spans="1:37" ht="14.5" x14ac:dyDescent="0.35">
      <c r="A22" t="s">
        <v>244</v>
      </c>
      <c r="B22" t="s">
        <v>269</v>
      </c>
      <c r="C22" t="s">
        <v>440</v>
      </c>
      <c r="D22" t="s">
        <v>270</v>
      </c>
      <c r="F22">
        <v>10.401047</v>
      </c>
      <c r="G22">
        <v>10.459300000000001</v>
      </c>
      <c r="H22">
        <v>10.4</v>
      </c>
      <c r="I22">
        <v>10.44</v>
      </c>
      <c r="J22">
        <v>10.5</v>
      </c>
      <c r="K22">
        <v>10.57</v>
      </c>
      <c r="L22">
        <v>10.64</v>
      </c>
      <c r="M22">
        <v>10.7</v>
      </c>
      <c r="N22">
        <v>10.77</v>
      </c>
      <c r="O22">
        <v>10.85</v>
      </c>
      <c r="P22">
        <v>10.94</v>
      </c>
      <c r="Q22">
        <v>11.03</v>
      </c>
      <c r="R22">
        <v>11.12</v>
      </c>
      <c r="S22">
        <v>11.2</v>
      </c>
      <c r="T22">
        <v>11.27</v>
      </c>
      <c r="U22">
        <v>11.33</v>
      </c>
      <c r="V22">
        <v>11.39</v>
      </c>
      <c r="W22">
        <v>11.43</v>
      </c>
      <c r="X22">
        <v>11.47</v>
      </c>
      <c r="Y22">
        <v>11.51</v>
      </c>
      <c r="Z22">
        <v>11.54</v>
      </c>
      <c r="AA22">
        <v>11.57</v>
      </c>
      <c r="AB22">
        <v>11.59</v>
      </c>
      <c r="AC22">
        <v>11.62</v>
      </c>
      <c r="AD22">
        <v>11.64</v>
      </c>
      <c r="AE22">
        <v>11.66</v>
      </c>
      <c r="AF22">
        <v>11.69</v>
      </c>
      <c r="AG22">
        <v>11.72</v>
      </c>
      <c r="AH22">
        <v>11.75</v>
      </c>
      <c r="AI22">
        <v>11.78</v>
      </c>
      <c r="AJ22">
        <v>11.81</v>
      </c>
      <c r="AK22" s="9">
        <v>5.0000000000000001E-3</v>
      </c>
    </row>
    <row r="23" spans="1:37" ht="14.5" x14ac:dyDescent="0.35">
      <c r="A23" t="s">
        <v>247</v>
      </c>
      <c r="B23" t="s">
        <v>271</v>
      </c>
      <c r="C23" t="s">
        <v>441</v>
      </c>
      <c r="D23" t="s">
        <v>270</v>
      </c>
      <c r="F23">
        <v>13.364542999999999</v>
      </c>
      <c r="G23">
        <v>13.543151</v>
      </c>
      <c r="H23">
        <v>13.52</v>
      </c>
      <c r="I23">
        <v>13.64</v>
      </c>
      <c r="J23">
        <v>13.78</v>
      </c>
      <c r="K23">
        <v>13.94</v>
      </c>
      <c r="L23">
        <v>14.09</v>
      </c>
      <c r="M23">
        <v>14.23</v>
      </c>
      <c r="N23">
        <v>14.39</v>
      </c>
      <c r="O23">
        <v>14.56</v>
      </c>
      <c r="P23">
        <v>14.74</v>
      </c>
      <c r="Q23">
        <v>14.93</v>
      </c>
      <c r="R23">
        <v>15.11</v>
      </c>
      <c r="S23">
        <v>15.29</v>
      </c>
      <c r="T23">
        <v>15.45</v>
      </c>
      <c r="U23">
        <v>15.61</v>
      </c>
      <c r="V23">
        <v>15.75</v>
      </c>
      <c r="W23">
        <v>15.88</v>
      </c>
      <c r="X23">
        <v>16.010000000000002</v>
      </c>
      <c r="Y23">
        <v>16.13</v>
      </c>
      <c r="Z23">
        <v>16.25</v>
      </c>
      <c r="AA23">
        <v>16.36</v>
      </c>
      <c r="AB23">
        <v>16.47</v>
      </c>
      <c r="AC23">
        <v>16.579999999999998</v>
      </c>
      <c r="AD23">
        <v>16.690000000000001</v>
      </c>
      <c r="AE23">
        <v>16.809999999999999</v>
      </c>
      <c r="AF23">
        <v>16.920000000000002</v>
      </c>
      <c r="AG23">
        <v>17.04</v>
      </c>
      <c r="AH23">
        <v>17.16</v>
      </c>
      <c r="AI23">
        <v>17.28</v>
      </c>
      <c r="AJ23">
        <v>17.41</v>
      </c>
      <c r="AK23" s="9">
        <v>8.9999999999999993E-3</v>
      </c>
    </row>
    <row r="24" spans="1:37" ht="14.5" x14ac:dyDescent="0.35">
      <c r="A24" t="s">
        <v>249</v>
      </c>
      <c r="B24" t="s">
        <v>272</v>
      </c>
      <c r="C24" t="s">
        <v>442</v>
      </c>
      <c r="D24" t="s">
        <v>270</v>
      </c>
      <c r="F24">
        <v>1.312878</v>
      </c>
      <c r="G24">
        <v>1.3189109999999999</v>
      </c>
      <c r="H24">
        <v>1.29</v>
      </c>
      <c r="I24">
        <v>1.3</v>
      </c>
      <c r="J24">
        <v>1.31</v>
      </c>
      <c r="K24">
        <v>1.32</v>
      </c>
      <c r="L24">
        <v>1.33</v>
      </c>
      <c r="M24">
        <v>1.34</v>
      </c>
      <c r="N24">
        <v>1.35</v>
      </c>
      <c r="O24">
        <v>1.36</v>
      </c>
      <c r="P24">
        <v>1.37</v>
      </c>
      <c r="Q24">
        <v>1.38</v>
      </c>
      <c r="R24">
        <v>1.4</v>
      </c>
      <c r="S24">
        <v>1.41</v>
      </c>
      <c r="T24">
        <v>1.42</v>
      </c>
      <c r="U24">
        <v>1.43</v>
      </c>
      <c r="V24">
        <v>1.44</v>
      </c>
      <c r="W24">
        <v>1.45</v>
      </c>
      <c r="X24">
        <v>1.45</v>
      </c>
      <c r="Y24">
        <v>1.46</v>
      </c>
      <c r="Z24">
        <v>1.47</v>
      </c>
      <c r="AA24">
        <v>1.47</v>
      </c>
      <c r="AB24">
        <v>1.48</v>
      </c>
      <c r="AC24">
        <v>1.48</v>
      </c>
      <c r="AD24">
        <v>1.49</v>
      </c>
      <c r="AE24">
        <v>1.49</v>
      </c>
      <c r="AF24">
        <v>1.5</v>
      </c>
      <c r="AG24">
        <v>1.5</v>
      </c>
      <c r="AH24">
        <v>1.51</v>
      </c>
      <c r="AI24">
        <v>1.51</v>
      </c>
      <c r="AJ24">
        <v>1.52</v>
      </c>
      <c r="AK24" s="9">
        <v>6.0000000000000001E-3</v>
      </c>
    </row>
    <row r="25" spans="1:37" ht="14.5" x14ac:dyDescent="0.35">
      <c r="A25" t="s">
        <v>251</v>
      </c>
      <c r="B25" t="s">
        <v>273</v>
      </c>
      <c r="C25" t="s">
        <v>443</v>
      </c>
      <c r="D25" t="s">
        <v>270</v>
      </c>
      <c r="F25">
        <v>1.917279</v>
      </c>
      <c r="G25">
        <v>1.9248940000000001</v>
      </c>
      <c r="H25">
        <v>1.89</v>
      </c>
      <c r="I25">
        <v>1.9</v>
      </c>
      <c r="J25">
        <v>1.91</v>
      </c>
      <c r="K25">
        <v>1.93</v>
      </c>
      <c r="L25">
        <v>1.94</v>
      </c>
      <c r="M25">
        <v>1.95</v>
      </c>
      <c r="N25">
        <v>1.97</v>
      </c>
      <c r="O25">
        <v>1.99</v>
      </c>
      <c r="P25">
        <v>2.0099999999999998</v>
      </c>
      <c r="Q25">
        <v>2.02</v>
      </c>
      <c r="R25">
        <v>2.04</v>
      </c>
      <c r="S25">
        <v>2.06</v>
      </c>
      <c r="T25">
        <v>2.08</v>
      </c>
      <c r="U25">
        <v>2.09</v>
      </c>
      <c r="V25">
        <v>2.1</v>
      </c>
      <c r="W25">
        <v>2.11</v>
      </c>
      <c r="X25">
        <v>2.12</v>
      </c>
      <c r="Y25">
        <v>2.13</v>
      </c>
      <c r="Z25">
        <v>2.14</v>
      </c>
      <c r="AA25">
        <v>2.15</v>
      </c>
      <c r="AB25">
        <v>2.16</v>
      </c>
      <c r="AC25">
        <v>2.17</v>
      </c>
      <c r="AD25">
        <v>2.17</v>
      </c>
      <c r="AE25">
        <v>2.1800000000000002</v>
      </c>
      <c r="AF25">
        <v>2.19</v>
      </c>
      <c r="AG25">
        <v>2.2000000000000002</v>
      </c>
      <c r="AH25">
        <v>2.2000000000000002</v>
      </c>
      <c r="AI25">
        <v>2.21</v>
      </c>
      <c r="AJ25">
        <v>2.2200000000000002</v>
      </c>
      <c r="AK25" s="9">
        <v>6.0000000000000001E-3</v>
      </c>
    </row>
    <row r="26" spans="1:37" ht="14.5" x14ac:dyDescent="0.35">
      <c r="A26" t="s">
        <v>253</v>
      </c>
      <c r="B26" t="s">
        <v>274</v>
      </c>
      <c r="C26" t="s">
        <v>444</v>
      </c>
      <c r="D26" t="s">
        <v>270</v>
      </c>
      <c r="F26">
        <v>2.6232890000000002</v>
      </c>
      <c r="G26">
        <v>2.652663</v>
      </c>
      <c r="H26">
        <v>2.7</v>
      </c>
      <c r="I26">
        <v>2.73</v>
      </c>
      <c r="J26">
        <v>2.77</v>
      </c>
      <c r="K26">
        <v>2.81</v>
      </c>
      <c r="L26">
        <v>2.85</v>
      </c>
      <c r="M26">
        <v>2.89</v>
      </c>
      <c r="N26">
        <v>2.93</v>
      </c>
      <c r="O26">
        <v>2.97</v>
      </c>
      <c r="P26">
        <v>3.02</v>
      </c>
      <c r="Q26">
        <v>3.07</v>
      </c>
      <c r="R26">
        <v>3.11</v>
      </c>
      <c r="S26">
        <v>3.16</v>
      </c>
      <c r="T26">
        <v>3.2</v>
      </c>
      <c r="U26">
        <v>3.24</v>
      </c>
      <c r="V26">
        <v>3.28</v>
      </c>
      <c r="W26">
        <v>3.32</v>
      </c>
      <c r="X26">
        <v>3.36</v>
      </c>
      <c r="Y26">
        <v>3.39</v>
      </c>
      <c r="Z26">
        <v>3.43</v>
      </c>
      <c r="AA26">
        <v>3.46</v>
      </c>
      <c r="AB26">
        <v>3.49</v>
      </c>
      <c r="AC26">
        <v>3.53</v>
      </c>
      <c r="AD26">
        <v>3.56</v>
      </c>
      <c r="AE26">
        <v>3.6</v>
      </c>
      <c r="AF26">
        <v>3.63</v>
      </c>
      <c r="AG26">
        <v>3.67</v>
      </c>
      <c r="AH26">
        <v>3.7</v>
      </c>
      <c r="AI26">
        <v>3.74</v>
      </c>
      <c r="AJ26">
        <v>3.78</v>
      </c>
      <c r="AK26" s="9">
        <v>1.2E-2</v>
      </c>
    </row>
    <row r="27" spans="1:37" ht="14.5" x14ac:dyDescent="0.35">
      <c r="A27" t="s">
        <v>255</v>
      </c>
      <c r="B27" t="s">
        <v>275</v>
      </c>
      <c r="C27" t="s">
        <v>445</v>
      </c>
      <c r="D27" t="s">
        <v>270</v>
      </c>
      <c r="F27">
        <v>6.4305729999999999</v>
      </c>
      <c r="G27">
        <v>6.4737020000000003</v>
      </c>
      <c r="H27">
        <v>6.69</v>
      </c>
      <c r="I27">
        <v>6.76</v>
      </c>
      <c r="J27">
        <v>6.85</v>
      </c>
      <c r="K27">
        <v>6.95</v>
      </c>
      <c r="L27">
        <v>7.05</v>
      </c>
      <c r="M27">
        <v>7.14</v>
      </c>
      <c r="N27">
        <v>7.25</v>
      </c>
      <c r="O27">
        <v>7.36</v>
      </c>
      <c r="P27">
        <v>7.47</v>
      </c>
      <c r="Q27">
        <v>7.59</v>
      </c>
      <c r="R27">
        <v>7.71</v>
      </c>
      <c r="S27">
        <v>7.82</v>
      </c>
      <c r="T27">
        <v>7.93</v>
      </c>
      <c r="U27">
        <v>8.0299999999999994</v>
      </c>
      <c r="V27">
        <v>8.1300000000000008</v>
      </c>
      <c r="W27">
        <v>8.23</v>
      </c>
      <c r="X27">
        <v>8.32</v>
      </c>
      <c r="Y27">
        <v>8.41</v>
      </c>
      <c r="Z27">
        <v>8.49</v>
      </c>
      <c r="AA27">
        <v>8.58</v>
      </c>
      <c r="AB27">
        <v>8.66</v>
      </c>
      <c r="AC27">
        <v>8.74</v>
      </c>
      <c r="AD27">
        <v>8.83</v>
      </c>
      <c r="AE27">
        <v>8.91</v>
      </c>
      <c r="AF27">
        <v>9</v>
      </c>
      <c r="AG27">
        <v>9.09</v>
      </c>
      <c r="AH27">
        <v>9.18</v>
      </c>
      <c r="AI27">
        <v>9.27</v>
      </c>
      <c r="AJ27">
        <v>9.3699999999999992</v>
      </c>
      <c r="AK27" s="9">
        <v>1.2E-2</v>
      </c>
    </row>
    <row r="28" spans="1:37" ht="14.5" x14ac:dyDescent="0.35">
      <c r="A28" t="s">
        <v>257</v>
      </c>
      <c r="B28" t="s">
        <v>276</v>
      </c>
      <c r="C28" t="s">
        <v>446</v>
      </c>
      <c r="D28" t="s">
        <v>270</v>
      </c>
      <c r="F28">
        <v>9.5479479999999999</v>
      </c>
      <c r="G28">
        <v>9.6053999999999995</v>
      </c>
      <c r="H28">
        <v>9.6</v>
      </c>
      <c r="I28">
        <v>9.66</v>
      </c>
      <c r="J28">
        <v>9.73</v>
      </c>
      <c r="K28">
        <v>9.81</v>
      </c>
      <c r="L28">
        <v>9.89</v>
      </c>
      <c r="M28">
        <v>9.9499999999999993</v>
      </c>
      <c r="N28">
        <v>10.029999999999999</v>
      </c>
      <c r="O28">
        <v>10.119999999999999</v>
      </c>
      <c r="P28">
        <v>10.220000000000001</v>
      </c>
      <c r="Q28">
        <v>10.31</v>
      </c>
      <c r="R28">
        <v>10.41</v>
      </c>
      <c r="S28">
        <v>10.5</v>
      </c>
      <c r="T28">
        <v>10.58</v>
      </c>
      <c r="U28">
        <v>10.65</v>
      </c>
      <c r="V28">
        <v>10.71</v>
      </c>
      <c r="W28">
        <v>10.77</v>
      </c>
      <c r="X28">
        <v>10.82</v>
      </c>
      <c r="Y28">
        <v>10.87</v>
      </c>
      <c r="Z28">
        <v>10.91</v>
      </c>
      <c r="AA28">
        <v>10.95</v>
      </c>
      <c r="AB28">
        <v>10.99</v>
      </c>
      <c r="AC28">
        <v>11.03</v>
      </c>
      <c r="AD28">
        <v>11.07</v>
      </c>
      <c r="AE28">
        <v>11.11</v>
      </c>
      <c r="AF28">
        <v>11.15</v>
      </c>
      <c r="AG28">
        <v>11.19</v>
      </c>
      <c r="AH28">
        <v>11.23</v>
      </c>
      <c r="AI28">
        <v>11.28</v>
      </c>
      <c r="AJ28">
        <v>11.32</v>
      </c>
      <c r="AK28" s="9">
        <v>6.0000000000000001E-3</v>
      </c>
    </row>
    <row r="29" spans="1:37" ht="14.5" x14ac:dyDescent="0.35">
      <c r="A29" t="s">
        <v>259</v>
      </c>
      <c r="B29" t="s">
        <v>277</v>
      </c>
      <c r="C29" t="s">
        <v>447</v>
      </c>
      <c r="D29" t="s">
        <v>270</v>
      </c>
      <c r="F29">
        <v>9.0393329999999992</v>
      </c>
      <c r="G29">
        <v>9.1093930000000007</v>
      </c>
      <c r="H29">
        <v>9.1300000000000008</v>
      </c>
      <c r="I29">
        <v>9.1999999999999993</v>
      </c>
      <c r="J29">
        <v>9.27</v>
      </c>
      <c r="K29">
        <v>9.36</v>
      </c>
      <c r="L29">
        <v>9.44</v>
      </c>
      <c r="M29">
        <v>9.52</v>
      </c>
      <c r="N29">
        <v>9.61</v>
      </c>
      <c r="O29">
        <v>9.6999999999999993</v>
      </c>
      <c r="P29">
        <v>9.8000000000000007</v>
      </c>
      <c r="Q29">
        <v>9.91</v>
      </c>
      <c r="R29">
        <v>10.01</v>
      </c>
      <c r="S29">
        <v>10.11</v>
      </c>
      <c r="T29">
        <v>10.199999999999999</v>
      </c>
      <c r="U29">
        <v>10.28</v>
      </c>
      <c r="V29">
        <v>10.35</v>
      </c>
      <c r="W29">
        <v>10.42</v>
      </c>
      <c r="X29">
        <v>10.48</v>
      </c>
      <c r="Y29">
        <v>10.54</v>
      </c>
      <c r="Z29">
        <v>10.59</v>
      </c>
      <c r="AA29">
        <v>10.65</v>
      </c>
      <c r="AB29">
        <v>10.7</v>
      </c>
      <c r="AC29">
        <v>10.74</v>
      </c>
      <c r="AD29">
        <v>10.79</v>
      </c>
      <c r="AE29">
        <v>10.85</v>
      </c>
      <c r="AF29">
        <v>10.9</v>
      </c>
      <c r="AG29">
        <v>10.95</v>
      </c>
      <c r="AH29">
        <v>11.01</v>
      </c>
      <c r="AI29">
        <v>11.06</v>
      </c>
      <c r="AJ29">
        <v>11.12</v>
      </c>
      <c r="AK29" s="9">
        <v>7.0000000000000001E-3</v>
      </c>
    </row>
    <row r="30" spans="1:37" ht="14.5" x14ac:dyDescent="0.35">
      <c r="A30" t="s">
        <v>261</v>
      </c>
      <c r="B30" t="s">
        <v>278</v>
      </c>
      <c r="C30" t="s">
        <v>448</v>
      </c>
      <c r="D30" t="s">
        <v>270</v>
      </c>
      <c r="F30">
        <v>17.170576000000001</v>
      </c>
      <c r="G30">
        <v>17.252945</v>
      </c>
      <c r="H30">
        <v>17.16</v>
      </c>
      <c r="I30">
        <v>17.260000000000002</v>
      </c>
      <c r="J30">
        <v>17.399999999999999</v>
      </c>
      <c r="K30">
        <v>17.57</v>
      </c>
      <c r="L30">
        <v>17.73</v>
      </c>
      <c r="M30">
        <v>17.87</v>
      </c>
      <c r="N30">
        <v>18.03</v>
      </c>
      <c r="O30">
        <v>18.21</v>
      </c>
      <c r="P30">
        <v>18.41</v>
      </c>
      <c r="Q30">
        <v>18.600000000000001</v>
      </c>
      <c r="R30">
        <v>18.8</v>
      </c>
      <c r="S30">
        <v>18.98</v>
      </c>
      <c r="T30">
        <v>19.149999999999999</v>
      </c>
      <c r="U30">
        <v>19.3</v>
      </c>
      <c r="V30">
        <v>19.440000000000001</v>
      </c>
      <c r="W30">
        <v>19.57</v>
      </c>
      <c r="X30">
        <v>19.68</v>
      </c>
      <c r="Y30">
        <v>19.79</v>
      </c>
      <c r="Z30">
        <v>19.89</v>
      </c>
      <c r="AA30">
        <v>19.989999999999998</v>
      </c>
      <c r="AB30">
        <v>20.09</v>
      </c>
      <c r="AC30">
        <v>20.18</v>
      </c>
      <c r="AD30">
        <v>20.27</v>
      </c>
      <c r="AE30">
        <v>20.37</v>
      </c>
      <c r="AF30">
        <v>20.47</v>
      </c>
      <c r="AG30">
        <v>20.57</v>
      </c>
      <c r="AH30">
        <v>20.67</v>
      </c>
      <c r="AI30">
        <v>20.78</v>
      </c>
      <c r="AJ30">
        <v>20.89</v>
      </c>
      <c r="AK30" s="9">
        <v>7.0000000000000001E-3</v>
      </c>
    </row>
    <row r="31" spans="1:37" ht="14.5" x14ac:dyDescent="0.35">
      <c r="A31" t="s">
        <v>263</v>
      </c>
      <c r="B31" t="s">
        <v>279</v>
      </c>
      <c r="C31" t="s">
        <v>449</v>
      </c>
      <c r="D31" t="s">
        <v>270</v>
      </c>
      <c r="F31">
        <v>14.445923000000001</v>
      </c>
      <c r="G31">
        <v>14.619552000000001</v>
      </c>
      <c r="H31">
        <v>15.6</v>
      </c>
      <c r="I31">
        <v>15.91</v>
      </c>
      <c r="J31">
        <v>16.170000000000002</v>
      </c>
      <c r="K31">
        <v>16.46</v>
      </c>
      <c r="L31">
        <v>16.739999999999998</v>
      </c>
      <c r="M31">
        <v>17.010000000000002</v>
      </c>
      <c r="N31">
        <v>17.3</v>
      </c>
      <c r="O31">
        <v>17.61</v>
      </c>
      <c r="P31">
        <v>17.940000000000001</v>
      </c>
      <c r="Q31">
        <v>18.28</v>
      </c>
      <c r="R31">
        <v>18.61</v>
      </c>
      <c r="S31">
        <v>18.940000000000001</v>
      </c>
      <c r="T31">
        <v>19.25</v>
      </c>
      <c r="U31">
        <v>19.559999999999999</v>
      </c>
      <c r="V31">
        <v>19.850000000000001</v>
      </c>
      <c r="W31">
        <v>20.13</v>
      </c>
      <c r="X31">
        <v>20.41</v>
      </c>
      <c r="Y31">
        <v>20.68</v>
      </c>
      <c r="Z31">
        <v>20.95</v>
      </c>
      <c r="AA31">
        <v>21.21</v>
      </c>
      <c r="AB31">
        <v>21.47</v>
      </c>
      <c r="AC31">
        <v>21.73</v>
      </c>
      <c r="AD31">
        <v>22</v>
      </c>
      <c r="AE31">
        <v>22.26</v>
      </c>
      <c r="AF31">
        <v>22.54</v>
      </c>
      <c r="AG31">
        <v>22.82</v>
      </c>
      <c r="AH31">
        <v>23.1</v>
      </c>
      <c r="AI31">
        <v>23.39</v>
      </c>
      <c r="AJ31">
        <v>23.69</v>
      </c>
      <c r="AK31" s="9">
        <v>1.4999999999999999E-2</v>
      </c>
    </row>
    <row r="32" spans="1:37" ht="14.5" x14ac:dyDescent="0.35">
      <c r="A32" t="s">
        <v>265</v>
      </c>
      <c r="B32" t="s">
        <v>280</v>
      </c>
      <c r="C32" t="s">
        <v>450</v>
      </c>
      <c r="D32" t="s">
        <v>270</v>
      </c>
      <c r="F32">
        <v>7.3290100000000002</v>
      </c>
      <c r="G32">
        <v>7.5637540000000003</v>
      </c>
      <c r="H32">
        <v>7.49</v>
      </c>
      <c r="I32">
        <v>7.58</v>
      </c>
      <c r="J32">
        <v>7.67</v>
      </c>
      <c r="K32">
        <v>7.78</v>
      </c>
      <c r="L32">
        <v>7.88</v>
      </c>
      <c r="M32">
        <v>7.97</v>
      </c>
      <c r="N32">
        <v>8.08</v>
      </c>
      <c r="O32">
        <v>8.19</v>
      </c>
      <c r="P32">
        <v>8.31</v>
      </c>
      <c r="Q32">
        <v>8.43</v>
      </c>
      <c r="R32">
        <v>8.5500000000000007</v>
      </c>
      <c r="S32">
        <v>8.67</v>
      </c>
      <c r="T32">
        <v>8.7799999999999994</v>
      </c>
      <c r="U32">
        <v>8.89</v>
      </c>
      <c r="V32">
        <v>8.99</v>
      </c>
      <c r="W32">
        <v>9.08</v>
      </c>
      <c r="X32">
        <v>9.17</v>
      </c>
      <c r="Y32">
        <v>9.26</v>
      </c>
      <c r="Z32">
        <v>9.35</v>
      </c>
      <c r="AA32">
        <v>9.43</v>
      </c>
      <c r="AB32">
        <v>9.51</v>
      </c>
      <c r="AC32">
        <v>9.59</v>
      </c>
      <c r="AD32">
        <v>9.68</v>
      </c>
      <c r="AE32">
        <v>9.76</v>
      </c>
      <c r="AF32">
        <v>9.85</v>
      </c>
      <c r="AG32">
        <v>9.93</v>
      </c>
      <c r="AH32">
        <v>10.029999999999999</v>
      </c>
      <c r="AI32">
        <v>10.119999999999999</v>
      </c>
      <c r="AJ32">
        <v>10.210000000000001</v>
      </c>
      <c r="AK32" s="9">
        <v>1.0999999999999999E-2</v>
      </c>
    </row>
    <row r="33" spans="1:37" ht="14.5" x14ac:dyDescent="0.35">
      <c r="A33" t="s">
        <v>185</v>
      </c>
      <c r="B33" t="s">
        <v>281</v>
      </c>
      <c r="C33" t="s">
        <v>451</v>
      </c>
      <c r="D33" t="s">
        <v>270</v>
      </c>
      <c r="F33">
        <v>93.582397</v>
      </c>
      <c r="G33">
        <v>94.523666000000006</v>
      </c>
      <c r="H33">
        <v>95.47</v>
      </c>
      <c r="I33">
        <v>96.38</v>
      </c>
      <c r="J33">
        <v>97.36</v>
      </c>
      <c r="K33">
        <v>98.51</v>
      </c>
      <c r="L33">
        <v>99.57</v>
      </c>
      <c r="M33">
        <v>100.59</v>
      </c>
      <c r="N33">
        <v>101.71</v>
      </c>
      <c r="O33">
        <v>102.92</v>
      </c>
      <c r="P33">
        <v>104.22</v>
      </c>
      <c r="Q33">
        <v>105.57</v>
      </c>
      <c r="R33">
        <v>106.89</v>
      </c>
      <c r="S33">
        <v>108.13</v>
      </c>
      <c r="T33">
        <v>109.3</v>
      </c>
      <c r="U33">
        <v>110.4</v>
      </c>
      <c r="V33">
        <v>111.43</v>
      </c>
      <c r="W33">
        <v>112.39</v>
      </c>
      <c r="X33">
        <v>113.31</v>
      </c>
      <c r="Y33">
        <v>114.18</v>
      </c>
      <c r="Z33">
        <v>115.01</v>
      </c>
      <c r="AA33">
        <v>115.81</v>
      </c>
      <c r="AB33">
        <v>116.6</v>
      </c>
      <c r="AC33">
        <v>117.39</v>
      </c>
      <c r="AD33">
        <v>118.19</v>
      </c>
      <c r="AE33">
        <v>119</v>
      </c>
      <c r="AF33">
        <v>119.82</v>
      </c>
      <c r="AG33">
        <v>120.67</v>
      </c>
      <c r="AH33">
        <v>121.54</v>
      </c>
      <c r="AI33">
        <v>122.43</v>
      </c>
      <c r="AJ33">
        <v>123.34</v>
      </c>
      <c r="AK33" s="9">
        <v>8.9999999999999993E-3</v>
      </c>
    </row>
    <row r="34" spans="1:37" ht="14.5" x14ac:dyDescent="0.35">
      <c r="A34" t="s">
        <v>3</v>
      </c>
    </row>
    <row r="35" spans="1:37" ht="14.5" x14ac:dyDescent="0.35">
      <c r="A35" t="s">
        <v>223</v>
      </c>
    </row>
    <row r="36" spans="1:37" ht="14.5" x14ac:dyDescent="0.35">
      <c r="A36" t="s">
        <v>146</v>
      </c>
      <c r="B36" t="s">
        <v>282</v>
      </c>
      <c r="C36" t="s">
        <v>452</v>
      </c>
      <c r="D36" t="s">
        <v>283</v>
      </c>
      <c r="F36">
        <v>1.620503</v>
      </c>
      <c r="G36">
        <v>1.625008</v>
      </c>
      <c r="H36">
        <v>1.6</v>
      </c>
      <c r="I36">
        <v>1.59</v>
      </c>
      <c r="J36">
        <v>1.58</v>
      </c>
      <c r="K36">
        <v>1.57</v>
      </c>
      <c r="L36">
        <v>1.57</v>
      </c>
      <c r="M36">
        <v>1.56</v>
      </c>
      <c r="N36">
        <v>1.55</v>
      </c>
      <c r="O36">
        <v>1.54</v>
      </c>
      <c r="P36">
        <v>1.53</v>
      </c>
      <c r="Q36">
        <v>1.53</v>
      </c>
      <c r="R36">
        <v>1.52</v>
      </c>
      <c r="S36">
        <v>1.51</v>
      </c>
      <c r="T36">
        <v>1.51</v>
      </c>
      <c r="U36">
        <v>1.5</v>
      </c>
      <c r="V36">
        <v>1.5</v>
      </c>
      <c r="W36">
        <v>1.49</v>
      </c>
      <c r="X36">
        <v>1.48</v>
      </c>
      <c r="Y36">
        <v>1.48</v>
      </c>
      <c r="Z36">
        <v>1.47</v>
      </c>
      <c r="AA36">
        <v>1.47</v>
      </c>
      <c r="AB36">
        <v>1.46</v>
      </c>
      <c r="AC36">
        <v>1.46</v>
      </c>
      <c r="AD36">
        <v>1.45</v>
      </c>
      <c r="AE36">
        <v>1.45</v>
      </c>
      <c r="AF36">
        <v>1.44</v>
      </c>
      <c r="AG36">
        <v>1.44</v>
      </c>
      <c r="AH36">
        <v>1.43</v>
      </c>
      <c r="AI36">
        <v>1.43</v>
      </c>
      <c r="AJ36">
        <v>1.42</v>
      </c>
      <c r="AK36" s="9">
        <v>-4.0000000000000001E-3</v>
      </c>
    </row>
    <row r="37" spans="1:37" ht="14.5" x14ac:dyDescent="0.35">
      <c r="A37" t="s">
        <v>191</v>
      </c>
      <c r="B37" t="s">
        <v>284</v>
      </c>
      <c r="C37" t="s">
        <v>453</v>
      </c>
      <c r="D37" t="s">
        <v>283</v>
      </c>
      <c r="F37">
        <v>0.788269</v>
      </c>
      <c r="G37">
        <v>0.788968</v>
      </c>
      <c r="H37">
        <v>0.79</v>
      </c>
      <c r="I37">
        <v>0.79</v>
      </c>
      <c r="J37">
        <v>0.79</v>
      </c>
      <c r="K37">
        <v>0.79</v>
      </c>
      <c r="L37">
        <v>0.79</v>
      </c>
      <c r="M37">
        <v>0.79</v>
      </c>
      <c r="N37">
        <v>0.79</v>
      </c>
      <c r="O37">
        <v>0.8</v>
      </c>
      <c r="P37">
        <v>0.8</v>
      </c>
      <c r="Q37">
        <v>0.8</v>
      </c>
      <c r="R37">
        <v>0.8</v>
      </c>
      <c r="S37">
        <v>0.8</v>
      </c>
      <c r="T37">
        <v>0.8</v>
      </c>
      <c r="U37">
        <v>0.8</v>
      </c>
      <c r="V37">
        <v>0.8</v>
      </c>
      <c r="W37">
        <v>0.8</v>
      </c>
      <c r="X37">
        <v>0.8</v>
      </c>
      <c r="Y37">
        <v>0.8</v>
      </c>
      <c r="Z37">
        <v>0.8</v>
      </c>
      <c r="AA37">
        <v>0.8</v>
      </c>
      <c r="AB37">
        <v>0.8</v>
      </c>
      <c r="AC37">
        <v>0.8</v>
      </c>
      <c r="AD37">
        <v>0.8</v>
      </c>
      <c r="AE37">
        <v>0.8</v>
      </c>
      <c r="AF37">
        <v>0.8</v>
      </c>
      <c r="AG37">
        <v>0.8</v>
      </c>
      <c r="AH37">
        <v>0.8</v>
      </c>
      <c r="AI37">
        <v>0.8</v>
      </c>
      <c r="AJ37">
        <v>0.8</v>
      </c>
      <c r="AK37" s="9">
        <v>0</v>
      </c>
    </row>
    <row r="38" spans="1:37" ht="14.5" x14ac:dyDescent="0.35">
      <c r="A38" t="s">
        <v>181</v>
      </c>
      <c r="B38" t="s">
        <v>285</v>
      </c>
      <c r="C38" t="s">
        <v>454</v>
      </c>
      <c r="D38" t="s">
        <v>283</v>
      </c>
      <c r="F38">
        <v>0.80938200000000005</v>
      </c>
      <c r="G38">
        <v>0.81006900000000004</v>
      </c>
      <c r="H38">
        <v>0.81</v>
      </c>
      <c r="I38">
        <v>0.81</v>
      </c>
      <c r="J38">
        <v>0.81</v>
      </c>
      <c r="K38">
        <v>0.81</v>
      </c>
      <c r="L38">
        <v>0.81</v>
      </c>
      <c r="M38">
        <v>0.81</v>
      </c>
      <c r="N38">
        <v>0.81</v>
      </c>
      <c r="O38">
        <v>0.82</v>
      </c>
      <c r="P38">
        <v>0.82</v>
      </c>
      <c r="Q38">
        <v>0.82</v>
      </c>
      <c r="R38">
        <v>0.82</v>
      </c>
      <c r="S38">
        <v>0.82</v>
      </c>
      <c r="T38">
        <v>0.82</v>
      </c>
      <c r="U38">
        <v>0.82</v>
      </c>
      <c r="V38">
        <v>0.82</v>
      </c>
      <c r="W38">
        <v>0.82</v>
      </c>
      <c r="X38">
        <v>0.82</v>
      </c>
      <c r="Y38">
        <v>0.82</v>
      </c>
      <c r="Z38">
        <v>0.82</v>
      </c>
      <c r="AA38">
        <v>0.82</v>
      </c>
      <c r="AB38">
        <v>0.82</v>
      </c>
      <c r="AC38">
        <v>0.82</v>
      </c>
      <c r="AD38">
        <v>0.82</v>
      </c>
      <c r="AE38">
        <v>0.82</v>
      </c>
      <c r="AF38">
        <v>0.82</v>
      </c>
      <c r="AG38">
        <v>0.82</v>
      </c>
      <c r="AH38">
        <v>0.82</v>
      </c>
      <c r="AI38">
        <v>0.82</v>
      </c>
      <c r="AJ38">
        <v>0.82</v>
      </c>
      <c r="AK38" s="9">
        <v>1E-3</v>
      </c>
    </row>
    <row r="39" spans="1:37" ht="14.5" x14ac:dyDescent="0.35">
      <c r="A39" t="s">
        <v>207</v>
      </c>
    </row>
    <row r="40" spans="1:37" ht="14.5" x14ac:dyDescent="0.35">
      <c r="A40" t="s">
        <v>146</v>
      </c>
      <c r="B40" t="s">
        <v>286</v>
      </c>
      <c r="C40" t="s">
        <v>455</v>
      </c>
      <c r="D40" t="s">
        <v>283</v>
      </c>
      <c r="F40">
        <v>3.5652750000000002</v>
      </c>
      <c r="G40">
        <v>3.602376</v>
      </c>
      <c r="H40">
        <v>3.63</v>
      </c>
      <c r="I40">
        <v>3.67</v>
      </c>
      <c r="J40">
        <v>3.71</v>
      </c>
      <c r="K40">
        <v>3.74</v>
      </c>
      <c r="L40">
        <v>3.77</v>
      </c>
      <c r="M40">
        <v>3.81</v>
      </c>
      <c r="N40">
        <v>3.84</v>
      </c>
      <c r="O40">
        <v>3.87</v>
      </c>
      <c r="P40">
        <v>3.9</v>
      </c>
      <c r="Q40">
        <v>3.93</v>
      </c>
      <c r="R40">
        <v>3.96</v>
      </c>
      <c r="S40">
        <v>3.99</v>
      </c>
      <c r="T40">
        <v>4.0199999999999996</v>
      </c>
      <c r="U40">
        <v>4.04</v>
      </c>
      <c r="V40">
        <v>4.0599999999999996</v>
      </c>
      <c r="W40">
        <v>4.09</v>
      </c>
      <c r="X40">
        <v>4.1100000000000003</v>
      </c>
      <c r="Y40">
        <v>4.13</v>
      </c>
      <c r="Z40">
        <v>4.1500000000000004</v>
      </c>
      <c r="AA40">
        <v>4.17</v>
      </c>
      <c r="AB40">
        <v>4.1900000000000004</v>
      </c>
      <c r="AC40">
        <v>4.21</v>
      </c>
      <c r="AD40">
        <v>4.2300000000000004</v>
      </c>
      <c r="AE40">
        <v>4.24</v>
      </c>
      <c r="AF40">
        <v>4.26</v>
      </c>
      <c r="AG40">
        <v>4.28</v>
      </c>
      <c r="AH40">
        <v>4.29</v>
      </c>
      <c r="AI40">
        <v>4.3099999999999996</v>
      </c>
      <c r="AJ40">
        <v>4.32</v>
      </c>
      <c r="AK40" s="9">
        <v>6.0000000000000001E-3</v>
      </c>
    </row>
    <row r="41" spans="1:37" ht="14.5" x14ac:dyDescent="0.35">
      <c r="A41" t="s">
        <v>191</v>
      </c>
      <c r="B41" t="s">
        <v>287</v>
      </c>
      <c r="C41" t="s">
        <v>456</v>
      </c>
      <c r="D41" t="s">
        <v>283</v>
      </c>
      <c r="F41">
        <v>0.76141800000000004</v>
      </c>
      <c r="G41">
        <v>0.78297899999999998</v>
      </c>
      <c r="H41">
        <v>0.86</v>
      </c>
      <c r="I41">
        <v>0.89</v>
      </c>
      <c r="J41">
        <v>0.89</v>
      </c>
      <c r="K41">
        <v>0.91</v>
      </c>
      <c r="L41">
        <v>0.93</v>
      </c>
      <c r="M41">
        <v>0.94</v>
      </c>
      <c r="N41">
        <v>0.96</v>
      </c>
      <c r="O41">
        <v>0.98</v>
      </c>
      <c r="P41">
        <v>1</v>
      </c>
      <c r="Q41">
        <v>1.01</v>
      </c>
      <c r="R41">
        <v>1.03</v>
      </c>
      <c r="S41">
        <v>1.04</v>
      </c>
      <c r="T41">
        <v>1.06</v>
      </c>
      <c r="U41">
        <v>1.07</v>
      </c>
      <c r="V41">
        <v>1.08</v>
      </c>
      <c r="W41">
        <v>1.0900000000000001</v>
      </c>
      <c r="X41">
        <v>1.1100000000000001</v>
      </c>
      <c r="Y41">
        <v>1.1200000000000001</v>
      </c>
      <c r="Z41">
        <v>1.1299999999999999</v>
      </c>
      <c r="AA41">
        <v>1.1399999999999999</v>
      </c>
      <c r="AB41">
        <v>1.1499999999999999</v>
      </c>
      <c r="AC41">
        <v>1.1599999999999999</v>
      </c>
      <c r="AD41">
        <v>1.17</v>
      </c>
      <c r="AE41">
        <v>1.18</v>
      </c>
      <c r="AF41">
        <v>1.19</v>
      </c>
      <c r="AG41">
        <v>1.19</v>
      </c>
      <c r="AH41">
        <v>1.2</v>
      </c>
      <c r="AI41">
        <v>1.21</v>
      </c>
      <c r="AJ41">
        <v>1.22</v>
      </c>
      <c r="AK41" s="9">
        <v>1.2E-2</v>
      </c>
    </row>
    <row r="42" spans="1:37" ht="14.5" x14ac:dyDescent="0.35">
      <c r="A42" t="s">
        <v>288</v>
      </c>
    </row>
    <row r="43" spans="1:37" ht="14.5" x14ac:dyDescent="0.35">
      <c r="A43" t="s">
        <v>146</v>
      </c>
      <c r="B43" t="s">
        <v>289</v>
      </c>
      <c r="C43" t="s">
        <v>457</v>
      </c>
      <c r="D43" t="s">
        <v>283</v>
      </c>
      <c r="F43">
        <v>1.128255</v>
      </c>
      <c r="G43">
        <v>1.1425920000000001</v>
      </c>
      <c r="H43">
        <v>1.1599999999999999</v>
      </c>
      <c r="I43">
        <v>1.17</v>
      </c>
      <c r="J43">
        <v>1.19</v>
      </c>
      <c r="K43">
        <v>1.2</v>
      </c>
      <c r="L43">
        <v>1.21</v>
      </c>
      <c r="M43">
        <v>1.22</v>
      </c>
      <c r="N43">
        <v>1.22</v>
      </c>
      <c r="O43">
        <v>1.23</v>
      </c>
      <c r="P43">
        <v>1.24</v>
      </c>
      <c r="Q43">
        <v>1.25</v>
      </c>
      <c r="R43">
        <v>1.26</v>
      </c>
      <c r="S43">
        <v>1.26</v>
      </c>
      <c r="T43">
        <v>1.27</v>
      </c>
      <c r="U43">
        <v>1.28</v>
      </c>
      <c r="V43">
        <v>1.29</v>
      </c>
      <c r="W43">
        <v>1.29</v>
      </c>
      <c r="X43">
        <v>1.3</v>
      </c>
      <c r="Y43">
        <v>1.31</v>
      </c>
      <c r="Z43">
        <v>1.32</v>
      </c>
      <c r="AA43">
        <v>1.32</v>
      </c>
      <c r="AB43">
        <v>1.33</v>
      </c>
      <c r="AC43">
        <v>1.34</v>
      </c>
      <c r="AD43">
        <v>1.34</v>
      </c>
      <c r="AE43">
        <v>1.35</v>
      </c>
      <c r="AF43">
        <v>1.36</v>
      </c>
      <c r="AG43">
        <v>1.36</v>
      </c>
      <c r="AH43">
        <v>1.37</v>
      </c>
      <c r="AI43">
        <v>1.37</v>
      </c>
      <c r="AJ43">
        <v>1.38</v>
      </c>
      <c r="AK43" s="9">
        <v>6.0000000000000001E-3</v>
      </c>
    </row>
    <row r="44" spans="1:37" ht="14.5" x14ac:dyDescent="0.35">
      <c r="A44" t="s">
        <v>191</v>
      </c>
      <c r="B44" t="s">
        <v>290</v>
      </c>
      <c r="C44" t="s">
        <v>458</v>
      </c>
      <c r="D44" t="s">
        <v>283</v>
      </c>
      <c r="F44">
        <v>0.88786500000000002</v>
      </c>
      <c r="G44">
        <v>0.894173</v>
      </c>
      <c r="H44">
        <v>0.9</v>
      </c>
      <c r="I44">
        <v>0.9</v>
      </c>
      <c r="J44">
        <v>0.9</v>
      </c>
      <c r="K44">
        <v>0.91</v>
      </c>
      <c r="L44">
        <v>0.91</v>
      </c>
      <c r="M44">
        <v>0.92</v>
      </c>
      <c r="N44">
        <v>0.92</v>
      </c>
      <c r="O44">
        <v>0.92</v>
      </c>
      <c r="P44">
        <v>0.92</v>
      </c>
      <c r="Q44">
        <v>0.93</v>
      </c>
      <c r="R44">
        <v>0.93</v>
      </c>
      <c r="S44">
        <v>0.93</v>
      </c>
      <c r="T44">
        <v>0.93</v>
      </c>
      <c r="U44">
        <v>0.93</v>
      </c>
      <c r="V44">
        <v>0.93</v>
      </c>
      <c r="W44">
        <v>0.93</v>
      </c>
      <c r="X44">
        <v>0.94</v>
      </c>
      <c r="Y44">
        <v>0.94</v>
      </c>
      <c r="Z44">
        <v>0.94</v>
      </c>
      <c r="AA44">
        <v>0.94</v>
      </c>
      <c r="AB44">
        <v>0.94</v>
      </c>
      <c r="AC44">
        <v>0.94</v>
      </c>
      <c r="AD44">
        <v>0.94</v>
      </c>
      <c r="AE44">
        <v>0.94</v>
      </c>
      <c r="AF44">
        <v>0.94</v>
      </c>
      <c r="AG44">
        <v>0.94</v>
      </c>
      <c r="AH44">
        <v>0.94</v>
      </c>
      <c r="AI44">
        <v>0.94</v>
      </c>
      <c r="AJ44">
        <v>0.94</v>
      </c>
      <c r="AK44" s="9">
        <v>2E-3</v>
      </c>
    </row>
    <row r="45" spans="1:37" ht="14.5" x14ac:dyDescent="0.35">
      <c r="A45" t="s">
        <v>181</v>
      </c>
      <c r="B45" t="s">
        <v>291</v>
      </c>
      <c r="C45" t="s">
        <v>459</v>
      </c>
      <c r="D45" t="s">
        <v>283</v>
      </c>
      <c r="F45">
        <v>0.80547100000000005</v>
      </c>
      <c r="G45">
        <v>0.80662100000000003</v>
      </c>
      <c r="H45">
        <v>0.81</v>
      </c>
      <c r="I45">
        <v>0.81</v>
      </c>
      <c r="J45">
        <v>0.81</v>
      </c>
      <c r="K45">
        <v>0.81</v>
      </c>
      <c r="L45">
        <v>0.81</v>
      </c>
      <c r="M45">
        <v>0.81</v>
      </c>
      <c r="N45">
        <v>0.81</v>
      </c>
      <c r="O45">
        <v>0.81</v>
      </c>
      <c r="P45">
        <v>0.81</v>
      </c>
      <c r="Q45">
        <v>0.81</v>
      </c>
      <c r="R45">
        <v>0.82</v>
      </c>
      <c r="S45">
        <v>0.82</v>
      </c>
      <c r="T45">
        <v>0.82</v>
      </c>
      <c r="U45">
        <v>0.82</v>
      </c>
      <c r="V45">
        <v>0.82</v>
      </c>
      <c r="W45">
        <v>0.82</v>
      </c>
      <c r="X45">
        <v>0.82</v>
      </c>
      <c r="Y45">
        <v>0.82</v>
      </c>
      <c r="Z45">
        <v>0.82</v>
      </c>
      <c r="AA45">
        <v>0.82</v>
      </c>
      <c r="AB45">
        <v>0.82</v>
      </c>
      <c r="AC45">
        <v>0.82</v>
      </c>
      <c r="AD45">
        <v>0.82</v>
      </c>
      <c r="AE45">
        <v>0.82</v>
      </c>
      <c r="AF45">
        <v>0.82</v>
      </c>
      <c r="AG45">
        <v>0.82</v>
      </c>
      <c r="AH45">
        <v>0.82</v>
      </c>
      <c r="AI45">
        <v>0.82</v>
      </c>
      <c r="AJ45">
        <v>0.82</v>
      </c>
      <c r="AK45" s="9">
        <v>0</v>
      </c>
    </row>
    <row r="46" spans="1:37" ht="14.5" x14ac:dyDescent="0.35">
      <c r="A46" t="s">
        <v>292</v>
      </c>
    </row>
    <row r="47" spans="1:37" ht="14.5" x14ac:dyDescent="0.35">
      <c r="A47" t="s">
        <v>146</v>
      </c>
      <c r="B47" t="s">
        <v>293</v>
      </c>
      <c r="C47" t="s">
        <v>460</v>
      </c>
      <c r="D47" t="s">
        <v>294</v>
      </c>
      <c r="F47">
        <v>0.55371400000000004</v>
      </c>
      <c r="G47">
        <v>0.56334799999999996</v>
      </c>
      <c r="H47">
        <v>0.34</v>
      </c>
      <c r="I47">
        <v>0.34</v>
      </c>
      <c r="J47">
        <v>0.34</v>
      </c>
      <c r="K47">
        <v>0.34</v>
      </c>
      <c r="L47">
        <v>0.34</v>
      </c>
      <c r="M47">
        <v>0.34</v>
      </c>
      <c r="N47">
        <v>0.34</v>
      </c>
      <c r="O47">
        <v>0.34</v>
      </c>
      <c r="P47">
        <v>0.34</v>
      </c>
      <c r="Q47">
        <v>0.34</v>
      </c>
      <c r="R47">
        <v>0.34</v>
      </c>
      <c r="S47">
        <v>0.34</v>
      </c>
      <c r="T47">
        <v>0.34</v>
      </c>
      <c r="U47">
        <v>0.34</v>
      </c>
      <c r="V47">
        <v>0.35</v>
      </c>
      <c r="W47">
        <v>0.35</v>
      </c>
      <c r="X47">
        <v>0.35</v>
      </c>
      <c r="Y47">
        <v>0.35</v>
      </c>
      <c r="Z47">
        <v>0.35</v>
      </c>
      <c r="AA47">
        <v>0.35</v>
      </c>
      <c r="AB47">
        <v>0.35</v>
      </c>
      <c r="AC47">
        <v>0.35</v>
      </c>
      <c r="AD47">
        <v>0.35</v>
      </c>
      <c r="AE47">
        <v>0.35</v>
      </c>
      <c r="AF47">
        <v>0.35</v>
      </c>
      <c r="AG47">
        <v>0.35</v>
      </c>
      <c r="AH47">
        <v>0.35</v>
      </c>
      <c r="AI47">
        <v>0.35</v>
      </c>
      <c r="AJ47">
        <v>0.35</v>
      </c>
      <c r="AK47" s="9">
        <v>2E-3</v>
      </c>
    </row>
    <row r="48" spans="1:37" ht="14.5" x14ac:dyDescent="0.35">
      <c r="A48" t="s">
        <v>295</v>
      </c>
    </row>
    <row r="49" spans="1:37" ht="14.5" x14ac:dyDescent="0.35">
      <c r="A49" t="s">
        <v>146</v>
      </c>
      <c r="B49" t="s">
        <v>296</v>
      </c>
      <c r="C49" t="s">
        <v>461</v>
      </c>
      <c r="D49" t="s">
        <v>283</v>
      </c>
      <c r="F49">
        <v>0.69221600000000005</v>
      </c>
      <c r="G49">
        <v>0.69291199999999997</v>
      </c>
      <c r="H49">
        <v>0.69</v>
      </c>
      <c r="I49">
        <v>0.69</v>
      </c>
      <c r="J49">
        <v>0.69</v>
      </c>
      <c r="K49">
        <v>0.7</v>
      </c>
      <c r="L49">
        <v>0.7</v>
      </c>
      <c r="M49">
        <v>0.7</v>
      </c>
      <c r="N49">
        <v>0.7</v>
      </c>
      <c r="O49">
        <v>0.7</v>
      </c>
      <c r="P49">
        <v>0.7</v>
      </c>
      <c r="Q49">
        <v>0.7</v>
      </c>
      <c r="R49">
        <v>0.7</v>
      </c>
      <c r="S49">
        <v>0.7</v>
      </c>
      <c r="T49">
        <v>0.7</v>
      </c>
      <c r="U49">
        <v>0.7</v>
      </c>
      <c r="V49">
        <v>0.7</v>
      </c>
      <c r="W49">
        <v>0.7</v>
      </c>
      <c r="X49">
        <v>0.7</v>
      </c>
      <c r="Y49">
        <v>0.7</v>
      </c>
      <c r="Z49">
        <v>0.7</v>
      </c>
      <c r="AA49">
        <v>0.7</v>
      </c>
      <c r="AB49">
        <v>0.7</v>
      </c>
      <c r="AC49">
        <v>0.7</v>
      </c>
      <c r="AD49">
        <v>0.7</v>
      </c>
      <c r="AE49">
        <v>0.7</v>
      </c>
      <c r="AF49">
        <v>0.7</v>
      </c>
      <c r="AG49">
        <v>0.7</v>
      </c>
      <c r="AH49">
        <v>0.7</v>
      </c>
      <c r="AI49">
        <v>0.7</v>
      </c>
      <c r="AJ49">
        <v>0.7</v>
      </c>
      <c r="AK49" s="9">
        <v>0</v>
      </c>
    </row>
    <row r="50" spans="1:37" ht="14.5" x14ac:dyDescent="0.35">
      <c r="A50" t="s">
        <v>191</v>
      </c>
      <c r="B50" t="s">
        <v>297</v>
      </c>
      <c r="C50" t="s">
        <v>462</v>
      </c>
      <c r="D50" t="s">
        <v>283</v>
      </c>
      <c r="F50">
        <v>0.31666699999999998</v>
      </c>
      <c r="G50">
        <v>0.31666699999999998</v>
      </c>
      <c r="H50">
        <v>0.32</v>
      </c>
      <c r="I50">
        <v>0.32</v>
      </c>
      <c r="J50">
        <v>0.32</v>
      </c>
      <c r="K50">
        <v>0.32</v>
      </c>
      <c r="L50">
        <v>0.32</v>
      </c>
      <c r="M50">
        <v>0.32</v>
      </c>
      <c r="N50">
        <v>0.32</v>
      </c>
      <c r="O50">
        <v>0.32</v>
      </c>
      <c r="P50">
        <v>0.32</v>
      </c>
      <c r="Q50">
        <v>0.32</v>
      </c>
      <c r="R50">
        <v>0.32</v>
      </c>
      <c r="S50">
        <v>0.32</v>
      </c>
      <c r="T50">
        <v>0.32</v>
      </c>
      <c r="U50">
        <v>0.32</v>
      </c>
      <c r="V50">
        <v>0.32</v>
      </c>
      <c r="W50">
        <v>0.32</v>
      </c>
      <c r="X50">
        <v>0.32</v>
      </c>
      <c r="Y50">
        <v>0.32</v>
      </c>
      <c r="Z50">
        <v>0.32</v>
      </c>
      <c r="AA50">
        <v>0.32</v>
      </c>
      <c r="AB50">
        <v>0.32</v>
      </c>
      <c r="AC50">
        <v>0.32</v>
      </c>
      <c r="AD50">
        <v>0.32</v>
      </c>
      <c r="AE50">
        <v>0.32</v>
      </c>
      <c r="AF50">
        <v>0.32</v>
      </c>
      <c r="AG50">
        <v>0.32</v>
      </c>
      <c r="AH50">
        <v>0.32</v>
      </c>
      <c r="AI50">
        <v>0.32</v>
      </c>
      <c r="AJ50">
        <v>0.32</v>
      </c>
      <c r="AK50" s="9">
        <v>0</v>
      </c>
    </row>
    <row r="51" spans="1:37" ht="14.5" x14ac:dyDescent="0.35">
      <c r="A51" t="s">
        <v>298</v>
      </c>
    </row>
    <row r="52" spans="1:37" ht="14.5" x14ac:dyDescent="0.35">
      <c r="A52" t="s">
        <v>299</v>
      </c>
    </row>
    <row r="53" spans="1:37" ht="14.5" x14ac:dyDescent="0.35">
      <c r="A53" t="s">
        <v>146</v>
      </c>
      <c r="B53" t="s">
        <v>300</v>
      </c>
      <c r="C53" t="s">
        <v>463</v>
      </c>
      <c r="D53" t="s">
        <v>301</v>
      </c>
      <c r="F53">
        <v>70.972008000000002</v>
      </c>
      <c r="G53">
        <v>74.262389999999996</v>
      </c>
      <c r="H53">
        <v>75.349999999999994</v>
      </c>
      <c r="I53">
        <v>77.42</v>
      </c>
      <c r="J53">
        <v>79.08</v>
      </c>
      <c r="K53">
        <v>80.42</v>
      </c>
      <c r="L53">
        <v>81.569999999999993</v>
      </c>
      <c r="M53">
        <v>82.56</v>
      </c>
      <c r="N53">
        <v>83.43</v>
      </c>
      <c r="O53">
        <v>84.2</v>
      </c>
      <c r="P53">
        <v>85.83</v>
      </c>
      <c r="Q53">
        <v>87.45</v>
      </c>
      <c r="R53">
        <v>89</v>
      </c>
      <c r="S53">
        <v>90.48</v>
      </c>
      <c r="T53">
        <v>91.94</v>
      </c>
      <c r="U53">
        <v>93.41</v>
      </c>
      <c r="V53">
        <v>94.86</v>
      </c>
      <c r="W53">
        <v>96.47</v>
      </c>
      <c r="X53">
        <v>98.19</v>
      </c>
      <c r="Y53">
        <v>100.24</v>
      </c>
      <c r="Z53">
        <v>101.12</v>
      </c>
      <c r="AA53">
        <v>101.9</v>
      </c>
      <c r="AB53">
        <v>102.6</v>
      </c>
      <c r="AC53">
        <v>103.21</v>
      </c>
      <c r="AD53">
        <v>103.75</v>
      </c>
      <c r="AE53">
        <v>104.21</v>
      </c>
      <c r="AF53">
        <v>104.61</v>
      </c>
      <c r="AG53">
        <v>104.97</v>
      </c>
      <c r="AH53">
        <v>105.28</v>
      </c>
      <c r="AI53">
        <v>105.53</v>
      </c>
      <c r="AJ53">
        <v>105.75</v>
      </c>
      <c r="AK53" s="9">
        <v>1.2E-2</v>
      </c>
    </row>
    <row r="54" spans="1:37" ht="14.5" x14ac:dyDescent="0.35">
      <c r="A54" t="s">
        <v>302</v>
      </c>
    </row>
    <row r="55" spans="1:37" ht="14.5" x14ac:dyDescent="0.35">
      <c r="A55" t="s">
        <v>146</v>
      </c>
      <c r="B55" t="s">
        <v>303</v>
      </c>
      <c r="C55" t="s">
        <v>464</v>
      </c>
      <c r="D55" t="s">
        <v>283</v>
      </c>
      <c r="F55">
        <v>2.6778140000000001</v>
      </c>
      <c r="G55">
        <v>2.706826</v>
      </c>
      <c r="H55">
        <v>3.02</v>
      </c>
      <c r="I55">
        <v>3.04</v>
      </c>
      <c r="J55">
        <v>3.06</v>
      </c>
      <c r="K55">
        <v>3.08</v>
      </c>
      <c r="L55">
        <v>3.09</v>
      </c>
      <c r="M55">
        <v>3.11</v>
      </c>
      <c r="N55">
        <v>3.12</v>
      </c>
      <c r="O55">
        <v>3.13</v>
      </c>
      <c r="P55">
        <v>3.15</v>
      </c>
      <c r="Q55">
        <v>3.16</v>
      </c>
      <c r="R55">
        <v>3.17</v>
      </c>
      <c r="S55">
        <v>3.18</v>
      </c>
      <c r="T55">
        <v>3.19</v>
      </c>
      <c r="U55">
        <v>3.2</v>
      </c>
      <c r="V55">
        <v>3.21</v>
      </c>
      <c r="W55">
        <v>3.21</v>
      </c>
      <c r="X55">
        <v>3.22</v>
      </c>
      <c r="Y55">
        <v>3.22</v>
      </c>
      <c r="Z55">
        <v>3.23</v>
      </c>
      <c r="AA55">
        <v>3.23</v>
      </c>
      <c r="AB55">
        <v>3.24</v>
      </c>
      <c r="AC55">
        <v>3.24</v>
      </c>
      <c r="AD55">
        <v>3.24</v>
      </c>
      <c r="AE55">
        <v>3.24</v>
      </c>
      <c r="AF55">
        <v>3.25</v>
      </c>
      <c r="AG55">
        <v>3.25</v>
      </c>
      <c r="AH55">
        <v>3.25</v>
      </c>
      <c r="AI55">
        <v>3.25</v>
      </c>
      <c r="AJ55">
        <v>3.25</v>
      </c>
      <c r="AK55" s="9">
        <v>3.0000000000000001E-3</v>
      </c>
    </row>
    <row r="56" spans="1:37" ht="14.5" x14ac:dyDescent="0.35">
      <c r="A56" t="s">
        <v>228</v>
      </c>
    </row>
    <row r="57" spans="1:37" ht="14.5" x14ac:dyDescent="0.35">
      <c r="A57" t="s">
        <v>229</v>
      </c>
    </row>
    <row r="58" spans="1:37" ht="14.5" x14ac:dyDescent="0.35">
      <c r="A58" t="s">
        <v>230</v>
      </c>
    </row>
    <row r="59" spans="1:37" ht="14.5" x14ac:dyDescent="0.35">
      <c r="A59" t="s">
        <v>304</v>
      </c>
      <c r="B59" t="s">
        <v>305</v>
      </c>
      <c r="C59" t="s">
        <v>465</v>
      </c>
      <c r="D59" t="s">
        <v>232</v>
      </c>
      <c r="F59">
        <v>1.7117E-2</v>
      </c>
      <c r="G59">
        <v>1.7117E-2</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s="9">
        <v>0</v>
      </c>
    </row>
    <row r="60" spans="1:37" ht="14.5" x14ac:dyDescent="0.35">
      <c r="A60" t="s">
        <v>191</v>
      </c>
      <c r="B60" t="s">
        <v>306</v>
      </c>
      <c r="C60" t="s">
        <v>466</v>
      </c>
      <c r="D60" t="s">
        <v>232</v>
      </c>
      <c r="F60">
        <v>1.3771519999999999</v>
      </c>
      <c r="G60">
        <v>1.401621</v>
      </c>
      <c r="H60">
        <v>1</v>
      </c>
      <c r="I60">
        <v>1</v>
      </c>
      <c r="J60">
        <v>1</v>
      </c>
      <c r="K60">
        <v>1</v>
      </c>
      <c r="L60">
        <v>1</v>
      </c>
      <c r="M60">
        <v>1</v>
      </c>
      <c r="N60">
        <v>2</v>
      </c>
      <c r="O60">
        <v>2</v>
      </c>
      <c r="P60">
        <v>2</v>
      </c>
      <c r="Q60">
        <v>2</v>
      </c>
      <c r="R60">
        <v>2</v>
      </c>
      <c r="S60">
        <v>2</v>
      </c>
      <c r="T60">
        <v>2</v>
      </c>
      <c r="U60">
        <v>2</v>
      </c>
      <c r="V60">
        <v>2</v>
      </c>
      <c r="W60">
        <v>2</v>
      </c>
      <c r="X60">
        <v>2</v>
      </c>
      <c r="Y60">
        <v>2</v>
      </c>
      <c r="Z60">
        <v>2</v>
      </c>
      <c r="AA60">
        <v>2</v>
      </c>
      <c r="AB60">
        <v>2</v>
      </c>
      <c r="AC60">
        <v>2</v>
      </c>
      <c r="AD60">
        <v>2</v>
      </c>
      <c r="AE60">
        <v>2</v>
      </c>
      <c r="AF60">
        <v>2</v>
      </c>
      <c r="AG60">
        <v>2</v>
      </c>
      <c r="AH60">
        <v>2</v>
      </c>
      <c r="AI60">
        <v>2</v>
      </c>
      <c r="AJ60">
        <v>2</v>
      </c>
      <c r="AK60" s="9">
        <v>1.0999999999999999E-2</v>
      </c>
    </row>
    <row r="61" spans="1:37" ht="14.5" x14ac:dyDescent="0.35">
      <c r="A61" t="s">
        <v>233</v>
      </c>
      <c r="B61" t="s">
        <v>307</v>
      </c>
      <c r="C61" t="s">
        <v>467</v>
      </c>
      <c r="D61" t="s">
        <v>232</v>
      </c>
      <c r="F61">
        <v>15.855377000000001</v>
      </c>
      <c r="G61">
        <v>18.601106999999999</v>
      </c>
      <c r="H61">
        <v>22</v>
      </c>
      <c r="I61">
        <v>27</v>
      </c>
      <c r="J61">
        <v>30</v>
      </c>
      <c r="K61">
        <v>33</v>
      </c>
      <c r="L61">
        <v>35</v>
      </c>
      <c r="M61">
        <v>37</v>
      </c>
      <c r="N61">
        <v>39</v>
      </c>
      <c r="O61">
        <v>41</v>
      </c>
      <c r="P61">
        <v>43</v>
      </c>
      <c r="Q61">
        <v>45</v>
      </c>
      <c r="R61">
        <v>47</v>
      </c>
      <c r="S61">
        <v>49</v>
      </c>
      <c r="T61">
        <v>51</v>
      </c>
      <c r="U61">
        <v>52</v>
      </c>
      <c r="V61">
        <v>54</v>
      </c>
      <c r="W61">
        <v>55</v>
      </c>
      <c r="X61">
        <v>57</v>
      </c>
      <c r="Y61">
        <v>59</v>
      </c>
      <c r="Z61">
        <v>60</v>
      </c>
      <c r="AA61">
        <v>61</v>
      </c>
      <c r="AB61">
        <v>63</v>
      </c>
      <c r="AC61">
        <v>63</v>
      </c>
      <c r="AD61">
        <v>64</v>
      </c>
      <c r="AE61">
        <v>64</v>
      </c>
      <c r="AF61">
        <v>66</v>
      </c>
      <c r="AG61">
        <v>67</v>
      </c>
      <c r="AH61">
        <v>68</v>
      </c>
      <c r="AI61">
        <v>68</v>
      </c>
      <c r="AJ61">
        <v>68</v>
      </c>
      <c r="AK61" s="9">
        <v>0.04</v>
      </c>
    </row>
    <row r="62" spans="1:37" ht="14.5" x14ac:dyDescent="0.35">
      <c r="A62" t="s">
        <v>234</v>
      </c>
      <c r="B62" t="s">
        <v>308</v>
      </c>
      <c r="C62" t="s">
        <v>468</v>
      </c>
      <c r="D62" t="s">
        <v>232</v>
      </c>
      <c r="F62">
        <v>0.55488099999999996</v>
      </c>
      <c r="G62">
        <v>0.55847400000000003</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s="9">
        <v>1E-3</v>
      </c>
    </row>
    <row r="63" spans="1:37" ht="14.5" x14ac:dyDescent="0.35">
      <c r="A63" t="s">
        <v>265</v>
      </c>
      <c r="B63" t="s">
        <v>309</v>
      </c>
      <c r="C63" t="s">
        <v>469</v>
      </c>
      <c r="D63" t="s">
        <v>232</v>
      </c>
      <c r="F63">
        <v>0.52205299999999999</v>
      </c>
      <c r="G63">
        <v>0.52205299999999999</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s="9">
        <v>0</v>
      </c>
    </row>
    <row r="64" spans="1:37" ht="14.5" x14ac:dyDescent="0.35">
      <c r="A64" t="s">
        <v>185</v>
      </c>
      <c r="B64" t="s">
        <v>310</v>
      </c>
      <c r="C64" t="s">
        <v>470</v>
      </c>
      <c r="D64" t="s">
        <v>232</v>
      </c>
      <c r="F64">
        <v>18.32658</v>
      </c>
      <c r="G64">
        <v>21.100370000000002</v>
      </c>
      <c r="H64">
        <v>25</v>
      </c>
      <c r="I64">
        <v>29</v>
      </c>
      <c r="J64">
        <v>32</v>
      </c>
      <c r="K64">
        <v>35</v>
      </c>
      <c r="L64">
        <v>37</v>
      </c>
      <c r="M64">
        <v>39</v>
      </c>
      <c r="N64">
        <v>41</v>
      </c>
      <c r="O64">
        <v>44</v>
      </c>
      <c r="P64">
        <v>45</v>
      </c>
      <c r="Q64">
        <v>47</v>
      </c>
      <c r="R64">
        <v>49</v>
      </c>
      <c r="S64">
        <v>51</v>
      </c>
      <c r="T64">
        <v>53</v>
      </c>
      <c r="U64">
        <v>54</v>
      </c>
      <c r="V64">
        <v>56</v>
      </c>
      <c r="W64">
        <v>57</v>
      </c>
      <c r="X64">
        <v>59</v>
      </c>
      <c r="Y64">
        <v>61</v>
      </c>
      <c r="Z64">
        <v>62</v>
      </c>
      <c r="AA64">
        <v>64</v>
      </c>
      <c r="AB64">
        <v>65</v>
      </c>
      <c r="AC64">
        <v>66</v>
      </c>
      <c r="AD64">
        <v>66</v>
      </c>
      <c r="AE64">
        <v>67</v>
      </c>
      <c r="AF64">
        <v>69</v>
      </c>
      <c r="AG64">
        <v>70</v>
      </c>
      <c r="AH64">
        <v>70</v>
      </c>
      <c r="AI64">
        <v>70</v>
      </c>
      <c r="AJ64">
        <v>71</v>
      </c>
      <c r="AK64" s="9">
        <v>3.9E-2</v>
      </c>
    </row>
    <row r="65" spans="1:37" ht="14.5" x14ac:dyDescent="0.35">
      <c r="A65" t="s">
        <v>235</v>
      </c>
    </row>
    <row r="66" spans="1:37" ht="14.5" x14ac:dyDescent="0.35">
      <c r="A66" t="s">
        <v>304</v>
      </c>
      <c r="B66" t="s">
        <v>311</v>
      </c>
      <c r="C66" t="s">
        <v>471</v>
      </c>
      <c r="D66" t="s">
        <v>236</v>
      </c>
      <c r="F66">
        <v>0.11938799999999999</v>
      </c>
      <c r="G66">
        <v>0.11938799999999999</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s="9">
        <v>0</v>
      </c>
    </row>
    <row r="67" spans="1:37" ht="14.5" x14ac:dyDescent="0.35">
      <c r="A67" t="s">
        <v>191</v>
      </c>
      <c r="B67" t="s">
        <v>312</v>
      </c>
      <c r="C67" t="s">
        <v>472</v>
      </c>
      <c r="D67" t="s">
        <v>236</v>
      </c>
      <c r="F67">
        <v>9.6056340000000002</v>
      </c>
      <c r="G67">
        <v>9.7763109999999998</v>
      </c>
      <c r="H67">
        <v>10</v>
      </c>
      <c r="I67">
        <v>10</v>
      </c>
      <c r="J67">
        <v>10</v>
      </c>
      <c r="K67">
        <v>10</v>
      </c>
      <c r="L67">
        <v>10</v>
      </c>
      <c r="M67">
        <v>10</v>
      </c>
      <c r="N67">
        <v>10</v>
      </c>
      <c r="O67">
        <v>11</v>
      </c>
      <c r="P67">
        <v>11</v>
      </c>
      <c r="Q67">
        <v>11</v>
      </c>
      <c r="R67">
        <v>11</v>
      </c>
      <c r="S67">
        <v>11</v>
      </c>
      <c r="T67">
        <v>11</v>
      </c>
      <c r="U67">
        <v>12</v>
      </c>
      <c r="V67">
        <v>12</v>
      </c>
      <c r="W67">
        <v>12</v>
      </c>
      <c r="X67">
        <v>12</v>
      </c>
      <c r="Y67">
        <v>12</v>
      </c>
      <c r="Z67">
        <v>12</v>
      </c>
      <c r="AA67">
        <v>12</v>
      </c>
      <c r="AB67">
        <v>12</v>
      </c>
      <c r="AC67">
        <v>12</v>
      </c>
      <c r="AD67">
        <v>12</v>
      </c>
      <c r="AE67">
        <v>12</v>
      </c>
      <c r="AF67">
        <v>13</v>
      </c>
      <c r="AG67">
        <v>13</v>
      </c>
      <c r="AH67">
        <v>13</v>
      </c>
      <c r="AI67">
        <v>13</v>
      </c>
      <c r="AJ67">
        <v>13</v>
      </c>
      <c r="AK67" s="9">
        <v>1.0999999999999999E-2</v>
      </c>
    </row>
    <row r="68" spans="1:37" ht="14.5" x14ac:dyDescent="0.35">
      <c r="A68" t="s">
        <v>233</v>
      </c>
      <c r="B68" t="s">
        <v>313</v>
      </c>
      <c r="C68" t="s">
        <v>417</v>
      </c>
      <c r="D68" t="s">
        <v>236</v>
      </c>
      <c r="F68">
        <v>20.024660000000001</v>
      </c>
      <c r="G68">
        <v>23.492502000000002</v>
      </c>
      <c r="H68">
        <v>32</v>
      </c>
      <c r="I68">
        <v>38</v>
      </c>
      <c r="J68">
        <v>43</v>
      </c>
      <c r="K68">
        <v>47</v>
      </c>
      <c r="L68">
        <v>49</v>
      </c>
      <c r="M68">
        <v>52</v>
      </c>
      <c r="N68">
        <v>54</v>
      </c>
      <c r="O68">
        <v>57</v>
      </c>
      <c r="P68">
        <v>60</v>
      </c>
      <c r="Q68">
        <v>62</v>
      </c>
      <c r="R68">
        <v>64</v>
      </c>
      <c r="S68">
        <v>68</v>
      </c>
      <c r="T68">
        <v>70</v>
      </c>
      <c r="U68">
        <v>71</v>
      </c>
      <c r="V68">
        <v>74</v>
      </c>
      <c r="W68">
        <v>75</v>
      </c>
      <c r="X68">
        <v>78</v>
      </c>
      <c r="Y68">
        <v>80</v>
      </c>
      <c r="Z68">
        <v>82</v>
      </c>
      <c r="AA68">
        <v>84</v>
      </c>
      <c r="AB68">
        <v>85</v>
      </c>
      <c r="AC68">
        <v>86</v>
      </c>
      <c r="AD68">
        <v>87</v>
      </c>
      <c r="AE68">
        <v>88</v>
      </c>
      <c r="AF68">
        <v>90</v>
      </c>
      <c r="AG68">
        <v>91</v>
      </c>
      <c r="AH68">
        <v>92</v>
      </c>
      <c r="AI68">
        <v>93</v>
      </c>
      <c r="AJ68">
        <v>93</v>
      </c>
      <c r="AK68" s="9">
        <v>3.9E-2</v>
      </c>
    </row>
    <row r="69" spans="1:37" ht="14.5" x14ac:dyDescent="0.35">
      <c r="A69" t="s">
        <v>234</v>
      </c>
      <c r="B69" t="s">
        <v>314</v>
      </c>
      <c r="C69" t="s">
        <v>418</v>
      </c>
      <c r="D69" t="s">
        <v>236</v>
      </c>
      <c r="F69">
        <v>0.75530799999999998</v>
      </c>
      <c r="G69">
        <v>0.76125200000000004</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s="9">
        <v>2E-3</v>
      </c>
    </row>
    <row r="70" spans="1:37" ht="14.5" x14ac:dyDescent="0.35">
      <c r="A70" t="s">
        <v>265</v>
      </c>
      <c r="B70" t="s">
        <v>315</v>
      </c>
      <c r="C70" t="s">
        <v>473</v>
      </c>
      <c r="D70" t="s">
        <v>236</v>
      </c>
      <c r="F70">
        <v>3.7357119999999999</v>
      </c>
      <c r="G70">
        <v>3.7357119999999999</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s="9">
        <v>0</v>
      </c>
    </row>
    <row r="71" spans="1:37" ht="14.5" x14ac:dyDescent="0.35">
      <c r="A71" t="s">
        <v>185</v>
      </c>
      <c r="B71" t="s">
        <v>316</v>
      </c>
      <c r="C71" t="s">
        <v>419</v>
      </c>
      <c r="D71" t="s">
        <v>236</v>
      </c>
      <c r="F71">
        <v>34.240704000000001</v>
      </c>
      <c r="G71">
        <v>37.885170000000002</v>
      </c>
      <c r="H71">
        <v>43</v>
      </c>
      <c r="I71">
        <v>49</v>
      </c>
      <c r="J71">
        <v>54</v>
      </c>
      <c r="K71">
        <v>58</v>
      </c>
      <c r="L71">
        <v>61</v>
      </c>
      <c r="M71">
        <v>64</v>
      </c>
      <c r="N71">
        <v>66</v>
      </c>
      <c r="O71">
        <v>70</v>
      </c>
      <c r="P71">
        <v>72</v>
      </c>
      <c r="Q71">
        <v>75</v>
      </c>
      <c r="R71">
        <v>77</v>
      </c>
      <c r="S71">
        <v>81</v>
      </c>
      <c r="T71">
        <v>83</v>
      </c>
      <c r="U71">
        <v>85</v>
      </c>
      <c r="V71">
        <v>88</v>
      </c>
      <c r="W71">
        <v>89</v>
      </c>
      <c r="X71">
        <v>92</v>
      </c>
      <c r="Y71">
        <v>94</v>
      </c>
      <c r="Z71">
        <v>96</v>
      </c>
      <c r="AA71">
        <v>98</v>
      </c>
      <c r="AB71">
        <v>100</v>
      </c>
      <c r="AC71">
        <v>100</v>
      </c>
      <c r="AD71">
        <v>101</v>
      </c>
      <c r="AE71">
        <v>102</v>
      </c>
      <c r="AF71">
        <v>105</v>
      </c>
      <c r="AG71">
        <v>106</v>
      </c>
      <c r="AH71">
        <v>107</v>
      </c>
      <c r="AI71">
        <v>107</v>
      </c>
      <c r="AJ71">
        <v>108</v>
      </c>
      <c r="AK71" s="9">
        <v>3.3000000000000002E-2</v>
      </c>
    </row>
    <row r="72" spans="1:37" ht="14.5" x14ac:dyDescent="0.35">
      <c r="A72" t="s">
        <v>237</v>
      </c>
    </row>
    <row r="73" spans="1:37" ht="14.5" x14ac:dyDescent="0.35">
      <c r="A73" t="s">
        <v>238</v>
      </c>
      <c r="B73" t="s">
        <v>317</v>
      </c>
      <c r="C73" t="s">
        <v>420</v>
      </c>
      <c r="D73" t="s">
        <v>236</v>
      </c>
      <c r="F73">
        <v>8.2284749999999995</v>
      </c>
      <c r="G73">
        <v>8.3519079999999999</v>
      </c>
      <c r="H73">
        <v>8</v>
      </c>
      <c r="I73">
        <v>8</v>
      </c>
      <c r="J73">
        <v>8</v>
      </c>
      <c r="K73">
        <v>8</v>
      </c>
      <c r="L73">
        <v>8</v>
      </c>
      <c r="M73">
        <v>8</v>
      </c>
      <c r="N73">
        <v>9</v>
      </c>
      <c r="O73">
        <v>9</v>
      </c>
      <c r="P73">
        <v>9</v>
      </c>
      <c r="Q73">
        <v>9</v>
      </c>
      <c r="R73">
        <v>9</v>
      </c>
      <c r="S73">
        <v>9</v>
      </c>
      <c r="T73">
        <v>9</v>
      </c>
      <c r="U73">
        <v>9</v>
      </c>
      <c r="V73">
        <v>10</v>
      </c>
      <c r="W73">
        <v>10</v>
      </c>
      <c r="X73">
        <v>10</v>
      </c>
      <c r="Y73">
        <v>10</v>
      </c>
      <c r="Z73">
        <v>10</v>
      </c>
      <c r="AA73">
        <v>10</v>
      </c>
      <c r="AB73">
        <v>10</v>
      </c>
      <c r="AC73">
        <v>10</v>
      </c>
      <c r="AD73">
        <v>10</v>
      </c>
      <c r="AE73">
        <v>10</v>
      </c>
      <c r="AF73">
        <v>10</v>
      </c>
      <c r="AG73">
        <v>10</v>
      </c>
      <c r="AH73">
        <v>10</v>
      </c>
      <c r="AI73">
        <v>10</v>
      </c>
      <c r="AJ73">
        <v>11</v>
      </c>
      <c r="AK73" s="9">
        <v>1.0999999999999999E-2</v>
      </c>
    </row>
    <row r="74" spans="1:37" ht="14.5" x14ac:dyDescent="0.35">
      <c r="A74" t="s">
        <v>239</v>
      </c>
      <c r="B74" t="s">
        <v>318</v>
      </c>
      <c r="C74" t="s">
        <v>421</v>
      </c>
      <c r="D74" t="s">
        <v>236</v>
      </c>
      <c r="F74">
        <v>26.012225999999998</v>
      </c>
      <c r="G74">
        <v>29.533256999999999</v>
      </c>
      <c r="H74">
        <v>35</v>
      </c>
      <c r="I74">
        <v>41</v>
      </c>
      <c r="J74">
        <v>46</v>
      </c>
      <c r="K74">
        <v>50</v>
      </c>
      <c r="L74">
        <v>52</v>
      </c>
      <c r="M74">
        <v>55</v>
      </c>
      <c r="N74">
        <v>58</v>
      </c>
      <c r="O74">
        <v>61</v>
      </c>
      <c r="P74">
        <v>64</v>
      </c>
      <c r="Q74">
        <v>66</v>
      </c>
      <c r="R74">
        <v>68</v>
      </c>
      <c r="S74">
        <v>72</v>
      </c>
      <c r="T74">
        <v>74</v>
      </c>
      <c r="U74">
        <v>75</v>
      </c>
      <c r="V74">
        <v>78</v>
      </c>
      <c r="W74">
        <v>79</v>
      </c>
      <c r="X74">
        <v>82</v>
      </c>
      <c r="Y74">
        <v>84</v>
      </c>
      <c r="Z74">
        <v>86</v>
      </c>
      <c r="AA74">
        <v>88</v>
      </c>
      <c r="AB74">
        <v>89</v>
      </c>
      <c r="AC74">
        <v>90</v>
      </c>
      <c r="AD74">
        <v>91</v>
      </c>
      <c r="AE74">
        <v>92</v>
      </c>
      <c r="AF74">
        <v>94</v>
      </c>
      <c r="AG74">
        <v>95</v>
      </c>
      <c r="AH74">
        <v>96</v>
      </c>
      <c r="AI74">
        <v>97</v>
      </c>
      <c r="AJ74">
        <v>97</v>
      </c>
      <c r="AK74" s="9">
        <v>3.6999999999999998E-2</v>
      </c>
    </row>
    <row r="75" spans="1:37" ht="14.5" x14ac:dyDescent="0.35">
      <c r="A75" t="s">
        <v>240</v>
      </c>
    </row>
    <row r="76" spans="1:37" ht="14.5" x14ac:dyDescent="0.35">
      <c r="A76" t="s">
        <v>304</v>
      </c>
      <c r="B76" t="s">
        <v>319</v>
      </c>
      <c r="C76" t="s">
        <v>474</v>
      </c>
      <c r="D76" t="s">
        <v>241</v>
      </c>
      <c r="F76">
        <v>1.23607</v>
      </c>
      <c r="G76">
        <v>1.23607</v>
      </c>
      <c r="H76">
        <v>1.02</v>
      </c>
      <c r="I76">
        <v>1.02</v>
      </c>
      <c r="J76">
        <v>1.02</v>
      </c>
      <c r="K76">
        <v>1.02</v>
      </c>
      <c r="L76">
        <v>1.02</v>
      </c>
      <c r="M76">
        <v>1.02</v>
      </c>
      <c r="N76">
        <v>1.02</v>
      </c>
      <c r="O76">
        <v>1.02</v>
      </c>
      <c r="P76">
        <v>1.02</v>
      </c>
      <c r="Q76">
        <v>1.02</v>
      </c>
      <c r="R76">
        <v>1.02</v>
      </c>
      <c r="S76">
        <v>1.02</v>
      </c>
      <c r="T76">
        <v>1.02</v>
      </c>
      <c r="U76">
        <v>1.02</v>
      </c>
      <c r="V76">
        <v>1.02</v>
      </c>
      <c r="W76">
        <v>1.02</v>
      </c>
      <c r="X76">
        <v>1.02</v>
      </c>
      <c r="Y76">
        <v>1.02</v>
      </c>
      <c r="Z76">
        <v>1.02</v>
      </c>
      <c r="AA76">
        <v>1.02</v>
      </c>
      <c r="AB76">
        <v>1.02</v>
      </c>
      <c r="AC76">
        <v>1.02</v>
      </c>
      <c r="AD76">
        <v>1.02</v>
      </c>
      <c r="AE76">
        <v>1.02</v>
      </c>
      <c r="AF76">
        <v>1.02</v>
      </c>
      <c r="AG76">
        <v>1.02</v>
      </c>
      <c r="AH76">
        <v>1.02</v>
      </c>
      <c r="AI76">
        <v>1.02</v>
      </c>
      <c r="AJ76">
        <v>1.02</v>
      </c>
      <c r="AK76" s="9">
        <v>0</v>
      </c>
    </row>
    <row r="77" spans="1:37" ht="14.5" x14ac:dyDescent="0.35">
      <c r="A77" t="s">
        <v>191</v>
      </c>
      <c r="B77" t="s">
        <v>320</v>
      </c>
      <c r="C77" t="s">
        <v>475</v>
      </c>
      <c r="D77" t="s">
        <v>241</v>
      </c>
      <c r="F77">
        <v>105.194168</v>
      </c>
      <c r="G77">
        <v>106.911011</v>
      </c>
      <c r="H77">
        <v>102.7</v>
      </c>
      <c r="I77">
        <v>104.63</v>
      </c>
      <c r="J77">
        <v>106.59</v>
      </c>
      <c r="K77">
        <v>108.55</v>
      </c>
      <c r="L77">
        <v>110.08</v>
      </c>
      <c r="M77">
        <v>111.53</v>
      </c>
      <c r="N77">
        <v>113.22</v>
      </c>
      <c r="O77">
        <v>114.83</v>
      </c>
      <c r="P77">
        <v>116.59</v>
      </c>
      <c r="Q77">
        <v>118.49</v>
      </c>
      <c r="R77">
        <v>120.36</v>
      </c>
      <c r="S77">
        <v>122.56</v>
      </c>
      <c r="T77">
        <v>124.1</v>
      </c>
      <c r="U77">
        <v>125.78</v>
      </c>
      <c r="V77">
        <v>126.99</v>
      </c>
      <c r="W77">
        <v>128.06</v>
      </c>
      <c r="X77">
        <v>129.19999999999999</v>
      </c>
      <c r="Y77">
        <v>130.15</v>
      </c>
      <c r="Z77">
        <v>131.09</v>
      </c>
      <c r="AA77">
        <v>131.87</v>
      </c>
      <c r="AB77">
        <v>133.02000000000001</v>
      </c>
      <c r="AC77">
        <v>133.81</v>
      </c>
      <c r="AD77">
        <v>134.57</v>
      </c>
      <c r="AE77">
        <v>135.32</v>
      </c>
      <c r="AF77">
        <v>136.16999999999999</v>
      </c>
      <c r="AG77">
        <v>136.97</v>
      </c>
      <c r="AH77">
        <v>137.85</v>
      </c>
      <c r="AI77">
        <v>138.69999999999999</v>
      </c>
      <c r="AJ77">
        <v>139.58000000000001</v>
      </c>
      <c r="AK77" s="9">
        <v>1.0999999999999999E-2</v>
      </c>
    </row>
    <row r="78" spans="1:37" ht="14.5" x14ac:dyDescent="0.35">
      <c r="A78" t="s">
        <v>233</v>
      </c>
      <c r="B78" t="s">
        <v>321</v>
      </c>
      <c r="C78" t="s">
        <v>423</v>
      </c>
      <c r="D78" t="s">
        <v>241</v>
      </c>
      <c r="F78">
        <v>165.691711</v>
      </c>
      <c r="G78">
        <v>194.45715300000001</v>
      </c>
      <c r="H78">
        <v>261.77999999999997</v>
      </c>
      <c r="I78">
        <v>309.42</v>
      </c>
      <c r="J78">
        <v>348.87</v>
      </c>
      <c r="K78">
        <v>378.89</v>
      </c>
      <c r="L78">
        <v>394.02</v>
      </c>
      <c r="M78">
        <v>415.95</v>
      </c>
      <c r="N78">
        <v>434.66</v>
      </c>
      <c r="O78">
        <v>460.7</v>
      </c>
      <c r="P78">
        <v>479.46</v>
      </c>
      <c r="Q78">
        <v>500.02</v>
      </c>
      <c r="R78">
        <v>515.13</v>
      </c>
      <c r="S78">
        <v>540.58000000000004</v>
      </c>
      <c r="T78">
        <v>555.57000000000005</v>
      </c>
      <c r="U78">
        <v>569.86</v>
      </c>
      <c r="V78">
        <v>591.04</v>
      </c>
      <c r="W78">
        <v>601.52</v>
      </c>
      <c r="X78">
        <v>621.94000000000005</v>
      </c>
      <c r="Y78">
        <v>641.30999999999995</v>
      </c>
      <c r="Z78">
        <v>652.65</v>
      </c>
      <c r="AA78">
        <v>663.51</v>
      </c>
      <c r="AB78">
        <v>675.42</v>
      </c>
      <c r="AC78">
        <v>680.42</v>
      </c>
      <c r="AD78">
        <v>685.75</v>
      </c>
      <c r="AE78">
        <v>691.86</v>
      </c>
      <c r="AF78">
        <v>711.27</v>
      </c>
      <c r="AG78">
        <v>718.45</v>
      </c>
      <c r="AH78">
        <v>722.68</v>
      </c>
      <c r="AI78">
        <v>726.2</v>
      </c>
      <c r="AJ78">
        <v>729.3</v>
      </c>
      <c r="AK78" s="9">
        <v>3.6999999999999998E-2</v>
      </c>
    </row>
    <row r="79" spans="1:37" ht="14.5" x14ac:dyDescent="0.35">
      <c r="A79" t="s">
        <v>234</v>
      </c>
      <c r="B79" t="s">
        <v>322</v>
      </c>
      <c r="C79" t="s">
        <v>424</v>
      </c>
      <c r="D79" t="s">
        <v>241</v>
      </c>
      <c r="F79">
        <v>6.897945</v>
      </c>
      <c r="G79">
        <v>6.9844109999999997</v>
      </c>
      <c r="H79">
        <v>6.8</v>
      </c>
      <c r="I79">
        <v>6.83</v>
      </c>
      <c r="J79">
        <v>6.86</v>
      </c>
      <c r="K79">
        <v>6.78</v>
      </c>
      <c r="L79">
        <v>6.73</v>
      </c>
      <c r="M79">
        <v>6.69</v>
      </c>
      <c r="N79">
        <v>6.69</v>
      </c>
      <c r="O79">
        <v>6.71</v>
      </c>
      <c r="P79">
        <v>6.7</v>
      </c>
      <c r="Q79">
        <v>6.69</v>
      </c>
      <c r="R79">
        <v>6.68</v>
      </c>
      <c r="S79">
        <v>6.72</v>
      </c>
      <c r="T79">
        <v>6.7</v>
      </c>
      <c r="U79">
        <v>6.73</v>
      </c>
      <c r="V79">
        <v>6.73</v>
      </c>
      <c r="W79">
        <v>6.73</v>
      </c>
      <c r="X79">
        <v>6.71</v>
      </c>
      <c r="Y79">
        <v>6.72</v>
      </c>
      <c r="Z79">
        <v>6.68</v>
      </c>
      <c r="AA79">
        <v>6.67</v>
      </c>
      <c r="AB79">
        <v>6.66</v>
      </c>
      <c r="AC79">
        <v>6.65</v>
      </c>
      <c r="AD79">
        <v>6.64</v>
      </c>
      <c r="AE79">
        <v>6.63</v>
      </c>
      <c r="AF79">
        <v>6.64</v>
      </c>
      <c r="AG79">
        <v>6.62</v>
      </c>
      <c r="AH79">
        <v>6.59</v>
      </c>
      <c r="AI79">
        <v>6.58</v>
      </c>
      <c r="AJ79">
        <v>6.57</v>
      </c>
      <c r="AK79" s="9">
        <v>-1E-3</v>
      </c>
    </row>
    <row r="80" spans="1:37" ht="14.5" x14ac:dyDescent="0.35">
      <c r="A80" t="s">
        <v>265</v>
      </c>
      <c r="B80" t="s">
        <v>323</v>
      </c>
      <c r="C80" t="s">
        <v>476</v>
      </c>
      <c r="D80" t="s">
        <v>241</v>
      </c>
      <c r="F80">
        <v>85.124961999999996</v>
      </c>
      <c r="G80">
        <v>85.124961999999996</v>
      </c>
      <c r="H80">
        <v>16.760000000000002</v>
      </c>
      <c r="I80">
        <v>16.760000000000002</v>
      </c>
      <c r="J80">
        <v>16.760000000000002</v>
      </c>
      <c r="K80">
        <v>16.760000000000002</v>
      </c>
      <c r="L80">
        <v>16.760000000000002</v>
      </c>
      <c r="M80">
        <v>16.760000000000002</v>
      </c>
      <c r="N80">
        <v>16.760000000000002</v>
      </c>
      <c r="O80">
        <v>16.760000000000002</v>
      </c>
      <c r="P80">
        <v>16.760000000000002</v>
      </c>
      <c r="Q80">
        <v>16.760000000000002</v>
      </c>
      <c r="R80">
        <v>16.760000000000002</v>
      </c>
      <c r="S80">
        <v>16.760000000000002</v>
      </c>
      <c r="T80">
        <v>16.760000000000002</v>
      </c>
      <c r="U80">
        <v>16.760000000000002</v>
      </c>
      <c r="V80">
        <v>16.760000000000002</v>
      </c>
      <c r="W80">
        <v>16.760000000000002</v>
      </c>
      <c r="X80">
        <v>16.760000000000002</v>
      </c>
      <c r="Y80">
        <v>16.760000000000002</v>
      </c>
      <c r="Z80">
        <v>16.760000000000002</v>
      </c>
      <c r="AA80">
        <v>16.760000000000002</v>
      </c>
      <c r="AB80">
        <v>16.760000000000002</v>
      </c>
      <c r="AC80">
        <v>16.760000000000002</v>
      </c>
      <c r="AD80">
        <v>16.760000000000002</v>
      </c>
      <c r="AE80">
        <v>16.760000000000002</v>
      </c>
      <c r="AF80">
        <v>16.760000000000002</v>
      </c>
      <c r="AG80">
        <v>16.760000000000002</v>
      </c>
      <c r="AH80">
        <v>16.760000000000002</v>
      </c>
      <c r="AI80">
        <v>16.760000000000002</v>
      </c>
      <c r="AJ80">
        <v>16.760000000000002</v>
      </c>
      <c r="AK80" s="9">
        <v>0</v>
      </c>
    </row>
    <row r="81" spans="1:37" ht="14.5" x14ac:dyDescent="0.35">
      <c r="A81" t="s">
        <v>185</v>
      </c>
      <c r="B81" t="s">
        <v>324</v>
      </c>
      <c r="C81" t="s">
        <v>425</v>
      </c>
      <c r="D81" t="s">
        <v>241</v>
      </c>
      <c r="F81">
        <v>364.14486699999998</v>
      </c>
      <c r="G81">
        <v>394.71362299999998</v>
      </c>
      <c r="H81">
        <v>389.05</v>
      </c>
      <c r="I81">
        <v>438.66</v>
      </c>
      <c r="J81">
        <v>480.09</v>
      </c>
      <c r="K81">
        <v>512</v>
      </c>
      <c r="L81">
        <v>528.6</v>
      </c>
      <c r="M81">
        <v>551.95000000000005</v>
      </c>
      <c r="N81">
        <v>572.34</v>
      </c>
      <c r="O81">
        <v>600.01</v>
      </c>
      <c r="P81">
        <v>620.53</v>
      </c>
      <c r="Q81">
        <v>642.97</v>
      </c>
      <c r="R81">
        <v>659.95</v>
      </c>
      <c r="S81">
        <v>687.64</v>
      </c>
      <c r="T81">
        <v>704.15</v>
      </c>
      <c r="U81">
        <v>720.15</v>
      </c>
      <c r="V81">
        <v>742.54</v>
      </c>
      <c r="W81">
        <v>754.09</v>
      </c>
      <c r="X81">
        <v>775.63</v>
      </c>
      <c r="Y81">
        <v>795.96</v>
      </c>
      <c r="Z81">
        <v>808.2</v>
      </c>
      <c r="AA81">
        <v>819.83</v>
      </c>
      <c r="AB81">
        <v>832.88</v>
      </c>
      <c r="AC81">
        <v>838.66</v>
      </c>
      <c r="AD81">
        <v>844.74</v>
      </c>
      <c r="AE81">
        <v>851.58</v>
      </c>
      <c r="AF81">
        <v>871.86</v>
      </c>
      <c r="AG81">
        <v>879.82</v>
      </c>
      <c r="AH81">
        <v>884.9</v>
      </c>
      <c r="AI81">
        <v>889.26</v>
      </c>
      <c r="AJ81">
        <v>893.23</v>
      </c>
      <c r="AK81" s="9">
        <v>0.03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2"/>
  <sheetViews>
    <sheetView workbookViewId="0">
      <selection activeCell="E14" sqref="E14"/>
    </sheetView>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x14ac:dyDescent="0.35">
      <c r="A1" s="30" t="s">
        <v>351</v>
      </c>
      <c r="B1" s="30"/>
    </row>
    <row r="2" spans="1:7" ht="24" customHeight="1" x14ac:dyDescent="0.35">
      <c r="A2" s="31" t="s">
        <v>350</v>
      </c>
      <c r="B2" s="32"/>
      <c r="C2" s="32"/>
      <c r="D2" s="32"/>
      <c r="E2" s="32"/>
      <c r="F2" s="32"/>
      <c r="G2" s="32"/>
    </row>
    <row r="3" spans="1:7" ht="24" customHeight="1" thickBot="1" x14ac:dyDescent="0.4">
      <c r="A3" s="27"/>
      <c r="B3" s="33" t="s">
        <v>60</v>
      </c>
      <c r="C3" s="33"/>
      <c r="D3" s="33"/>
      <c r="E3" s="33"/>
      <c r="F3" s="33"/>
      <c r="G3" s="34"/>
    </row>
    <row r="4" spans="1:7" ht="23.25" customHeight="1" thickTop="1" x14ac:dyDescent="0.35">
      <c r="A4" s="27"/>
      <c r="B4" s="26"/>
      <c r="C4" s="35" t="s">
        <v>61</v>
      </c>
      <c r="D4" s="35"/>
      <c r="E4" s="35"/>
      <c r="F4" s="35"/>
      <c r="G4" s="35"/>
    </row>
    <row r="5" spans="1:7" ht="46.5" customHeight="1" thickBot="1" x14ac:dyDescent="0.4">
      <c r="A5" s="25"/>
      <c r="B5" s="24" t="s">
        <v>349</v>
      </c>
      <c r="C5" s="24" t="s">
        <v>62</v>
      </c>
      <c r="D5" s="24" t="s">
        <v>63</v>
      </c>
      <c r="E5" s="24" t="s">
        <v>348</v>
      </c>
      <c r="F5" s="24" t="s">
        <v>347</v>
      </c>
      <c r="G5" s="24" t="s">
        <v>64</v>
      </c>
    </row>
    <row r="6" spans="1:7" ht="24" customHeight="1" thickTop="1" x14ac:dyDescent="0.35">
      <c r="A6" s="23" t="s">
        <v>65</v>
      </c>
      <c r="B6" s="22">
        <v>123.53</v>
      </c>
      <c r="C6" s="22">
        <v>77.069999999999993</v>
      </c>
      <c r="D6" s="22">
        <v>7.45</v>
      </c>
      <c r="E6" s="22">
        <v>9.34</v>
      </c>
      <c r="F6" s="22">
        <v>22.84</v>
      </c>
      <c r="G6" s="22">
        <v>6.83</v>
      </c>
    </row>
    <row r="7" spans="1:7" ht="24" customHeight="1" x14ac:dyDescent="0.35">
      <c r="A7" s="17" t="s">
        <v>66</v>
      </c>
      <c r="B7" s="15" t="s">
        <v>1</v>
      </c>
      <c r="C7" s="15" t="s">
        <v>1</v>
      </c>
      <c r="D7" s="15" t="s">
        <v>1</v>
      </c>
      <c r="E7" s="15" t="s">
        <v>1</v>
      </c>
      <c r="F7" s="15" t="s">
        <v>1</v>
      </c>
      <c r="G7" s="15" t="s">
        <v>1</v>
      </c>
    </row>
    <row r="8" spans="1:7" ht="15" customHeight="1" x14ac:dyDescent="0.35">
      <c r="A8" s="14" t="s">
        <v>15</v>
      </c>
      <c r="B8" s="11">
        <v>21.92</v>
      </c>
      <c r="C8" s="11">
        <v>11.23</v>
      </c>
      <c r="D8" s="11">
        <v>1.95</v>
      </c>
      <c r="E8" s="11">
        <v>3.15</v>
      </c>
      <c r="F8" s="11">
        <v>5.0999999999999996</v>
      </c>
      <c r="G8" s="11">
        <v>0.5</v>
      </c>
    </row>
    <row r="9" spans="1:7" x14ac:dyDescent="0.35">
      <c r="A9" s="12" t="s">
        <v>16</v>
      </c>
      <c r="B9" s="11">
        <v>5.88</v>
      </c>
      <c r="C9" s="11">
        <v>3.34</v>
      </c>
      <c r="D9" s="11">
        <v>0.3</v>
      </c>
      <c r="E9" s="11">
        <v>0.99</v>
      </c>
      <c r="F9" s="11">
        <v>1.1000000000000001</v>
      </c>
      <c r="G9" s="11">
        <v>0.14000000000000001</v>
      </c>
    </row>
    <row r="10" spans="1:7" x14ac:dyDescent="0.35">
      <c r="A10" s="12" t="s">
        <v>17</v>
      </c>
      <c r="B10" s="11">
        <v>16.04</v>
      </c>
      <c r="C10" s="11">
        <v>7.89</v>
      </c>
      <c r="D10" s="11">
        <v>1.65</v>
      </c>
      <c r="E10" s="11">
        <v>2.15</v>
      </c>
      <c r="F10" s="11">
        <v>3.99</v>
      </c>
      <c r="G10" s="11">
        <v>0.36</v>
      </c>
    </row>
    <row r="11" spans="1:7" x14ac:dyDescent="0.35">
      <c r="A11" s="14" t="s">
        <v>18</v>
      </c>
      <c r="B11" s="11">
        <v>27.04</v>
      </c>
      <c r="C11" s="11">
        <v>18.579999999999998</v>
      </c>
      <c r="D11" s="11">
        <v>1.33</v>
      </c>
      <c r="E11" s="11">
        <v>1.95</v>
      </c>
      <c r="F11" s="11">
        <v>4.2</v>
      </c>
      <c r="G11" s="11">
        <v>0.97</v>
      </c>
    </row>
    <row r="12" spans="1:7" x14ac:dyDescent="0.35">
      <c r="A12" s="12" t="s">
        <v>19</v>
      </c>
      <c r="B12" s="11">
        <v>18.55</v>
      </c>
      <c r="C12" s="11">
        <v>12.59</v>
      </c>
      <c r="D12" s="11">
        <v>0.91</v>
      </c>
      <c r="E12" s="11">
        <v>1.49</v>
      </c>
      <c r="F12" s="11">
        <v>2.94</v>
      </c>
      <c r="G12" s="11">
        <v>0.63</v>
      </c>
    </row>
    <row r="13" spans="1:7" ht="15" customHeight="1" x14ac:dyDescent="0.35">
      <c r="A13" s="12" t="s">
        <v>20</v>
      </c>
      <c r="B13" s="11">
        <v>8.5</v>
      </c>
      <c r="C13" s="11">
        <v>5.99</v>
      </c>
      <c r="D13" s="11">
        <v>0.43</v>
      </c>
      <c r="E13" s="11">
        <v>0.47</v>
      </c>
      <c r="F13" s="11">
        <v>1.26</v>
      </c>
      <c r="G13" s="11">
        <v>0.35</v>
      </c>
    </row>
    <row r="14" spans="1:7" x14ac:dyDescent="0.35">
      <c r="A14" s="14" t="s">
        <v>21</v>
      </c>
      <c r="B14" s="11">
        <v>46.84</v>
      </c>
      <c r="C14" s="11">
        <v>30.29</v>
      </c>
      <c r="D14" s="11">
        <v>2.48</v>
      </c>
      <c r="E14" s="11">
        <v>2.36</v>
      </c>
      <c r="F14" s="11">
        <v>7.83</v>
      </c>
      <c r="G14" s="11">
        <v>3.89</v>
      </c>
    </row>
    <row r="15" spans="1:7" x14ac:dyDescent="0.35">
      <c r="A15" s="12" t="s">
        <v>22</v>
      </c>
      <c r="B15" s="11">
        <v>24.84</v>
      </c>
      <c r="C15" s="11">
        <v>15.25</v>
      </c>
      <c r="D15" s="11">
        <v>1.92</v>
      </c>
      <c r="E15" s="11">
        <v>1.17</v>
      </c>
      <c r="F15" s="11">
        <v>4.51</v>
      </c>
      <c r="G15" s="11">
        <v>2</v>
      </c>
    </row>
    <row r="16" spans="1:7" x14ac:dyDescent="0.35">
      <c r="A16" s="12" t="s">
        <v>23</v>
      </c>
      <c r="B16" s="11">
        <v>7.38</v>
      </c>
      <c r="C16" s="11">
        <v>5.17</v>
      </c>
      <c r="D16" s="11">
        <v>0.19</v>
      </c>
      <c r="E16" s="11">
        <v>0.41</v>
      </c>
      <c r="F16" s="11">
        <v>0.84</v>
      </c>
      <c r="G16" s="11">
        <v>0.77</v>
      </c>
    </row>
    <row r="17" spans="1:7" ht="15" customHeight="1" x14ac:dyDescent="0.35">
      <c r="A17" s="12" t="s">
        <v>24</v>
      </c>
      <c r="B17" s="11">
        <v>14.62</v>
      </c>
      <c r="C17" s="11">
        <v>9.8699999999999992</v>
      </c>
      <c r="D17" s="11">
        <v>0.36</v>
      </c>
      <c r="E17" s="11">
        <v>0.78</v>
      </c>
      <c r="F17" s="11">
        <v>2.48</v>
      </c>
      <c r="G17" s="11">
        <v>1.1200000000000001</v>
      </c>
    </row>
    <row r="18" spans="1:7" x14ac:dyDescent="0.35">
      <c r="A18" s="14" t="s">
        <v>25</v>
      </c>
      <c r="B18" s="11">
        <v>27.72</v>
      </c>
      <c r="C18" s="11">
        <v>16.97</v>
      </c>
      <c r="D18" s="11">
        <v>1.69</v>
      </c>
      <c r="E18" s="11">
        <v>1.89</v>
      </c>
      <c r="F18" s="11">
        <v>5.7</v>
      </c>
      <c r="G18" s="11">
        <v>1.47</v>
      </c>
    </row>
    <row r="19" spans="1:7" x14ac:dyDescent="0.35">
      <c r="A19" s="12" t="s">
        <v>26</v>
      </c>
      <c r="B19" s="11">
        <v>9.2200000000000006</v>
      </c>
      <c r="C19" s="11">
        <v>6.06</v>
      </c>
      <c r="D19" s="11">
        <v>0.5</v>
      </c>
      <c r="E19" s="11">
        <v>0.52</v>
      </c>
      <c r="F19" s="11">
        <v>1.47</v>
      </c>
      <c r="G19" s="11">
        <v>0.67</v>
      </c>
    </row>
    <row r="20" spans="1:7" x14ac:dyDescent="0.35">
      <c r="A20" s="18" t="s">
        <v>27</v>
      </c>
      <c r="B20" s="11">
        <v>4.62</v>
      </c>
      <c r="C20" s="11">
        <v>3.1</v>
      </c>
      <c r="D20" s="11">
        <v>0.28999999999999998</v>
      </c>
      <c r="E20" s="11">
        <v>0.26</v>
      </c>
      <c r="F20" s="11">
        <v>0.73</v>
      </c>
      <c r="G20" s="11">
        <v>0.24</v>
      </c>
    </row>
    <row r="21" spans="1:7" x14ac:dyDescent="0.35">
      <c r="A21" s="18" t="s">
        <v>28</v>
      </c>
      <c r="B21" s="11">
        <v>4.5999999999999996</v>
      </c>
      <c r="C21" s="11">
        <v>2.96</v>
      </c>
      <c r="D21" s="11">
        <v>0.21</v>
      </c>
      <c r="E21" s="11">
        <v>0.26</v>
      </c>
      <c r="F21" s="11">
        <v>0.74</v>
      </c>
      <c r="G21" s="11">
        <v>0.43</v>
      </c>
    </row>
    <row r="22" spans="1:7" x14ac:dyDescent="0.35">
      <c r="A22" s="12" t="s">
        <v>29</v>
      </c>
      <c r="B22" s="11">
        <v>18.510000000000002</v>
      </c>
      <c r="C22" s="11">
        <v>10.91</v>
      </c>
      <c r="D22" s="11">
        <v>1.19</v>
      </c>
      <c r="E22" s="11">
        <v>1.36</v>
      </c>
      <c r="F22" s="11">
        <v>4.24</v>
      </c>
      <c r="G22" s="11">
        <v>0.8</v>
      </c>
    </row>
    <row r="23" spans="1:7" ht="24" customHeight="1" x14ac:dyDescent="0.35">
      <c r="A23" s="17" t="s">
        <v>346</v>
      </c>
      <c r="B23" s="15" t="s">
        <v>1</v>
      </c>
      <c r="C23" s="15" t="s">
        <v>1</v>
      </c>
      <c r="D23" s="15" t="s">
        <v>1</v>
      </c>
      <c r="E23" s="15" t="s">
        <v>1</v>
      </c>
      <c r="F23" s="15" t="s">
        <v>1</v>
      </c>
      <c r="G23" s="15" t="s">
        <v>1</v>
      </c>
    </row>
    <row r="24" spans="1:7" x14ac:dyDescent="0.35">
      <c r="A24" s="14" t="s">
        <v>30</v>
      </c>
      <c r="B24" s="11">
        <v>100.44</v>
      </c>
      <c r="C24" s="11">
        <v>58.8</v>
      </c>
      <c r="D24" s="11">
        <v>7.04</v>
      </c>
      <c r="E24" s="11">
        <v>9.02</v>
      </c>
      <c r="F24" s="11">
        <v>22.27</v>
      </c>
      <c r="G24" s="11">
        <v>3.31</v>
      </c>
    </row>
    <row r="25" spans="1:7" s="4" customFormat="1" x14ac:dyDescent="0.35">
      <c r="A25" s="12" t="s">
        <v>67</v>
      </c>
      <c r="B25" s="11">
        <v>89.24</v>
      </c>
      <c r="C25" s="11">
        <v>50.99</v>
      </c>
      <c r="D25" s="11">
        <v>6.57</v>
      </c>
      <c r="E25" s="11">
        <v>7.95</v>
      </c>
      <c r="F25" s="11">
        <v>21.2</v>
      </c>
      <c r="G25" s="11">
        <v>2.5299999999999998</v>
      </c>
    </row>
    <row r="26" spans="1:7" s="4" customFormat="1" x14ac:dyDescent="0.35">
      <c r="A26" s="12" t="s">
        <v>68</v>
      </c>
      <c r="B26" s="11">
        <v>11.2</v>
      </c>
      <c r="C26" s="11">
        <v>7.82</v>
      </c>
      <c r="D26" s="11">
        <v>0.47</v>
      </c>
      <c r="E26" s="11">
        <v>1.07</v>
      </c>
      <c r="F26" s="11">
        <v>1.07</v>
      </c>
      <c r="G26" s="11">
        <v>0.77</v>
      </c>
    </row>
    <row r="27" spans="1:7" x14ac:dyDescent="0.35">
      <c r="A27" s="14" t="s">
        <v>31</v>
      </c>
      <c r="B27" s="11">
        <v>23.09</v>
      </c>
      <c r="C27" s="11">
        <v>18.27</v>
      </c>
      <c r="D27" s="11">
        <v>0.41</v>
      </c>
      <c r="E27" s="11">
        <v>0.32</v>
      </c>
      <c r="F27" s="11">
        <v>0.56999999999999995</v>
      </c>
      <c r="G27" s="11">
        <v>3.52</v>
      </c>
    </row>
    <row r="28" spans="1:7" ht="34" customHeight="1" x14ac:dyDescent="0.35">
      <c r="A28" s="17" t="s">
        <v>345</v>
      </c>
      <c r="B28" s="15" t="s">
        <v>1</v>
      </c>
      <c r="C28" s="15" t="s">
        <v>1</v>
      </c>
      <c r="D28" s="15" t="s">
        <v>1</v>
      </c>
      <c r="E28" s="15" t="s">
        <v>1</v>
      </c>
      <c r="F28" s="15" t="s">
        <v>1</v>
      </c>
      <c r="G28" s="15" t="s">
        <v>1</v>
      </c>
    </row>
    <row r="29" spans="1:7" x14ac:dyDescent="0.35">
      <c r="A29" s="14" t="s">
        <v>69</v>
      </c>
      <c r="B29" s="11">
        <v>42.5</v>
      </c>
      <c r="C29" s="11">
        <v>28.04</v>
      </c>
      <c r="D29" s="11">
        <v>2.4300000000000002</v>
      </c>
      <c r="E29" s="11">
        <v>3.78</v>
      </c>
      <c r="F29" s="11">
        <v>6.74</v>
      </c>
      <c r="G29" s="11">
        <v>1.52</v>
      </c>
    </row>
    <row r="30" spans="1:7" x14ac:dyDescent="0.35">
      <c r="A30" s="14" t="s">
        <v>70</v>
      </c>
      <c r="B30" s="11">
        <v>36.79</v>
      </c>
      <c r="C30" s="11">
        <v>21.89</v>
      </c>
      <c r="D30" s="11">
        <v>2.8</v>
      </c>
      <c r="E30" s="11">
        <v>2.72</v>
      </c>
      <c r="F30" s="11">
        <v>7.03</v>
      </c>
      <c r="G30" s="11">
        <v>2.35</v>
      </c>
    </row>
    <row r="31" spans="1:7" x14ac:dyDescent="0.35">
      <c r="A31" s="14" t="s">
        <v>71</v>
      </c>
      <c r="B31" s="11">
        <v>15.06</v>
      </c>
      <c r="C31" s="11">
        <v>9.07</v>
      </c>
      <c r="D31" s="11">
        <v>0.9</v>
      </c>
      <c r="E31" s="11">
        <v>1.1200000000000001</v>
      </c>
      <c r="F31" s="11">
        <v>3.12</v>
      </c>
      <c r="G31" s="11">
        <v>0.83</v>
      </c>
    </row>
    <row r="32" spans="1:7" ht="24" customHeight="1" x14ac:dyDescent="0.35">
      <c r="A32" s="14" t="s">
        <v>72</v>
      </c>
      <c r="B32" s="11">
        <v>22.31</v>
      </c>
      <c r="C32" s="11">
        <v>13.98</v>
      </c>
      <c r="D32" s="11">
        <v>0.92</v>
      </c>
      <c r="E32" s="11">
        <v>1.25</v>
      </c>
      <c r="F32" s="11">
        <v>4.37</v>
      </c>
      <c r="G32" s="11">
        <v>1.8</v>
      </c>
    </row>
    <row r="33" spans="1:7" x14ac:dyDescent="0.35">
      <c r="A33" s="14" t="s">
        <v>32</v>
      </c>
      <c r="B33" s="11">
        <v>6.87</v>
      </c>
      <c r="C33" s="11">
        <v>4.09</v>
      </c>
      <c r="D33" s="11">
        <v>0.4</v>
      </c>
      <c r="E33" s="11">
        <v>0.48</v>
      </c>
      <c r="F33" s="11">
        <v>1.57</v>
      </c>
      <c r="G33" s="11">
        <v>0.34</v>
      </c>
    </row>
    <row r="34" spans="1:7" x14ac:dyDescent="0.35">
      <c r="A34" s="17" t="s">
        <v>73</v>
      </c>
      <c r="B34" s="15" t="s">
        <v>1</v>
      </c>
      <c r="C34" s="15" t="s">
        <v>1</v>
      </c>
      <c r="D34" s="15" t="s">
        <v>1</v>
      </c>
      <c r="E34" s="15" t="s">
        <v>1</v>
      </c>
      <c r="F34" s="15" t="s">
        <v>1</v>
      </c>
      <c r="G34" s="15" t="s">
        <v>1</v>
      </c>
    </row>
    <row r="35" spans="1:7" x14ac:dyDescent="0.35">
      <c r="A35" s="14" t="s">
        <v>74</v>
      </c>
      <c r="B35" s="11">
        <v>20.260000000000002</v>
      </c>
      <c r="C35" s="11">
        <v>13.58</v>
      </c>
      <c r="D35" s="11">
        <v>1.1399999999999999</v>
      </c>
      <c r="E35" s="11">
        <v>2.36</v>
      </c>
      <c r="F35" s="11">
        <v>3.08</v>
      </c>
      <c r="G35" s="11">
        <v>0.09</v>
      </c>
    </row>
    <row r="36" spans="1:7" x14ac:dyDescent="0.35">
      <c r="A36" s="14" t="s">
        <v>34</v>
      </c>
      <c r="B36" s="11">
        <v>12.48</v>
      </c>
      <c r="C36" s="11">
        <v>9.9</v>
      </c>
      <c r="D36" s="11">
        <v>0.4</v>
      </c>
      <c r="E36" s="11">
        <v>0.77</v>
      </c>
      <c r="F36" s="11">
        <v>1.25</v>
      </c>
      <c r="G36" s="11">
        <v>0.16</v>
      </c>
    </row>
    <row r="37" spans="1:7" x14ac:dyDescent="0.35">
      <c r="A37" s="14" t="s">
        <v>35</v>
      </c>
      <c r="B37" s="11">
        <v>12.76</v>
      </c>
      <c r="C37" s="11">
        <v>8.23</v>
      </c>
      <c r="D37" s="11">
        <v>0.63</v>
      </c>
      <c r="E37" s="11">
        <v>1.1200000000000001</v>
      </c>
      <c r="F37" s="11">
        <v>2.41</v>
      </c>
      <c r="G37" s="11">
        <v>0.37</v>
      </c>
    </row>
    <row r="38" spans="1:7" ht="24" customHeight="1" x14ac:dyDescent="0.35">
      <c r="A38" s="14" t="s">
        <v>36</v>
      </c>
      <c r="B38" s="11">
        <v>18.34</v>
      </c>
      <c r="C38" s="11">
        <v>10.46</v>
      </c>
      <c r="D38" s="11">
        <v>0.97</v>
      </c>
      <c r="E38" s="11">
        <v>1.56</v>
      </c>
      <c r="F38" s="11">
        <v>4.01</v>
      </c>
      <c r="G38" s="11">
        <v>1.34</v>
      </c>
    </row>
    <row r="39" spans="1:7" x14ac:dyDescent="0.35">
      <c r="A39" s="14" t="s">
        <v>37</v>
      </c>
      <c r="B39" s="11">
        <v>16.3</v>
      </c>
      <c r="C39" s="11">
        <v>8.67</v>
      </c>
      <c r="D39" s="11">
        <v>1.26</v>
      </c>
      <c r="E39" s="11">
        <v>1.43</v>
      </c>
      <c r="F39" s="11">
        <v>3.6</v>
      </c>
      <c r="G39" s="11">
        <v>1.33</v>
      </c>
    </row>
    <row r="40" spans="1:7" x14ac:dyDescent="0.35">
      <c r="A40" s="14" t="s">
        <v>38</v>
      </c>
      <c r="B40" s="11">
        <v>17.16</v>
      </c>
      <c r="C40" s="11">
        <v>10.65</v>
      </c>
      <c r="D40" s="11">
        <v>1.08</v>
      </c>
      <c r="E40" s="11">
        <v>0.95</v>
      </c>
      <c r="F40" s="11">
        <v>2.5499999999999998</v>
      </c>
      <c r="G40" s="11">
        <v>1.92</v>
      </c>
    </row>
    <row r="41" spans="1:7" x14ac:dyDescent="0.35">
      <c r="A41" s="14" t="s">
        <v>39</v>
      </c>
      <c r="B41" s="11">
        <v>16.16</v>
      </c>
      <c r="C41" s="11">
        <v>9.98</v>
      </c>
      <c r="D41" s="11">
        <v>1.31</v>
      </c>
      <c r="E41" s="11">
        <v>0.72</v>
      </c>
      <c r="F41" s="11">
        <v>3.17</v>
      </c>
      <c r="G41" s="11">
        <v>0.98</v>
      </c>
    </row>
    <row r="42" spans="1:7" x14ac:dyDescent="0.35">
      <c r="A42" s="14" t="s">
        <v>75</v>
      </c>
      <c r="B42" s="11">
        <v>5.53</v>
      </c>
      <c r="C42" s="11">
        <v>3.05</v>
      </c>
      <c r="D42" s="11">
        <v>0.37</v>
      </c>
      <c r="E42" s="11">
        <v>0.26</v>
      </c>
      <c r="F42" s="11">
        <v>1.52</v>
      </c>
      <c r="G42" s="11">
        <v>0.32</v>
      </c>
    </row>
    <row r="43" spans="1:7" x14ac:dyDescent="0.35">
      <c r="A43" s="14" t="s">
        <v>344</v>
      </c>
      <c r="B43" s="11">
        <v>4.5599999999999996</v>
      </c>
      <c r="C43" s="11">
        <v>2.5299999999999998</v>
      </c>
      <c r="D43" s="11">
        <v>0.28999999999999998</v>
      </c>
      <c r="E43" s="11">
        <v>0.18</v>
      </c>
      <c r="F43" s="11">
        <v>1.26</v>
      </c>
      <c r="G43" s="11">
        <v>0.31</v>
      </c>
    </row>
    <row r="44" spans="1:7" x14ac:dyDescent="0.35">
      <c r="A44" s="17" t="s">
        <v>76</v>
      </c>
      <c r="B44" s="15" t="s">
        <v>1</v>
      </c>
      <c r="C44" s="15" t="s">
        <v>1</v>
      </c>
      <c r="D44" s="15" t="s">
        <v>1</v>
      </c>
      <c r="E44" s="15" t="s">
        <v>1</v>
      </c>
      <c r="F44" s="15" t="s">
        <v>1</v>
      </c>
      <c r="G44" s="15" t="s">
        <v>1</v>
      </c>
    </row>
    <row r="45" spans="1:7" x14ac:dyDescent="0.35">
      <c r="A45" s="14" t="s">
        <v>343</v>
      </c>
      <c r="B45" s="11">
        <v>47.15</v>
      </c>
      <c r="C45" s="11">
        <v>44.59</v>
      </c>
      <c r="D45" s="11">
        <v>2.57</v>
      </c>
      <c r="E45" s="11" t="s">
        <v>40</v>
      </c>
      <c r="F45" s="11" t="s">
        <v>40</v>
      </c>
      <c r="G45" s="11" t="s">
        <v>40</v>
      </c>
    </row>
    <row r="46" spans="1:7" x14ac:dyDescent="0.35">
      <c r="A46" s="14" t="s">
        <v>342</v>
      </c>
      <c r="B46" s="11">
        <v>32.47</v>
      </c>
      <c r="C46" s="11">
        <v>28.53</v>
      </c>
      <c r="D46" s="11">
        <v>3.94</v>
      </c>
      <c r="E46" s="11" t="s">
        <v>40</v>
      </c>
      <c r="F46" s="11" t="s">
        <v>40</v>
      </c>
      <c r="G46" s="11" t="s">
        <v>40</v>
      </c>
    </row>
    <row r="47" spans="1:7" ht="24" customHeight="1" x14ac:dyDescent="0.35">
      <c r="A47" s="14" t="s">
        <v>341</v>
      </c>
      <c r="B47" s="11">
        <v>2.61</v>
      </c>
      <c r="C47" s="11">
        <v>1.76</v>
      </c>
      <c r="D47" s="11">
        <v>0.85</v>
      </c>
      <c r="E47" s="11" t="s">
        <v>40</v>
      </c>
      <c r="F47" s="11" t="s">
        <v>40</v>
      </c>
      <c r="G47" s="11" t="s">
        <v>40</v>
      </c>
    </row>
    <row r="48" spans="1:7" x14ac:dyDescent="0.35">
      <c r="A48" s="14" t="s">
        <v>340</v>
      </c>
      <c r="B48" s="11">
        <v>2.2799999999999998</v>
      </c>
      <c r="C48" s="11">
        <v>2.19</v>
      </c>
      <c r="D48" s="11">
        <v>0.09</v>
      </c>
      <c r="E48" s="11" t="s">
        <v>40</v>
      </c>
      <c r="F48" s="11" t="s">
        <v>40</v>
      </c>
      <c r="G48" s="11" t="s">
        <v>40</v>
      </c>
    </row>
    <row r="49" spans="1:7" ht="26.5" x14ac:dyDescent="0.35">
      <c r="A49" s="14" t="s">
        <v>77</v>
      </c>
      <c r="B49" s="11">
        <v>39.01</v>
      </c>
      <c r="C49" s="11" t="s">
        <v>40</v>
      </c>
      <c r="D49" s="11" t="s">
        <v>40</v>
      </c>
      <c r="E49" s="11">
        <v>9.34</v>
      </c>
      <c r="F49" s="11">
        <v>22.84</v>
      </c>
      <c r="G49" s="11">
        <v>6.83</v>
      </c>
    </row>
    <row r="50" spans="1:7" x14ac:dyDescent="0.35">
      <c r="A50" s="17" t="s">
        <v>78</v>
      </c>
      <c r="B50" s="15" t="s">
        <v>1</v>
      </c>
      <c r="C50" s="15" t="s">
        <v>1</v>
      </c>
      <c r="D50" s="15" t="s">
        <v>1</v>
      </c>
      <c r="E50" s="15" t="s">
        <v>1</v>
      </c>
      <c r="F50" s="15" t="s">
        <v>1</v>
      </c>
      <c r="G50" s="15" t="s">
        <v>1</v>
      </c>
    </row>
    <row r="51" spans="1:7" ht="26.5" x14ac:dyDescent="0.35">
      <c r="A51" s="14" t="s">
        <v>339</v>
      </c>
      <c r="B51" s="11">
        <v>45.44</v>
      </c>
      <c r="C51" s="11">
        <v>31.14</v>
      </c>
      <c r="D51" s="11">
        <v>2.83</v>
      </c>
      <c r="E51" s="11">
        <v>2.23</v>
      </c>
      <c r="F51" s="11">
        <v>3.79</v>
      </c>
      <c r="G51" s="11">
        <v>5.45</v>
      </c>
    </row>
    <row r="52" spans="1:7" x14ac:dyDescent="0.35">
      <c r="A52" s="14" t="s">
        <v>41</v>
      </c>
      <c r="B52" s="11">
        <v>33.369999999999997</v>
      </c>
      <c r="C52" s="11">
        <v>17.52</v>
      </c>
      <c r="D52" s="11">
        <v>2.0099999999999998</v>
      </c>
      <c r="E52" s="11">
        <v>3.79</v>
      </c>
      <c r="F52" s="11">
        <v>9.8000000000000007</v>
      </c>
      <c r="G52" s="11">
        <v>0.24</v>
      </c>
    </row>
    <row r="53" spans="1:7" ht="24" customHeight="1" x14ac:dyDescent="0.35">
      <c r="A53" s="14" t="s">
        <v>42</v>
      </c>
      <c r="B53" s="11">
        <v>18.8</v>
      </c>
      <c r="C53" s="11">
        <v>12.63</v>
      </c>
      <c r="D53" s="11">
        <v>0.92</v>
      </c>
      <c r="E53" s="11">
        <v>1.55</v>
      </c>
      <c r="F53" s="11">
        <v>2.86</v>
      </c>
      <c r="G53" s="11">
        <v>0.84</v>
      </c>
    </row>
    <row r="54" spans="1:7" ht="15" customHeight="1" x14ac:dyDescent="0.35">
      <c r="A54" s="14" t="s">
        <v>43</v>
      </c>
      <c r="B54" s="11">
        <v>15.65</v>
      </c>
      <c r="C54" s="11">
        <v>10.54</v>
      </c>
      <c r="D54" s="11">
        <v>1.07</v>
      </c>
      <c r="E54" s="11">
        <v>0.89</v>
      </c>
      <c r="F54" s="11">
        <v>3.08</v>
      </c>
      <c r="G54" s="11">
        <v>0.08</v>
      </c>
    </row>
    <row r="55" spans="1:7" x14ac:dyDescent="0.35">
      <c r="A55" s="14" t="s">
        <v>338</v>
      </c>
      <c r="B55" s="11">
        <v>6.42</v>
      </c>
      <c r="C55" s="11">
        <v>2.89</v>
      </c>
      <c r="D55" s="11">
        <v>0.41</v>
      </c>
      <c r="E55" s="11">
        <v>0.5</v>
      </c>
      <c r="F55" s="11">
        <v>2.56</v>
      </c>
      <c r="G55" s="11" t="s">
        <v>33</v>
      </c>
    </row>
    <row r="56" spans="1:7" x14ac:dyDescent="0.35">
      <c r="A56" s="14" t="s">
        <v>337</v>
      </c>
      <c r="B56" s="11">
        <v>1.89</v>
      </c>
      <c r="C56" s="11">
        <v>1.1599999999999999</v>
      </c>
      <c r="D56" s="11">
        <v>0.11</v>
      </c>
      <c r="E56" s="11">
        <v>0.21</v>
      </c>
      <c r="F56" s="11">
        <v>0.3</v>
      </c>
      <c r="G56" s="11">
        <v>0.11</v>
      </c>
    </row>
    <row r="57" spans="1:7" x14ac:dyDescent="0.35">
      <c r="A57" s="14" t="s">
        <v>44</v>
      </c>
      <c r="B57" s="11">
        <v>1.46</v>
      </c>
      <c r="C57" s="11">
        <v>0.94</v>
      </c>
      <c r="D57" s="11">
        <v>0.08</v>
      </c>
      <c r="E57" s="11">
        <v>0.14000000000000001</v>
      </c>
      <c r="F57" s="11">
        <v>0.31</v>
      </c>
      <c r="G57" s="11" t="s">
        <v>40</v>
      </c>
    </row>
    <row r="58" spans="1:7" x14ac:dyDescent="0.35">
      <c r="A58" s="14" t="s">
        <v>79</v>
      </c>
      <c r="B58" s="11">
        <v>0.5</v>
      </c>
      <c r="C58" s="11">
        <v>0.26</v>
      </c>
      <c r="D58" s="11" t="s">
        <v>33</v>
      </c>
      <c r="E58" s="11" t="s">
        <v>33</v>
      </c>
      <c r="F58" s="11">
        <v>0.14000000000000001</v>
      </c>
      <c r="G58" s="11" t="s">
        <v>33</v>
      </c>
    </row>
    <row r="59" spans="1:7" x14ac:dyDescent="0.35">
      <c r="A59" s="17" t="s">
        <v>80</v>
      </c>
      <c r="B59" s="15" t="s">
        <v>1</v>
      </c>
      <c r="C59" s="15" t="s">
        <v>1</v>
      </c>
      <c r="D59" s="15" t="s">
        <v>1</v>
      </c>
      <c r="E59" s="15" t="s">
        <v>1</v>
      </c>
      <c r="F59" s="15" t="s">
        <v>1</v>
      </c>
      <c r="G59" s="15" t="s">
        <v>1</v>
      </c>
    </row>
    <row r="60" spans="1:7" x14ac:dyDescent="0.35">
      <c r="A60" s="14" t="s">
        <v>81</v>
      </c>
      <c r="B60" s="11">
        <v>76.03</v>
      </c>
      <c r="C60" s="11">
        <v>61.56</v>
      </c>
      <c r="D60" s="11">
        <v>5.49</v>
      </c>
      <c r="E60" s="11">
        <v>5.89</v>
      </c>
      <c r="F60" s="11" t="s">
        <v>40</v>
      </c>
      <c r="G60" s="11">
        <v>3.09</v>
      </c>
    </row>
    <row r="61" spans="1:7" x14ac:dyDescent="0.35">
      <c r="A61" s="14" t="s">
        <v>45</v>
      </c>
      <c r="B61" s="11">
        <v>9.69</v>
      </c>
      <c r="C61" s="11">
        <v>5.87</v>
      </c>
      <c r="D61" s="11">
        <v>0.28000000000000003</v>
      </c>
      <c r="E61" s="11">
        <v>0.46</v>
      </c>
      <c r="F61" s="11" t="s">
        <v>40</v>
      </c>
      <c r="G61" s="11">
        <v>3.08</v>
      </c>
    </row>
    <row r="62" spans="1:7" ht="24" customHeight="1" x14ac:dyDescent="0.35">
      <c r="A62" s="14" t="s">
        <v>82</v>
      </c>
      <c r="B62" s="11">
        <v>5.19</v>
      </c>
      <c r="C62" s="11">
        <v>3.06</v>
      </c>
      <c r="D62" s="11">
        <v>0.55000000000000004</v>
      </c>
      <c r="E62" s="11">
        <v>1.23</v>
      </c>
      <c r="F62" s="11" t="s">
        <v>40</v>
      </c>
      <c r="G62" s="11">
        <v>0.35</v>
      </c>
    </row>
    <row r="63" spans="1:7" x14ac:dyDescent="0.35">
      <c r="A63" s="14" t="s">
        <v>83</v>
      </c>
      <c r="B63" s="11">
        <v>4.8899999999999997</v>
      </c>
      <c r="C63" s="11">
        <v>3.6</v>
      </c>
      <c r="D63" s="11">
        <v>0.59</v>
      </c>
      <c r="E63" s="11">
        <v>0.66</v>
      </c>
      <c r="F63" s="11" t="s">
        <v>40</v>
      </c>
      <c r="G63" s="11" t="s">
        <v>33</v>
      </c>
    </row>
    <row r="64" spans="1:7" x14ac:dyDescent="0.35">
      <c r="A64" s="14" t="s">
        <v>84</v>
      </c>
      <c r="B64" s="11">
        <v>2.14</v>
      </c>
      <c r="C64" s="11">
        <v>1.58</v>
      </c>
      <c r="D64" s="11">
        <v>0.11</v>
      </c>
      <c r="E64" s="11">
        <v>0.43</v>
      </c>
      <c r="F64" s="11" t="s">
        <v>40</v>
      </c>
      <c r="G64" s="11" t="s">
        <v>33</v>
      </c>
    </row>
    <row r="65" spans="1:7" x14ac:dyDescent="0.35">
      <c r="A65" s="14" t="s">
        <v>85</v>
      </c>
      <c r="B65" s="11">
        <v>1.49</v>
      </c>
      <c r="C65" s="11">
        <v>0.73</v>
      </c>
      <c r="D65" s="11">
        <v>0.18</v>
      </c>
      <c r="E65" s="11">
        <v>0.51</v>
      </c>
      <c r="F65" s="11" t="s">
        <v>40</v>
      </c>
      <c r="G65" s="11">
        <v>0.08</v>
      </c>
    </row>
    <row r="66" spans="1:7" x14ac:dyDescent="0.35">
      <c r="A66" s="14" t="s">
        <v>79</v>
      </c>
      <c r="B66" s="11">
        <v>1.26</v>
      </c>
      <c r="C66" s="11">
        <v>0.67</v>
      </c>
      <c r="D66" s="11">
        <v>0.27</v>
      </c>
      <c r="E66" s="11">
        <v>0.15</v>
      </c>
      <c r="F66" s="11" t="s">
        <v>40</v>
      </c>
      <c r="G66" s="11">
        <v>0.18</v>
      </c>
    </row>
    <row r="67" spans="1:7" ht="26.5" x14ac:dyDescent="0.35">
      <c r="A67" s="14" t="s">
        <v>86</v>
      </c>
      <c r="B67" s="11">
        <v>22.84</v>
      </c>
      <c r="C67" s="11" t="s">
        <v>40</v>
      </c>
      <c r="D67" s="11" t="s">
        <v>40</v>
      </c>
      <c r="E67" s="11" t="s">
        <v>40</v>
      </c>
      <c r="F67" s="11">
        <v>22.84</v>
      </c>
      <c r="G67" s="11" t="s">
        <v>40</v>
      </c>
    </row>
    <row r="68" spans="1:7" ht="26.5" x14ac:dyDescent="0.35">
      <c r="A68" s="17" t="s">
        <v>87</v>
      </c>
      <c r="B68" s="15" t="s">
        <v>1</v>
      </c>
      <c r="C68" s="15" t="s">
        <v>1</v>
      </c>
      <c r="D68" s="15" t="s">
        <v>1</v>
      </c>
      <c r="E68" s="15" t="s">
        <v>1</v>
      </c>
      <c r="F68" s="15" t="s">
        <v>1</v>
      </c>
      <c r="G68" s="15" t="s">
        <v>1</v>
      </c>
    </row>
    <row r="69" spans="1:7" x14ac:dyDescent="0.35">
      <c r="A69" s="19" t="s">
        <v>47</v>
      </c>
      <c r="B69" s="11">
        <v>4.59</v>
      </c>
      <c r="C69" s="11">
        <v>0.09</v>
      </c>
      <c r="D69" s="11">
        <v>0.05</v>
      </c>
      <c r="E69" s="11">
        <v>0.77</v>
      </c>
      <c r="F69" s="11">
        <v>3.56</v>
      </c>
      <c r="G69" s="11">
        <v>0.11</v>
      </c>
    </row>
    <row r="70" spans="1:7" x14ac:dyDescent="0.35">
      <c r="A70" s="19">
        <v>3</v>
      </c>
      <c r="B70" s="11">
        <v>8.73</v>
      </c>
      <c r="C70" s="11">
        <v>0.65</v>
      </c>
      <c r="D70" s="11">
        <v>0.3</v>
      </c>
      <c r="E70" s="11">
        <v>1.71</v>
      </c>
      <c r="F70" s="11">
        <v>5.86</v>
      </c>
      <c r="G70" s="11">
        <v>0.21</v>
      </c>
    </row>
    <row r="71" spans="1:7" ht="34" customHeight="1" x14ac:dyDescent="0.35">
      <c r="A71" s="19">
        <v>4</v>
      </c>
      <c r="B71" s="11">
        <v>15.95</v>
      </c>
      <c r="C71" s="11">
        <v>3.3</v>
      </c>
      <c r="D71" s="11">
        <v>1.46</v>
      </c>
      <c r="E71" s="11">
        <v>3.04</v>
      </c>
      <c r="F71" s="11">
        <v>6.98</v>
      </c>
      <c r="G71" s="11">
        <v>1.17</v>
      </c>
    </row>
    <row r="72" spans="1:7" x14ac:dyDescent="0.35">
      <c r="A72" s="19">
        <v>5</v>
      </c>
      <c r="B72" s="11">
        <v>19.54</v>
      </c>
      <c r="C72" s="11">
        <v>9.77</v>
      </c>
      <c r="D72" s="11">
        <v>1.81</v>
      </c>
      <c r="E72" s="11">
        <v>2.17</v>
      </c>
      <c r="F72" s="11">
        <v>4.13</v>
      </c>
      <c r="G72" s="11">
        <v>1.65</v>
      </c>
    </row>
    <row r="73" spans="1:7" x14ac:dyDescent="0.35">
      <c r="A73" s="19">
        <v>6</v>
      </c>
      <c r="B73" s="11">
        <v>22.1</v>
      </c>
      <c r="C73" s="11">
        <v>15.86</v>
      </c>
      <c r="D73" s="11">
        <v>1.66</v>
      </c>
      <c r="E73" s="11">
        <v>0.97</v>
      </c>
      <c r="F73" s="11">
        <v>1.68</v>
      </c>
      <c r="G73" s="11">
        <v>1.94</v>
      </c>
    </row>
    <row r="74" spans="1:7" x14ac:dyDescent="0.35">
      <c r="A74" s="19">
        <v>7</v>
      </c>
      <c r="B74" s="11">
        <v>18.86</v>
      </c>
      <c r="C74" s="11">
        <v>16.23</v>
      </c>
      <c r="D74" s="11">
        <v>1.1000000000000001</v>
      </c>
      <c r="E74" s="11">
        <v>0.27</v>
      </c>
      <c r="F74" s="11">
        <v>0.38</v>
      </c>
      <c r="G74" s="11">
        <v>0.87</v>
      </c>
    </row>
    <row r="75" spans="1:7" x14ac:dyDescent="0.35">
      <c r="A75" s="19">
        <v>8</v>
      </c>
      <c r="B75" s="11">
        <v>13.87</v>
      </c>
      <c r="C75" s="11">
        <v>12.42</v>
      </c>
      <c r="D75" s="11">
        <v>0.56000000000000005</v>
      </c>
      <c r="E75" s="11">
        <v>0.16</v>
      </c>
      <c r="F75" s="11">
        <v>0.15</v>
      </c>
      <c r="G75" s="11">
        <v>0.57999999999999996</v>
      </c>
    </row>
    <row r="76" spans="1:7" x14ac:dyDescent="0.35">
      <c r="A76" s="19" t="s">
        <v>88</v>
      </c>
      <c r="B76" s="11">
        <v>19.899999999999999</v>
      </c>
      <c r="C76" s="11">
        <v>18.73</v>
      </c>
      <c r="D76" s="11">
        <v>0.51</v>
      </c>
      <c r="E76" s="11">
        <v>0.25</v>
      </c>
      <c r="F76" s="11">
        <v>0.11</v>
      </c>
      <c r="G76" s="11">
        <v>0.3</v>
      </c>
    </row>
    <row r="77" spans="1:7" x14ac:dyDescent="0.35">
      <c r="A77" s="17" t="s">
        <v>89</v>
      </c>
      <c r="B77" s="11" t="s">
        <v>1</v>
      </c>
      <c r="C77" s="11" t="s">
        <v>1</v>
      </c>
      <c r="D77" s="11" t="s">
        <v>1</v>
      </c>
      <c r="E77" s="11" t="s">
        <v>1</v>
      </c>
      <c r="F77" s="11" t="s">
        <v>1</v>
      </c>
      <c r="G77" s="11" t="s">
        <v>1</v>
      </c>
    </row>
    <row r="78" spans="1:7" x14ac:dyDescent="0.35">
      <c r="A78" s="19">
        <v>0</v>
      </c>
      <c r="B78" s="11">
        <v>1.82</v>
      </c>
      <c r="C78" s="11">
        <v>0.1</v>
      </c>
      <c r="D78" s="11" t="s">
        <v>33</v>
      </c>
      <c r="E78" s="11">
        <v>0.32</v>
      </c>
      <c r="F78" s="11">
        <v>1.36</v>
      </c>
      <c r="G78" s="11" t="s">
        <v>33</v>
      </c>
    </row>
    <row r="79" spans="1:7" x14ac:dyDescent="0.35">
      <c r="A79" s="19">
        <v>1</v>
      </c>
      <c r="B79" s="11">
        <v>14.52</v>
      </c>
      <c r="C79" s="11">
        <v>1.25</v>
      </c>
      <c r="D79" s="11">
        <v>0.49</v>
      </c>
      <c r="E79" s="11">
        <v>2.61</v>
      </c>
      <c r="F79" s="11">
        <v>9.7799999999999994</v>
      </c>
      <c r="G79" s="11">
        <v>0.4</v>
      </c>
    </row>
    <row r="80" spans="1:7" ht="24" customHeight="1" x14ac:dyDescent="0.35">
      <c r="A80" s="19">
        <v>2</v>
      </c>
      <c r="B80" s="11">
        <v>30.67</v>
      </c>
      <c r="C80" s="11">
        <v>10.56</v>
      </c>
      <c r="D80" s="11">
        <v>3.19</v>
      </c>
      <c r="E80" s="11">
        <v>4.57</v>
      </c>
      <c r="F80" s="11">
        <v>9.99</v>
      </c>
      <c r="G80" s="11">
        <v>2.36</v>
      </c>
    </row>
    <row r="81" spans="1:7" x14ac:dyDescent="0.35">
      <c r="A81" s="19">
        <v>3</v>
      </c>
      <c r="B81" s="11">
        <v>48.27</v>
      </c>
      <c r="C81" s="11">
        <v>38.869999999999997</v>
      </c>
      <c r="D81" s="11">
        <v>2.94</v>
      </c>
      <c r="E81" s="11">
        <v>1.48</v>
      </c>
      <c r="F81" s="11">
        <v>1.51</v>
      </c>
      <c r="G81" s="11">
        <v>3.49</v>
      </c>
    </row>
    <row r="82" spans="1:7" x14ac:dyDescent="0.35">
      <c r="A82" s="19">
        <v>4</v>
      </c>
      <c r="B82" s="11">
        <v>22.08</v>
      </c>
      <c r="C82" s="11">
        <v>20.61</v>
      </c>
      <c r="D82" s="11">
        <v>0.57999999999999996</v>
      </c>
      <c r="E82" s="11">
        <v>0.23</v>
      </c>
      <c r="F82" s="11">
        <v>0.15</v>
      </c>
      <c r="G82" s="11">
        <v>0.51</v>
      </c>
    </row>
    <row r="83" spans="1:7" x14ac:dyDescent="0.35">
      <c r="A83" s="19" t="s">
        <v>90</v>
      </c>
      <c r="B83" s="11">
        <v>6.16</v>
      </c>
      <c r="C83" s="11">
        <v>5.69</v>
      </c>
      <c r="D83" s="11">
        <v>0.21</v>
      </c>
      <c r="E83" s="11">
        <v>0.13</v>
      </c>
      <c r="F83" s="11" t="s">
        <v>33</v>
      </c>
      <c r="G83" s="11">
        <v>7.0000000000000007E-2</v>
      </c>
    </row>
    <row r="84" spans="1:7" ht="26.5" x14ac:dyDescent="0.35">
      <c r="A84" s="17" t="s">
        <v>91</v>
      </c>
      <c r="B84" s="15" t="s">
        <v>1</v>
      </c>
      <c r="C84" s="15" t="s">
        <v>1</v>
      </c>
      <c r="D84" s="15" t="s">
        <v>1</v>
      </c>
      <c r="E84" s="15" t="s">
        <v>1</v>
      </c>
      <c r="F84" s="15" t="s">
        <v>1</v>
      </c>
      <c r="G84" s="15" t="s">
        <v>1</v>
      </c>
    </row>
    <row r="85" spans="1:7" x14ac:dyDescent="0.35">
      <c r="A85" s="19">
        <v>1</v>
      </c>
      <c r="B85" s="11">
        <v>8.41</v>
      </c>
      <c r="C85" s="11">
        <v>1.43</v>
      </c>
      <c r="D85" s="11">
        <v>0.31</v>
      </c>
      <c r="E85" s="11">
        <v>1.55</v>
      </c>
      <c r="F85" s="11">
        <v>4.84</v>
      </c>
      <c r="G85" s="11">
        <v>0.28000000000000003</v>
      </c>
    </row>
    <row r="86" spans="1:7" x14ac:dyDescent="0.35">
      <c r="A86" s="19">
        <v>2</v>
      </c>
      <c r="B86" s="11">
        <v>27.88</v>
      </c>
      <c r="C86" s="11">
        <v>9.65</v>
      </c>
      <c r="D86" s="11">
        <v>2.13</v>
      </c>
      <c r="E86" s="11">
        <v>3.9</v>
      </c>
      <c r="F86" s="11">
        <v>10.07</v>
      </c>
      <c r="G86" s="11">
        <v>2.13</v>
      </c>
    </row>
    <row r="87" spans="1:7" ht="34" customHeight="1" x14ac:dyDescent="0.35">
      <c r="A87" s="19">
        <v>3</v>
      </c>
      <c r="B87" s="11">
        <v>32.82</v>
      </c>
      <c r="C87" s="11">
        <v>19.91</v>
      </c>
      <c r="D87" s="11">
        <v>2.39</v>
      </c>
      <c r="E87" s="11">
        <v>2.5499999999999998</v>
      </c>
      <c r="F87" s="11">
        <v>5.6</v>
      </c>
      <c r="G87" s="11">
        <v>2.36</v>
      </c>
    </row>
    <row r="88" spans="1:7" x14ac:dyDescent="0.35">
      <c r="A88" s="19">
        <v>4</v>
      </c>
      <c r="B88" s="11">
        <v>26.77</v>
      </c>
      <c r="C88" s="11">
        <v>21.33</v>
      </c>
      <c r="D88" s="11">
        <v>1.5</v>
      </c>
      <c r="E88" s="11">
        <v>0.82</v>
      </c>
      <c r="F88" s="11">
        <v>1.86</v>
      </c>
      <c r="G88" s="11">
        <v>1.26</v>
      </c>
    </row>
    <row r="89" spans="1:7" x14ac:dyDescent="0.35">
      <c r="A89" s="19" t="s">
        <v>90</v>
      </c>
      <c r="B89" s="11">
        <v>27.64</v>
      </c>
      <c r="C89" s="11">
        <v>24.75</v>
      </c>
      <c r="D89" s="11">
        <v>1.1100000000000001</v>
      </c>
      <c r="E89" s="11">
        <v>0.51</v>
      </c>
      <c r="F89" s="11">
        <v>0.47</v>
      </c>
      <c r="G89" s="11">
        <v>0.79</v>
      </c>
    </row>
    <row r="90" spans="1:7" x14ac:dyDescent="0.35">
      <c r="A90" s="17" t="s">
        <v>92</v>
      </c>
      <c r="B90" s="15" t="s">
        <v>1</v>
      </c>
      <c r="C90" s="15" t="s">
        <v>1</v>
      </c>
      <c r="D90" s="15" t="s">
        <v>1</v>
      </c>
      <c r="E90" s="15" t="s">
        <v>1</v>
      </c>
      <c r="F90" s="15" t="s">
        <v>1</v>
      </c>
      <c r="G90" s="15" t="s">
        <v>1</v>
      </c>
    </row>
    <row r="91" spans="1:7" x14ac:dyDescent="0.35">
      <c r="A91" s="19">
        <v>0</v>
      </c>
      <c r="B91" s="11">
        <v>0.15</v>
      </c>
      <c r="C91" s="11">
        <v>7.0000000000000007E-2</v>
      </c>
      <c r="D91" s="11" t="s">
        <v>33</v>
      </c>
      <c r="E91" s="11" t="s">
        <v>33</v>
      </c>
      <c r="F91" s="11" t="s">
        <v>33</v>
      </c>
      <c r="G91" s="11" t="s">
        <v>33</v>
      </c>
    </row>
    <row r="92" spans="1:7" x14ac:dyDescent="0.35">
      <c r="A92" s="19">
        <v>1</v>
      </c>
      <c r="B92" s="11">
        <v>50.32</v>
      </c>
      <c r="C92" s="11">
        <v>21.7</v>
      </c>
      <c r="D92" s="11">
        <v>3.03</v>
      </c>
      <c r="E92" s="11">
        <v>7.24</v>
      </c>
      <c r="F92" s="11">
        <v>16.260000000000002</v>
      </c>
      <c r="G92" s="11">
        <v>2.1</v>
      </c>
    </row>
    <row r="93" spans="1:7" ht="24" customHeight="1" x14ac:dyDescent="0.35">
      <c r="A93" s="19">
        <v>2</v>
      </c>
      <c r="B93" s="11">
        <v>56.85</v>
      </c>
      <c r="C93" s="11">
        <v>40.42</v>
      </c>
      <c r="D93" s="11">
        <v>3.7</v>
      </c>
      <c r="E93" s="11">
        <v>1.86</v>
      </c>
      <c r="F93" s="11">
        <v>6.36</v>
      </c>
      <c r="G93" s="11">
        <v>4.51</v>
      </c>
    </row>
    <row r="94" spans="1:7" x14ac:dyDescent="0.35">
      <c r="A94" s="19" t="s">
        <v>93</v>
      </c>
      <c r="B94" s="11">
        <v>16.21</v>
      </c>
      <c r="C94" s="11">
        <v>14.89</v>
      </c>
      <c r="D94" s="11">
        <v>0.72</v>
      </c>
      <c r="E94" s="11">
        <v>0.23</v>
      </c>
      <c r="F94" s="11">
        <v>0.15</v>
      </c>
      <c r="G94" s="11">
        <v>0.22</v>
      </c>
    </row>
    <row r="95" spans="1:7" x14ac:dyDescent="0.35">
      <c r="A95" s="17" t="s">
        <v>94</v>
      </c>
      <c r="B95" s="15" t="s">
        <v>1</v>
      </c>
      <c r="C95" s="15" t="s">
        <v>1</v>
      </c>
      <c r="D95" s="15" t="s">
        <v>1</v>
      </c>
      <c r="E95" s="15" t="s">
        <v>1</v>
      </c>
      <c r="F95" s="15" t="s">
        <v>1</v>
      </c>
      <c r="G95" s="15" t="s">
        <v>1</v>
      </c>
    </row>
    <row r="96" spans="1:7" x14ac:dyDescent="0.35">
      <c r="A96" s="19">
        <v>0</v>
      </c>
      <c r="B96" s="11">
        <v>86.83</v>
      </c>
      <c r="C96" s="11">
        <v>47.8</v>
      </c>
      <c r="D96" s="11">
        <v>4.0599999999999996</v>
      </c>
      <c r="E96" s="11">
        <v>8.2100000000000009</v>
      </c>
      <c r="F96" s="11">
        <v>20.77</v>
      </c>
      <c r="G96" s="11">
        <v>5.98</v>
      </c>
    </row>
    <row r="97" spans="1:7" x14ac:dyDescent="0.35">
      <c r="A97" s="19">
        <v>1</v>
      </c>
      <c r="B97" s="11">
        <v>33.79</v>
      </c>
      <c r="C97" s="11">
        <v>26.87</v>
      </c>
      <c r="D97" s="11">
        <v>3.21</v>
      </c>
      <c r="E97" s="11">
        <v>1.03</v>
      </c>
      <c r="F97" s="11">
        <v>1.94</v>
      </c>
      <c r="G97" s="11">
        <v>0.75</v>
      </c>
    </row>
    <row r="98" spans="1:7" ht="24" customHeight="1" x14ac:dyDescent="0.35">
      <c r="A98" s="19" t="s">
        <v>95</v>
      </c>
      <c r="B98" s="11">
        <v>2.91</v>
      </c>
      <c r="C98" s="11">
        <v>2.39</v>
      </c>
      <c r="D98" s="11">
        <v>0.18</v>
      </c>
      <c r="E98" s="11">
        <v>0.11</v>
      </c>
      <c r="F98" s="11">
        <v>0.13</v>
      </c>
      <c r="G98" s="11">
        <v>0.1</v>
      </c>
    </row>
    <row r="99" spans="1:7" x14ac:dyDescent="0.35">
      <c r="A99" s="17" t="s">
        <v>46</v>
      </c>
      <c r="B99" s="15" t="s">
        <v>1</v>
      </c>
      <c r="C99" s="15" t="s">
        <v>1</v>
      </c>
      <c r="D99" s="15" t="s">
        <v>1</v>
      </c>
      <c r="E99" s="15" t="s">
        <v>1</v>
      </c>
      <c r="F99" s="15" t="s">
        <v>1</v>
      </c>
      <c r="G99" s="15" t="s">
        <v>1</v>
      </c>
    </row>
    <row r="100" spans="1:7" x14ac:dyDescent="0.35">
      <c r="A100" s="14" t="s">
        <v>48</v>
      </c>
      <c r="B100" s="11">
        <v>36.83</v>
      </c>
      <c r="C100" s="11">
        <v>33.86</v>
      </c>
      <c r="D100" s="11">
        <v>2.98</v>
      </c>
      <c r="E100" s="11" t="s">
        <v>40</v>
      </c>
      <c r="F100" s="11" t="s">
        <v>40</v>
      </c>
      <c r="G100" s="11" t="s">
        <v>40</v>
      </c>
    </row>
    <row r="101" spans="1:7" x14ac:dyDescent="0.35">
      <c r="A101" s="12" t="s">
        <v>96</v>
      </c>
      <c r="B101" s="11">
        <v>21.71</v>
      </c>
      <c r="C101" s="11">
        <v>19.850000000000001</v>
      </c>
      <c r="D101" s="11">
        <v>1.87</v>
      </c>
      <c r="E101" s="11" t="s">
        <v>40</v>
      </c>
      <c r="F101" s="11" t="s">
        <v>40</v>
      </c>
      <c r="G101" s="11" t="s">
        <v>40</v>
      </c>
    </row>
    <row r="102" spans="1:7" ht="24" customHeight="1" x14ac:dyDescent="0.35">
      <c r="A102" s="12" t="s">
        <v>97</v>
      </c>
      <c r="B102" s="11">
        <v>15.12</v>
      </c>
      <c r="C102" s="11">
        <v>14.01</v>
      </c>
      <c r="D102" s="11">
        <v>1.1100000000000001</v>
      </c>
      <c r="E102" s="11" t="s">
        <v>40</v>
      </c>
      <c r="F102" s="11" t="s">
        <v>40</v>
      </c>
      <c r="G102" s="11" t="s">
        <v>40</v>
      </c>
    </row>
    <row r="103" spans="1:7" x14ac:dyDescent="0.35">
      <c r="A103" s="19" t="s">
        <v>49</v>
      </c>
      <c r="B103" s="11">
        <v>47.68</v>
      </c>
      <c r="C103" s="11">
        <v>43.21</v>
      </c>
      <c r="D103" s="11">
        <v>4.47</v>
      </c>
      <c r="E103" s="11" t="s">
        <v>40</v>
      </c>
      <c r="F103" s="11" t="s">
        <v>40</v>
      </c>
      <c r="G103" s="11" t="s">
        <v>40</v>
      </c>
    </row>
    <row r="104" spans="1:7" ht="26.5" x14ac:dyDescent="0.35">
      <c r="A104" s="19" t="s">
        <v>77</v>
      </c>
      <c r="B104" s="11">
        <v>39.01</v>
      </c>
      <c r="C104" s="11" t="s">
        <v>40</v>
      </c>
      <c r="D104" s="11" t="s">
        <v>40</v>
      </c>
      <c r="E104" s="11">
        <v>9.34</v>
      </c>
      <c r="F104" s="11">
        <v>22.84</v>
      </c>
      <c r="G104" s="11">
        <v>6.83</v>
      </c>
    </row>
    <row r="105" spans="1:7" x14ac:dyDescent="0.35">
      <c r="A105" s="17" t="s">
        <v>98</v>
      </c>
      <c r="B105" s="15" t="s">
        <v>1</v>
      </c>
      <c r="C105" s="15" t="s">
        <v>1</v>
      </c>
      <c r="D105" s="15" t="s">
        <v>1</v>
      </c>
      <c r="E105" s="15" t="s">
        <v>1</v>
      </c>
      <c r="F105" s="15" t="s">
        <v>1</v>
      </c>
      <c r="G105" s="15" t="s">
        <v>1</v>
      </c>
    </row>
    <row r="106" spans="1:7" x14ac:dyDescent="0.35">
      <c r="A106" s="14" t="s">
        <v>48</v>
      </c>
      <c r="B106" s="11">
        <v>56.5</v>
      </c>
      <c r="C106" s="11">
        <v>52.99</v>
      </c>
      <c r="D106" s="11">
        <v>3.52</v>
      </c>
      <c r="E106" s="11" t="s">
        <v>40</v>
      </c>
      <c r="F106" s="11" t="s">
        <v>40</v>
      </c>
      <c r="G106" s="11" t="s">
        <v>40</v>
      </c>
    </row>
    <row r="107" spans="1:7" x14ac:dyDescent="0.35">
      <c r="A107" s="12" t="s">
        <v>99</v>
      </c>
      <c r="B107" s="11">
        <v>7.68</v>
      </c>
      <c r="C107" s="11">
        <v>7.1</v>
      </c>
      <c r="D107" s="11">
        <v>0.56999999999999995</v>
      </c>
      <c r="E107" s="11" t="s">
        <v>40</v>
      </c>
      <c r="F107" s="11" t="s">
        <v>40</v>
      </c>
      <c r="G107" s="11" t="s">
        <v>40</v>
      </c>
    </row>
    <row r="108" spans="1:7" ht="24" customHeight="1" x14ac:dyDescent="0.35">
      <c r="A108" s="12" t="s">
        <v>100</v>
      </c>
      <c r="B108" s="11">
        <v>48.83</v>
      </c>
      <c r="C108" s="11">
        <v>45.88</v>
      </c>
      <c r="D108" s="11">
        <v>2.94</v>
      </c>
      <c r="E108" s="11" t="s">
        <v>40</v>
      </c>
      <c r="F108" s="11" t="s">
        <v>40</v>
      </c>
      <c r="G108" s="11" t="s">
        <v>40</v>
      </c>
    </row>
    <row r="109" spans="1:7" x14ac:dyDescent="0.35">
      <c r="A109" s="14" t="s">
        <v>49</v>
      </c>
      <c r="B109" s="11">
        <v>28.01</v>
      </c>
      <c r="C109" s="11">
        <v>24.08</v>
      </c>
      <c r="D109" s="11">
        <v>3.94</v>
      </c>
      <c r="E109" s="11" t="s">
        <v>40</v>
      </c>
      <c r="F109" s="11" t="s">
        <v>40</v>
      </c>
      <c r="G109" s="11" t="s">
        <v>40</v>
      </c>
    </row>
    <row r="110" spans="1:7" ht="26.5" x14ac:dyDescent="0.35">
      <c r="A110" s="19" t="s">
        <v>77</v>
      </c>
      <c r="B110" s="11">
        <v>39.01</v>
      </c>
      <c r="C110" s="11" t="s">
        <v>40</v>
      </c>
      <c r="D110" s="11" t="s">
        <v>40</v>
      </c>
      <c r="E110" s="11">
        <v>9.34</v>
      </c>
      <c r="F110" s="11">
        <v>22.84</v>
      </c>
      <c r="G110" s="11">
        <v>6.83</v>
      </c>
    </row>
    <row r="111" spans="1:7" x14ac:dyDescent="0.35">
      <c r="A111" s="17" t="s">
        <v>101</v>
      </c>
      <c r="B111" s="15" t="s">
        <v>1</v>
      </c>
      <c r="C111" s="15" t="s">
        <v>1</v>
      </c>
      <c r="D111" s="15" t="s">
        <v>1</v>
      </c>
      <c r="E111" s="15" t="s">
        <v>1</v>
      </c>
      <c r="F111" s="15" t="s">
        <v>1</v>
      </c>
      <c r="G111" s="15" t="s">
        <v>1</v>
      </c>
    </row>
    <row r="112" spans="1:7" x14ac:dyDescent="0.35">
      <c r="A112" s="14" t="s">
        <v>48</v>
      </c>
      <c r="B112" s="11">
        <v>51.79</v>
      </c>
      <c r="C112" s="11">
        <v>48.19</v>
      </c>
      <c r="D112" s="11">
        <v>3.6</v>
      </c>
      <c r="E112" s="11" t="s">
        <v>40</v>
      </c>
      <c r="F112" s="11" t="s">
        <v>40</v>
      </c>
      <c r="G112" s="11" t="s">
        <v>40</v>
      </c>
    </row>
    <row r="113" spans="1:7" x14ac:dyDescent="0.35">
      <c r="A113" s="12" t="s">
        <v>102</v>
      </c>
      <c r="B113" s="11">
        <v>11.27</v>
      </c>
      <c r="C113" s="11">
        <v>9.64</v>
      </c>
      <c r="D113" s="11">
        <v>1.64</v>
      </c>
      <c r="E113" s="11" t="s">
        <v>40</v>
      </c>
      <c r="F113" s="11" t="s">
        <v>40</v>
      </c>
      <c r="G113" s="11" t="s">
        <v>40</v>
      </c>
    </row>
    <row r="114" spans="1:7" ht="24" customHeight="1" x14ac:dyDescent="0.35">
      <c r="A114" s="12" t="s">
        <v>103</v>
      </c>
      <c r="B114" s="11">
        <v>34.18</v>
      </c>
      <c r="C114" s="11">
        <v>32.270000000000003</v>
      </c>
      <c r="D114" s="11">
        <v>1.91</v>
      </c>
      <c r="E114" s="11" t="s">
        <v>40</v>
      </c>
      <c r="F114" s="11" t="s">
        <v>40</v>
      </c>
      <c r="G114" s="11" t="s">
        <v>40</v>
      </c>
    </row>
    <row r="115" spans="1:7" ht="24" customHeight="1" x14ac:dyDescent="0.35">
      <c r="A115" s="12" t="s">
        <v>104</v>
      </c>
      <c r="B115" s="11">
        <v>6.34</v>
      </c>
      <c r="C115" s="11">
        <v>6.28</v>
      </c>
      <c r="D115" s="11">
        <v>0.06</v>
      </c>
      <c r="E115" s="11" t="s">
        <v>40</v>
      </c>
      <c r="F115" s="11" t="s">
        <v>40</v>
      </c>
      <c r="G115" s="11" t="s">
        <v>40</v>
      </c>
    </row>
    <row r="116" spans="1:7" x14ac:dyDescent="0.35">
      <c r="A116" s="14" t="s">
        <v>49</v>
      </c>
      <c r="B116" s="11">
        <v>32.72</v>
      </c>
      <c r="C116" s="11">
        <v>28.88</v>
      </c>
      <c r="D116" s="11">
        <v>3.85</v>
      </c>
      <c r="E116" s="11" t="s">
        <v>40</v>
      </c>
      <c r="F116" s="11" t="s">
        <v>40</v>
      </c>
      <c r="G116" s="11" t="s">
        <v>40</v>
      </c>
    </row>
    <row r="117" spans="1:7" ht="26.5" x14ac:dyDescent="0.35">
      <c r="A117" s="19" t="s">
        <v>77</v>
      </c>
      <c r="B117" s="11">
        <v>39.01</v>
      </c>
      <c r="C117" s="11" t="s">
        <v>40</v>
      </c>
      <c r="D117" s="11" t="s">
        <v>40</v>
      </c>
      <c r="E117" s="11">
        <v>9.34</v>
      </c>
      <c r="F117" s="11">
        <v>22.84</v>
      </c>
      <c r="G117" s="11">
        <v>6.83</v>
      </c>
    </row>
    <row r="118" spans="1:7" x14ac:dyDescent="0.35">
      <c r="A118" s="17" t="s">
        <v>105</v>
      </c>
      <c r="B118" s="15" t="s">
        <v>1</v>
      </c>
      <c r="C118" s="15" t="s">
        <v>1</v>
      </c>
      <c r="D118" s="15" t="s">
        <v>1</v>
      </c>
      <c r="E118" s="15" t="s">
        <v>1</v>
      </c>
      <c r="F118" s="15" t="s">
        <v>1</v>
      </c>
      <c r="G118" s="15" t="s">
        <v>1</v>
      </c>
    </row>
    <row r="119" spans="1:7" x14ac:dyDescent="0.35">
      <c r="A119" s="14" t="s">
        <v>106</v>
      </c>
      <c r="B119" s="11">
        <v>34.340000000000003</v>
      </c>
      <c r="C119" s="11">
        <v>24.33</v>
      </c>
      <c r="D119" s="11">
        <v>1.8</v>
      </c>
      <c r="E119" s="11">
        <v>1.59</v>
      </c>
      <c r="F119" s="11">
        <v>5.22</v>
      </c>
      <c r="G119" s="11">
        <v>1.39</v>
      </c>
    </row>
    <row r="120" spans="1:7" x14ac:dyDescent="0.35">
      <c r="A120" s="14" t="s">
        <v>107</v>
      </c>
      <c r="B120" s="11">
        <v>64.27</v>
      </c>
      <c r="C120" s="11">
        <v>40.369999999999997</v>
      </c>
      <c r="D120" s="11">
        <v>3.98</v>
      </c>
      <c r="E120" s="11">
        <v>4.41</v>
      </c>
      <c r="F120" s="11">
        <v>12.22</v>
      </c>
      <c r="G120" s="11">
        <v>3.28</v>
      </c>
    </row>
    <row r="121" spans="1:7" ht="24" customHeight="1" x14ac:dyDescent="0.35">
      <c r="A121" s="14" t="s">
        <v>108</v>
      </c>
      <c r="B121" s="11">
        <v>21.29</v>
      </c>
      <c r="C121" s="11">
        <v>11.11</v>
      </c>
      <c r="D121" s="11">
        <v>1.45</v>
      </c>
      <c r="E121" s="11">
        <v>2.7</v>
      </c>
      <c r="F121" s="11">
        <v>4.1500000000000004</v>
      </c>
      <c r="G121" s="11">
        <v>1.87</v>
      </c>
    </row>
    <row r="122" spans="1:7" x14ac:dyDescent="0.35">
      <c r="A122" s="14" t="s">
        <v>336</v>
      </c>
      <c r="B122" s="11">
        <v>3.63</v>
      </c>
      <c r="C122" s="11">
        <v>1.25</v>
      </c>
      <c r="D122" s="11">
        <v>0.21</v>
      </c>
      <c r="E122" s="11">
        <v>0.64</v>
      </c>
      <c r="F122" s="11">
        <v>1.24</v>
      </c>
      <c r="G122" s="11">
        <v>0.28999999999999998</v>
      </c>
    </row>
    <row r="123" spans="1:7" x14ac:dyDescent="0.35">
      <c r="A123" s="17" t="s">
        <v>109</v>
      </c>
      <c r="B123" s="15" t="s">
        <v>1</v>
      </c>
      <c r="C123" s="15" t="s">
        <v>1</v>
      </c>
      <c r="D123" s="15" t="s">
        <v>1</v>
      </c>
      <c r="E123" s="15" t="s">
        <v>1</v>
      </c>
      <c r="F123" s="15" t="s">
        <v>1</v>
      </c>
      <c r="G123" s="15" t="s">
        <v>1</v>
      </c>
    </row>
    <row r="124" spans="1:7" x14ac:dyDescent="0.35">
      <c r="A124" s="14" t="s">
        <v>50</v>
      </c>
      <c r="B124" s="11">
        <v>55.37</v>
      </c>
      <c r="C124" s="11">
        <v>37.020000000000003</v>
      </c>
      <c r="D124" s="11">
        <v>2.91</v>
      </c>
      <c r="E124" s="11">
        <v>2.9</v>
      </c>
      <c r="F124" s="11">
        <v>10.130000000000001</v>
      </c>
      <c r="G124" s="11">
        <v>2.41</v>
      </c>
    </row>
    <row r="125" spans="1:7" x14ac:dyDescent="0.35">
      <c r="A125" s="14" t="s">
        <v>110</v>
      </c>
      <c r="B125" s="11">
        <v>52.63</v>
      </c>
      <c r="C125" s="11">
        <v>32.53</v>
      </c>
      <c r="D125" s="11">
        <v>3.35</v>
      </c>
      <c r="E125" s="11">
        <v>4.22</v>
      </c>
      <c r="F125" s="11">
        <v>9.35</v>
      </c>
      <c r="G125" s="11">
        <v>3.19</v>
      </c>
    </row>
    <row r="126" spans="1:7" s="4" customFormat="1" ht="24" customHeight="1" x14ac:dyDescent="0.35">
      <c r="A126" s="14" t="s">
        <v>111</v>
      </c>
      <c r="B126" s="11">
        <v>10.39</v>
      </c>
      <c r="C126" s="11">
        <v>5.3</v>
      </c>
      <c r="D126" s="11">
        <v>0.76</v>
      </c>
      <c r="E126" s="11">
        <v>1.43</v>
      </c>
      <c r="F126" s="11">
        <v>2.15</v>
      </c>
      <c r="G126" s="11">
        <v>0.75</v>
      </c>
    </row>
    <row r="127" spans="1:7" s="4" customFormat="1" x14ac:dyDescent="0.35">
      <c r="A127" s="14" t="s">
        <v>112</v>
      </c>
      <c r="B127" s="11">
        <v>5.14</v>
      </c>
      <c r="C127" s="11">
        <v>2.2200000000000002</v>
      </c>
      <c r="D127" s="11">
        <v>0.44</v>
      </c>
      <c r="E127" s="11">
        <v>0.8</v>
      </c>
      <c r="F127" s="11">
        <v>1.2</v>
      </c>
      <c r="G127" s="11">
        <v>0.48</v>
      </c>
    </row>
    <row r="128" spans="1:7" s="4" customFormat="1" x14ac:dyDescent="0.35">
      <c r="A128" s="17" t="s">
        <v>335</v>
      </c>
      <c r="B128" s="15" t="s">
        <v>1</v>
      </c>
      <c r="C128" s="15" t="s">
        <v>1</v>
      </c>
      <c r="D128" s="15" t="s">
        <v>1</v>
      </c>
      <c r="E128" s="15" t="s">
        <v>1</v>
      </c>
      <c r="F128" s="15" t="s">
        <v>1</v>
      </c>
      <c r="G128" s="15" t="s">
        <v>1</v>
      </c>
    </row>
    <row r="129" spans="1:7" x14ac:dyDescent="0.35">
      <c r="A129" s="14" t="s">
        <v>48</v>
      </c>
      <c r="B129" s="11">
        <v>55.18</v>
      </c>
      <c r="C129" s="11">
        <v>39.22</v>
      </c>
      <c r="D129" s="11">
        <v>3.72</v>
      </c>
      <c r="E129" s="11">
        <v>3.49</v>
      </c>
      <c r="F129" s="11">
        <v>8.75</v>
      </c>
      <c r="G129" s="11" t="s">
        <v>40</v>
      </c>
    </row>
    <row r="130" spans="1:7" x14ac:dyDescent="0.35">
      <c r="A130" s="14" t="s">
        <v>49</v>
      </c>
      <c r="B130" s="11">
        <v>61.52</v>
      </c>
      <c r="C130" s="11">
        <v>37.85</v>
      </c>
      <c r="D130" s="11">
        <v>3.73</v>
      </c>
      <c r="E130" s="11">
        <v>5.85</v>
      </c>
      <c r="F130" s="11">
        <v>14.08</v>
      </c>
      <c r="G130" s="11" t="s">
        <v>40</v>
      </c>
    </row>
    <row r="131" spans="1:7" ht="24" customHeight="1" x14ac:dyDescent="0.35">
      <c r="A131" s="19" t="s">
        <v>113</v>
      </c>
      <c r="B131" s="11">
        <v>6.83</v>
      </c>
      <c r="C131" s="11" t="s">
        <v>40</v>
      </c>
      <c r="D131" s="11" t="s">
        <v>40</v>
      </c>
      <c r="E131" s="11" t="s">
        <v>40</v>
      </c>
      <c r="F131" s="11" t="s">
        <v>40</v>
      </c>
      <c r="G131" s="11">
        <v>6.83</v>
      </c>
    </row>
    <row r="132" spans="1:7" x14ac:dyDescent="0.35">
      <c r="A132" s="17" t="s">
        <v>114</v>
      </c>
      <c r="B132" s="15" t="s">
        <v>1</v>
      </c>
      <c r="C132" s="15" t="s">
        <v>1</v>
      </c>
      <c r="D132" s="15" t="s">
        <v>1</v>
      </c>
      <c r="E132" s="15" t="s">
        <v>1</v>
      </c>
      <c r="F132" s="15" t="s">
        <v>1</v>
      </c>
      <c r="G132" s="15" t="s">
        <v>1</v>
      </c>
    </row>
    <row r="133" spans="1:7" x14ac:dyDescent="0.35">
      <c r="A133" s="14" t="s">
        <v>115</v>
      </c>
      <c r="B133" s="11">
        <v>6.95</v>
      </c>
      <c r="C133" s="11">
        <v>0.1</v>
      </c>
      <c r="D133" s="11">
        <v>0.22</v>
      </c>
      <c r="E133" s="11">
        <v>0.77</v>
      </c>
      <c r="F133" s="11">
        <v>5.85</v>
      </c>
      <c r="G133" s="11" t="s">
        <v>33</v>
      </c>
    </row>
    <row r="134" spans="1:7" x14ac:dyDescent="0.35">
      <c r="A134" s="14" t="s">
        <v>116</v>
      </c>
      <c r="B134" s="11">
        <v>18.149999999999999</v>
      </c>
      <c r="C134" s="11">
        <v>1.72</v>
      </c>
      <c r="D134" s="11">
        <v>1.79</v>
      </c>
      <c r="E134" s="11">
        <v>3.81</v>
      </c>
      <c r="F134" s="11">
        <v>10.54</v>
      </c>
      <c r="G134" s="11">
        <v>0.28999999999999998</v>
      </c>
    </row>
    <row r="135" spans="1:7" ht="24" customHeight="1" x14ac:dyDescent="0.35">
      <c r="A135" s="14" t="s">
        <v>117</v>
      </c>
      <c r="B135" s="11">
        <v>29.35</v>
      </c>
      <c r="C135" s="11">
        <v>16.16</v>
      </c>
      <c r="D135" s="11">
        <v>2.6</v>
      </c>
      <c r="E135" s="11">
        <v>2.86</v>
      </c>
      <c r="F135" s="11">
        <v>5.09</v>
      </c>
      <c r="G135" s="11">
        <v>2.66</v>
      </c>
    </row>
    <row r="136" spans="1:7" x14ac:dyDescent="0.35">
      <c r="A136" s="21" t="s">
        <v>118</v>
      </c>
      <c r="B136" s="11">
        <v>38.42</v>
      </c>
      <c r="C136" s="11">
        <v>30.76</v>
      </c>
      <c r="D136" s="11">
        <v>1.97</v>
      </c>
      <c r="E136" s="11">
        <v>1.42</v>
      </c>
      <c r="F136" s="11">
        <v>1.04</v>
      </c>
      <c r="G136" s="11">
        <v>3.23</v>
      </c>
    </row>
    <row r="137" spans="1:7" x14ac:dyDescent="0.35">
      <c r="A137" s="21" t="s">
        <v>119</v>
      </c>
      <c r="B137" s="11">
        <v>13.61</v>
      </c>
      <c r="C137" s="11">
        <v>12.28</v>
      </c>
      <c r="D137" s="11">
        <v>0.43</v>
      </c>
      <c r="E137" s="11">
        <v>0.25</v>
      </c>
      <c r="F137" s="11">
        <v>0.14000000000000001</v>
      </c>
      <c r="G137" s="11">
        <v>0.51</v>
      </c>
    </row>
    <row r="138" spans="1:7" x14ac:dyDescent="0.35">
      <c r="A138" s="21" t="s">
        <v>120</v>
      </c>
      <c r="B138" s="11">
        <v>12.43</v>
      </c>
      <c r="C138" s="11">
        <v>11.7</v>
      </c>
      <c r="D138" s="11">
        <v>0.35</v>
      </c>
      <c r="E138" s="11">
        <v>0.14000000000000001</v>
      </c>
      <c r="F138" s="11" t="s">
        <v>33</v>
      </c>
      <c r="G138" s="11">
        <v>0.13</v>
      </c>
    </row>
    <row r="139" spans="1:7" x14ac:dyDescent="0.35">
      <c r="A139" s="21" t="s">
        <v>121</v>
      </c>
      <c r="B139" s="11">
        <v>4.62</v>
      </c>
      <c r="C139" s="11">
        <v>4.3499999999999996</v>
      </c>
      <c r="D139" s="11">
        <v>0.1</v>
      </c>
      <c r="E139" s="11">
        <v>0.09</v>
      </c>
      <c r="F139" s="11" t="s">
        <v>33</v>
      </c>
      <c r="G139" s="11" t="s">
        <v>33</v>
      </c>
    </row>
    <row r="140" spans="1:7" x14ac:dyDescent="0.35">
      <c r="A140" s="17" t="s">
        <v>122</v>
      </c>
      <c r="B140" s="15" t="s">
        <v>1</v>
      </c>
      <c r="C140" s="15" t="s">
        <v>1</v>
      </c>
      <c r="D140" s="15" t="s">
        <v>1</v>
      </c>
      <c r="E140" s="15" t="s">
        <v>1</v>
      </c>
      <c r="F140" s="15" t="s">
        <v>1</v>
      </c>
      <c r="G140" s="15" t="s">
        <v>1</v>
      </c>
    </row>
    <row r="141" spans="1:7" x14ac:dyDescent="0.35">
      <c r="A141" s="14" t="s">
        <v>123</v>
      </c>
      <c r="B141" s="11">
        <v>43.51</v>
      </c>
      <c r="C141" s="11">
        <v>21.45</v>
      </c>
      <c r="D141" s="11">
        <v>2.81</v>
      </c>
      <c r="E141" s="11">
        <v>4.9400000000000004</v>
      </c>
      <c r="F141" s="11">
        <v>10.84</v>
      </c>
      <c r="G141" s="11">
        <v>3.46</v>
      </c>
    </row>
    <row r="142" spans="1:7" x14ac:dyDescent="0.35">
      <c r="A142" s="14" t="s">
        <v>124</v>
      </c>
      <c r="B142" s="11">
        <v>77.95</v>
      </c>
      <c r="C142" s="11">
        <v>54.09</v>
      </c>
      <c r="D142" s="11">
        <v>4.5199999999999996</v>
      </c>
      <c r="E142" s="11">
        <v>4.33</v>
      </c>
      <c r="F142" s="11">
        <v>11.72</v>
      </c>
      <c r="G142" s="11">
        <v>3.29</v>
      </c>
    </row>
    <row r="143" spans="1:7" ht="24" customHeight="1" x14ac:dyDescent="0.35">
      <c r="A143" s="14" t="s">
        <v>125</v>
      </c>
      <c r="B143" s="11">
        <v>2.0699999999999998</v>
      </c>
      <c r="C143" s="11">
        <v>1.53</v>
      </c>
      <c r="D143" s="11">
        <v>0.12</v>
      </c>
      <c r="E143" s="11">
        <v>7.0000000000000007E-2</v>
      </c>
      <c r="F143" s="11">
        <v>0.27</v>
      </c>
      <c r="G143" s="11" t="s">
        <v>33</v>
      </c>
    </row>
    <row r="144" spans="1:7" x14ac:dyDescent="0.35">
      <c r="A144" s="17" t="s">
        <v>126</v>
      </c>
      <c r="B144" s="15" t="s">
        <v>1</v>
      </c>
      <c r="C144" s="15" t="s">
        <v>1</v>
      </c>
      <c r="D144" s="15" t="s">
        <v>1</v>
      </c>
      <c r="E144" s="15" t="s">
        <v>1</v>
      </c>
      <c r="F144" s="15" t="s">
        <v>1</v>
      </c>
      <c r="G144" s="15" t="s">
        <v>1</v>
      </c>
    </row>
    <row r="145" spans="1:7" x14ac:dyDescent="0.35">
      <c r="A145" s="14" t="s">
        <v>127</v>
      </c>
      <c r="B145" s="11">
        <v>47.4</v>
      </c>
      <c r="C145" s="11">
        <v>23.3</v>
      </c>
      <c r="D145" s="11">
        <v>2.89</v>
      </c>
      <c r="E145" s="11">
        <v>4.2300000000000004</v>
      </c>
      <c r="F145" s="11">
        <v>13.02</v>
      </c>
      <c r="G145" s="11">
        <v>3.94</v>
      </c>
    </row>
    <row r="146" spans="1:7" x14ac:dyDescent="0.35">
      <c r="A146" s="14" t="s">
        <v>42</v>
      </c>
      <c r="B146" s="11">
        <v>40.31</v>
      </c>
      <c r="C146" s="11">
        <v>27.87</v>
      </c>
      <c r="D146" s="11">
        <v>2.2599999999999998</v>
      </c>
      <c r="E146" s="11">
        <v>3.23</v>
      </c>
      <c r="F146" s="11">
        <v>5.52</v>
      </c>
      <c r="G146" s="11">
        <v>1.43</v>
      </c>
    </row>
    <row r="147" spans="1:7" ht="24" customHeight="1" x14ac:dyDescent="0.35">
      <c r="A147" s="14" t="s">
        <v>128</v>
      </c>
      <c r="B147" s="11">
        <v>31.85</v>
      </c>
      <c r="C147" s="11">
        <v>23.39</v>
      </c>
      <c r="D147" s="11">
        <v>1.95</v>
      </c>
      <c r="E147" s="11">
        <v>1.54</v>
      </c>
      <c r="F147" s="11">
        <v>3.66</v>
      </c>
      <c r="G147" s="11">
        <v>1.3</v>
      </c>
    </row>
    <row r="148" spans="1:7" x14ac:dyDescent="0.35">
      <c r="A148" s="21" t="s">
        <v>129</v>
      </c>
      <c r="B148" s="11">
        <v>1.72</v>
      </c>
      <c r="C148" s="11">
        <v>0.94</v>
      </c>
      <c r="D148" s="11">
        <v>0.15</v>
      </c>
      <c r="E148" s="11">
        <v>0.19</v>
      </c>
      <c r="F148" s="11">
        <v>0.34</v>
      </c>
      <c r="G148" s="11">
        <v>0.1</v>
      </c>
    </row>
    <row r="149" spans="1:7" x14ac:dyDescent="0.35">
      <c r="A149" s="21" t="s">
        <v>130</v>
      </c>
      <c r="B149" s="11">
        <v>2.25</v>
      </c>
      <c r="C149" s="11">
        <v>1.56</v>
      </c>
      <c r="D149" s="11">
        <v>0.19</v>
      </c>
      <c r="E149" s="11">
        <v>0.15</v>
      </c>
      <c r="F149" s="11">
        <v>0.3</v>
      </c>
      <c r="G149" s="11" t="s">
        <v>33</v>
      </c>
    </row>
    <row r="150" spans="1:7" x14ac:dyDescent="0.35">
      <c r="A150" s="17" t="s">
        <v>334</v>
      </c>
      <c r="B150" s="15" t="s">
        <v>1</v>
      </c>
      <c r="C150" s="15" t="s">
        <v>1</v>
      </c>
      <c r="D150" s="15" t="s">
        <v>1</v>
      </c>
      <c r="E150" s="15" t="s">
        <v>1</v>
      </c>
      <c r="F150" s="15" t="s">
        <v>1</v>
      </c>
      <c r="G150" s="15" t="s">
        <v>1</v>
      </c>
    </row>
    <row r="151" spans="1:7" x14ac:dyDescent="0.35">
      <c r="A151" s="19">
        <v>0</v>
      </c>
      <c r="B151" s="11">
        <v>60.38</v>
      </c>
      <c r="C151" s="11">
        <v>33.83</v>
      </c>
      <c r="D151" s="11">
        <v>3.24</v>
      </c>
      <c r="E151" s="11">
        <v>6.19</v>
      </c>
      <c r="F151" s="11">
        <v>12.3</v>
      </c>
      <c r="G151" s="11">
        <v>4.8</v>
      </c>
    </row>
    <row r="152" spans="1:7" x14ac:dyDescent="0.35">
      <c r="A152" s="19">
        <v>1</v>
      </c>
      <c r="B152" s="11">
        <v>39.81</v>
      </c>
      <c r="C152" s="11">
        <v>25.64</v>
      </c>
      <c r="D152" s="11">
        <v>2.57</v>
      </c>
      <c r="E152" s="11">
        <v>2.27</v>
      </c>
      <c r="F152" s="11">
        <v>8.06</v>
      </c>
      <c r="G152" s="11">
        <v>1.27</v>
      </c>
    </row>
    <row r="153" spans="1:7" ht="24" customHeight="1" x14ac:dyDescent="0.35">
      <c r="A153" s="19">
        <v>2</v>
      </c>
      <c r="B153" s="11">
        <v>15.19</v>
      </c>
      <c r="C153" s="11">
        <v>10.85</v>
      </c>
      <c r="D153" s="11">
        <v>1.26</v>
      </c>
      <c r="E153" s="11">
        <v>0.67</v>
      </c>
      <c r="F153" s="11">
        <v>1.84</v>
      </c>
      <c r="G153" s="11">
        <v>0.56000000000000005</v>
      </c>
    </row>
    <row r="154" spans="1:7" x14ac:dyDescent="0.35">
      <c r="A154" s="19" t="s">
        <v>93</v>
      </c>
      <c r="B154" s="11">
        <v>8.16</v>
      </c>
      <c r="C154" s="11">
        <v>6.75</v>
      </c>
      <c r="D154" s="11">
        <v>0.38</v>
      </c>
      <c r="E154" s="11">
        <v>0.2</v>
      </c>
      <c r="F154" s="11">
        <v>0.64</v>
      </c>
      <c r="G154" s="11">
        <v>0.19</v>
      </c>
    </row>
    <row r="155" spans="1:7" x14ac:dyDescent="0.35">
      <c r="A155" s="17" t="s">
        <v>132</v>
      </c>
      <c r="B155" s="15" t="s">
        <v>1</v>
      </c>
      <c r="C155" s="15" t="s">
        <v>1</v>
      </c>
      <c r="D155" s="15" t="s">
        <v>1</v>
      </c>
      <c r="E155" s="15" t="s">
        <v>1</v>
      </c>
      <c r="F155" s="15" t="s">
        <v>1</v>
      </c>
      <c r="G155" s="15" t="s">
        <v>1</v>
      </c>
    </row>
    <row r="156" spans="1:7" x14ac:dyDescent="0.35">
      <c r="A156" s="14" t="s">
        <v>48</v>
      </c>
      <c r="B156" s="11">
        <v>34.299999999999997</v>
      </c>
      <c r="C156" s="11">
        <v>25.3</v>
      </c>
      <c r="D156" s="11">
        <v>1.83</v>
      </c>
      <c r="E156" s="11">
        <v>1.97</v>
      </c>
      <c r="F156" s="11">
        <v>3.38</v>
      </c>
      <c r="G156" s="11">
        <v>1.82</v>
      </c>
    </row>
    <row r="157" spans="1:7" x14ac:dyDescent="0.35">
      <c r="A157" s="14" t="s">
        <v>49</v>
      </c>
      <c r="B157" s="11">
        <v>36.81</v>
      </c>
      <c r="C157" s="11">
        <v>22.8</v>
      </c>
      <c r="D157" s="11">
        <v>2.2000000000000002</v>
      </c>
      <c r="E157" s="11">
        <v>2.74</v>
      </c>
      <c r="F157" s="11">
        <v>6.71</v>
      </c>
      <c r="G157" s="11">
        <v>2.35</v>
      </c>
    </row>
    <row r="158" spans="1:7" ht="24" customHeight="1" x14ac:dyDescent="0.35">
      <c r="A158" s="14" t="s">
        <v>131</v>
      </c>
      <c r="B158" s="11">
        <v>52.42</v>
      </c>
      <c r="C158" s="11">
        <v>28.96</v>
      </c>
      <c r="D158" s="11">
        <v>3.43</v>
      </c>
      <c r="E158" s="11">
        <v>4.62</v>
      </c>
      <c r="F158" s="11">
        <v>12.74</v>
      </c>
      <c r="G158" s="11">
        <v>2.66</v>
      </c>
    </row>
    <row r="159" spans="1:7" ht="26.5" x14ac:dyDescent="0.35">
      <c r="A159" s="17" t="s">
        <v>133</v>
      </c>
      <c r="B159" s="15" t="s">
        <v>1</v>
      </c>
      <c r="C159" s="15" t="s">
        <v>1</v>
      </c>
      <c r="D159" s="15" t="s">
        <v>1</v>
      </c>
      <c r="E159" s="15" t="s">
        <v>1</v>
      </c>
      <c r="F159" s="15" t="s">
        <v>1</v>
      </c>
      <c r="G159" s="15" t="s">
        <v>1</v>
      </c>
    </row>
    <row r="160" spans="1:7" x14ac:dyDescent="0.35">
      <c r="A160" s="14" t="s">
        <v>48</v>
      </c>
      <c r="B160" s="11">
        <v>67.83</v>
      </c>
      <c r="C160" s="11">
        <v>58.09</v>
      </c>
      <c r="D160" s="11">
        <v>4.22</v>
      </c>
      <c r="E160" s="11">
        <v>2.11</v>
      </c>
      <c r="F160" s="11" t="s">
        <v>40</v>
      </c>
      <c r="G160" s="11">
        <v>3.41</v>
      </c>
    </row>
    <row r="161" spans="1:7" x14ac:dyDescent="0.35">
      <c r="A161" s="14" t="s">
        <v>49</v>
      </c>
      <c r="B161" s="11">
        <v>32.869999999999997</v>
      </c>
      <c r="C161" s="11">
        <v>18.97</v>
      </c>
      <c r="D161" s="11">
        <v>3.24</v>
      </c>
      <c r="E161" s="11">
        <v>7.23</v>
      </c>
      <c r="F161" s="11" t="s">
        <v>40</v>
      </c>
      <c r="G161" s="11">
        <v>3.42</v>
      </c>
    </row>
    <row r="162" spans="1:7" ht="24" customHeight="1" x14ac:dyDescent="0.35">
      <c r="A162" s="14" t="s">
        <v>86</v>
      </c>
      <c r="B162" s="11">
        <v>22.84</v>
      </c>
      <c r="C162" s="11" t="s">
        <v>40</v>
      </c>
      <c r="D162" s="11" t="s">
        <v>40</v>
      </c>
      <c r="E162" s="11" t="s">
        <v>40</v>
      </c>
      <c r="F162" s="11">
        <v>22.84</v>
      </c>
      <c r="G162" s="11" t="s">
        <v>40</v>
      </c>
    </row>
    <row r="163" spans="1:7" ht="26.5" x14ac:dyDescent="0.35">
      <c r="A163" s="17" t="s">
        <v>333</v>
      </c>
      <c r="B163" s="20" t="s">
        <v>1</v>
      </c>
      <c r="C163" s="20" t="s">
        <v>1</v>
      </c>
      <c r="D163" s="20" t="s">
        <v>1</v>
      </c>
      <c r="E163" s="20" t="s">
        <v>1</v>
      </c>
      <c r="F163" s="20" t="s">
        <v>1</v>
      </c>
      <c r="G163" s="20" t="s">
        <v>1</v>
      </c>
    </row>
    <row r="164" spans="1:7" x14ac:dyDescent="0.35">
      <c r="A164" s="14" t="s">
        <v>48</v>
      </c>
      <c r="B164" s="20">
        <v>1.82</v>
      </c>
      <c r="C164" s="20">
        <v>1.46</v>
      </c>
      <c r="D164" s="20">
        <v>0.11</v>
      </c>
      <c r="E164" s="20" t="s">
        <v>33</v>
      </c>
      <c r="F164" s="20">
        <v>0.17</v>
      </c>
      <c r="G164" s="20" t="s">
        <v>33</v>
      </c>
    </row>
    <row r="165" spans="1:7" x14ac:dyDescent="0.35">
      <c r="A165" s="12" t="s">
        <v>332</v>
      </c>
      <c r="B165" s="20">
        <v>1.39</v>
      </c>
      <c r="C165" s="20">
        <v>1.22</v>
      </c>
      <c r="D165" s="20">
        <v>0.09</v>
      </c>
      <c r="E165" s="20" t="s">
        <v>33</v>
      </c>
      <c r="F165" s="20" t="s">
        <v>33</v>
      </c>
      <c r="G165" s="20" t="s">
        <v>33</v>
      </c>
    </row>
    <row r="166" spans="1:7" ht="33.75" customHeight="1" x14ac:dyDescent="0.35">
      <c r="A166" s="14" t="s">
        <v>49</v>
      </c>
      <c r="B166" s="20">
        <v>121.71</v>
      </c>
      <c r="C166" s="20">
        <v>75.61</v>
      </c>
      <c r="D166" s="20">
        <v>7.34</v>
      </c>
      <c r="E166" s="20">
        <v>9.2899999999999991</v>
      </c>
      <c r="F166" s="20">
        <v>22.67</v>
      </c>
      <c r="G166" s="20">
        <v>6.79</v>
      </c>
    </row>
    <row r="167" spans="1:7" x14ac:dyDescent="0.35">
      <c r="A167" s="17" t="s">
        <v>134</v>
      </c>
      <c r="B167" s="17" t="s">
        <v>1</v>
      </c>
      <c r="C167" s="17" t="s">
        <v>1</v>
      </c>
      <c r="D167" s="17" t="s">
        <v>1</v>
      </c>
      <c r="E167" s="17" t="s">
        <v>1</v>
      </c>
      <c r="F167" s="17" t="s">
        <v>1</v>
      </c>
      <c r="G167" s="17" t="s">
        <v>1</v>
      </c>
    </row>
    <row r="168" spans="1:7" x14ac:dyDescent="0.35">
      <c r="A168" s="14" t="s">
        <v>48</v>
      </c>
      <c r="B168" s="11">
        <v>84.52</v>
      </c>
      <c r="C168" s="11">
        <v>54.13</v>
      </c>
      <c r="D168" s="11">
        <v>5.63</v>
      </c>
      <c r="E168" s="11">
        <v>6.95</v>
      </c>
      <c r="F168" s="11">
        <v>14.94</v>
      </c>
      <c r="G168" s="11">
        <v>2.87</v>
      </c>
    </row>
    <row r="169" spans="1:7" x14ac:dyDescent="0.35">
      <c r="A169" s="12" t="s">
        <v>331</v>
      </c>
      <c r="B169" s="11">
        <v>69.489999999999995</v>
      </c>
      <c r="C169" s="11">
        <v>47.14</v>
      </c>
      <c r="D169" s="11">
        <v>4.9000000000000004</v>
      </c>
      <c r="E169" s="11">
        <v>5.27</v>
      </c>
      <c r="F169" s="11">
        <v>10.3</v>
      </c>
      <c r="G169" s="11">
        <v>1.89</v>
      </c>
    </row>
    <row r="170" spans="1:7" ht="33.75" customHeight="1" x14ac:dyDescent="0.35">
      <c r="A170" s="12" t="s">
        <v>330</v>
      </c>
      <c r="B170" s="11">
        <v>15.03</v>
      </c>
      <c r="C170" s="11">
        <v>6.99</v>
      </c>
      <c r="D170" s="11">
        <v>0.74</v>
      </c>
      <c r="E170" s="11">
        <v>1.68</v>
      </c>
      <c r="F170" s="11">
        <v>4.6399999999999997</v>
      </c>
      <c r="G170" s="11">
        <v>0.98</v>
      </c>
    </row>
    <row r="171" spans="1:7" x14ac:dyDescent="0.35">
      <c r="A171" s="14" t="s">
        <v>49</v>
      </c>
      <c r="B171" s="11">
        <v>39.01</v>
      </c>
      <c r="C171" s="11">
        <v>22.93</v>
      </c>
      <c r="D171" s="11">
        <v>1.82</v>
      </c>
      <c r="E171" s="11">
        <v>2.4</v>
      </c>
      <c r="F171" s="11">
        <v>7.9</v>
      </c>
      <c r="G171" s="11">
        <v>3.96</v>
      </c>
    </row>
    <row r="172" spans="1:7" x14ac:dyDescent="0.35">
      <c r="A172" s="17" t="s">
        <v>135</v>
      </c>
      <c r="B172" s="15" t="s">
        <v>1</v>
      </c>
      <c r="C172" s="15" t="s">
        <v>1</v>
      </c>
      <c r="D172" s="15" t="s">
        <v>1</v>
      </c>
      <c r="E172" s="15" t="s">
        <v>1</v>
      </c>
      <c r="F172" s="15" t="s">
        <v>1</v>
      </c>
      <c r="G172" s="15" t="s">
        <v>1</v>
      </c>
    </row>
    <row r="173" spans="1:7" x14ac:dyDescent="0.35">
      <c r="A173" s="14" t="s">
        <v>48</v>
      </c>
      <c r="B173" s="11">
        <v>3.37</v>
      </c>
      <c r="C173" s="11">
        <v>3.16</v>
      </c>
      <c r="D173" s="11">
        <v>0.11</v>
      </c>
      <c r="E173" s="11" t="s">
        <v>40</v>
      </c>
      <c r="F173" s="11" t="s">
        <v>40</v>
      </c>
      <c r="G173" s="11">
        <v>0.1</v>
      </c>
    </row>
    <row r="174" spans="1:7" x14ac:dyDescent="0.35">
      <c r="A174" s="14" t="s">
        <v>49</v>
      </c>
      <c r="B174" s="11">
        <v>87.98</v>
      </c>
      <c r="C174" s="11">
        <v>73.91</v>
      </c>
      <c r="D174" s="11">
        <v>7.34</v>
      </c>
      <c r="E174" s="11" t="s">
        <v>40</v>
      </c>
      <c r="F174" s="11" t="s">
        <v>40</v>
      </c>
      <c r="G174" s="11">
        <v>6.73</v>
      </c>
    </row>
    <row r="175" spans="1:7" ht="24" customHeight="1" x14ac:dyDescent="0.35">
      <c r="A175" s="14" t="s">
        <v>136</v>
      </c>
      <c r="B175" s="11">
        <v>32.18</v>
      </c>
      <c r="C175" s="11" t="s">
        <v>40</v>
      </c>
      <c r="D175" s="11" t="s">
        <v>40</v>
      </c>
      <c r="E175" s="11">
        <v>9.34</v>
      </c>
      <c r="F175" s="11">
        <v>22.84</v>
      </c>
      <c r="G175" s="11" t="s">
        <v>40</v>
      </c>
    </row>
    <row r="176" spans="1:7" ht="26.5" x14ac:dyDescent="0.35">
      <c r="A176" s="17" t="s">
        <v>329</v>
      </c>
      <c r="B176" s="15" t="s">
        <v>1</v>
      </c>
      <c r="C176" s="15" t="s">
        <v>1</v>
      </c>
      <c r="D176" s="15" t="s">
        <v>1</v>
      </c>
      <c r="E176" s="15" t="s">
        <v>1</v>
      </c>
      <c r="F176" s="15" t="s">
        <v>1</v>
      </c>
      <c r="G176" s="15" t="s">
        <v>1</v>
      </c>
    </row>
    <row r="177" spans="1:7" x14ac:dyDescent="0.35">
      <c r="A177" s="14" t="s">
        <v>48</v>
      </c>
      <c r="B177" s="11">
        <v>22.72</v>
      </c>
      <c r="C177" s="11">
        <v>15.11</v>
      </c>
      <c r="D177" s="11">
        <v>1.05</v>
      </c>
      <c r="E177" s="11">
        <v>1.42</v>
      </c>
      <c r="F177" s="11">
        <v>3.64</v>
      </c>
      <c r="G177" s="11">
        <v>1.5</v>
      </c>
    </row>
    <row r="178" spans="1:7" x14ac:dyDescent="0.35">
      <c r="A178" s="12" t="s">
        <v>328</v>
      </c>
      <c r="B178" s="11">
        <v>19</v>
      </c>
      <c r="C178" s="11">
        <v>13.08</v>
      </c>
      <c r="D178" s="11">
        <v>0.83</v>
      </c>
      <c r="E178" s="11">
        <v>1.08</v>
      </c>
      <c r="F178" s="11">
        <v>2.68</v>
      </c>
      <c r="G178" s="11">
        <v>1.32</v>
      </c>
    </row>
    <row r="179" spans="1:7" ht="24" customHeight="1" x14ac:dyDescent="0.35">
      <c r="A179" s="12" t="s">
        <v>327</v>
      </c>
      <c r="B179" s="11">
        <v>0.25</v>
      </c>
      <c r="C179" s="11">
        <v>0.15</v>
      </c>
      <c r="D179" s="11" t="s">
        <v>33</v>
      </c>
      <c r="E179" s="11" t="s">
        <v>33</v>
      </c>
      <c r="F179" s="11" t="s">
        <v>33</v>
      </c>
      <c r="G179" s="11" t="s">
        <v>33</v>
      </c>
    </row>
    <row r="180" spans="1:7" ht="26.5" x14ac:dyDescent="0.35">
      <c r="A180" s="12" t="s">
        <v>326</v>
      </c>
      <c r="B180" s="11">
        <v>3.08</v>
      </c>
      <c r="C180" s="11">
        <v>1.71</v>
      </c>
      <c r="D180" s="11">
        <v>0.18</v>
      </c>
      <c r="E180" s="11">
        <v>0.28999999999999998</v>
      </c>
      <c r="F180" s="11">
        <v>0.76</v>
      </c>
      <c r="G180" s="11">
        <v>0.14000000000000001</v>
      </c>
    </row>
    <row r="181" spans="1:7" x14ac:dyDescent="0.35">
      <c r="A181" s="12" t="s">
        <v>265</v>
      </c>
      <c r="B181" s="11">
        <v>0.39</v>
      </c>
      <c r="C181" s="11">
        <v>0.16</v>
      </c>
      <c r="D181" s="11" t="s">
        <v>33</v>
      </c>
      <c r="E181" s="11" t="s">
        <v>33</v>
      </c>
      <c r="F181" s="11">
        <v>0.18</v>
      </c>
      <c r="G181" s="11" t="s">
        <v>33</v>
      </c>
    </row>
    <row r="182" spans="1:7" x14ac:dyDescent="0.35">
      <c r="A182" s="14" t="s">
        <v>49</v>
      </c>
      <c r="B182" s="11">
        <v>100.81</v>
      </c>
      <c r="C182" s="11">
        <v>61.96</v>
      </c>
      <c r="D182" s="11">
        <v>6.4</v>
      </c>
      <c r="E182" s="11">
        <v>7.92</v>
      </c>
      <c r="F182" s="11">
        <v>19.190000000000001</v>
      </c>
      <c r="G182" s="11">
        <v>5.33</v>
      </c>
    </row>
    <row r="183" spans="1:7" ht="24" customHeight="1" x14ac:dyDescent="0.35">
      <c r="A183" s="17" t="s">
        <v>137</v>
      </c>
      <c r="B183" s="15" t="s">
        <v>1</v>
      </c>
      <c r="C183" s="15" t="s">
        <v>1</v>
      </c>
      <c r="D183" s="15" t="s">
        <v>1</v>
      </c>
      <c r="E183" s="15" t="s">
        <v>1</v>
      </c>
      <c r="F183" s="15" t="s">
        <v>1</v>
      </c>
      <c r="G183" s="15" t="s">
        <v>1</v>
      </c>
    </row>
    <row r="184" spans="1:7" x14ac:dyDescent="0.35">
      <c r="A184" s="14" t="s">
        <v>48</v>
      </c>
      <c r="B184" s="11">
        <v>17.66</v>
      </c>
      <c r="C184" s="11">
        <v>13.93</v>
      </c>
      <c r="D184" s="11">
        <v>0.34</v>
      </c>
      <c r="E184" s="11">
        <v>0.22</v>
      </c>
      <c r="F184" s="11">
        <v>2.15</v>
      </c>
      <c r="G184" s="11">
        <v>1.02</v>
      </c>
    </row>
    <row r="185" spans="1:7" x14ac:dyDescent="0.35">
      <c r="A185" s="14" t="s">
        <v>49</v>
      </c>
      <c r="B185" s="11">
        <v>105.87</v>
      </c>
      <c r="C185" s="11">
        <v>63.14</v>
      </c>
      <c r="D185" s="11">
        <v>7.11</v>
      </c>
      <c r="E185" s="11">
        <v>9.1199999999999992</v>
      </c>
      <c r="F185" s="11">
        <v>20.69</v>
      </c>
      <c r="G185" s="11">
        <v>5.82</v>
      </c>
    </row>
    <row r="186" spans="1:7" x14ac:dyDescent="0.35">
      <c r="A186" s="17" t="s">
        <v>138</v>
      </c>
      <c r="B186" s="15" t="s">
        <v>1</v>
      </c>
      <c r="C186" s="15" t="s">
        <v>1</v>
      </c>
      <c r="D186" s="15" t="s">
        <v>1</v>
      </c>
      <c r="E186" s="15" t="s">
        <v>1</v>
      </c>
      <c r="F186" s="15" t="s">
        <v>1</v>
      </c>
      <c r="G186" s="15" t="s">
        <v>1</v>
      </c>
    </row>
    <row r="187" spans="1:7" ht="24" customHeight="1" x14ac:dyDescent="0.35">
      <c r="A187" s="19" t="s">
        <v>48</v>
      </c>
      <c r="B187" s="11">
        <v>8.52</v>
      </c>
      <c r="C187" s="11">
        <v>8.09</v>
      </c>
      <c r="D187" s="11">
        <v>0.2</v>
      </c>
      <c r="E187" s="11" t="s">
        <v>40</v>
      </c>
      <c r="F187" s="11" t="s">
        <v>40</v>
      </c>
      <c r="G187" s="11">
        <v>0.23</v>
      </c>
    </row>
    <row r="188" spans="1:7" x14ac:dyDescent="0.35">
      <c r="A188" s="14" t="s">
        <v>49</v>
      </c>
      <c r="B188" s="11">
        <v>82.83</v>
      </c>
      <c r="C188" s="11">
        <v>68.98</v>
      </c>
      <c r="D188" s="11">
        <v>7.25</v>
      </c>
      <c r="E188" s="11" t="s">
        <v>40</v>
      </c>
      <c r="F188" s="11" t="s">
        <v>40</v>
      </c>
      <c r="G188" s="11">
        <v>6.6</v>
      </c>
    </row>
    <row r="189" spans="1:7" x14ac:dyDescent="0.35">
      <c r="A189" s="14" t="s">
        <v>136</v>
      </c>
      <c r="B189" s="11">
        <v>32.18</v>
      </c>
      <c r="C189" s="11" t="s">
        <v>40</v>
      </c>
      <c r="D189" s="11" t="s">
        <v>40</v>
      </c>
      <c r="E189" s="11">
        <v>9.34</v>
      </c>
      <c r="F189" s="11">
        <v>22.84</v>
      </c>
      <c r="G189" s="11" t="s">
        <v>40</v>
      </c>
    </row>
    <row r="190" spans="1:7" x14ac:dyDescent="0.35">
      <c r="A190" s="16" t="s">
        <v>139</v>
      </c>
      <c r="B190" s="15" t="s">
        <v>1</v>
      </c>
      <c r="C190" s="15" t="s">
        <v>1</v>
      </c>
      <c r="D190" s="15" t="s">
        <v>1</v>
      </c>
      <c r="E190" s="15" t="s">
        <v>1</v>
      </c>
      <c r="F190" s="15" t="s">
        <v>1</v>
      </c>
      <c r="G190" s="15" t="s">
        <v>1</v>
      </c>
    </row>
    <row r="191" spans="1:7" x14ac:dyDescent="0.35">
      <c r="A191" s="12" t="s">
        <v>140</v>
      </c>
      <c r="B191" s="11">
        <v>1.9</v>
      </c>
      <c r="C191" s="11">
        <v>1.77</v>
      </c>
      <c r="D191" s="11">
        <v>0.06</v>
      </c>
      <c r="E191" s="11" t="s">
        <v>40</v>
      </c>
      <c r="F191" s="11" t="s">
        <v>40</v>
      </c>
      <c r="G191" s="11" t="s">
        <v>33</v>
      </c>
    </row>
    <row r="192" spans="1:7" x14ac:dyDescent="0.35">
      <c r="A192" s="12" t="s">
        <v>141</v>
      </c>
      <c r="B192" s="11">
        <v>5.08</v>
      </c>
      <c r="C192" s="11">
        <v>4.84</v>
      </c>
      <c r="D192" s="11">
        <v>0.1</v>
      </c>
      <c r="E192" s="11" t="s">
        <v>40</v>
      </c>
      <c r="F192" s="11" t="s">
        <v>40</v>
      </c>
      <c r="G192" s="11">
        <v>0.14000000000000001</v>
      </c>
    </row>
    <row r="193" spans="1:7" ht="24" customHeight="1" x14ac:dyDescent="0.35">
      <c r="A193" s="12" t="s">
        <v>142</v>
      </c>
      <c r="B193" s="11">
        <v>1.54</v>
      </c>
      <c r="C193" s="11">
        <v>1.48</v>
      </c>
      <c r="D193" s="11" t="s">
        <v>33</v>
      </c>
      <c r="E193" s="11" t="s">
        <v>40</v>
      </c>
      <c r="F193" s="11" t="s">
        <v>40</v>
      </c>
      <c r="G193" s="11" t="s">
        <v>33</v>
      </c>
    </row>
    <row r="194" spans="1:7" x14ac:dyDescent="0.35">
      <c r="A194" s="12" t="s">
        <v>143</v>
      </c>
      <c r="B194" s="11">
        <v>82.83</v>
      </c>
      <c r="C194" s="11">
        <v>68.98</v>
      </c>
      <c r="D194" s="11">
        <v>7.25</v>
      </c>
      <c r="E194" s="11" t="s">
        <v>40</v>
      </c>
      <c r="F194" s="11" t="s">
        <v>40</v>
      </c>
      <c r="G194" s="11">
        <v>6.6</v>
      </c>
    </row>
    <row r="195" spans="1:7" x14ac:dyDescent="0.35">
      <c r="A195" s="12" t="s">
        <v>136</v>
      </c>
      <c r="B195" s="11">
        <v>32.18</v>
      </c>
      <c r="C195" s="11" t="s">
        <v>40</v>
      </c>
      <c r="D195" s="11" t="s">
        <v>40</v>
      </c>
      <c r="E195" s="11">
        <v>9.34</v>
      </c>
      <c r="F195" s="11">
        <v>22.84</v>
      </c>
      <c r="G195" s="11" t="s">
        <v>40</v>
      </c>
    </row>
    <row r="196" spans="1:7" x14ac:dyDescent="0.35">
      <c r="A196" s="16" t="s">
        <v>144</v>
      </c>
      <c r="B196" s="15" t="s">
        <v>1</v>
      </c>
      <c r="C196" s="15" t="s">
        <v>1</v>
      </c>
      <c r="D196" s="15" t="s">
        <v>1</v>
      </c>
      <c r="E196" s="15" t="s">
        <v>1</v>
      </c>
      <c r="F196" s="15" t="s">
        <v>1</v>
      </c>
      <c r="G196" s="15" t="s">
        <v>1</v>
      </c>
    </row>
    <row r="197" spans="1:7" x14ac:dyDescent="0.35">
      <c r="A197" s="12" t="s">
        <v>145</v>
      </c>
      <c r="B197" s="11">
        <v>2.89</v>
      </c>
      <c r="C197" s="11">
        <v>2.82</v>
      </c>
      <c r="D197" s="11">
        <v>0.05</v>
      </c>
      <c r="E197" s="11" t="s">
        <v>40</v>
      </c>
      <c r="F197" s="11" t="s">
        <v>40</v>
      </c>
      <c r="G197" s="11" t="s">
        <v>33</v>
      </c>
    </row>
    <row r="198" spans="1:7" x14ac:dyDescent="0.35">
      <c r="A198" s="18" t="s">
        <v>146</v>
      </c>
      <c r="B198" s="11">
        <v>0.85</v>
      </c>
      <c r="C198" s="11">
        <v>0.82</v>
      </c>
      <c r="D198" s="11" t="s">
        <v>33</v>
      </c>
      <c r="E198" s="11" t="s">
        <v>40</v>
      </c>
      <c r="F198" s="11" t="s">
        <v>40</v>
      </c>
      <c r="G198" s="11" t="s">
        <v>33</v>
      </c>
    </row>
    <row r="199" spans="1:7" x14ac:dyDescent="0.35">
      <c r="A199" s="18" t="s">
        <v>147</v>
      </c>
      <c r="B199" s="11">
        <v>1.32</v>
      </c>
      <c r="C199" s="11">
        <v>1.3</v>
      </c>
      <c r="D199" s="11" t="s">
        <v>33</v>
      </c>
      <c r="E199" s="11" t="s">
        <v>40</v>
      </c>
      <c r="F199" s="11" t="s">
        <v>40</v>
      </c>
      <c r="G199" s="11" t="s">
        <v>33</v>
      </c>
    </row>
    <row r="200" spans="1:7" x14ac:dyDescent="0.35">
      <c r="A200" s="18" t="s">
        <v>148</v>
      </c>
      <c r="B200" s="11">
        <v>0.28999999999999998</v>
      </c>
      <c r="C200" s="11">
        <v>0.28000000000000003</v>
      </c>
      <c r="D200" s="11" t="s">
        <v>33</v>
      </c>
      <c r="E200" s="11" t="s">
        <v>40</v>
      </c>
      <c r="F200" s="11" t="s">
        <v>40</v>
      </c>
      <c r="G200" s="11" t="s">
        <v>40</v>
      </c>
    </row>
    <row r="201" spans="1:7" x14ac:dyDescent="0.35">
      <c r="A201" s="18" t="s">
        <v>149</v>
      </c>
      <c r="B201" s="11">
        <v>0.42</v>
      </c>
      <c r="C201" s="11">
        <v>0.42</v>
      </c>
      <c r="D201" s="11" t="s">
        <v>33</v>
      </c>
      <c r="E201" s="11" t="s">
        <v>40</v>
      </c>
      <c r="F201" s="11" t="s">
        <v>40</v>
      </c>
      <c r="G201" s="11" t="s">
        <v>40</v>
      </c>
    </row>
    <row r="202" spans="1:7" x14ac:dyDescent="0.35">
      <c r="A202" s="12" t="s">
        <v>150</v>
      </c>
      <c r="B202" s="11">
        <v>5.63</v>
      </c>
      <c r="C202" s="11">
        <v>5.27</v>
      </c>
      <c r="D202" s="11">
        <v>0.15</v>
      </c>
      <c r="E202" s="11" t="s">
        <v>40</v>
      </c>
      <c r="F202" s="11" t="s">
        <v>40</v>
      </c>
      <c r="G202" s="11">
        <v>0.22</v>
      </c>
    </row>
    <row r="203" spans="1:7" ht="24" customHeight="1" x14ac:dyDescent="0.35">
      <c r="A203" s="12" t="s">
        <v>143</v>
      </c>
      <c r="B203" s="11">
        <v>82.83</v>
      </c>
      <c r="C203" s="11">
        <v>68.98</v>
      </c>
      <c r="D203" s="11">
        <v>7.25</v>
      </c>
      <c r="E203" s="11" t="s">
        <v>40</v>
      </c>
      <c r="F203" s="11" t="s">
        <v>40</v>
      </c>
      <c r="G203" s="11">
        <v>6.6</v>
      </c>
    </row>
    <row r="204" spans="1:7" s="4" customFormat="1" x14ac:dyDescent="0.35">
      <c r="A204" s="12" t="s">
        <v>136</v>
      </c>
      <c r="B204" s="11">
        <v>32.18</v>
      </c>
      <c r="C204" s="11" t="s">
        <v>40</v>
      </c>
      <c r="D204" s="11" t="s">
        <v>40</v>
      </c>
      <c r="E204" s="11">
        <v>9.34</v>
      </c>
      <c r="F204" s="11">
        <v>22.84</v>
      </c>
      <c r="G204" s="11" t="s">
        <v>40</v>
      </c>
    </row>
    <row r="205" spans="1:7" s="4" customFormat="1" x14ac:dyDescent="0.35">
      <c r="A205" s="17" t="s">
        <v>151</v>
      </c>
      <c r="B205" s="15" t="s">
        <v>1</v>
      </c>
      <c r="C205" s="15" t="s">
        <v>1</v>
      </c>
      <c r="D205" s="15" t="s">
        <v>1</v>
      </c>
      <c r="E205" s="15" t="s">
        <v>1</v>
      </c>
      <c r="F205" s="15" t="s">
        <v>1</v>
      </c>
      <c r="G205" s="15" t="s">
        <v>1</v>
      </c>
    </row>
    <row r="206" spans="1:7" s="4" customFormat="1" ht="24" customHeight="1" x14ac:dyDescent="0.35">
      <c r="A206" s="14" t="s">
        <v>48</v>
      </c>
      <c r="B206" s="11">
        <v>8.84</v>
      </c>
      <c r="C206" s="11">
        <v>7.33</v>
      </c>
      <c r="D206" s="11">
        <v>0.28000000000000003</v>
      </c>
      <c r="E206" s="11">
        <v>0.22</v>
      </c>
      <c r="F206" s="11">
        <v>0.73</v>
      </c>
      <c r="G206" s="11">
        <v>0.28999999999999998</v>
      </c>
    </row>
    <row r="207" spans="1:7" s="4" customFormat="1" x14ac:dyDescent="0.35">
      <c r="A207" s="14" t="s">
        <v>49</v>
      </c>
      <c r="B207" s="11">
        <v>114.69</v>
      </c>
      <c r="C207" s="11">
        <v>69.739999999999995</v>
      </c>
      <c r="D207" s="11">
        <v>7.18</v>
      </c>
      <c r="E207" s="11">
        <v>9.1199999999999992</v>
      </c>
      <c r="F207" s="11">
        <v>22.11</v>
      </c>
      <c r="G207" s="11">
        <v>6.55</v>
      </c>
    </row>
    <row r="208" spans="1:7" s="4" customFormat="1" x14ac:dyDescent="0.35">
      <c r="A208" s="16" t="s">
        <v>152</v>
      </c>
      <c r="B208" s="15" t="s">
        <v>1</v>
      </c>
      <c r="C208" s="15" t="s">
        <v>1</v>
      </c>
      <c r="D208" s="15" t="s">
        <v>1</v>
      </c>
      <c r="E208" s="15" t="s">
        <v>1</v>
      </c>
      <c r="F208" s="15" t="s">
        <v>1</v>
      </c>
      <c r="G208" s="15" t="s">
        <v>1</v>
      </c>
    </row>
    <row r="209" spans="1:7" s="4" customFormat="1" x14ac:dyDescent="0.35">
      <c r="A209" s="12" t="s">
        <v>140</v>
      </c>
      <c r="B209" s="11">
        <v>4.22</v>
      </c>
      <c r="C209" s="11">
        <v>3.3</v>
      </c>
      <c r="D209" s="11">
        <v>0.17</v>
      </c>
      <c r="E209" s="11">
        <v>0.14000000000000001</v>
      </c>
      <c r="F209" s="11">
        <v>0.44</v>
      </c>
      <c r="G209" s="11">
        <v>0.16</v>
      </c>
    </row>
    <row r="210" spans="1:7" s="4" customFormat="1" x14ac:dyDescent="0.35">
      <c r="A210" s="12" t="s">
        <v>141</v>
      </c>
      <c r="B210" s="11">
        <v>1.27</v>
      </c>
      <c r="C210" s="11">
        <v>1.1299999999999999</v>
      </c>
      <c r="D210" s="11" t="s">
        <v>33</v>
      </c>
      <c r="E210" s="11" t="s">
        <v>33</v>
      </c>
      <c r="F210" s="11" t="s">
        <v>33</v>
      </c>
      <c r="G210" s="11" t="s">
        <v>33</v>
      </c>
    </row>
    <row r="211" spans="1:7" ht="24" customHeight="1" x14ac:dyDescent="0.35">
      <c r="A211" s="12" t="s">
        <v>142</v>
      </c>
      <c r="B211" s="11">
        <v>3.35</v>
      </c>
      <c r="C211" s="11">
        <v>2.9</v>
      </c>
      <c r="D211" s="11">
        <v>0.08</v>
      </c>
      <c r="E211" s="11" t="s">
        <v>33</v>
      </c>
      <c r="F211" s="11">
        <v>0.21</v>
      </c>
      <c r="G211" s="11">
        <v>0.1</v>
      </c>
    </row>
    <row r="212" spans="1:7" x14ac:dyDescent="0.35">
      <c r="A212" s="12" t="s">
        <v>153</v>
      </c>
      <c r="B212" s="11">
        <v>114.69</v>
      </c>
      <c r="C212" s="11">
        <v>69.739999999999995</v>
      </c>
      <c r="D212" s="11">
        <v>7.18</v>
      </c>
      <c r="E212" s="11">
        <v>9.1199999999999992</v>
      </c>
      <c r="F212" s="11">
        <v>22.11</v>
      </c>
      <c r="G212" s="11">
        <v>6.55</v>
      </c>
    </row>
    <row r="213" spans="1:7" x14ac:dyDescent="0.35">
      <c r="A213" s="16" t="s">
        <v>154</v>
      </c>
      <c r="B213" s="15" t="s">
        <v>1</v>
      </c>
      <c r="C213" s="15" t="s">
        <v>1</v>
      </c>
      <c r="D213" s="15" t="s">
        <v>1</v>
      </c>
      <c r="E213" s="15" t="s">
        <v>1</v>
      </c>
      <c r="F213" s="15" t="s">
        <v>1</v>
      </c>
      <c r="G213" s="15" t="s">
        <v>1</v>
      </c>
    </row>
    <row r="214" spans="1:7" x14ac:dyDescent="0.35">
      <c r="A214" s="12" t="s">
        <v>146</v>
      </c>
      <c r="B214" s="11">
        <v>4.41</v>
      </c>
      <c r="C214" s="11">
        <v>3.8</v>
      </c>
      <c r="D214" s="11">
        <v>0.1</v>
      </c>
      <c r="E214" s="11" t="s">
        <v>33</v>
      </c>
      <c r="F214" s="11">
        <v>0.24</v>
      </c>
      <c r="G214" s="11">
        <v>0.17</v>
      </c>
    </row>
    <row r="215" spans="1:7" x14ac:dyDescent="0.35">
      <c r="A215" s="12" t="s">
        <v>147</v>
      </c>
      <c r="B215" s="11">
        <v>1.47</v>
      </c>
      <c r="C215" s="11">
        <v>1.23</v>
      </c>
      <c r="D215" s="11">
        <v>0.04</v>
      </c>
      <c r="E215" s="11" t="s">
        <v>33</v>
      </c>
      <c r="F215" s="11">
        <v>0.11</v>
      </c>
      <c r="G215" s="11" t="s">
        <v>33</v>
      </c>
    </row>
    <row r="216" spans="1:7" x14ac:dyDescent="0.35">
      <c r="A216" s="12" t="s">
        <v>149</v>
      </c>
      <c r="B216" s="11">
        <v>0.36</v>
      </c>
      <c r="C216" s="11">
        <v>0.32</v>
      </c>
      <c r="D216" s="11" t="s">
        <v>33</v>
      </c>
      <c r="E216" s="11" t="s">
        <v>40</v>
      </c>
      <c r="F216" s="11" t="s">
        <v>33</v>
      </c>
      <c r="G216" s="11" t="s">
        <v>40</v>
      </c>
    </row>
    <row r="217" spans="1:7" ht="43.5" customHeight="1" x14ac:dyDescent="0.35">
      <c r="A217" s="12" t="s">
        <v>155</v>
      </c>
      <c r="B217" s="11">
        <v>2.6</v>
      </c>
      <c r="C217" s="11">
        <v>1.98</v>
      </c>
      <c r="D217" s="11">
        <v>0.12</v>
      </c>
      <c r="E217" s="11" t="s">
        <v>33</v>
      </c>
      <c r="F217" s="11">
        <v>0.34</v>
      </c>
      <c r="G217" s="11">
        <v>0.09</v>
      </c>
    </row>
    <row r="218" spans="1:7" x14ac:dyDescent="0.35">
      <c r="A218" s="12" t="s">
        <v>153</v>
      </c>
      <c r="B218" s="11">
        <v>114.69</v>
      </c>
      <c r="C218" s="11">
        <v>69.739999999999995</v>
      </c>
      <c r="D218" s="11">
        <v>7.18</v>
      </c>
      <c r="E218" s="11">
        <v>9.1199999999999992</v>
      </c>
      <c r="F218" s="11">
        <v>22.11</v>
      </c>
      <c r="G218" s="11">
        <v>6.55</v>
      </c>
    </row>
    <row r="219" spans="1:7" x14ac:dyDescent="0.35">
      <c r="A219" s="14"/>
      <c r="B219" s="13"/>
      <c r="C219" s="13"/>
      <c r="D219" s="13"/>
      <c r="E219" s="13"/>
      <c r="F219" s="13"/>
      <c r="G219" s="13"/>
    </row>
    <row r="220" spans="1:7" s="4" customFormat="1" ht="15" thickBot="1" x14ac:dyDescent="0.4">
      <c r="A220" s="12"/>
      <c r="B220" s="11"/>
      <c r="C220" s="11"/>
      <c r="D220" s="11"/>
      <c r="E220" s="11"/>
      <c r="F220" s="11"/>
      <c r="G220" s="11"/>
    </row>
    <row r="221" spans="1:7" s="4" customFormat="1" ht="206.25" customHeight="1" x14ac:dyDescent="0.35">
      <c r="A221" s="36" t="s">
        <v>325</v>
      </c>
      <c r="B221" s="36"/>
      <c r="C221" s="36"/>
      <c r="D221" s="36"/>
      <c r="E221" s="36"/>
      <c r="F221" s="36"/>
      <c r="G221" s="36"/>
    </row>
    <row r="222" spans="1:7" s="4" customFormat="1" x14ac:dyDescent="0.3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25"/>
  <sheetViews>
    <sheetView workbookViewId="0">
      <selection activeCell="B25" sqref="B25:D25"/>
    </sheetView>
  </sheetViews>
  <sheetFormatPr defaultRowHeight="14.5" x14ac:dyDescent="0.35"/>
  <cols>
    <col min="1" max="4" width="23.453125" customWidth="1"/>
  </cols>
  <sheetData>
    <row r="1" spans="1:4" x14ac:dyDescent="0.35">
      <c r="A1" t="s">
        <v>161</v>
      </c>
      <c r="B1" s="7" t="s">
        <v>163</v>
      </c>
      <c r="C1" s="7" t="s">
        <v>164</v>
      </c>
      <c r="D1" s="7" t="s">
        <v>165</v>
      </c>
    </row>
    <row r="2" spans="1:4" x14ac:dyDescent="0.35">
      <c r="A2" t="s">
        <v>57</v>
      </c>
      <c r="B2">
        <v>0</v>
      </c>
      <c r="C2">
        <v>0</v>
      </c>
      <c r="D2">
        <v>0</v>
      </c>
    </row>
    <row r="3" spans="1:4" x14ac:dyDescent="0.35">
      <c r="A3" t="s">
        <v>477</v>
      </c>
      <c r="B3">
        <v>0</v>
      </c>
      <c r="C3">
        <v>0</v>
      </c>
      <c r="D3">
        <v>0</v>
      </c>
    </row>
    <row r="4" spans="1:4" x14ac:dyDescent="0.35">
      <c r="A4" t="s">
        <v>478</v>
      </c>
      <c r="B4">
        <f>INDEX('AEO Table 21'!$E$77:$AK$77,MATCH(About!$A$22,'AEO Table 21'!$E$5:$AK$5,0))*GW_to_MW*About!$A$25</f>
        <v>0</v>
      </c>
      <c r="C4">
        <f>INDEX('AEO Table 21'!$E$77:$AK$77,MATCH(About!$A$22,'AEO Table 21'!$E$5:$AK$5,0))*GW_to_MW*About!$A$25</f>
        <v>0</v>
      </c>
      <c r="D4">
        <f>INDEX('AEO Table 22'!$E$60:$AK$60,MATCH(About!$A$22,'AEO Table 22'!$E$5:$AK$5,0))*GW_to_MW</f>
        <v>1377.152</v>
      </c>
    </row>
    <row r="5" spans="1:4" x14ac:dyDescent="0.35">
      <c r="A5" t="s">
        <v>6</v>
      </c>
      <c r="B5">
        <v>0</v>
      </c>
      <c r="C5">
        <v>0</v>
      </c>
      <c r="D5">
        <v>0</v>
      </c>
    </row>
    <row r="6" spans="1:4" x14ac:dyDescent="0.35">
      <c r="A6" t="s">
        <v>7</v>
      </c>
      <c r="B6">
        <v>0</v>
      </c>
      <c r="C6">
        <v>0</v>
      </c>
      <c r="D6">
        <v>0</v>
      </c>
    </row>
    <row r="7" spans="1:4" x14ac:dyDescent="0.35">
      <c r="A7" t="s">
        <v>58</v>
      </c>
      <c r="B7">
        <f>INDEX('AEO Table 21'!$E$79:$AK$79,MATCH(About!$A$22,'AEO Table 21'!$E$5:$AK$5,0))*GW_to_MW*About!$A$25</f>
        <v>11.571780781996274</v>
      </c>
      <c r="C7">
        <f>INDEX('AEO Table 21'!$E$79:$AK$79,MATCH(About!$A$22,'AEO Table 21'!$E$5:$AK$5,0))*GW_to_MW*About!$A$26</f>
        <v>2.6602192180037236</v>
      </c>
      <c r="D7">
        <f>INDEX('AEO Table 22'!$E$62:$AK$62,MATCH(About!$A$22,'AEO Table 22'!$E$5:$AK$5,0))*GW_to_MW</f>
        <v>554.88099999999997</v>
      </c>
    </row>
    <row r="8" spans="1:4" x14ac:dyDescent="0.35">
      <c r="A8" t="s">
        <v>8</v>
      </c>
      <c r="B8">
        <f>INDEX('AEO Table 21'!$E$78:$AK$78,MATCH(About!$A$22,'AEO Table 21'!$E$5:$AK$5,0))*GW_to_MW*About!$A$25</f>
        <v>14894.199872095845</v>
      </c>
      <c r="C8">
        <f>INDEX('AEO Table 21'!$E$78:$AK$78,MATCH(About!$A$22,'AEO Table 21'!$E$5:$AK$5,0))*GW_to_MW*About!$A$26</f>
        <v>3424.0051279041522</v>
      </c>
      <c r="D8">
        <f>INDEX('AEO Table 22'!$E$61:$AK$61,MATCH(About!$A$22,'AEO Table 22'!$E$5:$AK$5,0))*GW_to_MW</f>
        <v>15855.377</v>
      </c>
    </row>
    <row r="9" spans="1:4" x14ac:dyDescent="0.35">
      <c r="A9" t="s">
        <v>9</v>
      </c>
      <c r="B9">
        <v>0</v>
      </c>
      <c r="C9">
        <v>0</v>
      </c>
      <c r="D9">
        <v>0</v>
      </c>
    </row>
    <row r="10" spans="1:4" x14ac:dyDescent="0.35">
      <c r="A10" t="s">
        <v>10</v>
      </c>
      <c r="B10">
        <v>0</v>
      </c>
      <c r="C10">
        <v>0</v>
      </c>
      <c r="D10">
        <v>0</v>
      </c>
    </row>
    <row r="11" spans="1:4" x14ac:dyDescent="0.35">
      <c r="A11" t="s">
        <v>11</v>
      </c>
      <c r="B11">
        <v>0</v>
      </c>
      <c r="C11">
        <v>0</v>
      </c>
      <c r="D11">
        <v>0</v>
      </c>
    </row>
    <row r="12" spans="1:4" x14ac:dyDescent="0.35">
      <c r="A12" t="s">
        <v>12</v>
      </c>
      <c r="B12">
        <v>0</v>
      </c>
      <c r="C12">
        <v>0</v>
      </c>
      <c r="D12">
        <f>INDEX('AEO Table 22'!$E$59:$AK$59,MATCH(About!$A$22,'AEO Table 22'!$E$5:$AK$5,0))*GW_to_MW</f>
        <v>17.117000000000001</v>
      </c>
    </row>
    <row r="13" spans="1:4" x14ac:dyDescent="0.35">
      <c r="A13" t="s">
        <v>13</v>
      </c>
      <c r="B13">
        <v>0</v>
      </c>
      <c r="C13">
        <v>0</v>
      </c>
      <c r="D13">
        <v>0</v>
      </c>
    </row>
    <row r="14" spans="1:4" x14ac:dyDescent="0.35">
      <c r="A14" t="s">
        <v>56</v>
      </c>
      <c r="B14">
        <v>0</v>
      </c>
      <c r="C14">
        <v>0</v>
      </c>
      <c r="D14">
        <v>0</v>
      </c>
    </row>
    <row r="15" spans="1:4" x14ac:dyDescent="0.35">
      <c r="A15" t="s">
        <v>59</v>
      </c>
      <c r="B15">
        <v>0</v>
      </c>
      <c r="C15">
        <v>0</v>
      </c>
      <c r="D15">
        <v>0</v>
      </c>
    </row>
    <row r="16" spans="1:4" x14ac:dyDescent="0.35">
      <c r="A16" t="s">
        <v>158</v>
      </c>
      <c r="B16">
        <v>0</v>
      </c>
      <c r="C16">
        <v>0</v>
      </c>
      <c r="D16">
        <v>0</v>
      </c>
    </row>
    <row r="17" spans="1:4" x14ac:dyDescent="0.35">
      <c r="A17" t="s">
        <v>159</v>
      </c>
      <c r="B17">
        <v>0</v>
      </c>
      <c r="C17">
        <v>0</v>
      </c>
      <c r="D17">
        <v>0</v>
      </c>
    </row>
    <row r="18" spans="1:4" x14ac:dyDescent="0.35">
      <c r="A18" t="s">
        <v>160</v>
      </c>
      <c r="B18">
        <v>0</v>
      </c>
      <c r="C18">
        <v>0</v>
      </c>
      <c r="D18">
        <v>0</v>
      </c>
    </row>
    <row r="19" spans="1:4" x14ac:dyDescent="0.35">
      <c r="A19" t="s">
        <v>479</v>
      </c>
      <c r="B19">
        <v>0</v>
      </c>
      <c r="C19">
        <v>0</v>
      </c>
      <c r="D19">
        <v>0</v>
      </c>
    </row>
    <row r="20" spans="1:4" x14ac:dyDescent="0.35">
      <c r="A20" t="s">
        <v>480</v>
      </c>
      <c r="B20">
        <v>0</v>
      </c>
      <c r="C20">
        <v>0</v>
      </c>
      <c r="D20">
        <v>0</v>
      </c>
    </row>
    <row r="21" spans="1:4" x14ac:dyDescent="0.35">
      <c r="A21" t="s">
        <v>481</v>
      </c>
      <c r="B21">
        <v>0</v>
      </c>
      <c r="C21">
        <v>0</v>
      </c>
      <c r="D21">
        <v>0</v>
      </c>
    </row>
    <row r="22" spans="1:4" x14ac:dyDescent="0.35">
      <c r="A22" t="s">
        <v>482</v>
      </c>
      <c r="B22">
        <v>0</v>
      </c>
      <c r="C22">
        <v>0</v>
      </c>
      <c r="D22">
        <v>0</v>
      </c>
    </row>
    <row r="23" spans="1:4" x14ac:dyDescent="0.35">
      <c r="A23" t="s">
        <v>483</v>
      </c>
      <c r="B23">
        <v>0</v>
      </c>
      <c r="C23">
        <v>0</v>
      </c>
      <c r="D23">
        <v>0</v>
      </c>
    </row>
    <row r="24" spans="1:4" x14ac:dyDescent="0.35">
      <c r="A24" s="29" t="s">
        <v>484</v>
      </c>
      <c r="B24">
        <v>0</v>
      </c>
      <c r="C24">
        <v>0</v>
      </c>
      <c r="D24">
        <v>0</v>
      </c>
    </row>
    <row r="25" spans="1:4" x14ac:dyDescent="0.35">
      <c r="A25" s="29" t="s">
        <v>485</v>
      </c>
      <c r="B25">
        <v>0</v>
      </c>
      <c r="C25">
        <v>0</v>
      </c>
      <c r="D2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2016-01-26T19:10:58Z</dcterms:created>
  <dcterms:modified xsi:type="dcterms:W3CDTF">2023-09-25T15:12:55Z</dcterms:modified>
</cp:coreProperties>
</file>